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747F6ED7-468A-437B-A483-DED4E587C039}" xr6:coauthVersionLast="45" xr6:coauthVersionMax="45" xr10:uidLastSave="{00000000-0000-0000-0000-000000000000}"/>
  <bookViews>
    <workbookView xWindow="4125" yWindow="2655" windowWidth="14400" windowHeight="10755" firstSheet="1" activeTab="2" xr2:uid="{00000000-000D-0000-FFFF-FFFF00000000}"/>
  </bookViews>
  <sheets>
    <sheet name="卓ロボ生産機種_Ａｓｓｙ1" sheetId="6" state="hidden" r:id="rId1"/>
    <sheet name="JP" sheetId="5" r:id="rId2"/>
    <sheet name="hoa" sheetId="9" r:id="rId3"/>
    <sheet name="Sheet2" sheetId="8" r:id="rId4"/>
    <sheet name="Sheet1" sheetId="7" r:id="rId5"/>
  </sheets>
  <definedNames>
    <definedName name="_xlnm._FilterDatabase" localSheetId="2" hidden="1">hoa!$A$5:$FI$170</definedName>
    <definedName name="_xlnm._FilterDatabase" localSheetId="1" hidden="1">JP!$A$5:$FD$170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G166" i="9" l="1"/>
  <c r="FG167" i="9"/>
  <c r="EX167" i="9"/>
  <c r="FB166" i="9"/>
  <c r="FA167" i="9"/>
  <c r="FB167" i="9"/>
  <c r="EZ167" i="9" l="1"/>
  <c r="EY167" i="9"/>
  <c r="EW167" i="9"/>
  <c r="EV167" i="9"/>
  <c r="EU167" i="9"/>
  <c r="ET167" i="9"/>
  <c r="ES167" i="9"/>
  <c r="ER167" i="9"/>
  <c r="EQ167" i="9"/>
  <c r="EP167" i="9"/>
  <c r="EO167" i="9"/>
  <c r="EN167" i="9"/>
  <c r="EM167" i="9"/>
  <c r="EL167" i="9"/>
  <c r="EK167" i="9"/>
  <c r="EJ167" i="9"/>
  <c r="EI167" i="9"/>
  <c r="EH167" i="9"/>
  <c r="EG167" i="9"/>
  <c r="EF167" i="9"/>
  <c r="EE167" i="9"/>
  <c r="ED167" i="9"/>
  <c r="EC167" i="9"/>
  <c r="EB167" i="9"/>
  <c r="EA167" i="9"/>
  <c r="DZ167" i="9"/>
  <c r="DY167" i="9"/>
  <c r="DX167" i="9"/>
  <c r="DW167" i="9"/>
  <c r="DV167" i="9"/>
  <c r="DU167" i="9"/>
  <c r="DT167" i="9"/>
  <c r="DS167" i="9"/>
  <c r="DR167" i="9"/>
  <c r="DQ167" i="9"/>
  <c r="DP167" i="9"/>
  <c r="DO167" i="9"/>
  <c r="DN167" i="9"/>
  <c r="DM167" i="9"/>
  <c r="DL167" i="9"/>
  <c r="DK167" i="9"/>
  <c r="DJ167" i="9"/>
  <c r="DI167" i="9"/>
  <c r="DH167" i="9"/>
  <c r="DG167" i="9"/>
  <c r="DF167" i="9"/>
  <c r="DE167" i="9"/>
  <c r="DD167" i="9"/>
  <c r="DC167" i="9"/>
  <c r="DB167" i="9"/>
  <c r="DA167" i="9"/>
  <c r="CZ167" i="9"/>
  <c r="CY167" i="9"/>
  <c r="CX167" i="9"/>
  <c r="CW167" i="9"/>
  <c r="CV167" i="9"/>
  <c r="CU167" i="9"/>
  <c r="CT167" i="9"/>
  <c r="CS167" i="9"/>
  <c r="CR167" i="9"/>
  <c r="CQ167" i="9"/>
  <c r="CP167" i="9"/>
  <c r="CO167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FA166" i="9"/>
  <c r="EZ166" i="9"/>
  <c r="EY166" i="9"/>
  <c r="EX166" i="9"/>
  <c r="EW166" i="9"/>
  <c r="EV166" i="9"/>
  <c r="EU166" i="9"/>
  <c r="ET166" i="9"/>
  <c r="ES166" i="9"/>
  <c r="ER166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DS94" i="9"/>
  <c r="DS166" i="9" s="1"/>
  <c r="AQ20" i="9"/>
  <c r="AQ166" i="9" s="1"/>
  <c r="DE168" i="9" l="1"/>
  <c r="DG169" i="9"/>
  <c r="CS168" i="9"/>
  <c r="CT168" i="9"/>
  <c r="DF168" i="9"/>
  <c r="CV169" i="9"/>
  <c r="DH169" i="9"/>
  <c r="CU168" i="9"/>
  <c r="DG168" i="9"/>
  <c r="CK169" i="9"/>
  <c r="CW169" i="9"/>
  <c r="DI169" i="9"/>
  <c r="CV168" i="9"/>
  <c r="DH168" i="9"/>
  <c r="CL169" i="9"/>
  <c r="CX169" i="9"/>
  <c r="DJ169" i="9"/>
  <c r="CK168" i="9"/>
  <c r="CW168" i="9"/>
  <c r="CM169" i="9"/>
  <c r="CY169" i="9"/>
  <c r="DK169" i="9"/>
  <c r="CL168" i="9"/>
  <c r="CX168" i="9"/>
  <c r="DJ168" i="9"/>
  <c r="CN169" i="9"/>
  <c r="CZ169" i="9"/>
  <c r="DL169" i="9"/>
  <c r="CM168" i="9"/>
  <c r="DK168" i="9"/>
  <c r="CO169" i="9"/>
  <c r="DA169" i="9"/>
  <c r="DM169" i="9"/>
  <c r="CN168" i="9"/>
  <c r="CZ168" i="9"/>
  <c r="DL168" i="9"/>
  <c r="CP169" i="9"/>
  <c r="DB169" i="9"/>
  <c r="DN169" i="9"/>
  <c r="CU169" i="9"/>
  <c r="DA168" i="9"/>
  <c r="DM168" i="9"/>
  <c r="CQ169" i="9"/>
  <c r="DC169" i="9"/>
  <c r="CP168" i="9"/>
  <c r="DB168" i="9"/>
  <c r="DN168" i="9"/>
  <c r="CR169" i="9"/>
  <c r="DD169" i="9"/>
  <c r="CQ168" i="9"/>
  <c r="DC168" i="9"/>
  <c r="CS169" i="9"/>
  <c r="DE169" i="9"/>
  <c r="CR168" i="9"/>
  <c r="DD168" i="9"/>
  <c r="CT169" i="9"/>
  <c r="DF169" i="9"/>
  <c r="CO168" i="9"/>
  <c r="DI168" i="9"/>
  <c r="CY168" i="9"/>
  <c r="EZ167" i="5"/>
  <c r="FA167" i="5"/>
  <c r="EX167" i="5" l="1"/>
  <c r="EX166" i="5"/>
  <c r="FA166" i="5" l="1"/>
  <c r="EW167" i="5" l="1"/>
  <c r="EV167" i="5"/>
  <c r="EU167" i="5"/>
  <c r="ET167" i="5"/>
  <c r="ES167" i="5"/>
  <c r="EW166" i="5"/>
  <c r="EV166" i="5"/>
  <c r="EU166" i="5"/>
  <c r="ET166" i="5"/>
  <c r="ES166" i="5"/>
  <c r="FB167" i="5" l="1"/>
  <c r="EZ166" i="5" l="1"/>
  <c r="EY167" i="5" l="1"/>
  <c r="FB166" i="5"/>
  <c r="EY166" i="5"/>
  <c r="ER167" i="5" l="1"/>
  <c r="EQ167" i="5"/>
  <c r="EO167" i="5" l="1"/>
  <c r="EO166" i="5"/>
  <c r="EN166" i="5" l="1"/>
  <c r="EP167" i="5" l="1"/>
  <c r="EN167" i="5"/>
  <c r="ER166" i="5"/>
  <c r="EQ166" i="5"/>
  <c r="EP166" i="5"/>
  <c r="EI166" i="5" l="1"/>
  <c r="EJ166" i="5"/>
  <c r="EK166" i="5"/>
  <c r="EL166" i="5"/>
  <c r="EM166" i="5"/>
  <c r="EJ167" i="5" l="1"/>
  <c r="EM167" i="5" l="1"/>
  <c r="EL167" i="5"/>
  <c r="EK167" i="5"/>
  <c r="EI167" i="5"/>
  <c r="EH166" i="5" l="1"/>
  <c r="EH167" i="5"/>
  <c r="EG167" i="5" l="1"/>
  <c r="EF167" i="5"/>
  <c r="EE167" i="5"/>
  <c r="ED167" i="5"/>
  <c r="EG166" i="5"/>
  <c r="EF166" i="5"/>
  <c r="EE166" i="5"/>
  <c r="ED166" i="5"/>
  <c r="DY167" i="5" l="1"/>
  <c r="DZ166" i="5"/>
  <c r="DY166" i="5"/>
  <c r="DZ167" i="5" l="1"/>
  <c r="DX167" i="5" l="1"/>
  <c r="DW167" i="5"/>
  <c r="DV167" i="5"/>
  <c r="DU167" i="5"/>
  <c r="DT167" i="5"/>
  <c r="DX166" i="5"/>
  <c r="DW166" i="5"/>
  <c r="DV166" i="5"/>
  <c r="DU166" i="5"/>
  <c r="DT166" i="5"/>
  <c r="EA166" i="5" l="1"/>
  <c r="EC166" i="5" l="1"/>
  <c r="EC167" i="5" l="1"/>
  <c r="EB167" i="5"/>
  <c r="EA167" i="5"/>
  <c r="EB166" i="5"/>
  <c r="DS167" i="5" l="1"/>
  <c r="DP166" i="5" l="1"/>
  <c r="DS94" i="5" l="1"/>
  <c r="DR167" i="5" l="1"/>
  <c r="DQ167" i="5"/>
  <c r="DP167" i="5"/>
  <c r="DO167" i="5"/>
  <c r="DS166" i="5"/>
  <c r="DR166" i="5"/>
  <c r="DQ166" i="5"/>
  <c r="DO166" i="5"/>
  <c r="DJ167" i="5" l="1"/>
  <c r="DJ166" i="5"/>
  <c r="DN166" i="5" l="1"/>
  <c r="DN167" i="5" l="1"/>
  <c r="DM167" i="5"/>
  <c r="DL167" i="5"/>
  <c r="DK167" i="5"/>
  <c r="DM166" i="5"/>
  <c r="DL166" i="5"/>
  <c r="DK166" i="5"/>
  <c r="DE166" i="5" l="1"/>
  <c r="DI166" i="5" l="1"/>
  <c r="DI167" i="5" l="1"/>
  <c r="DH167" i="5"/>
  <c r="DG167" i="5"/>
  <c r="DF167" i="5"/>
  <c r="DE167" i="5"/>
  <c r="DH166" i="5"/>
  <c r="DG166" i="5"/>
  <c r="DF166" i="5"/>
  <c r="CZ167" i="5" l="1"/>
  <c r="DD167" i="5"/>
  <c r="DC167" i="5"/>
  <c r="DB167" i="5"/>
  <c r="DA167" i="5"/>
  <c r="DA166" i="5"/>
  <c r="DB166" i="5"/>
  <c r="DC166" i="5"/>
  <c r="DD166" i="5"/>
  <c r="CZ166" i="5"/>
  <c r="CY167" i="5" l="1"/>
  <c r="CX167" i="5"/>
  <c r="CW167" i="5"/>
  <c r="CV167" i="5"/>
  <c r="CU167" i="5"/>
  <c r="CY166" i="5"/>
  <c r="CX166" i="5"/>
  <c r="CW166" i="5"/>
  <c r="CV166" i="5"/>
  <c r="CU166" i="5"/>
  <c r="CT167" i="5" l="1"/>
  <c r="CS167" i="5"/>
  <c r="CR167" i="5"/>
  <c r="CQ167" i="5"/>
  <c r="CP167" i="5"/>
  <c r="CT166" i="5"/>
  <c r="CS166" i="5"/>
  <c r="CR166" i="5"/>
  <c r="CQ166" i="5"/>
  <c r="CP166" i="5"/>
  <c r="CO167" i="5" l="1"/>
  <c r="CN167" i="5"/>
  <c r="CM167" i="5"/>
  <c r="CL167" i="5"/>
  <c r="CK167" i="5"/>
  <c r="CO166" i="5"/>
  <c r="CN166" i="5"/>
  <c r="CM166" i="5"/>
  <c r="CL166" i="5"/>
  <c r="CK166" i="5"/>
  <c r="CJ167" i="5" l="1"/>
  <c r="CI167" i="5"/>
  <c r="CH167" i="5"/>
  <c r="CG167" i="5"/>
  <c r="CF167" i="5"/>
  <c r="CJ166" i="5"/>
  <c r="CI166" i="5"/>
  <c r="CH166" i="5"/>
  <c r="CG166" i="5"/>
  <c r="CF166" i="5"/>
  <c r="CE167" i="5" l="1"/>
  <c r="CD167" i="5"/>
  <c r="CC167" i="5"/>
  <c r="CB167" i="5"/>
  <c r="CA167" i="5"/>
  <c r="CE166" i="5"/>
  <c r="CD166" i="5"/>
  <c r="CC166" i="5"/>
  <c r="CB166" i="5"/>
  <c r="CA166" i="5"/>
  <c r="AP166" i="5" l="1"/>
  <c r="AA166" i="5"/>
  <c r="W166" i="5" l="1"/>
  <c r="S3" i="6" l="1"/>
  <c r="Q4" i="6"/>
  <c r="Q5" i="6"/>
  <c r="Q6" i="6"/>
  <c r="Q7" i="6"/>
  <c r="Q8" i="6"/>
  <c r="Q9" i="6"/>
  <c r="Q10" i="6"/>
  <c r="Q11" i="6"/>
  <c r="Q12" i="6"/>
  <c r="Q13" i="6"/>
  <c r="S13" i="6" s="1"/>
  <c r="Q14" i="6"/>
  <c r="Q3" i="6"/>
  <c r="S4" i="6"/>
  <c r="S5" i="6"/>
  <c r="S6" i="6"/>
  <c r="S9" i="6"/>
  <c r="BZ167" i="5" l="1"/>
  <c r="BY167" i="5"/>
  <c r="BX167" i="5"/>
  <c r="BW167" i="5"/>
  <c r="BV167" i="5"/>
  <c r="BZ166" i="5"/>
  <c r="BY166" i="5"/>
  <c r="BX166" i="5"/>
  <c r="BW166" i="5"/>
  <c r="BV166" i="5"/>
  <c r="BU167" i="5" l="1"/>
  <c r="BT167" i="5"/>
  <c r="BS167" i="5"/>
  <c r="BR167" i="5"/>
  <c r="BQ167" i="5"/>
  <c r="BU166" i="5"/>
  <c r="BT166" i="5"/>
  <c r="BS166" i="5"/>
  <c r="BR166" i="5"/>
  <c r="BQ166" i="5"/>
  <c r="BP166" i="5" l="1"/>
  <c r="BO166" i="5" l="1"/>
  <c r="BN166" i="5"/>
  <c r="BL166" i="5"/>
  <c r="BM166" i="5"/>
  <c r="BK167" i="5"/>
  <c r="BJ167" i="5"/>
  <c r="BI167" i="5"/>
  <c r="BH167" i="5"/>
  <c r="BG167" i="5"/>
  <c r="BK166" i="5"/>
  <c r="BJ166" i="5"/>
  <c r="BI166" i="5"/>
  <c r="BH166" i="5"/>
  <c r="BG166" i="5"/>
  <c r="BL167" i="5" l="1"/>
  <c r="BM167" i="5" l="1"/>
  <c r="BO167" i="5" l="1"/>
  <c r="BN167" i="5"/>
  <c r="BF166" i="5" l="1"/>
  <c r="BC167" i="5" l="1"/>
  <c r="BC166" i="5"/>
  <c r="BE167" i="5" l="1"/>
  <c r="BE166" i="5"/>
  <c r="BD167" i="5"/>
  <c r="BD166" i="5"/>
  <c r="BA166" i="5" l="1"/>
  <c r="AX167" i="5" l="1"/>
  <c r="AX166" i="5"/>
  <c r="AZ167" i="5" l="1"/>
  <c r="AY167" i="5"/>
  <c r="AZ166" i="5"/>
  <c r="AR166" i="5" l="1"/>
  <c r="AS167" i="5" l="1"/>
  <c r="DK169" i="5" s="1"/>
  <c r="AS166" i="5"/>
  <c r="DK168" i="5" s="1"/>
  <c r="AV166" i="5" l="1"/>
  <c r="DN168" i="5" s="1"/>
  <c r="AU166" i="5"/>
  <c r="AT166" i="5"/>
  <c r="DH168" i="5" l="1"/>
  <c r="DM168" i="5"/>
  <c r="AN167" i="5"/>
  <c r="DF169" i="5" s="1"/>
  <c r="AN166" i="5"/>
  <c r="DF168" i="5" s="1"/>
  <c r="AQ20" i="5" l="1"/>
  <c r="AQ166" i="5" s="1"/>
  <c r="DI168" i="5" s="1"/>
  <c r="AM166" i="5" l="1"/>
  <c r="AM167" i="5"/>
  <c r="AO166" i="5" l="1"/>
  <c r="AI167" i="5" l="1"/>
  <c r="AI166" i="5"/>
  <c r="DA168" i="5" l="1"/>
  <c r="DA169" i="5"/>
  <c r="AD167" i="5"/>
  <c r="CL169" i="5" s="1"/>
  <c r="AD166" i="5"/>
  <c r="CL168" i="5" s="1"/>
  <c r="CV169" i="5" l="1"/>
  <c r="CV168" i="5"/>
  <c r="CQ169" i="5"/>
  <c r="CQ168" i="5"/>
  <c r="AF166" i="5"/>
  <c r="AE166" i="5"/>
  <c r="AG167" i="5" l="1"/>
  <c r="AG166" i="5"/>
  <c r="AC166" i="5"/>
  <c r="Y167" i="5" l="1"/>
  <c r="Y166" i="5"/>
  <c r="AB166" i="5" l="1"/>
  <c r="AA167" i="5" l="1"/>
  <c r="S167" i="5" l="1"/>
  <c r="R167" i="5"/>
  <c r="T167" i="5" l="1"/>
  <c r="T166" i="5"/>
  <c r="S166" i="5" l="1"/>
  <c r="V166" i="5" l="1"/>
  <c r="O167" i="5" l="1"/>
  <c r="O166" i="5"/>
  <c r="R166" i="5" l="1"/>
  <c r="P166" i="5" l="1"/>
  <c r="N166" i="5" l="1"/>
  <c r="Q166" i="5"/>
  <c r="X166" i="5" l="1"/>
  <c r="U166" i="5"/>
  <c r="Z166" i="5"/>
  <c r="AH166" i="5"/>
  <c r="AJ166" i="5"/>
  <c r="AK166" i="5"/>
  <c r="AL166" i="5"/>
  <c r="U167" i="5"/>
  <c r="V167" i="5"/>
  <c r="W167" i="5"/>
  <c r="CS168" i="5" l="1"/>
  <c r="CX168" i="5"/>
  <c r="CT168" i="5"/>
  <c r="CY168" i="5"/>
  <c r="DC168" i="5"/>
  <c r="CN168" i="5"/>
  <c r="DD168" i="5"/>
  <c r="CO168" i="5"/>
  <c r="BP167" i="5"/>
  <c r="BF167" i="5"/>
  <c r="BB167" i="5"/>
  <c r="BA167" i="5"/>
  <c r="AW167" i="5"/>
  <c r="AV167" i="5"/>
  <c r="AU167" i="5"/>
  <c r="DM169" i="5" s="1"/>
  <c r="AT167" i="5"/>
  <c r="DL169" i="5" s="1"/>
  <c r="AR167" i="5"/>
  <c r="AQ167" i="5"/>
  <c r="AP167" i="5"/>
  <c r="AO167" i="5"/>
  <c r="AL167" i="5"/>
  <c r="AK167" i="5"/>
  <c r="AJ167" i="5"/>
  <c r="AH167" i="5"/>
  <c r="AF167" i="5"/>
  <c r="AE167" i="5"/>
  <c r="AC167" i="5"/>
  <c r="AB167" i="5"/>
  <c r="Z167" i="5"/>
  <c r="X167" i="5"/>
  <c r="Q167" i="5"/>
  <c r="P167" i="5"/>
  <c r="N167" i="5"/>
  <c r="M167" i="5"/>
  <c r="L167" i="5"/>
  <c r="K167" i="5"/>
  <c r="J167" i="5"/>
  <c r="I167" i="5"/>
  <c r="H167" i="5"/>
  <c r="G167" i="5"/>
  <c r="F167" i="5"/>
  <c r="E167" i="5"/>
  <c r="D167" i="5"/>
  <c r="BB166" i="5"/>
  <c r="AW166" i="5"/>
  <c r="M166" i="5"/>
  <c r="L166" i="5"/>
  <c r="K166" i="5"/>
  <c r="J166" i="5"/>
  <c r="I166" i="5"/>
  <c r="H166" i="5"/>
  <c r="G166" i="5"/>
  <c r="F166" i="5"/>
  <c r="E166" i="5"/>
  <c r="D166" i="5"/>
  <c r="DE168" i="5" l="1"/>
  <c r="DJ168" i="5"/>
  <c r="DJ169" i="5"/>
  <c r="DN169" i="5"/>
  <c r="DG169" i="5"/>
  <c r="DH169" i="5"/>
  <c r="DE169" i="5"/>
  <c r="DI169" i="5"/>
  <c r="CU168" i="5"/>
  <c r="CW169" i="5"/>
  <c r="CX169" i="5"/>
  <c r="CU169" i="5"/>
  <c r="CY169" i="5"/>
  <c r="CP168" i="5"/>
  <c r="CR169" i="5"/>
  <c r="CS169" i="5"/>
  <c r="CP169" i="5"/>
  <c r="CT169" i="5"/>
  <c r="DC169" i="5"/>
  <c r="CN169" i="5"/>
  <c r="CK169" i="5"/>
  <c r="CO169" i="5"/>
  <c r="CK168" i="5"/>
  <c r="CM169" i="5"/>
  <c r="CZ169" i="5"/>
  <c r="DD169" i="5"/>
  <c r="CZ168" i="5"/>
  <c r="DB169" i="5"/>
  <c r="AY166" i="5"/>
  <c r="DG168" i="5" l="1"/>
  <c r="DL168" i="5"/>
  <c r="CR168" i="5"/>
  <c r="CW168" i="5"/>
  <c r="DB168" i="5"/>
  <c r="CM16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Ass1005</author>
    <author>Ass1001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10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G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H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I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M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N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D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10.2020</t>
        </r>
      </text>
    </comment>
    <comment ref="D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8.2020</t>
        </r>
      </text>
    </comment>
    <comment ref="D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6.2016</t>
        </r>
      </text>
    </comment>
    <comment ref="D6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4.2017</t>
        </r>
      </text>
    </comment>
    <comment ref="D13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9.2020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Qa004</author>
    <author>Id003</author>
    <author>Id004</author>
  </authors>
  <commentList>
    <comment ref="AA36" authorId="0" shapeId="0" xr:uid="{F64B3970-30B6-43C6-87D9-4D2375EAA79D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10/11: TSB610: 11PCS
27/11: TSB610: 1 PCS
TSB627:1PCS
TSB643:80PCS</t>
        </r>
      </text>
    </comment>
    <comment ref="DX42" authorId="0" shapeId="0" xr:uid="{889BD139-064A-4505-BFB4-64804DBF813A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SẢN XUẤT 2 WONO</t>
        </r>
      </text>
    </comment>
    <comment ref="AA50" authorId="1" shapeId="0" xr:uid="{A986B7B7-C545-4C64-8459-A677F63BBF70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TSB0626: 4 PCS
</t>
        </r>
      </text>
    </comment>
    <comment ref="EQ51" authorId="2" shapeId="0" xr:uid="{50DC97D9-C5EF-440F-9461-CAD9F0518D75}">
      <text>
        <r>
          <rPr>
            <b/>
            <sz val="9"/>
            <color indexed="81"/>
            <rFont val="Tahoma"/>
            <family val="2"/>
          </rPr>
          <t>Lỗi
Nhận: 28/10/2022
PT: 01/11/2022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2" authorId="1" shapeId="0" xr:uid="{EB25FC5A-4285-4884-8BDD-AC8A34236DA6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AF52" authorId="1" shapeId="0" xr:uid="{FBE20356-8326-44FC-9446-F3182E74ED55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BE58" authorId="1" shapeId="0" xr:uid="{3614A91B-155F-448E-8A68-5588C51D395C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TSB0721: 1 PCS
(W0NO TRONG THÁNG 4)
 TSB759: 96PCS</t>
        </r>
      </text>
    </comment>
    <comment ref="AA62" authorId="0" shapeId="0" xr:uid="{DD8E77F0-8979-496F-B9E8-D4752FC77941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TSB620:5 PCS
TSB645:50 PCS</t>
        </r>
      </text>
    </comment>
    <comment ref="EB76" authorId="0" shapeId="0" xr:uid="{7AD06D93-D5ED-43FA-997B-448139B9C679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
</t>
        </r>
      </text>
    </comment>
    <comment ref="BQ88" authorId="0" shapeId="0" xr:uid="{0CDEDBBC-1344-493B-83AF-6C40ED3EE7B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SMT sx 288pcs ngày 30/08</t>
        </r>
      </text>
    </comment>
    <comment ref="DL88" authorId="1" shapeId="0" xr:uid="{7C9FC7FB-CC9B-4D41-BDF8-E2ABEB6A7D9F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TSB1082:108+62+6
TSB1067:7+1
</t>
        </r>
      </text>
    </comment>
    <comment ref="DP88" authorId="0" shapeId="0" xr:uid="{1DC7C266-8CEB-4D23-B954-240FFD46B09F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TSB1142: 72 pcs
</t>
        </r>
      </text>
    </comment>
    <comment ref="DY88" authorId="0" shapeId="0" xr:uid="{F0DF5E9F-3415-40EA-B46D-36737B76E25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</t>
        </r>
      </text>
    </comment>
    <comment ref="EB88" authorId="1" shapeId="0" xr:uid="{4D022E29-DB64-44BB-A59D-7D4CC57F9073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sx 25/8/2022
</t>
        </r>
      </text>
    </comment>
    <comment ref="BQ106" authorId="0" shapeId="0" xr:uid="{C72BFFA8-9EBC-42FB-AC7F-2D9967459F3F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6" authorId="0" shapeId="0" xr:uid="{4AE907D1-B4E3-4A6E-A6E1-96EEF0B4BF33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08" authorId="0" shapeId="0" xr:uid="{C653E983-8A36-4E72-B961-8813E1F6CE16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8" authorId="0" shapeId="0" xr:uid="{5D39EEB0-C79E-4FCC-8810-838938DAA9B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DT112" authorId="0" shapeId="0" xr:uid="{8033CC88-4872-48FF-BEEF-8545E71E891B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Y112" authorId="0" shapeId="0" xr:uid="{8CFC49ED-1267-4805-BA86-482CEC53E92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M116" authorId="1" shapeId="0" xr:uid="{037A2E30-C977-4840-BC0B-FCE0FD299572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OK TSB1117(31/5/2022)</t>
        </r>
      </text>
    </comment>
    <comment ref="BR122" authorId="0" shapeId="0" xr:uid="{685EAB11-C693-49F9-A43B-2DD222AA81AD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assy sx 49 pcs , Tháng 9 sx 51pcs</t>
        </r>
      </text>
    </comment>
    <comment ref="EB124" authorId="0" shapeId="0" xr:uid="{617B59CC-C47F-4DDA-852F-2E394C6868AB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31/8
</t>
        </r>
      </text>
    </comment>
    <comment ref="BQ132" authorId="0" shapeId="0" xr:uid="{3B37D8E0-673A-4FCE-B343-B9EA5CC12B9C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2" authorId="0" shapeId="0" xr:uid="{34AA4842-6816-4EAD-9D02-0F24AC0B5A7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38" authorId="0" shapeId="0" xr:uid="{EDB9C557-8362-48A0-90AE-8168903B7142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8" authorId="0" shapeId="0" xr:uid="{FD99579D-9E92-481A-9915-4F6B1376E61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EU159" authorId="1" shapeId="0" xr:uid="{4E2E5EAC-3D41-4968-A5EF-F9A359C12F83}">
      <text>
        <r>
          <rPr>
            <b/>
            <sz val="16"/>
            <color indexed="81"/>
            <rFont val="Tahoma"/>
            <family val="2"/>
          </rPr>
          <t>Id003:</t>
        </r>
        <r>
          <rPr>
            <sz val="16"/>
            <color indexed="81"/>
            <rFont val="Tahoma"/>
            <family val="2"/>
          </rPr>
          <t xml:space="preserve">
phát sinh lỗi tuy nhiên sx số lượng lần 2 chưa có số lượng xuất sang công đoạn sau -PP1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Qa004</author>
    <author>Id003</author>
    <author>Id004</author>
  </authors>
  <commentList>
    <comment ref="AA36" authorId="0" shapeId="0" xr:uid="{B090C05F-0A2A-4ED5-BC4F-90D8BD28936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10/11: TSB610: 11PCS
27/11: TSB610: 1 PCS
TSB627:1PCS
TSB643:80PCS</t>
        </r>
      </text>
    </comment>
    <comment ref="DX42" authorId="0" shapeId="0" xr:uid="{3D051F7A-B8FC-4249-91E1-7122DA47C87E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SẢN XUẤT 2 WONO</t>
        </r>
      </text>
    </comment>
    <comment ref="AA50" authorId="1" shapeId="0" xr:uid="{53514EB2-0115-49F1-A424-72D944273AF9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TSB0626: 4 PCS
</t>
        </r>
      </text>
    </comment>
    <comment ref="EQ51" authorId="2" shapeId="0" xr:uid="{7FAE4B3C-F913-4380-BD3A-05A3EE34D257}">
      <text>
        <r>
          <rPr>
            <b/>
            <sz val="9"/>
            <color indexed="81"/>
            <rFont val="Tahoma"/>
            <family val="2"/>
          </rPr>
          <t>Lỗi
Nhận: 28/10/2022
PT: 01/11/2022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2" authorId="1" shapeId="0" xr:uid="{4D4FCA08-4FAB-434D-B673-34AE670B0419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AF52" authorId="1" shapeId="0" xr:uid="{4B13CE31-14DF-45DF-95DF-FE06B091C2CC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BE58" authorId="1" shapeId="0" xr:uid="{40696086-6834-436A-94B2-2FF9872D4398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TSB0721: 1 PCS
(W0NO TRONG THÁNG 4)
 TSB759: 96PCS</t>
        </r>
      </text>
    </comment>
    <comment ref="AA62" authorId="0" shapeId="0" xr:uid="{87BEF040-13C9-49B0-9D24-28CC3C883A16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TSB620:5 PCS
TSB645:50 PCS</t>
        </r>
      </text>
    </comment>
    <comment ref="EB76" authorId="0" shapeId="0" xr:uid="{B2DB35D8-5830-41AA-8029-58831D701193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
</t>
        </r>
      </text>
    </comment>
    <comment ref="BQ88" authorId="0" shapeId="0" xr:uid="{7076A39E-BA13-4F98-AEDC-42CC63E0E387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SMT sx 288pcs ngày 30/08</t>
        </r>
      </text>
    </comment>
    <comment ref="DL88" authorId="1" shapeId="0" xr:uid="{A64DA19B-7ABC-4A10-BFDD-9243B31FB9C1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TSB1082:108+62+6
TSB1067:7+1
</t>
        </r>
      </text>
    </comment>
    <comment ref="DP88" authorId="0" shapeId="0" xr:uid="{3F7A73DF-9D07-4187-9A45-041A567D11B5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TSB1142: 72 pcs
</t>
        </r>
      </text>
    </comment>
    <comment ref="DY88" authorId="0" shapeId="0" xr:uid="{04CFB054-B8D1-47A5-ACEE-FA8236184AAE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</t>
        </r>
      </text>
    </comment>
    <comment ref="EB88" authorId="1" shapeId="0" xr:uid="{B327B987-3F3B-4E0A-BA7E-1F8042B597A8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sx 25/8/2022
</t>
        </r>
      </text>
    </comment>
    <comment ref="BQ106" authorId="0" shapeId="0" xr:uid="{17F89F05-5B38-416D-BC64-30D303DB563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6" authorId="0" shapeId="0" xr:uid="{C8A84A89-8C08-42FA-8EEF-0E4D7836F4A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08" authorId="0" shapeId="0" xr:uid="{3D27DD8B-F86B-4338-9B0F-76504A0C6CE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8" authorId="0" shapeId="0" xr:uid="{BE29F7B5-7DD0-4A82-A3D3-D750A821DC3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DT112" authorId="0" shapeId="0" xr:uid="{EB719DAC-9869-451E-BAD3-CE64CDD6BD1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Y112" authorId="0" shapeId="0" xr:uid="{38E4D88E-9EDB-42C9-9825-B632F9834A96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M116" authorId="1" shapeId="0" xr:uid="{FAF93E84-45D4-43CC-950F-DC268EAEDE7B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OK TSB1117(31/5/2022)</t>
        </r>
      </text>
    </comment>
    <comment ref="BR122" authorId="0" shapeId="0" xr:uid="{A77B7E78-6356-49A3-B22B-0F743A3F7CA8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assy sx 49 pcs , Tháng 9 sx 51pcs</t>
        </r>
      </text>
    </comment>
    <comment ref="EB124" authorId="0" shapeId="0" xr:uid="{013C3A8D-346A-4007-84BD-4C4E604E7C5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31/8
</t>
        </r>
      </text>
    </comment>
    <comment ref="BQ132" authorId="0" shapeId="0" xr:uid="{175CA583-EC3D-4368-A036-FC0E41804FB2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2" authorId="0" shapeId="0" xr:uid="{75EC7627-E769-4828-B1A6-6DC2A3636220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38" authorId="0" shapeId="0" xr:uid="{F8F5E9C8-F80F-4169-8274-8BEFF771477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8" authorId="0" shapeId="0" xr:uid="{57785509-0DF2-46B4-991D-01A41935C947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EU159" authorId="1" shapeId="0" xr:uid="{F5B3364D-8BB3-416A-AA98-87AF39530379}">
      <text>
        <r>
          <rPr>
            <b/>
            <sz val="16"/>
            <color indexed="81"/>
            <rFont val="Tahoma"/>
            <family val="2"/>
          </rPr>
          <t>Id003:</t>
        </r>
        <r>
          <rPr>
            <sz val="16"/>
            <color indexed="81"/>
            <rFont val="Tahoma"/>
            <family val="2"/>
          </rPr>
          <t xml:space="preserve">
phát sinh lỗi tuy nhiên sx số lượng lần 2 chưa có số lượng xuất sang công đoạn sau -PP1</t>
        </r>
      </text>
    </comment>
  </commentList>
</comments>
</file>

<file path=xl/sharedStrings.xml><?xml version="1.0" encoding="utf-8"?>
<sst xmlns="http://schemas.openxmlformats.org/spreadsheetml/2006/main" count="1515" uniqueCount="235">
  <si>
    <t xml:space="preserve">TOSHIBA </t>
  </si>
  <si>
    <t>NO</t>
  </si>
  <si>
    <t xml:space="preserve">状況
Hiện trạng </t>
  </si>
  <si>
    <t>10月- Tháng 10</t>
  </si>
  <si>
    <t>11月- Tháng 11</t>
  </si>
  <si>
    <t>12月- Tháng 12</t>
  </si>
  <si>
    <t>01月- Tháng 01</t>
  </si>
  <si>
    <t>02月- Tháng 02</t>
  </si>
  <si>
    <t>03月- Tháng 03</t>
  </si>
  <si>
    <t xml:space="preserve">機種/ Model </t>
  </si>
  <si>
    <t>SMT</t>
  </si>
  <si>
    <t>ASSY:DIP</t>
  </si>
  <si>
    <t>ICT</t>
  </si>
  <si>
    <t>FCT</t>
  </si>
  <si>
    <t>OQC</t>
  </si>
  <si>
    <t>T006-0003</t>
  </si>
  <si>
    <t>5J2T2251 G001</t>
  </si>
  <si>
    <t xml:space="preserve">生産実績 - Thực tế SX </t>
  </si>
  <si>
    <t xml:space="preserve">不良数 - Số lỗi </t>
  </si>
  <si>
    <t>T006-0006</t>
  </si>
  <si>
    <t>5J2T2251 G002</t>
  </si>
  <si>
    <t/>
  </si>
  <si>
    <t>T006-0007</t>
  </si>
  <si>
    <t>5J2T2254 G006</t>
  </si>
  <si>
    <t>T006-0013</t>
  </si>
  <si>
    <t xml:space="preserve">5J2T2247 G004 
</t>
  </si>
  <si>
    <t>T006-0020</t>
  </si>
  <si>
    <t>5J2T2248 G002</t>
  </si>
  <si>
    <t>T006-0022</t>
  </si>
  <si>
    <t>5J2T2249 G002</t>
  </si>
  <si>
    <t>T006-0027</t>
  </si>
  <si>
    <t>5J2T2263 G001</t>
  </si>
  <si>
    <t>T006-0028</t>
  </si>
  <si>
    <t>5J2T2264 G001</t>
  </si>
  <si>
    <t>T006-0035</t>
  </si>
  <si>
    <t>5J2T2268 G002</t>
  </si>
  <si>
    <t>T006-0043</t>
  </si>
  <si>
    <t>5J2T2251 G003</t>
  </si>
  <si>
    <t>T006-0071</t>
  </si>
  <si>
    <t>5J2S7747 G001</t>
  </si>
  <si>
    <t>T006-0072</t>
  </si>
  <si>
    <t>5J2S8040 G001</t>
  </si>
  <si>
    <t>T006-0073</t>
  </si>
  <si>
    <t>3D2S5900 G001</t>
  </si>
  <si>
    <t>T006-0078</t>
  </si>
  <si>
    <t>5J2T2245 G012</t>
  </si>
  <si>
    <t>T006-0079</t>
  </si>
  <si>
    <t>5J2T2258 G011</t>
  </si>
  <si>
    <t>T006-0087</t>
  </si>
  <si>
    <t>T006-0088</t>
  </si>
  <si>
    <t xml:space="preserve"> 5J2S7740 G001</t>
  </si>
  <si>
    <t>T006-0090</t>
  </si>
  <si>
    <t>5J2S7745 G001</t>
  </si>
  <si>
    <t>T006-0093</t>
  </si>
  <si>
    <t>5J2S7735 G001</t>
  </si>
  <si>
    <t>T006-0094</t>
  </si>
  <si>
    <t>5J2S8041 G002</t>
  </si>
  <si>
    <t>T006-0095</t>
  </si>
  <si>
    <t xml:space="preserve"> 5J2S8042 G001</t>
  </si>
  <si>
    <t>T006-0096</t>
  </si>
  <si>
    <t xml:space="preserve"> 5J2S8043 G003</t>
  </si>
  <si>
    <t>T006-0097</t>
  </si>
  <si>
    <t>T006-0098</t>
  </si>
  <si>
    <t xml:space="preserve"> 5J2S8044 G002</t>
  </si>
  <si>
    <t>T006-0099</t>
  </si>
  <si>
    <t>5J2S7738 G001</t>
  </si>
  <si>
    <t>T006-0100</t>
  </si>
  <si>
    <t>5J2S8045 G003</t>
  </si>
  <si>
    <t>T006-0101</t>
  </si>
  <si>
    <t>5J2S7752 G011</t>
  </si>
  <si>
    <t>T006-0102</t>
  </si>
  <si>
    <t>5J2S8059 G001</t>
  </si>
  <si>
    <t>T006-0103</t>
  </si>
  <si>
    <t xml:space="preserve"> 5J2S8059 G002</t>
  </si>
  <si>
    <t>T006-0104</t>
  </si>
  <si>
    <t xml:space="preserve"> 5J2S8042 G002</t>
  </si>
  <si>
    <t>T006-0110</t>
  </si>
  <si>
    <t>5J2S7700 G001</t>
  </si>
  <si>
    <t>T006-0111</t>
  </si>
  <si>
    <t>5J2T2287 G001</t>
  </si>
  <si>
    <t>T006-0112</t>
  </si>
  <si>
    <t>5J2T2281 G001</t>
  </si>
  <si>
    <t>T006-0113</t>
  </si>
  <si>
    <t>5J2T2282 G001</t>
  </si>
  <si>
    <t>T006-0116</t>
  </si>
  <si>
    <t>5J2T2280 G001</t>
  </si>
  <si>
    <t>T006-0117</t>
  </si>
  <si>
    <t>5J2T2283 G001</t>
  </si>
  <si>
    <t>T006-0118</t>
  </si>
  <si>
    <t>5J2T2284 G001</t>
  </si>
  <si>
    <t>T006-0092</t>
  </si>
  <si>
    <t>5J2S7733 G001</t>
  </si>
  <si>
    <t>3D2T0441 G001</t>
  </si>
  <si>
    <t>Z190-7252</t>
  </si>
  <si>
    <t>3D2T0442 G001</t>
  </si>
  <si>
    <t xml:space="preserve"> 5J2T2279 G001</t>
  </si>
  <si>
    <t>Z171-0091</t>
  </si>
  <si>
    <t xml:space="preserve"> 5J2S8043 G001</t>
  </si>
  <si>
    <t>T006-0026</t>
  </si>
  <si>
    <t>5J2T2262 G001</t>
  </si>
  <si>
    <t>T006-0002</t>
  </si>
  <si>
    <t>5J2T2248 G001</t>
  </si>
  <si>
    <t>T006-0089</t>
  </si>
  <si>
    <t xml:space="preserve"> 5J2S7743 G001</t>
  </si>
  <si>
    <t>T006-0114</t>
  </si>
  <si>
    <t>T006-0029</t>
  </si>
  <si>
    <t>5J2T2244 G001</t>
  </si>
  <si>
    <t>3D2S5900 G002</t>
  </si>
  <si>
    <t>5J2S7736 G001</t>
  </si>
  <si>
    <t>5J2S8044 G001</t>
  </si>
  <si>
    <t xml:space="preserve">総計/ Tổng cộng </t>
  </si>
  <si>
    <t>T006-0001</t>
  </si>
  <si>
    <t>5J2T2249 G001</t>
  </si>
  <si>
    <t>04月- Tháng 04</t>
  </si>
  <si>
    <t>05月- Tháng 05</t>
  </si>
  <si>
    <t>06月- Tháng 06</t>
  </si>
  <si>
    <t>T006-0004</t>
  </si>
  <si>
    <t>5J2T2245-G001</t>
  </si>
  <si>
    <t>T006-0120</t>
  </si>
  <si>
    <t>07月- Tháng 07</t>
  </si>
  <si>
    <t>08月- Tháng 08</t>
  </si>
  <si>
    <t>09月- Tháng 09</t>
  </si>
  <si>
    <t>T006-0086</t>
  </si>
  <si>
    <t>T006-0115</t>
  </si>
  <si>
    <t>T006-0125</t>
  </si>
  <si>
    <t>5J2T2279 G002</t>
  </si>
  <si>
    <t>T006-0124</t>
  </si>
  <si>
    <t>5J2T2282 G003</t>
  </si>
  <si>
    <t>07月- Tháng 7</t>
  </si>
  <si>
    <t>T006-0122</t>
  </si>
  <si>
    <t>3D2T0441 G002</t>
  </si>
  <si>
    <t>08月- Tháng 8</t>
  </si>
  <si>
    <t>09月- Tháng 9</t>
  </si>
  <si>
    <t>Takurobo</t>
  </si>
  <si>
    <t>はんだ槽</t>
  </si>
  <si>
    <t>組み立て</t>
  </si>
  <si>
    <t>Takurobo + 手はんだ</t>
  </si>
  <si>
    <t>手はんだ</t>
  </si>
  <si>
    <t>工程</t>
  </si>
  <si>
    <t>-</t>
  </si>
  <si>
    <t>ブリッジ</t>
  </si>
  <si>
    <t>T006-0030 (5J2T2244-G002 )</t>
  </si>
  <si>
    <t>はんだツノ</t>
    <phoneticPr fontId="0"/>
  </si>
  <si>
    <t>T006-0029 (5J2T2244-G001 )</t>
  </si>
  <si>
    <t>T006-0025 (5J2T2254-G003 )</t>
  </si>
  <si>
    <t>T006-0024 (5J2T2254-G002 )</t>
  </si>
  <si>
    <t>T006-0023 (5J2T2249-G003 )</t>
  </si>
  <si>
    <t>T006-0022 (5J2T2249-G002 )</t>
  </si>
  <si>
    <t>T006-0021 (5J2T2248-G003 )</t>
  </si>
  <si>
    <t>T006-0015 (5J2T2254-G001 )</t>
  </si>
  <si>
    <t>T006-0002 (5J2T2248-G001)</t>
  </si>
  <si>
    <t>T006-0001 (5J2T2249-G001)</t>
  </si>
  <si>
    <t>T006-0020 (5J2T2248 G002)</t>
  </si>
  <si>
    <t>T006-0071 (5J2S7747 G001)</t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</si>
  <si>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(09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</si>
  <si>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(08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</si>
  <si>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(07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</si>
  <si>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(06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</si>
  <si>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(05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</si>
  <si>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(04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</si>
  <si>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(03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</si>
  <si>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(02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</si>
  <si>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(01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</si>
  <si>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(12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</si>
  <si>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rPr>
        <b/>
        <sz val="10"/>
        <rFont val="ＭＳ ゴシック"/>
        <family val="3"/>
        <charset val="128"/>
      </rPr>
      <t>はんだ槽の不良率</t>
    </r>
    <r>
      <rPr>
        <b/>
        <sz val="10"/>
        <rFont val="Arial"/>
        <family val="2"/>
      </rPr>
      <t xml:space="preserve">
ppm</t>
    </r>
  </si>
  <si>
    <t>Hiện tượng lỗi
不良現象</t>
  </si>
  <si>
    <t>Model
機種</t>
  </si>
  <si>
    <t>STT
Ｎｏ</t>
  </si>
  <si>
    <t>Bảng theo dõi tỉ lệ lỗi tại công đoạn Assy1
Assy1工程の不良率監視表</t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</si>
  <si>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(10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</si>
  <si>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t>HREF</t>
  </si>
  <si>
    <t xml:space="preserve">TTKH </t>
  </si>
  <si>
    <t>BCTTe</t>
  </si>
  <si>
    <t>T006-0123</t>
  </si>
  <si>
    <t>1月- Tháng 1</t>
  </si>
  <si>
    <t>T006-0132</t>
  </si>
  <si>
    <t>2月- Tháng 2</t>
  </si>
  <si>
    <t>3月- Tháng 3</t>
  </si>
  <si>
    <t>4月- Tháng 4</t>
  </si>
  <si>
    <t>T006-0133</t>
  </si>
  <si>
    <t>5J2T2292-G001</t>
  </si>
  <si>
    <t>5月- Tháng 5</t>
  </si>
  <si>
    <t>T006-0109</t>
  </si>
  <si>
    <t>T006-0137</t>
  </si>
  <si>
    <t>6月- Tháng 6</t>
  </si>
  <si>
    <t>T006-0032</t>
  </si>
  <si>
    <t>5J2T2246 G002</t>
  </si>
  <si>
    <t>T006-0106</t>
  </si>
  <si>
    <t>5J2T2245 G011</t>
  </si>
  <si>
    <t>7月- Tháng 7</t>
  </si>
  <si>
    <t>T006-0121</t>
  </si>
  <si>
    <t>T006-0127</t>
  </si>
  <si>
    <t>J2S7735 G002</t>
  </si>
  <si>
    <t>T006-0142</t>
  </si>
  <si>
    <t>PP1:DIP</t>
  </si>
  <si>
    <t>8月- Tháng 8</t>
  </si>
  <si>
    <t>T006-0136</t>
  </si>
  <si>
    <t>5J2T2255 G023</t>
  </si>
  <si>
    <t>9月- Tháng 9</t>
  </si>
  <si>
    <t>T006-0119</t>
  </si>
  <si>
    <t>T006-0140</t>
  </si>
  <si>
    <t>T006-0135</t>
  </si>
  <si>
    <t>DB03-0001</t>
  </si>
  <si>
    <t xml:space="preserve">*9     </t>
  </si>
  <si>
    <t>DB03-0003</t>
  </si>
  <si>
    <t>5J2T2284 G002</t>
  </si>
  <si>
    <t>5J2T2291 G001</t>
  </si>
  <si>
    <t>5J2T2255G022</t>
  </si>
  <si>
    <t>5J2S8040 G003</t>
  </si>
  <si>
    <t>5J2S8041G001</t>
  </si>
  <si>
    <t>5J2T2286 G001</t>
  </si>
  <si>
    <t>5J2S7745-G001</t>
  </si>
  <si>
    <t>5J2T2282 G002</t>
  </si>
  <si>
    <t>5J2S7734 G001</t>
  </si>
  <si>
    <t>5J2S8046 G001</t>
  </si>
  <si>
    <t>DB03-0004</t>
  </si>
  <si>
    <t>DB03-0005</t>
  </si>
  <si>
    <t>T006-0146</t>
  </si>
  <si>
    <t>T006-0147</t>
  </si>
  <si>
    <t>5J2S7700 G005</t>
  </si>
  <si>
    <t>5J2S7700 G004</t>
  </si>
  <si>
    <t>DB03-0006</t>
  </si>
  <si>
    <t>T006-0144</t>
  </si>
  <si>
    <t>T006-0155</t>
  </si>
  <si>
    <t>5J2T2251 G007</t>
  </si>
  <si>
    <t>5J2T2283 G002</t>
  </si>
  <si>
    <t>T006-0154</t>
  </si>
  <si>
    <t>T006-0134</t>
  </si>
  <si>
    <t>3D2T0444 G001</t>
  </si>
  <si>
    <t>T006-0143</t>
  </si>
  <si>
    <t>T006-0162</t>
  </si>
  <si>
    <t>5J2T2279 G006</t>
  </si>
  <si>
    <t>5J2S7747 G022</t>
  </si>
  <si>
    <t>3D2T0442 G003</t>
  </si>
  <si>
    <t>01月- Tháng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</si>
</sst>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#,##0_ "/>
    <numFmt numFmtId="167" formatCode="0.000"/>
    <numFmt numFmtId="168" formatCode="###0_);[Red]\(###0\)"/>
    <numFmt numFmtId="169" formatCode="#,##0.0000;[Red]\-#,##0.0000"/>
    <numFmt numFmtId="170" formatCode="0.00_)"/>
    <numFmt numFmtId="171" formatCode="&quot;\&quot;#,##0;[Red]&quot;\&quot;\-#,##0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sz val="20"/>
      <name val="Arial"/>
      <family val="2"/>
    </font>
    <font>
      <sz val="18"/>
      <name val="Arial"/>
      <family val="2"/>
    </font>
    <font>
      <sz val="10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6"/>
      <name val="Calibri"/>
      <family val="3"/>
      <charset val="128"/>
      <scheme val="minor"/>
    </font>
    <font>
      <sz val="12"/>
      <name val="Arial"/>
      <family val="2"/>
    </font>
    <font>
      <sz val="12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2"/>
      <charset val="128"/>
    </font>
    <font>
      <b/>
      <sz val="10"/>
      <name val="Arial"/>
      <family val="3"/>
      <charset val="128"/>
    </font>
    <font>
      <b/>
      <sz val="14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Helv"/>
      <family val="2"/>
    </font>
    <font>
      <sz val="11"/>
      <name val="ＭＳ Ｐゴシック"/>
      <family val="3"/>
      <charset val="128"/>
    </font>
    <font>
      <b/>
      <i/>
      <sz val="16"/>
      <name val="Helv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family val="2"/>
      <charset val="128"/>
      <scheme val="minor"/>
    </font>
    <font>
      <sz val="11"/>
      <color theme="1"/>
      <name val="宋体"/>
      <charset val="134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 diagonalUp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hair">
        <color indexed="64"/>
      </top>
      <bottom/>
      <diagonal style="thin">
        <color indexed="64"/>
      </diagonal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 diagonalUp="1"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 style="hair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 style="hair">
        <color indexed="64"/>
      </right>
      <top/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/>
      <top/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/>
      <top style="hair">
        <color indexed="64"/>
      </top>
      <bottom style="medium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 diagonalUp="1">
      <left style="hair">
        <color indexed="64"/>
      </left>
      <right/>
      <top style="hair">
        <color indexed="64"/>
      </top>
      <bottom/>
      <diagonal style="hair">
        <color indexed="64"/>
      </diagonal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1" fillId="0" borderId="0">
      <protection hidden="1"/>
    </xf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>
      <alignment horizontal="center" wrapText="1"/>
      <protection locked="0"/>
    </xf>
    <xf numFmtId="167" fontId="1" fillId="0" borderId="0" applyFont="0" applyFill="0" applyBorder="0" applyAlignment="0" applyProtection="0"/>
    <xf numFmtId="38" fontId="18" fillId="4" borderId="0" applyNumberFormat="0" applyBorder="0" applyAlignment="0" applyProtection="0"/>
    <xf numFmtId="0" fontId="21" fillId="0" borderId="7" applyNumberFormat="0" applyAlignment="0" applyProtection="0">
      <alignment horizontal="left" vertical="center"/>
    </xf>
    <xf numFmtId="0" fontId="21" fillId="0" borderId="109">
      <alignment horizontal="left" vertical="center"/>
    </xf>
    <xf numFmtId="10" fontId="18" fillId="5" borderId="6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0" fontId="24" fillId="0" borderId="0"/>
    <xf numFmtId="0" fontId="25" fillId="0" borderId="0">
      <alignment vertical="center"/>
    </xf>
    <xf numFmtId="0" fontId="1" fillId="0" borderId="0"/>
    <xf numFmtId="0" fontId="26" fillId="0" borderId="0">
      <alignment vertical="center"/>
    </xf>
    <xf numFmtId="0" fontId="27" fillId="0" borderId="0"/>
    <xf numFmtId="0" fontId="1" fillId="0" borderId="0"/>
    <xf numFmtId="0" fontId="23" fillId="0" borderId="0">
      <alignment vertical="center"/>
    </xf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2" fillId="0" borderId="0"/>
    <xf numFmtId="0" fontId="28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171" fontId="23" fillId="0" borderId="0" applyFont="0" applyFill="0" applyBorder="0" applyAlignment="0" applyProtection="0"/>
    <xf numFmtId="0" fontId="1" fillId="0" borderId="0"/>
    <xf numFmtId="0" fontId="1" fillId="0" borderId="0"/>
  </cellStyleXfs>
  <cellXfs count="233">
    <xf numFmtId="0" fontId="0" fillId="0" borderId="0" xfId="0"/>
    <xf numFmtId="0" fontId="1" fillId="2" borderId="2" xfId="1" applyFill="1" applyBorder="1">
      <protection hidden="1"/>
    </xf>
    <xf numFmtId="0" fontId="1" fillId="2" borderId="0" xfId="1" applyFill="1">
      <protection hidden="1"/>
    </xf>
    <xf numFmtId="0" fontId="1" fillId="2" borderId="40" xfId="1" applyFill="1" applyBorder="1" applyAlignment="1">
      <alignment horizontal="center" vertical="center"/>
      <protection hidden="1"/>
    </xf>
    <xf numFmtId="0" fontId="1" fillId="2" borderId="41" xfId="1" applyFill="1" applyBorder="1" applyAlignment="1">
      <alignment horizontal="center" vertical="center"/>
      <protection hidden="1"/>
    </xf>
    <xf numFmtId="0" fontId="1" fillId="2" borderId="40" xfId="1" applyFont="1" applyFill="1" applyBorder="1" applyAlignment="1">
      <alignment horizontal="center" vertical="center"/>
      <protection hidden="1"/>
    </xf>
    <xf numFmtId="0" fontId="1" fillId="2" borderId="41" xfId="1" applyFont="1" applyFill="1" applyBorder="1" applyAlignment="1">
      <alignment horizontal="center" vertical="center"/>
      <protection hidden="1"/>
    </xf>
    <xf numFmtId="0" fontId="1" fillId="2" borderId="2" xfId="1" applyFill="1" applyBorder="1" applyAlignment="1">
      <alignment horizontal="center"/>
      <protection hidden="1"/>
    </xf>
    <xf numFmtId="0" fontId="1" fillId="2" borderId="3" xfId="1" applyFill="1" applyBorder="1">
      <protection hidden="1"/>
    </xf>
    <xf numFmtId="0" fontId="3" fillId="2" borderId="0" xfId="1" applyFont="1" applyFill="1" applyBorder="1" applyAlignment="1">
      <alignment vertical="center" wrapText="1"/>
      <protection hidden="1"/>
    </xf>
    <xf numFmtId="0" fontId="3" fillId="2" borderId="0" xfId="1" applyFont="1" applyFill="1" applyBorder="1" applyAlignment="1">
      <alignment horizontal="center" vertical="center" wrapText="1"/>
      <protection hidden="1"/>
    </xf>
    <xf numFmtId="0" fontId="3" fillId="2" borderId="0" xfId="1" applyFont="1" applyFill="1" applyAlignment="1">
      <alignment vertical="center" wrapText="1"/>
      <protection hidden="1"/>
    </xf>
    <xf numFmtId="0" fontId="1" fillId="2" borderId="22" xfId="1" applyFill="1" applyBorder="1" applyAlignment="1">
      <alignment horizontal="center" vertical="center"/>
      <protection hidden="1"/>
    </xf>
    <xf numFmtId="0" fontId="1" fillId="2" borderId="20" xfId="1" applyFill="1" applyBorder="1" applyAlignment="1">
      <alignment horizontal="center" vertical="center"/>
      <protection hidden="1"/>
    </xf>
    <xf numFmtId="0" fontId="1" fillId="2" borderId="21" xfId="1" applyFill="1" applyBorder="1" applyAlignment="1">
      <alignment horizontal="center" vertical="center"/>
      <protection hidden="1"/>
    </xf>
    <xf numFmtId="0" fontId="1" fillId="2" borderId="57" xfId="1" applyFill="1" applyBorder="1" applyAlignment="1">
      <alignment horizontal="center" vertical="center"/>
      <protection hidden="1"/>
    </xf>
    <xf numFmtId="0" fontId="1" fillId="2" borderId="58" xfId="1" applyFill="1" applyBorder="1" applyAlignment="1">
      <alignment horizontal="center" vertical="center"/>
      <protection hidden="1"/>
    </xf>
    <xf numFmtId="0" fontId="1" fillId="2" borderId="42" xfId="1" applyFill="1" applyBorder="1" applyAlignment="1">
      <alignment horizontal="center" vertical="center"/>
      <protection hidden="1"/>
    </xf>
    <xf numFmtId="0" fontId="1" fillId="2" borderId="43" xfId="1" applyFill="1" applyBorder="1" applyAlignment="1">
      <alignment horizontal="center" vertical="center"/>
      <protection hidden="1"/>
    </xf>
    <xf numFmtId="0" fontId="1" fillId="2" borderId="56" xfId="1" applyFill="1" applyBorder="1" applyAlignment="1">
      <alignment horizontal="center" vertical="center"/>
      <protection hidden="1"/>
    </xf>
    <xf numFmtId="0" fontId="1" fillId="2" borderId="59" xfId="1" applyFill="1" applyBorder="1" applyAlignment="1">
      <alignment horizontal="center" vertical="center"/>
      <protection hidden="1"/>
    </xf>
    <xf numFmtId="0" fontId="1" fillId="2" borderId="49" xfId="1" applyFill="1" applyBorder="1" applyAlignment="1">
      <alignment horizontal="center" vertical="center"/>
      <protection hidden="1"/>
    </xf>
    <xf numFmtId="0" fontId="1" fillId="2" borderId="77" xfId="1" applyFill="1" applyBorder="1" applyAlignment="1">
      <alignment horizontal="center" vertical="center"/>
      <protection hidden="1"/>
    </xf>
    <xf numFmtId="0" fontId="1" fillId="2" borderId="80" xfId="1" applyFill="1" applyBorder="1" applyAlignment="1">
      <alignment horizontal="center" vertical="center"/>
      <protection hidden="1"/>
    </xf>
    <xf numFmtId="0" fontId="1" fillId="2" borderId="86" xfId="1" applyFill="1" applyBorder="1" applyAlignment="1">
      <alignment horizontal="center" vertical="center"/>
      <protection hidden="1"/>
    </xf>
    <xf numFmtId="0" fontId="5" fillId="2" borderId="57" xfId="1" applyFont="1" applyFill="1" applyBorder="1" applyAlignment="1">
      <alignment horizontal="center" vertical="center"/>
      <protection hidden="1"/>
    </xf>
    <xf numFmtId="0" fontId="1" fillId="2" borderId="85" xfId="1" applyFill="1" applyBorder="1" applyAlignment="1">
      <alignment horizontal="center"/>
      <protection hidden="1"/>
    </xf>
    <xf numFmtId="0" fontId="9" fillId="2" borderId="40" xfId="1" applyFont="1" applyFill="1" applyBorder="1" applyAlignment="1">
      <alignment horizontal="center" vertical="center"/>
      <protection hidden="1"/>
    </xf>
    <xf numFmtId="0" fontId="1" fillId="2" borderId="79" xfId="1" applyFill="1" applyBorder="1" applyAlignment="1">
      <alignment horizontal="center" vertical="center"/>
      <protection hidden="1"/>
    </xf>
    <xf numFmtId="0" fontId="1" fillId="2" borderId="85" xfId="1" applyFill="1" applyBorder="1">
      <protection hidden="1"/>
    </xf>
    <xf numFmtId="0" fontId="1" fillId="2" borderId="57" xfId="1" quotePrefix="1" applyFill="1" applyBorder="1" applyAlignment="1">
      <alignment horizontal="center" vertical="center"/>
      <protection hidden="1"/>
    </xf>
    <xf numFmtId="0" fontId="1" fillId="2" borderId="61" xfId="1" applyFill="1" applyBorder="1" applyAlignment="1">
      <alignment horizontal="center" vertical="center"/>
      <protection hidden="1"/>
    </xf>
    <xf numFmtId="0" fontId="10" fillId="2" borderId="59" xfId="1" applyFont="1" applyFill="1" applyBorder="1" applyAlignment="1">
      <alignment horizontal="center" vertical="center"/>
      <protection hidden="1"/>
    </xf>
    <xf numFmtId="0" fontId="1" fillId="2" borderId="0" xfId="1" applyFill="1" applyAlignment="1">
      <alignment horizontal="center" vertical="center"/>
      <protection hidden="1"/>
    </xf>
    <xf numFmtId="0" fontId="1" fillId="2" borderId="71" xfId="1" applyFill="1" applyBorder="1" applyAlignment="1">
      <alignment horizontal="center" vertical="center"/>
      <protection hidden="1"/>
    </xf>
    <xf numFmtId="0" fontId="1" fillId="2" borderId="72" xfId="1" applyFill="1" applyBorder="1" applyAlignment="1">
      <alignment horizontal="center" vertical="center"/>
      <protection hidden="1"/>
    </xf>
    <xf numFmtId="0" fontId="10" fillId="2" borderId="40" xfId="1" applyFont="1" applyFill="1" applyBorder="1" applyAlignment="1">
      <alignment horizontal="center" vertical="center"/>
      <protection hidden="1"/>
    </xf>
    <xf numFmtId="0" fontId="1" fillId="2" borderId="87" xfId="1" applyFill="1" applyBorder="1" applyAlignment="1">
      <alignment horizontal="center" vertical="center"/>
      <protection hidden="1"/>
    </xf>
    <xf numFmtId="0" fontId="1" fillId="2" borderId="81" xfId="1" applyFill="1" applyBorder="1" applyAlignment="1">
      <alignment horizontal="center" vertical="center"/>
      <protection hidden="1"/>
    </xf>
    <xf numFmtId="0" fontId="1" fillId="2" borderId="78" xfId="1" applyFill="1" applyBorder="1" applyAlignment="1">
      <alignment horizontal="center" vertical="center"/>
      <protection hidden="1"/>
    </xf>
    <xf numFmtId="0" fontId="1" fillId="2" borderId="84" xfId="1" applyFill="1" applyBorder="1" applyAlignment="1">
      <alignment horizontal="center" vertical="center"/>
      <protection hidden="1"/>
    </xf>
    <xf numFmtId="0" fontId="1" fillId="2" borderId="88" xfId="1" applyFill="1" applyBorder="1" applyAlignment="1">
      <alignment horizontal="center" vertical="center"/>
      <protection hidden="1"/>
    </xf>
    <xf numFmtId="0" fontId="1" fillId="2" borderId="62" xfId="1" applyFill="1" applyBorder="1" applyAlignment="1">
      <alignment horizontal="center" vertical="center"/>
      <protection hidden="1"/>
    </xf>
    <xf numFmtId="0" fontId="1" fillId="2" borderId="75" xfId="1" applyFill="1" applyBorder="1" applyAlignment="1">
      <alignment horizontal="center" vertical="center"/>
      <protection hidden="1"/>
    </xf>
    <xf numFmtId="0" fontId="1" fillId="2" borderId="52" xfId="1" applyFill="1" applyBorder="1" applyAlignment="1">
      <alignment horizontal="center" vertical="center"/>
      <protection hidden="1"/>
    </xf>
    <xf numFmtId="0" fontId="1" fillId="2" borderId="45" xfId="1" applyFill="1" applyBorder="1" applyAlignment="1">
      <alignment horizontal="center" vertical="center"/>
      <protection hidden="1"/>
    </xf>
    <xf numFmtId="0" fontId="1" fillId="2" borderId="89" xfId="1" applyFill="1" applyBorder="1" applyAlignment="1">
      <alignment horizontal="center" vertical="center"/>
      <protection hidden="1"/>
    </xf>
    <xf numFmtId="0" fontId="1" fillId="2" borderId="82" xfId="1" applyFill="1" applyBorder="1" applyAlignment="1">
      <alignment horizontal="center" vertical="center"/>
      <protection hidden="1"/>
    </xf>
    <xf numFmtId="0" fontId="1" fillId="2" borderId="54" xfId="1" applyFill="1" applyBorder="1" applyAlignment="1">
      <alignment horizontal="center" vertical="center"/>
      <protection hidden="1"/>
    </xf>
    <xf numFmtId="0" fontId="1" fillId="2" borderId="53" xfId="1" applyFill="1" applyBorder="1" applyAlignment="1">
      <alignment horizontal="center" vertical="center"/>
      <protection hidden="1"/>
    </xf>
    <xf numFmtId="0" fontId="1" fillId="2" borderId="32" xfId="1" applyFill="1" applyBorder="1" applyAlignment="1">
      <alignment horizontal="center" vertical="center"/>
      <protection hidden="1"/>
    </xf>
    <xf numFmtId="0" fontId="1" fillId="2" borderId="51" xfId="1" applyFill="1" applyBorder="1" applyAlignment="1">
      <alignment horizontal="center" vertical="center"/>
      <protection hidden="1"/>
    </xf>
    <xf numFmtId="0" fontId="1" fillId="2" borderId="55" xfId="1" applyFill="1" applyBorder="1" applyAlignment="1">
      <alignment horizontal="center" vertical="center"/>
      <protection hidden="1"/>
    </xf>
    <xf numFmtId="0" fontId="1" fillId="2" borderId="46" xfId="1" applyFill="1" applyBorder="1" applyAlignment="1">
      <alignment horizontal="center" vertical="center"/>
      <protection hidden="1"/>
    </xf>
    <xf numFmtId="0" fontId="1" fillId="2" borderId="90" xfId="1" applyFill="1" applyBorder="1" applyAlignment="1">
      <alignment horizontal="center" vertical="center"/>
      <protection hidden="1"/>
    </xf>
    <xf numFmtId="0" fontId="1" fillId="2" borderId="44" xfId="1" applyFill="1" applyBorder="1" applyAlignment="1">
      <alignment horizontal="center" vertical="center"/>
      <protection hidden="1"/>
    </xf>
    <xf numFmtId="0" fontId="1" fillId="2" borderId="83" xfId="1" applyFill="1" applyBorder="1" applyAlignment="1">
      <alignment horizontal="center" vertical="center"/>
      <protection hidden="1"/>
    </xf>
    <xf numFmtId="0" fontId="1" fillId="2" borderId="0" xfId="1" applyFill="1" applyAlignment="1">
      <alignment horizontal="center"/>
      <protection hidden="1"/>
    </xf>
    <xf numFmtId="0" fontId="1" fillId="2" borderId="0" xfId="1" applyFill="1" applyBorder="1">
      <protection hidden="1"/>
    </xf>
    <xf numFmtId="0" fontId="1" fillId="2" borderId="38" xfId="1" applyFill="1" applyBorder="1">
      <protection hidden="1"/>
    </xf>
    <xf numFmtId="0" fontId="1" fillId="2" borderId="5" xfId="1" applyFill="1" applyBorder="1">
      <protection hidden="1"/>
    </xf>
    <xf numFmtId="0" fontId="1" fillId="2" borderId="91" xfId="1" applyFill="1" applyBorder="1" applyAlignment="1">
      <alignment horizontal="center" vertical="center"/>
      <protection hidden="1"/>
    </xf>
    <xf numFmtId="0" fontId="3" fillId="2" borderId="39" xfId="1" applyFont="1" applyFill="1" applyBorder="1" applyAlignment="1">
      <alignment vertical="center" wrapText="1"/>
      <protection hidden="1"/>
    </xf>
    <xf numFmtId="0" fontId="1" fillId="2" borderId="94" xfId="1" applyFill="1" applyBorder="1" applyAlignment="1">
      <alignment horizontal="center" vertical="center"/>
      <protection hidden="1"/>
    </xf>
    <xf numFmtId="0" fontId="1" fillId="2" borderId="85" xfId="1" applyFill="1" applyBorder="1" applyAlignment="1">
      <alignment horizontal="center" vertical="center"/>
      <protection hidden="1"/>
    </xf>
    <xf numFmtId="0" fontId="1" fillId="2" borderId="57" xfId="1" applyFont="1" applyFill="1" applyBorder="1" applyAlignment="1">
      <alignment horizontal="center" vertical="center"/>
      <protection hidden="1"/>
    </xf>
    <xf numFmtId="0" fontId="1" fillId="2" borderId="65" xfId="1" applyFont="1" applyFill="1" applyBorder="1" applyAlignment="1">
      <alignment horizontal="center" vertical="center"/>
      <protection hidden="1"/>
    </xf>
    <xf numFmtId="0" fontId="1" fillId="2" borderId="59" xfId="1" applyFont="1" applyFill="1" applyBorder="1" applyAlignment="1">
      <alignment horizontal="center" vertical="center"/>
      <protection hidden="1"/>
    </xf>
    <xf numFmtId="0" fontId="1" fillId="2" borderId="88" xfId="1" applyFont="1" applyFill="1" applyBorder="1" applyAlignment="1">
      <alignment horizontal="center" vertical="center"/>
      <protection hidden="1"/>
    </xf>
    <xf numFmtId="0" fontId="1" fillId="2" borderId="84" xfId="1" applyFont="1" applyFill="1" applyBorder="1" applyAlignment="1">
      <alignment horizontal="center" vertical="center"/>
      <protection hidden="1"/>
    </xf>
    <xf numFmtId="0" fontId="1" fillId="2" borderId="80" xfId="1" applyFont="1" applyFill="1" applyBorder="1" applyAlignment="1">
      <alignment horizontal="center" vertical="center"/>
      <protection hidden="1"/>
    </xf>
    <xf numFmtId="0" fontId="1" fillId="2" borderId="92" xfId="1" applyFont="1" applyFill="1" applyBorder="1" applyAlignment="1">
      <alignment horizontal="center" vertical="center"/>
      <protection hidden="1"/>
    </xf>
    <xf numFmtId="0" fontId="1" fillId="2" borderId="93" xfId="1" applyFont="1" applyFill="1" applyBorder="1" applyAlignment="1">
      <alignment horizontal="center" vertical="center"/>
      <protection hidden="1"/>
    </xf>
    <xf numFmtId="0" fontId="1" fillId="2" borderId="31" xfId="1" applyFont="1" applyFill="1" applyBorder="1" applyAlignment="1">
      <alignment horizontal="center"/>
      <protection hidden="1"/>
    </xf>
    <xf numFmtId="0" fontId="1" fillId="2" borderId="0" xfId="1" applyFont="1" applyFill="1">
      <protection hidden="1"/>
    </xf>
    <xf numFmtId="0" fontId="1" fillId="2" borderId="30" xfId="1" applyFont="1" applyFill="1" applyBorder="1" applyAlignment="1">
      <alignment horizontal="center"/>
      <protection hidden="1"/>
    </xf>
    <xf numFmtId="0" fontId="1" fillId="2" borderId="99" xfId="1" applyFill="1" applyBorder="1" applyAlignment="1">
      <alignment horizontal="center" vertical="center"/>
      <protection hidden="1"/>
    </xf>
    <xf numFmtId="0" fontId="1" fillId="2" borderId="98" xfId="1" applyFill="1" applyBorder="1" applyAlignment="1">
      <alignment horizontal="center" vertical="center"/>
      <protection hidden="1"/>
    </xf>
    <xf numFmtId="0" fontId="1" fillId="2" borderId="96" xfId="1" applyFill="1" applyBorder="1" applyAlignment="1">
      <alignment horizontal="center" vertical="center"/>
      <protection hidden="1"/>
    </xf>
    <xf numFmtId="0" fontId="1" fillId="0" borderId="0" xfId="2" applyAlignment="1">
      <alignment vertical="center"/>
    </xf>
    <xf numFmtId="166" fontId="1" fillId="0" borderId="0" xfId="2" applyNumberFormat="1" applyAlignment="1">
      <alignment vertical="center"/>
    </xf>
    <xf numFmtId="0" fontId="13" fillId="0" borderId="101" xfId="2" quotePrefix="1" applyFont="1" applyBorder="1" applyAlignment="1">
      <alignment horizontal="center" vertical="center"/>
    </xf>
    <xf numFmtId="0" fontId="13" fillId="3" borderId="101" xfId="2" applyFont="1" applyFill="1" applyBorder="1" applyAlignment="1">
      <alignment horizontal="center" vertical="center"/>
    </xf>
    <xf numFmtId="0" fontId="13" fillId="0" borderId="101" xfId="2" applyFont="1" applyBorder="1" applyAlignment="1">
      <alignment horizontal="center" vertical="center"/>
    </xf>
    <xf numFmtId="0" fontId="13" fillId="0" borderId="102" xfId="2" applyFont="1" applyBorder="1" applyAlignment="1">
      <alignment horizontal="center" vertical="center"/>
    </xf>
    <xf numFmtId="0" fontId="13" fillId="0" borderId="102" xfId="2" quotePrefix="1" applyFont="1" applyBorder="1" applyAlignment="1">
      <alignment horizontal="center" vertical="center"/>
    </xf>
    <xf numFmtId="0" fontId="13" fillId="3" borderId="102" xfId="2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0" fontId="16" fillId="2" borderId="6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/>
    </xf>
    <xf numFmtId="0" fontId="13" fillId="0" borderId="6" xfId="2" quotePrefix="1" applyFont="1" applyBorder="1" applyAlignment="1">
      <alignment horizontal="center" vertical="center"/>
    </xf>
    <xf numFmtId="0" fontId="1" fillId="2" borderId="60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" xfId="1" applyFill="1" applyBorder="1">
      <protection hidden="1"/>
    </xf>
    <xf numFmtId="0" fontId="2" fillId="2" borderId="4" xfId="1" applyFont="1" applyFill="1" applyBorder="1" applyAlignment="1">
      <alignment vertical="center"/>
      <protection hidden="1"/>
    </xf>
    <xf numFmtId="0" fontId="3" fillId="2" borderId="5" xfId="1" applyFont="1" applyFill="1" applyBorder="1" applyAlignment="1">
      <alignment vertical="center" wrapText="1"/>
      <protection hidden="1"/>
    </xf>
    <xf numFmtId="0" fontId="1" fillId="2" borderId="7" xfId="1" applyFill="1" applyBorder="1" applyAlignment="1">
      <protection hidden="1"/>
    </xf>
    <xf numFmtId="0" fontId="1" fillId="2" borderId="11" xfId="1" applyFill="1" applyBorder="1" applyAlignment="1">
      <protection hidden="1"/>
    </xf>
    <xf numFmtId="0" fontId="1" fillId="2" borderId="105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64" xfId="1" applyFill="1" applyBorder="1" applyAlignment="1">
      <alignment horizontal="center" vertical="center"/>
      <protection hidden="1"/>
    </xf>
    <xf numFmtId="0" fontId="1" fillId="2" borderId="31" xfId="1" applyFill="1" applyBorder="1" applyAlignment="1">
      <alignment horizontal="center"/>
      <protection hidden="1"/>
    </xf>
    <xf numFmtId="0" fontId="1" fillId="2" borderId="65" xfId="1" applyFill="1" applyBorder="1" applyAlignment="1">
      <alignment horizontal="center" vertical="center"/>
      <protection hidden="1"/>
    </xf>
    <xf numFmtId="0" fontId="1" fillId="2" borderId="30" xfId="1" applyFill="1" applyBorder="1" applyAlignment="1">
      <alignment horizontal="center"/>
      <protection hidden="1"/>
    </xf>
    <xf numFmtId="0" fontId="1" fillId="2" borderId="92" xfId="1" applyFill="1" applyBorder="1" applyAlignment="1">
      <alignment horizontal="center" vertical="center"/>
      <protection hidden="1"/>
    </xf>
    <xf numFmtId="0" fontId="1" fillId="2" borderId="93" xfId="1" applyFill="1" applyBorder="1" applyAlignment="1">
      <alignment horizontal="center" vertical="center"/>
      <protection hidden="1"/>
    </xf>
    <xf numFmtId="0" fontId="1" fillId="2" borderId="95" xfId="1" applyFill="1" applyBorder="1" applyAlignment="1">
      <alignment horizontal="center" vertical="center"/>
      <protection hidden="1"/>
    </xf>
    <xf numFmtId="0" fontId="1" fillId="2" borderId="63" xfId="1" applyFill="1" applyBorder="1" applyAlignment="1">
      <alignment horizontal="center" vertical="center"/>
      <protection hidden="1"/>
    </xf>
    <xf numFmtId="0" fontId="1" fillId="2" borderId="70" xfId="1" applyFill="1" applyBorder="1" applyAlignment="1">
      <alignment horizontal="center" vertical="center"/>
      <protection hidden="1"/>
    </xf>
    <xf numFmtId="0" fontId="1" fillId="2" borderId="97" xfId="1" applyFill="1" applyBorder="1" applyAlignment="1">
      <alignment horizontal="center" vertical="center"/>
      <protection hidden="1"/>
    </xf>
    <xf numFmtId="0" fontId="1" fillId="2" borderId="50" xfId="1" applyFill="1" applyBorder="1" applyAlignment="1">
      <alignment horizontal="center" vertical="center"/>
      <protection hidden="1"/>
    </xf>
    <xf numFmtId="0" fontId="1" fillId="2" borderId="66" xfId="1" applyFill="1" applyBorder="1" applyAlignment="1">
      <alignment horizontal="center" vertical="center"/>
      <protection hidden="1"/>
    </xf>
    <xf numFmtId="0" fontId="1" fillId="2" borderId="26" xfId="1" applyFill="1" applyBorder="1" applyAlignment="1">
      <alignment horizontal="center"/>
      <protection hidden="1"/>
    </xf>
    <xf numFmtId="0" fontId="1" fillId="2" borderId="6" xfId="1" applyFill="1" applyBorder="1">
      <protection hidden="1"/>
    </xf>
    <xf numFmtId="0" fontId="1" fillId="2" borderId="67" xfId="1" applyFill="1" applyBorder="1" applyAlignment="1">
      <alignment horizontal="center" vertical="center"/>
      <protection hidden="1"/>
    </xf>
    <xf numFmtId="0" fontId="1" fillId="2" borderId="33" xfId="1" applyFill="1" applyBorder="1" applyAlignment="1">
      <alignment horizontal="center"/>
      <protection hidden="1"/>
    </xf>
    <xf numFmtId="0" fontId="1" fillId="2" borderId="4" xfId="1" applyFill="1" applyBorder="1">
      <protection hidden="1"/>
    </xf>
    <xf numFmtId="0" fontId="8" fillId="2" borderId="0" xfId="1" applyFont="1" applyFill="1">
      <protection hidden="1"/>
    </xf>
    <xf numFmtId="0" fontId="1" fillId="2" borderId="106" xfId="1" applyFill="1" applyBorder="1" applyAlignment="1">
      <alignment horizontal="center" vertical="center"/>
      <protection hidden="1"/>
    </xf>
    <xf numFmtId="0" fontId="1" fillId="0" borderId="52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0" borderId="57" xfId="1" applyFill="1" applyBorder="1" applyAlignment="1">
      <alignment horizontal="center" vertical="center"/>
      <protection hidden="1"/>
    </xf>
    <xf numFmtId="0" fontId="1" fillId="0" borderId="65" xfId="1" applyFill="1" applyBorder="1" applyAlignment="1">
      <alignment horizontal="center" vertical="center"/>
      <protection hidden="1"/>
    </xf>
    <xf numFmtId="0" fontId="1" fillId="0" borderId="59" xfId="1" applyFill="1" applyBorder="1" applyAlignment="1">
      <alignment horizontal="center" vertical="center"/>
      <protection hidden="1"/>
    </xf>
    <xf numFmtId="0" fontId="1" fillId="0" borderId="49" xfId="1" applyFill="1" applyBorder="1" applyAlignment="1">
      <alignment horizontal="center" vertical="center"/>
      <protection hidden="1"/>
    </xf>
    <xf numFmtId="0" fontId="1" fillId="0" borderId="78" xfId="1" applyFill="1" applyBorder="1" applyAlignment="1">
      <alignment horizontal="center" vertical="center"/>
      <protection hidden="1"/>
    </xf>
    <xf numFmtId="0" fontId="1" fillId="0" borderId="40" xfId="1" applyFill="1" applyBorder="1" applyAlignment="1">
      <alignment horizontal="center" vertical="center"/>
      <protection hidden="1"/>
    </xf>
    <xf numFmtId="0" fontId="1" fillId="0" borderId="41" xfId="1" applyFill="1" applyBorder="1" applyAlignment="1">
      <alignment horizontal="center" vertical="center"/>
      <protection hidden="1"/>
    </xf>
    <xf numFmtId="0" fontId="1" fillId="0" borderId="80" xfId="1" applyFill="1" applyBorder="1" applyAlignment="1">
      <alignment horizontal="center" vertical="center"/>
      <protection hidden="1"/>
    </xf>
    <xf numFmtId="0" fontId="1" fillId="0" borderId="79" xfId="1" applyFill="1" applyBorder="1" applyAlignment="1">
      <alignment horizontal="center" vertical="center"/>
      <protection hidden="1"/>
    </xf>
    <xf numFmtId="0" fontId="1" fillId="0" borderId="92" xfId="1" applyFill="1" applyBorder="1" applyAlignment="1">
      <alignment horizontal="center" vertical="center"/>
      <protection hidden="1"/>
    </xf>
    <xf numFmtId="0" fontId="1" fillId="0" borderId="93" xfId="1" applyFill="1" applyBorder="1" applyAlignment="1">
      <alignment horizontal="center" vertical="center"/>
      <protection hidden="1"/>
    </xf>
    <xf numFmtId="0" fontId="1" fillId="0" borderId="96" xfId="1" applyFill="1" applyBorder="1" applyAlignment="1">
      <alignment horizontal="center" vertical="center"/>
      <protection hidden="1"/>
    </xf>
    <xf numFmtId="0" fontId="1" fillId="0" borderId="77" xfId="1" applyFill="1" applyBorder="1" applyAlignment="1">
      <alignment horizontal="center" vertical="center"/>
      <protection hidden="1"/>
    </xf>
    <xf numFmtId="0" fontId="1" fillId="0" borderId="84" xfId="1" applyFill="1" applyBorder="1" applyAlignment="1">
      <alignment horizontal="center" vertical="center"/>
      <protection hidden="1"/>
    </xf>
    <xf numFmtId="0" fontId="1" fillId="0" borderId="31" xfId="1" applyFill="1" applyBorder="1" applyAlignment="1">
      <alignment horizontal="center"/>
      <protection hidden="1"/>
    </xf>
    <xf numFmtId="0" fontId="1" fillId="0" borderId="0" xfId="1" applyFill="1">
      <protection hidden="1"/>
    </xf>
    <xf numFmtId="0" fontId="1" fillId="0" borderId="30" xfId="1" applyFill="1" applyBorder="1" applyAlignment="1">
      <alignment horizontal="center"/>
      <protection hidden="1"/>
    </xf>
    <xf numFmtId="0" fontId="1" fillId="0" borderId="70" xfId="1" applyFill="1" applyBorder="1" applyAlignment="1">
      <alignment horizontal="center" vertical="center"/>
      <protection hidden="1"/>
    </xf>
    <xf numFmtId="0" fontId="1" fillId="0" borderId="85" xfId="1" applyFill="1" applyBorder="1" applyAlignment="1">
      <alignment horizontal="center" vertical="center"/>
      <protection hidden="1"/>
    </xf>
    <xf numFmtId="0" fontId="1" fillId="0" borderId="62" xfId="1" applyFill="1" applyBorder="1" applyAlignment="1">
      <alignment horizontal="center" vertical="center"/>
      <protection hidden="1"/>
    </xf>
    <xf numFmtId="0" fontId="1" fillId="0" borderId="71" xfId="1" applyFill="1" applyBorder="1" applyAlignment="1">
      <alignment horizontal="center" vertical="center"/>
      <protection hidden="1"/>
    </xf>
    <xf numFmtId="0" fontId="1" fillId="0" borderId="106" xfId="1" applyFill="1" applyBorder="1" applyAlignment="1">
      <alignment horizontal="center" vertical="center"/>
      <protection hidden="1"/>
    </xf>
    <xf numFmtId="0" fontId="1" fillId="0" borderId="108" xfId="1" applyFill="1" applyBorder="1" applyAlignment="1">
      <alignment horizontal="center" vertical="center"/>
      <protection hidden="1"/>
    </xf>
    <xf numFmtId="0" fontId="1" fillId="0" borderId="60" xfId="1" applyFill="1" applyBorder="1" applyAlignment="1">
      <alignment horizontal="center" vertical="center"/>
      <protection hidden="1"/>
    </xf>
    <xf numFmtId="0" fontId="1" fillId="0" borderId="107" xfId="1" applyFill="1" applyBorder="1" applyAlignment="1">
      <alignment horizontal="center" vertical="center"/>
      <protection hidden="1"/>
    </xf>
    <xf numFmtId="0" fontId="1" fillId="0" borderId="76" xfId="1" applyFill="1" applyBorder="1" applyAlignment="1">
      <alignment horizontal="center" vertical="center"/>
      <protection hidden="1"/>
    </xf>
    <xf numFmtId="0" fontId="10" fillId="0" borderId="59" xfId="1" applyFont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10" xfId="1" applyFill="1" applyBorder="1" applyAlignment="1">
      <alignment horizontal="center" vertical="center"/>
      <protection hidden="1"/>
    </xf>
    <xf numFmtId="0" fontId="1" fillId="0" borderId="72" xfId="1" applyFill="1" applyBorder="1" applyAlignment="1">
      <alignment horizontal="center" vertical="center"/>
      <protection hidden="1"/>
    </xf>
    <xf numFmtId="0" fontId="1" fillId="2" borderId="108" xfId="1" applyFill="1" applyBorder="1" applyAlignment="1">
      <alignment horizontal="center" vertical="center"/>
      <protection hidden="1"/>
    </xf>
    <xf numFmtId="0" fontId="1" fillId="0" borderId="111" xfId="1" applyFill="1" applyBorder="1" applyAlignment="1">
      <alignment horizontal="center" vertical="center"/>
      <protection hidden="1"/>
    </xf>
    <xf numFmtId="0" fontId="1" fillId="2" borderId="112" xfId="1" applyFill="1" applyBorder="1" applyAlignment="1">
      <alignment horizontal="center" vertical="center"/>
      <protection hidden="1"/>
    </xf>
    <xf numFmtId="0" fontId="1" fillId="0" borderId="53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0" borderId="2" xfId="1" applyFill="1" applyBorder="1">
      <protection hidden="1"/>
    </xf>
    <xf numFmtId="0" fontId="3" fillId="0" borderId="0" xfId="1" applyFont="1" applyFill="1" applyBorder="1" applyAlignment="1">
      <alignment vertical="center" wrapText="1"/>
      <protection hidden="1"/>
    </xf>
    <xf numFmtId="0" fontId="1" fillId="0" borderId="19" xfId="1" applyFill="1" applyBorder="1" applyAlignment="1">
      <alignment horizontal="center" vertical="center"/>
      <protection hidden="1"/>
    </xf>
    <xf numFmtId="0" fontId="1" fillId="0" borderId="44" xfId="1" applyFill="1" applyBorder="1" applyAlignment="1">
      <alignment horizontal="center" vertical="center"/>
      <protection hidden="1"/>
    </xf>
    <xf numFmtId="0" fontId="1" fillId="0" borderId="42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6" borderId="40" xfId="1" applyFill="1" applyBorder="1" applyAlignment="1">
      <alignment horizontal="center" vertical="center"/>
      <protection hidden="1"/>
    </xf>
    <xf numFmtId="0" fontId="1" fillId="0" borderId="0" xfId="1">
      <protection hidden="1"/>
    </xf>
    <xf numFmtId="0" fontId="1" fillId="0" borderId="0" xfId="1" applyAlignment="1">
      <alignment horizontal="center" vertical="center"/>
      <protection hidden="1"/>
    </xf>
    <xf numFmtId="0" fontId="17" fillId="0" borderId="104" xfId="2" applyFont="1" applyBorder="1" applyAlignment="1">
      <alignment horizontal="center" vertical="center" wrapText="1"/>
    </xf>
    <xf numFmtId="0" fontId="17" fillId="0" borderId="103" xfId="2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  <protection hidden="1"/>
    </xf>
    <xf numFmtId="0" fontId="12" fillId="0" borderId="6" xfId="1" applyFont="1" applyFill="1" applyBorder="1" applyAlignment="1">
      <alignment horizontal="center" vertical="center" wrapText="1"/>
      <protection hidden="1"/>
    </xf>
    <xf numFmtId="0" fontId="1" fillId="2" borderId="23" xfId="1" applyFill="1" applyBorder="1" applyAlignment="1">
      <alignment horizontal="center"/>
      <protection hidden="1"/>
    </xf>
    <xf numFmtId="0" fontId="1" fillId="2" borderId="27" xfId="1" applyFill="1" applyBorder="1" applyAlignment="1">
      <alignment horizontal="center"/>
      <protection hidden="1"/>
    </xf>
    <xf numFmtId="0" fontId="1" fillId="0" borderId="24" xfId="1" applyFill="1" applyBorder="1" applyAlignment="1">
      <alignment horizontal="center" vertical="center"/>
      <protection hidden="1"/>
    </xf>
    <xf numFmtId="0" fontId="1" fillId="0" borderId="28" xfId="1" applyFill="1" applyBorder="1" applyAlignment="1">
      <alignment horizontal="center" vertical="center"/>
      <protection hidden="1"/>
    </xf>
    <xf numFmtId="0" fontId="1" fillId="0" borderId="25" xfId="1" applyFill="1" applyBorder="1" applyAlignment="1">
      <alignment horizontal="center" vertical="center"/>
      <protection hidden="1"/>
    </xf>
    <xf numFmtId="0" fontId="1" fillId="0" borderId="29" xfId="1" applyFill="1" applyBorder="1" applyAlignment="1">
      <alignment horizontal="center" vertical="center"/>
      <protection hidden="1"/>
    </xf>
    <xf numFmtId="0" fontId="1" fillId="2" borderId="23" xfId="1" applyFill="1" applyBorder="1" applyAlignment="1">
      <alignment horizontal="center" vertical="center"/>
      <protection hidden="1"/>
    </xf>
    <xf numFmtId="0" fontId="1" fillId="2" borderId="27" xfId="1" applyFill="1" applyBorder="1" applyAlignment="1">
      <alignment horizontal="center" vertical="center"/>
      <protection hidden="1"/>
    </xf>
    <xf numFmtId="0" fontId="1" fillId="2" borderId="35" xfId="1" applyFill="1" applyBorder="1" applyAlignment="1">
      <alignment horizontal="center" vertical="center"/>
      <protection hidden="1"/>
    </xf>
    <xf numFmtId="0" fontId="1" fillId="2" borderId="37" xfId="1" applyFill="1" applyBorder="1" applyAlignment="1">
      <alignment horizontal="center" vertical="center"/>
      <protection hidden="1"/>
    </xf>
    <xf numFmtId="0" fontId="1" fillId="0" borderId="35" xfId="1" applyFill="1" applyBorder="1" applyAlignment="1">
      <alignment horizontal="center" vertical="center"/>
      <protection hidden="1"/>
    </xf>
    <xf numFmtId="0" fontId="1" fillId="0" borderId="37" xfId="1" applyFill="1" applyBorder="1" applyAlignment="1">
      <alignment horizontal="center" vertical="center"/>
      <protection hidden="1"/>
    </xf>
    <xf numFmtId="0" fontId="1" fillId="2" borderId="15" xfId="1" applyFill="1" applyBorder="1" applyAlignment="1">
      <alignment horizontal="center"/>
      <protection hidden="1"/>
    </xf>
    <xf numFmtId="0" fontId="1" fillId="2" borderId="11" xfId="1" applyFill="1" applyBorder="1" applyAlignment="1">
      <alignment horizontal="center"/>
      <protection hidden="1"/>
    </xf>
    <xf numFmtId="0" fontId="1" fillId="2" borderId="16" xfId="1" applyFill="1" applyBorder="1" applyAlignment="1">
      <alignment horizontal="center"/>
      <protection hidden="1"/>
    </xf>
    <xf numFmtId="0" fontId="1" fillId="2" borderId="25" xfId="1" applyFill="1" applyBorder="1" applyAlignment="1">
      <alignment horizontal="center" vertical="center"/>
      <protection hidden="1"/>
    </xf>
    <xf numFmtId="0" fontId="1" fillId="2" borderId="29" xfId="1" applyFill="1" applyBorder="1" applyAlignment="1">
      <alignment horizontal="center" vertical="center"/>
      <protection hidden="1"/>
    </xf>
    <xf numFmtId="0" fontId="1" fillId="2" borderId="18" xfId="1" applyFill="1" applyBorder="1" applyAlignment="1">
      <alignment horizontal="center" vertical="center"/>
      <protection hidden="1"/>
    </xf>
    <xf numFmtId="0" fontId="1" fillId="2" borderId="34" xfId="1" applyFill="1" applyBorder="1" applyAlignment="1">
      <alignment horizontal="center" vertical="center"/>
      <protection hidden="1"/>
    </xf>
    <xf numFmtId="0" fontId="1" fillId="2" borderId="24" xfId="1" applyFill="1" applyBorder="1" applyAlignment="1">
      <alignment horizontal="center" vertical="center"/>
      <protection hidden="1"/>
    </xf>
    <xf numFmtId="0" fontId="1" fillId="2" borderId="28" xfId="1" applyFill="1" applyBorder="1" applyAlignment="1">
      <alignment horizontal="center" vertical="center"/>
      <protection hidden="1"/>
    </xf>
    <xf numFmtId="0" fontId="1" fillId="2" borderId="6" xfId="1" applyFill="1" applyBorder="1" applyAlignment="1">
      <alignment horizontal="center" vertical="center"/>
      <protection hidden="1"/>
    </xf>
    <xf numFmtId="0" fontId="12" fillId="2" borderId="23" xfId="1" applyFont="1" applyFill="1" applyBorder="1" applyAlignment="1">
      <alignment horizontal="center" vertical="center" wrapText="1"/>
      <protection hidden="1"/>
    </xf>
    <xf numFmtId="0" fontId="12" fillId="2" borderId="27" xfId="1" applyFont="1" applyFill="1" applyBorder="1" applyAlignment="1">
      <alignment horizontal="center" vertical="center" wrapText="1"/>
      <protection hidden="1"/>
    </xf>
    <xf numFmtId="0" fontId="1" fillId="2" borderId="47" xfId="1" applyFill="1" applyBorder="1" applyAlignment="1">
      <alignment horizontal="center" vertical="center"/>
      <protection hidden="1"/>
    </xf>
    <xf numFmtId="0" fontId="1" fillId="2" borderId="48" xfId="1" applyFill="1" applyBorder="1" applyAlignment="1">
      <alignment horizontal="center" vertical="center"/>
      <protection hidden="1"/>
    </xf>
    <xf numFmtId="0" fontId="1" fillId="0" borderId="23" xfId="1" applyFill="1" applyBorder="1" applyAlignment="1">
      <alignment horizontal="center" vertical="center"/>
      <protection hidden="1"/>
    </xf>
    <xf numFmtId="0" fontId="1" fillId="0" borderId="27" xfId="1" applyFill="1" applyBorder="1" applyAlignment="1">
      <alignment horizontal="center" vertical="center"/>
      <protection hidden="1"/>
    </xf>
    <xf numFmtId="0" fontId="4" fillId="2" borderId="8" xfId="1" applyNumberFormat="1" applyFont="1" applyFill="1" applyBorder="1" applyAlignment="1">
      <alignment horizontal="center" vertical="center"/>
      <protection hidden="1"/>
    </xf>
    <xf numFmtId="0" fontId="4" fillId="2" borderId="7" xfId="1" applyNumberFormat="1" applyFont="1" applyFill="1" applyBorder="1" applyAlignment="1">
      <alignment horizontal="center" vertical="center"/>
      <protection hidden="1"/>
    </xf>
    <xf numFmtId="0" fontId="4" fillId="2" borderId="9" xfId="1" applyNumberFormat="1" applyFont="1" applyFill="1" applyBorder="1" applyAlignment="1">
      <alignment horizontal="center" vertical="center"/>
      <protection hidden="1"/>
    </xf>
    <xf numFmtId="0" fontId="1" fillId="2" borderId="10" xfId="1" applyFill="1" applyBorder="1" applyAlignment="1">
      <alignment horizontal="center" vertical="center" wrapText="1"/>
      <protection hidden="1"/>
    </xf>
    <xf numFmtId="0" fontId="1" fillId="2" borderId="17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0" xfId="1" applyFill="1" applyBorder="1" applyAlignment="1">
      <alignment horizontal="center"/>
      <protection hidden="1"/>
    </xf>
    <xf numFmtId="0" fontId="1" fillId="2" borderId="12" xfId="1" applyFill="1" applyBorder="1" applyAlignment="1">
      <alignment horizontal="center"/>
      <protection hidden="1"/>
    </xf>
    <xf numFmtId="0" fontId="1" fillId="2" borderId="13" xfId="1" applyFill="1" applyBorder="1" applyAlignment="1">
      <alignment horizontal="center"/>
      <protection hidden="1"/>
    </xf>
    <xf numFmtId="0" fontId="1" fillId="2" borderId="14" xfId="1" applyFill="1" applyBorder="1" applyAlignment="1">
      <alignment horizontal="center"/>
      <protection hidden="1"/>
    </xf>
    <xf numFmtId="0" fontId="4" fillId="2" borderId="8" xfId="1" applyFont="1" applyFill="1" applyBorder="1" applyAlignment="1">
      <alignment horizontal="center"/>
      <protection hidden="1"/>
    </xf>
    <xf numFmtId="0" fontId="4" fillId="2" borderId="7" xfId="1" applyFont="1" applyFill="1" applyBorder="1" applyAlignment="1">
      <alignment horizontal="center"/>
      <protection hidden="1"/>
    </xf>
    <xf numFmtId="0" fontId="4" fillId="2" borderId="9" xfId="1" applyFont="1" applyFill="1" applyBorder="1" applyAlignment="1">
      <alignment horizontal="center"/>
      <protection hidden="1"/>
    </xf>
    <xf numFmtId="0" fontId="1" fillId="2" borderId="73" xfId="1" applyFill="1" applyBorder="1" applyAlignment="1">
      <alignment horizontal="center" vertical="center"/>
      <protection hidden="1"/>
    </xf>
    <xf numFmtId="0" fontId="1" fillId="2" borderId="38" xfId="1" applyFill="1" applyBorder="1" applyAlignment="1">
      <alignment horizontal="center" vertical="center"/>
      <protection hidden="1"/>
    </xf>
    <xf numFmtId="0" fontId="1" fillId="2" borderId="68" xfId="1" applyFill="1" applyBorder="1" applyAlignment="1">
      <alignment horizontal="center" vertical="center"/>
      <protection hidden="1"/>
    </xf>
    <xf numFmtId="0" fontId="1" fillId="2" borderId="74" xfId="1" applyFill="1" applyBorder="1" applyAlignment="1">
      <alignment horizontal="center" vertical="center"/>
      <protection hidden="1"/>
    </xf>
    <xf numFmtId="0" fontId="1" fillId="2" borderId="39" xfId="1" applyFill="1" applyBorder="1" applyAlignment="1">
      <alignment horizontal="center" vertical="center"/>
      <protection hidden="1"/>
    </xf>
    <xf numFmtId="0" fontId="1" fillId="2" borderId="69" xfId="1" applyFill="1" applyBorder="1" applyAlignment="1">
      <alignment horizontal="center" vertical="center"/>
      <protection hidden="1"/>
    </xf>
    <xf numFmtId="0" fontId="1" fillId="2" borderId="13" xfId="1" applyFill="1" applyBorder="1" applyAlignment="1">
      <alignment horizontal="center" vertical="center"/>
      <protection hidden="1"/>
    </xf>
    <xf numFmtId="0" fontId="1" fillId="2" borderId="100" xfId="1" applyFill="1" applyBorder="1" applyAlignment="1">
      <alignment horizontal="center" vertical="center"/>
      <protection hidden="1"/>
    </xf>
    <xf numFmtId="0" fontId="1" fillId="2" borderId="24" xfId="1" applyFont="1" applyFill="1" applyBorder="1" applyAlignment="1">
      <alignment horizontal="center" vertical="center"/>
      <protection hidden="1"/>
    </xf>
    <xf numFmtId="0" fontId="1" fillId="2" borderId="28" xfId="1" applyFont="1" applyFill="1" applyBorder="1" applyAlignment="1">
      <alignment horizontal="center" vertical="center"/>
      <protection hidden="1"/>
    </xf>
    <xf numFmtId="0" fontId="1" fillId="2" borderId="25" xfId="1" applyFont="1" applyFill="1" applyBorder="1" applyAlignment="1">
      <alignment horizontal="center" vertical="center"/>
      <protection hidden="1"/>
    </xf>
    <xf numFmtId="0" fontId="1" fillId="2" borderId="29" xfId="1" applyFont="1" applyFill="1" applyBorder="1" applyAlignment="1">
      <alignment horizontal="center" vertical="center"/>
      <protection hidden="1"/>
    </xf>
    <xf numFmtId="0" fontId="1" fillId="2" borderId="36" xfId="1" applyFill="1" applyBorder="1" applyAlignment="1">
      <alignment horizontal="center" vertical="center"/>
      <protection hidden="1"/>
    </xf>
    <xf numFmtId="0" fontId="1" fillId="0" borderId="23" xfId="1" applyFill="1" applyBorder="1" applyAlignment="1">
      <alignment horizontal="center"/>
      <protection hidden="1"/>
    </xf>
    <xf numFmtId="0" fontId="1" fillId="0" borderId="27" xfId="1" applyFill="1" applyBorder="1" applyAlignment="1">
      <alignment horizontal="center"/>
      <protection hidden="1"/>
    </xf>
    <xf numFmtId="0" fontId="12" fillId="0" borderId="23" xfId="1" applyFont="1" applyFill="1" applyBorder="1" applyAlignment="1">
      <alignment horizontal="center" vertical="center" wrapText="1"/>
      <protection hidden="1"/>
    </xf>
    <xf numFmtId="0" fontId="12" fillId="0" borderId="27" xfId="1" applyFont="1" applyFill="1" applyBorder="1" applyAlignment="1">
      <alignment horizontal="center" vertical="center" wrapText="1"/>
      <protection hidden="1"/>
    </xf>
    <xf numFmtId="0" fontId="1" fillId="2" borderId="116" xfId="1" applyFill="1" applyBorder="1" applyAlignment="1">
      <alignment horizontal="center" vertical="center"/>
      <protection hidden="1"/>
    </xf>
    <xf numFmtId="0" fontId="1" fillId="2" borderId="113" xfId="1" applyFill="1" applyBorder="1" applyAlignment="1">
      <alignment horizontal="center" vertical="center" wrapText="1"/>
      <protection hidden="1"/>
    </xf>
    <xf numFmtId="0" fontId="1" fillId="2" borderId="114" xfId="1" applyFill="1" applyBorder="1" applyAlignment="1">
      <alignment horizontal="center" vertical="center" wrapText="1"/>
      <protection hidden="1"/>
    </xf>
    <xf numFmtId="0" fontId="1" fillId="2" borderId="115" xfId="1" applyFill="1" applyBorder="1" applyAlignment="1">
      <alignment horizontal="center" vertical="center" wrapText="1"/>
      <protection hidden="1"/>
    </xf>
  </cellXfs>
  <cellStyles count="45">
    <cellStyle name="0,0_x000d__x000a_NA_x000d__x000a_" xfId="7" xr:uid="{1207FC82-100C-43D1-BAB1-C6E92B6D0398}"/>
    <cellStyle name="args.style" xfId="8" xr:uid="{6902599A-C28D-4298-83E7-44FF994BE1BE}"/>
    <cellStyle name="Comma 2" xfId="9" xr:uid="{B7BD2425-55E3-49DD-8721-CF0494FE1055}"/>
    <cellStyle name="Comma 3" xfId="3" xr:uid="{FEAFCEB5-18FB-4526-B031-0BFECB93531B}"/>
    <cellStyle name="Grey" xfId="10" xr:uid="{8387992F-3C48-41BB-906C-656DC823630A}"/>
    <cellStyle name="Header1" xfId="11" xr:uid="{24EB4308-0EAB-4B97-8AFB-AD15231C0AC7}"/>
    <cellStyle name="Header2" xfId="12" xr:uid="{162EE4DE-5172-4F06-8467-B57CF0FC8F32}"/>
    <cellStyle name="Input [yellow]" xfId="13" xr:uid="{43A54729-A088-4270-B4D8-B3DCCE7F0FE7}"/>
    <cellStyle name="Millares [0]_pldt" xfId="14" xr:uid="{31CD57FC-4F38-4EC8-B49E-7F3776BC7014}"/>
    <cellStyle name="Millares_pldt" xfId="15" xr:uid="{DBB39731-350C-4D2F-BC12-14984970D48F}"/>
    <cellStyle name="Milliers [0]_!!!GO" xfId="16" xr:uid="{647CCEB9-F2EE-4993-9B28-573681E076A9}"/>
    <cellStyle name="Milliers_!!!GO" xfId="17" xr:uid="{B2F2B208-8694-462C-9DDA-0054B7EAE88F}"/>
    <cellStyle name="Moneda [0]_pldt" xfId="18" xr:uid="{8D7E3E5C-FC8A-4C10-A570-6A6155A4AF6C}"/>
    <cellStyle name="Moneda_pldt" xfId="19" xr:uid="{86C99280-DD58-4525-B70D-15A018453422}"/>
    <cellStyle name="Monétaire [0]_!!!GO" xfId="20" xr:uid="{6E37EF3A-E9E3-493A-A5C8-832E474FF9BE}"/>
    <cellStyle name="Monétaire_!!!GO" xfId="21" xr:uid="{ECC9B80F-326E-4EC4-A0D7-BE3B61EFBD94}"/>
    <cellStyle name="Mon騁aire [0]_!!!GO" xfId="22" xr:uid="{827C46EC-9705-433B-9190-64A381264958}"/>
    <cellStyle name="Mon騁aire_!!!GO" xfId="23" xr:uid="{F5C5BC4B-56B5-447A-9C14-E2941B1B6FA4}"/>
    <cellStyle name="Normal" xfId="0" builtinId="0"/>
    <cellStyle name="Normal - Style1" xfId="24" xr:uid="{24A4AEA2-5BC5-47F3-9750-22525C77EF96}"/>
    <cellStyle name="Normal 10" xfId="43" xr:uid="{0FA4A29C-389A-4F47-A91D-985C6A748C74}"/>
    <cellStyle name="Normal 11" xfId="44" xr:uid="{82650512-08D6-4897-806D-823FDDC42905}"/>
    <cellStyle name="Normal 2" xfId="1" xr:uid="{00000000-0005-0000-0000-000001000000}"/>
    <cellStyle name="Normal 2 2" xfId="25" xr:uid="{F7D4EFDC-3839-441E-9232-FEF463814980}"/>
    <cellStyle name="Normal 2 3" xfId="5" xr:uid="{51A4582A-E8F8-46FF-ACE0-A2FD6A143C83}"/>
    <cellStyle name="Normal 3" xfId="26" xr:uid="{DB7C839E-362B-41E1-ACBC-34B852A97B12}"/>
    <cellStyle name="Normal 3 2" xfId="6" xr:uid="{63806093-3539-415F-821B-3F41BD3F4F08}"/>
    <cellStyle name="Normal 4" xfId="27" xr:uid="{B85051BD-5C8B-4BE0-B459-E96D2FA08B58}"/>
    <cellStyle name="Normal 5" xfId="28" xr:uid="{EFDF2B2D-2E2E-4FAC-B321-460BF085E1A8}"/>
    <cellStyle name="Normal 6" xfId="29" xr:uid="{DF92C1E3-7503-4274-B3AC-BEE10B1F2D72}"/>
    <cellStyle name="Normal 7" xfId="30" xr:uid="{52009934-9A78-44B9-B9D9-CFC4568F629C}"/>
    <cellStyle name="Normal 8" xfId="31" xr:uid="{C1A47EDE-E49D-4878-9E00-335BF9B69C1E}"/>
    <cellStyle name="Normal 9" xfId="4" xr:uid="{06847029-8F0C-446D-8709-6E4060DD7F65}"/>
    <cellStyle name="Œ…‹æØ‚è [0.00]_Region Orders (2)" xfId="32" xr:uid="{A1F07203-7C60-44F5-8FB7-A4BBFD429532}"/>
    <cellStyle name="Œ…‹æØ‚è_Region Orders (2)" xfId="33" xr:uid="{1D479B58-40E8-4250-B4BA-89961712A51C}"/>
    <cellStyle name="per.style" xfId="34" xr:uid="{1AB419FB-3C42-431A-AF13-5ED16D22BDBD}"/>
    <cellStyle name="Percent [2]" xfId="35" xr:uid="{347C430E-200C-45A3-AED5-149BBB12BC72}"/>
    <cellStyle name="Percent 2" xfId="36" xr:uid="{87933EE0-AACB-4C25-AA42-F2D110CA3C15}"/>
    <cellStyle name="スタイル 1" xfId="37" xr:uid="{95E79C80-641B-4DC8-9002-6B699A2ABC10}"/>
    <cellStyle name="常规 2" xfId="38" xr:uid="{38E34E93-2803-4E63-A50C-45A48A0F5569}"/>
    <cellStyle name="常规_Kinwong  quotation request 091009 jbat" xfId="39" xr:uid="{12AC2FB1-8FDA-445A-8F92-2536220AB846}"/>
    <cellStyle name="標準 2" xfId="2" xr:uid="{9905A5F6-4E33-430F-94D4-92F4E5125EED}"/>
    <cellStyle name="標準 2 2" xfId="40" xr:uid="{6896A6CB-243A-46FA-AED8-B7B06E104286}"/>
    <cellStyle name="標準_101008_CallistoIIRevA_BM" xfId="41" xr:uid="{540E2B26-E261-48F3-96E6-5C3F79D59262}"/>
    <cellStyle name="通貨 2" xfId="42" xr:uid="{3C5C8A44-38AA-4424-95CE-33D39F81276E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EA2C-129E-4239-B2A8-BEEFD6E2673E}">
  <dimension ref="A1:S14"/>
  <sheetViews>
    <sheetView zoomScale="70" zoomScaleNormal="70" workbookViewId="0">
      <selection activeCell="R4" sqref="R4"/>
    </sheetView>
  </sheetViews>
  <sheetFormatPr defaultColWidth="9.140625" defaultRowHeight="12.75"/>
  <cols>
    <col min="1" max="1" width="5.28515625" style="79" customWidth="1"/>
    <col min="2" max="2" width="34" style="79" customWidth="1"/>
    <col min="3" max="3" width="18" style="79" customWidth="1"/>
    <col min="4" max="4" width="11.42578125" style="79" customWidth="1"/>
    <col min="5" max="15" width="13.42578125" style="79" customWidth="1"/>
    <col min="16" max="16384" width="9.140625" style="79"/>
  </cols>
  <sheetData>
    <row r="1" spans="1:19" ht="42.75" customHeight="1">
      <c r="A1" s="167" t="s">
        <v>168</v>
      </c>
      <c r="B1" s="168"/>
      <c r="C1" s="168"/>
      <c r="D1" s="168"/>
      <c r="E1" s="168"/>
      <c r="F1" s="168"/>
      <c r="G1" s="168"/>
      <c r="H1" s="168"/>
      <c r="I1" s="168"/>
      <c r="J1" s="168"/>
    </row>
    <row r="2" spans="1:19" ht="87" customHeight="1">
      <c r="A2" s="87" t="s">
        <v>167</v>
      </c>
      <c r="B2" s="87" t="s">
        <v>166</v>
      </c>
      <c r="C2" s="87" t="s">
        <v>165</v>
      </c>
      <c r="D2" s="88" t="s">
        <v>164</v>
      </c>
      <c r="E2" s="87" t="s">
        <v>163</v>
      </c>
      <c r="F2" s="87" t="s">
        <v>162</v>
      </c>
      <c r="G2" s="87" t="s">
        <v>161</v>
      </c>
      <c r="H2" s="87" t="s">
        <v>160</v>
      </c>
      <c r="I2" s="87" t="s">
        <v>159</v>
      </c>
      <c r="J2" s="87" t="s">
        <v>158</v>
      </c>
      <c r="K2" s="87" t="s">
        <v>157</v>
      </c>
      <c r="L2" s="87" t="s">
        <v>156</v>
      </c>
      <c r="M2" s="87" t="s">
        <v>155</v>
      </c>
      <c r="N2" s="87" t="s">
        <v>154</v>
      </c>
      <c r="O2" s="87" t="s">
        <v>169</v>
      </c>
    </row>
    <row r="3" spans="1:19" ht="42.75" customHeight="1">
      <c r="A3" s="84">
        <v>1</v>
      </c>
      <c r="B3" s="84" t="s">
        <v>153</v>
      </c>
      <c r="C3" s="84" t="s">
        <v>140</v>
      </c>
      <c r="D3" s="86">
        <v>257</v>
      </c>
      <c r="E3" s="84">
        <v>191</v>
      </c>
      <c r="F3" s="85" t="s">
        <v>139</v>
      </c>
      <c r="G3" s="85">
        <v>175</v>
      </c>
      <c r="H3" s="84">
        <v>201</v>
      </c>
      <c r="I3" s="84">
        <v>187</v>
      </c>
      <c r="J3" s="84">
        <v>127</v>
      </c>
      <c r="K3" s="84">
        <v>118</v>
      </c>
      <c r="L3" s="84">
        <v>179</v>
      </c>
      <c r="M3" s="84">
        <v>140</v>
      </c>
      <c r="N3" s="89" t="s">
        <v>139</v>
      </c>
      <c r="O3" s="89"/>
      <c r="Q3" s="79">
        <f>SUM(E3:O3)</f>
        <v>1318</v>
      </c>
      <c r="R3" s="79">
        <v>8</v>
      </c>
      <c r="S3" s="80">
        <f>Q3/R3</f>
        <v>164.75</v>
      </c>
    </row>
    <row r="4" spans="1:19" ht="42.75" customHeight="1">
      <c r="A4" s="84">
        <v>2</v>
      </c>
      <c r="B4" s="84" t="s">
        <v>152</v>
      </c>
      <c r="C4" s="84" t="s">
        <v>140</v>
      </c>
      <c r="D4" s="86">
        <v>270</v>
      </c>
      <c r="E4" s="84">
        <v>0</v>
      </c>
      <c r="F4" s="84">
        <v>52</v>
      </c>
      <c r="G4" s="85">
        <v>83</v>
      </c>
      <c r="H4" s="84" t="s">
        <v>139</v>
      </c>
      <c r="I4" s="84">
        <v>84</v>
      </c>
      <c r="J4" s="84" t="s">
        <v>139</v>
      </c>
      <c r="K4" s="84">
        <v>218</v>
      </c>
      <c r="L4" s="84" t="s">
        <v>139</v>
      </c>
      <c r="M4" s="84" t="s">
        <v>139</v>
      </c>
      <c r="N4" s="89" t="s">
        <v>139</v>
      </c>
      <c r="O4" s="89"/>
      <c r="Q4" s="79">
        <f t="shared" ref="Q4:Q14" si="0">SUM(E4:O4)</f>
        <v>437</v>
      </c>
      <c r="R4" s="79">
        <v>4</v>
      </c>
      <c r="S4" s="80">
        <f>Q4/R4</f>
        <v>109.25</v>
      </c>
    </row>
    <row r="5" spans="1:19" ht="42.75" customHeight="1">
      <c r="A5" s="84">
        <v>3</v>
      </c>
      <c r="B5" s="84" t="s">
        <v>151</v>
      </c>
      <c r="C5" s="84" t="s">
        <v>140</v>
      </c>
      <c r="D5" s="86">
        <v>564</v>
      </c>
      <c r="E5" s="85" t="s">
        <v>139</v>
      </c>
      <c r="F5" s="85" t="s">
        <v>139</v>
      </c>
      <c r="G5" s="85" t="s">
        <v>139</v>
      </c>
      <c r="H5" s="85">
        <v>204</v>
      </c>
      <c r="I5" s="85">
        <v>388</v>
      </c>
      <c r="J5" s="85">
        <v>465</v>
      </c>
      <c r="K5" s="85">
        <v>358</v>
      </c>
      <c r="L5" s="85">
        <v>247</v>
      </c>
      <c r="M5" s="85" t="s">
        <v>139</v>
      </c>
      <c r="N5" s="90">
        <v>194</v>
      </c>
      <c r="O5" s="90"/>
      <c r="Q5" s="79">
        <f t="shared" si="0"/>
        <v>1856</v>
      </c>
      <c r="R5" s="79">
        <v>6</v>
      </c>
      <c r="S5" s="80">
        <f>Q5/R5</f>
        <v>309.33333333333331</v>
      </c>
    </row>
    <row r="6" spans="1:19" ht="42.75" customHeight="1">
      <c r="A6" s="84">
        <v>4</v>
      </c>
      <c r="B6" s="84" t="s">
        <v>150</v>
      </c>
      <c r="C6" s="84" t="s">
        <v>140</v>
      </c>
      <c r="D6" s="86">
        <v>116</v>
      </c>
      <c r="E6" s="85" t="s">
        <v>139</v>
      </c>
      <c r="F6" s="85" t="s">
        <v>139</v>
      </c>
      <c r="G6" s="85" t="s">
        <v>139</v>
      </c>
      <c r="H6" s="85" t="s">
        <v>139</v>
      </c>
      <c r="I6" s="85">
        <v>0</v>
      </c>
      <c r="J6" s="84" t="s">
        <v>139</v>
      </c>
      <c r="K6" s="84">
        <v>0</v>
      </c>
      <c r="L6" s="84">
        <v>45</v>
      </c>
      <c r="M6" s="84">
        <v>96</v>
      </c>
      <c r="N6" s="89">
        <v>58</v>
      </c>
      <c r="O6" s="89"/>
      <c r="Q6" s="79">
        <f t="shared" si="0"/>
        <v>199</v>
      </c>
      <c r="R6" s="79">
        <v>3</v>
      </c>
      <c r="S6" s="80">
        <f>Q6/R6</f>
        <v>66.333333333333329</v>
      </c>
    </row>
    <row r="7" spans="1:19" ht="42.75" customHeight="1">
      <c r="A7" s="84">
        <v>5</v>
      </c>
      <c r="B7" s="84" t="s">
        <v>149</v>
      </c>
      <c r="C7" s="84" t="s">
        <v>140</v>
      </c>
      <c r="D7" s="86">
        <v>154</v>
      </c>
      <c r="E7" s="85" t="s">
        <v>139</v>
      </c>
      <c r="F7" s="85" t="s">
        <v>139</v>
      </c>
      <c r="G7" s="85" t="s">
        <v>139</v>
      </c>
      <c r="H7" s="85" t="s">
        <v>139</v>
      </c>
      <c r="I7" s="85" t="s">
        <v>139</v>
      </c>
      <c r="J7" s="84" t="s">
        <v>139</v>
      </c>
      <c r="K7" s="84" t="s">
        <v>139</v>
      </c>
      <c r="L7" s="84" t="s">
        <v>139</v>
      </c>
      <c r="M7" s="84" t="s">
        <v>139</v>
      </c>
      <c r="N7" s="89" t="s">
        <v>139</v>
      </c>
      <c r="O7" s="89"/>
      <c r="Q7" s="79">
        <f t="shared" si="0"/>
        <v>0</v>
      </c>
      <c r="R7" s="79">
        <v>0</v>
      </c>
      <c r="S7" s="80"/>
    </row>
    <row r="8" spans="1:19" ht="42.75" customHeight="1">
      <c r="A8" s="84">
        <v>6</v>
      </c>
      <c r="B8" s="84" t="s">
        <v>148</v>
      </c>
      <c r="C8" s="84" t="s">
        <v>140</v>
      </c>
      <c r="D8" s="86">
        <v>281</v>
      </c>
      <c r="E8" s="85" t="s">
        <v>139</v>
      </c>
      <c r="F8" s="85" t="s">
        <v>139</v>
      </c>
      <c r="G8" s="85" t="s">
        <v>139</v>
      </c>
      <c r="H8" s="85" t="s">
        <v>139</v>
      </c>
      <c r="I8" s="85" t="s">
        <v>139</v>
      </c>
      <c r="J8" s="84" t="s">
        <v>139</v>
      </c>
      <c r="K8" s="84" t="s">
        <v>139</v>
      </c>
      <c r="L8" s="84" t="s">
        <v>139</v>
      </c>
      <c r="M8" s="84" t="s">
        <v>139</v>
      </c>
      <c r="N8" s="89" t="s">
        <v>139</v>
      </c>
      <c r="O8" s="89"/>
      <c r="Q8" s="79">
        <f t="shared" si="0"/>
        <v>0</v>
      </c>
      <c r="R8" s="79">
        <v>0</v>
      </c>
      <c r="S8" s="80"/>
    </row>
    <row r="9" spans="1:19" ht="42.75" customHeight="1">
      <c r="A9" s="84">
        <v>7</v>
      </c>
      <c r="B9" s="84" t="s">
        <v>147</v>
      </c>
      <c r="C9" s="84" t="s">
        <v>140</v>
      </c>
      <c r="D9" s="86">
        <v>314</v>
      </c>
      <c r="E9" s="85" t="s">
        <v>139</v>
      </c>
      <c r="F9" s="85" t="s">
        <v>139</v>
      </c>
      <c r="G9" s="85">
        <v>233</v>
      </c>
      <c r="H9" s="85" t="s">
        <v>139</v>
      </c>
      <c r="I9" s="85">
        <v>221</v>
      </c>
      <c r="J9" s="84" t="s">
        <v>139</v>
      </c>
      <c r="K9" s="84" t="s">
        <v>139</v>
      </c>
      <c r="L9" s="84" t="s">
        <v>139</v>
      </c>
      <c r="M9" s="84" t="s">
        <v>139</v>
      </c>
      <c r="N9" s="89">
        <v>0</v>
      </c>
      <c r="O9" s="89"/>
      <c r="Q9" s="79">
        <f t="shared" si="0"/>
        <v>454</v>
      </c>
      <c r="R9" s="79">
        <v>2</v>
      </c>
      <c r="S9" s="80">
        <f>Q9/R9</f>
        <v>227</v>
      </c>
    </row>
    <row r="10" spans="1:19" ht="42.75" customHeight="1">
      <c r="A10" s="84">
        <v>8</v>
      </c>
      <c r="B10" s="84" t="s">
        <v>146</v>
      </c>
      <c r="C10" s="84" t="s">
        <v>140</v>
      </c>
      <c r="D10" s="86">
        <v>308</v>
      </c>
      <c r="E10" s="85" t="s">
        <v>139</v>
      </c>
      <c r="F10" s="85" t="s">
        <v>139</v>
      </c>
      <c r="G10" s="85" t="s">
        <v>139</v>
      </c>
      <c r="H10" s="85" t="s">
        <v>139</v>
      </c>
      <c r="I10" s="85" t="s">
        <v>139</v>
      </c>
      <c r="J10" s="84" t="s">
        <v>139</v>
      </c>
      <c r="K10" s="84" t="s">
        <v>139</v>
      </c>
      <c r="L10" s="84" t="s">
        <v>139</v>
      </c>
      <c r="M10" s="84" t="s">
        <v>139</v>
      </c>
      <c r="N10" s="89" t="s">
        <v>139</v>
      </c>
      <c r="O10" s="89"/>
      <c r="Q10" s="79">
        <f t="shared" si="0"/>
        <v>0</v>
      </c>
      <c r="R10" s="79">
        <v>0</v>
      </c>
      <c r="S10" s="80"/>
    </row>
    <row r="11" spans="1:19" ht="42.75" customHeight="1">
      <c r="A11" s="84">
        <v>9</v>
      </c>
      <c r="B11" s="84" t="s">
        <v>145</v>
      </c>
      <c r="C11" s="84" t="s">
        <v>140</v>
      </c>
      <c r="D11" s="86">
        <v>154</v>
      </c>
      <c r="E11" s="85" t="s">
        <v>139</v>
      </c>
      <c r="F11" s="85" t="s">
        <v>139</v>
      </c>
      <c r="G11" s="85" t="s">
        <v>139</v>
      </c>
      <c r="H11" s="85" t="s">
        <v>139</v>
      </c>
      <c r="I11" s="85" t="s">
        <v>139</v>
      </c>
      <c r="J11" s="84" t="s">
        <v>139</v>
      </c>
      <c r="K11" s="84" t="s">
        <v>139</v>
      </c>
      <c r="L11" s="84" t="s">
        <v>139</v>
      </c>
      <c r="M11" s="84" t="s">
        <v>139</v>
      </c>
      <c r="N11" s="89" t="s">
        <v>139</v>
      </c>
      <c r="O11" s="89"/>
      <c r="Q11" s="79">
        <f t="shared" si="0"/>
        <v>0</v>
      </c>
      <c r="R11" s="79">
        <v>0</v>
      </c>
      <c r="S11" s="80"/>
    </row>
    <row r="12" spans="1:19" ht="42.75" customHeight="1">
      <c r="A12" s="84">
        <v>10</v>
      </c>
      <c r="B12" s="84" t="s">
        <v>144</v>
      </c>
      <c r="C12" s="84" t="s">
        <v>140</v>
      </c>
      <c r="D12" s="86">
        <v>162</v>
      </c>
      <c r="E12" s="85" t="s">
        <v>139</v>
      </c>
      <c r="F12" s="85" t="s">
        <v>139</v>
      </c>
      <c r="G12" s="85" t="s">
        <v>139</v>
      </c>
      <c r="H12" s="85" t="s">
        <v>139</v>
      </c>
      <c r="I12" s="85" t="s">
        <v>139</v>
      </c>
      <c r="J12" s="84" t="s">
        <v>139</v>
      </c>
      <c r="K12" s="84" t="s">
        <v>139</v>
      </c>
      <c r="L12" s="84" t="s">
        <v>139</v>
      </c>
      <c r="M12" s="84" t="s">
        <v>139</v>
      </c>
      <c r="N12" s="89" t="s">
        <v>139</v>
      </c>
      <c r="O12" s="89"/>
      <c r="Q12" s="79">
        <f t="shared" si="0"/>
        <v>0</v>
      </c>
      <c r="R12" s="79">
        <v>0</v>
      </c>
      <c r="S12" s="80"/>
    </row>
    <row r="13" spans="1:19" ht="42.75" customHeight="1">
      <c r="A13" s="84">
        <v>11</v>
      </c>
      <c r="B13" s="84" t="s">
        <v>143</v>
      </c>
      <c r="C13" s="84" t="s">
        <v>142</v>
      </c>
      <c r="D13" s="86">
        <v>208</v>
      </c>
      <c r="E13" s="85" t="s">
        <v>139</v>
      </c>
      <c r="F13" s="85">
        <v>116</v>
      </c>
      <c r="G13" s="85">
        <v>105</v>
      </c>
      <c r="H13" s="85">
        <v>117</v>
      </c>
      <c r="I13" s="85" t="s">
        <v>139</v>
      </c>
      <c r="J13" s="84" t="s">
        <v>139</v>
      </c>
      <c r="K13" s="84">
        <v>0</v>
      </c>
      <c r="L13" s="84">
        <v>106</v>
      </c>
      <c r="M13" s="84">
        <v>89</v>
      </c>
      <c r="N13" s="89" t="s">
        <v>139</v>
      </c>
      <c r="O13" s="89"/>
      <c r="Q13" s="79">
        <f t="shared" si="0"/>
        <v>533</v>
      </c>
      <c r="R13" s="79">
        <v>5</v>
      </c>
      <c r="S13" s="80">
        <f>Q13/R13</f>
        <v>106.6</v>
      </c>
    </row>
    <row r="14" spans="1:19" ht="42.75" customHeight="1">
      <c r="A14" s="83">
        <v>12</v>
      </c>
      <c r="B14" s="83" t="s">
        <v>141</v>
      </c>
      <c r="C14" s="83" t="s">
        <v>140</v>
      </c>
      <c r="D14" s="82">
        <v>218</v>
      </c>
      <c r="E14" s="81" t="s">
        <v>139</v>
      </c>
      <c r="F14" s="81" t="s">
        <v>139</v>
      </c>
      <c r="G14" s="81" t="s">
        <v>139</v>
      </c>
      <c r="H14" s="81" t="s">
        <v>139</v>
      </c>
      <c r="I14" s="81" t="s">
        <v>139</v>
      </c>
      <c r="J14" s="81" t="s">
        <v>139</v>
      </c>
      <c r="K14" s="81" t="s">
        <v>139</v>
      </c>
      <c r="L14" s="81" t="s">
        <v>139</v>
      </c>
      <c r="M14" s="81" t="s">
        <v>139</v>
      </c>
      <c r="N14" s="90" t="s">
        <v>139</v>
      </c>
      <c r="O14" s="90"/>
      <c r="Q14" s="79">
        <f t="shared" si="0"/>
        <v>0</v>
      </c>
      <c r="R14" s="79">
        <v>0</v>
      </c>
      <c r="S14" s="80"/>
    </row>
  </sheetData>
  <mergeCells count="1">
    <mergeCell ref="A1:J1"/>
  </mergeCells>
  <phoneticPr fontId="11"/>
  <pageMargins left="0.7" right="0.7" top="0.75" bottom="0.75" header="0.3" footer="0.3"/>
  <pageSetup paperSize="9" scale="8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FD40727"/>
  <sheetViews>
    <sheetView zoomScale="77" zoomScaleNormal="77" workbookViewId="0">
      <pane xSplit="3" ySplit="5" topLeftCell="EB93" activePane="bottomRight" state="frozen"/>
      <selection pane="topRight" activeCell="C1" sqref="C1"/>
      <selection pane="bottomLeft" activeCell="A9" sqref="A9"/>
      <selection pane="bottomRight" activeCell="EK106" sqref="EK106"/>
    </sheetView>
  </sheetViews>
  <sheetFormatPr defaultColWidth="9.140625" defaultRowHeight="12.75"/>
  <cols>
    <col min="1" max="1" width="9.140625" style="2"/>
    <col min="2" max="2" width="14.5703125" style="2" customWidth="1"/>
    <col min="3" max="3" width="16.7109375" style="2" customWidth="1"/>
    <col min="4" max="4" width="5.7109375" style="2" customWidth="1"/>
    <col min="5" max="5" width="10.140625" style="2" customWidth="1"/>
    <col min="6" max="6" width="6.85546875" style="2" customWidth="1"/>
    <col min="7" max="8" width="7" style="2" customWidth="1"/>
    <col min="9" max="9" width="8.42578125" style="2" customWidth="1"/>
    <col min="10" max="10" width="10.140625" style="2" customWidth="1"/>
    <col min="11" max="13" width="6.85546875" style="2" customWidth="1"/>
    <col min="14" max="14" width="6.85546875" style="57" customWidth="1"/>
    <col min="15" max="15" width="10.140625" style="2" customWidth="1"/>
    <col min="16" max="19" width="6.85546875" style="2" customWidth="1"/>
    <col min="20" max="20" width="7.85546875" style="2" customWidth="1"/>
    <col min="21" max="22" width="6.85546875" style="60" customWidth="1"/>
    <col min="23" max="24" width="6.85546875" style="2" customWidth="1"/>
    <col min="25" max="25" width="10.140625" style="2" customWidth="1"/>
    <col min="26" max="29" width="6.85546875" style="2" customWidth="1"/>
    <col min="30" max="30" width="9.85546875" style="2" customWidth="1"/>
    <col min="31" max="33" width="6.85546875" style="2" customWidth="1"/>
    <col min="34" max="34" width="6.85546875" style="58" customWidth="1"/>
    <col min="35" max="35" width="6.85546875" style="2" customWidth="1"/>
    <col min="36" max="37" width="6.85546875" style="58" customWidth="1"/>
    <col min="38" max="38" width="6.85546875" style="60" customWidth="1"/>
    <col min="39" max="39" width="6.85546875" style="116" customWidth="1"/>
    <col min="40" max="40" width="8.42578125" style="2" customWidth="1"/>
    <col min="41" max="42" width="6.85546875" style="58" customWidth="1"/>
    <col min="43" max="43" width="6.85546875" style="60" customWidth="1"/>
    <col min="44" max="44" width="6.85546875" style="2" customWidth="1"/>
    <col min="45" max="45" width="9.140625" style="2" customWidth="1"/>
    <col min="46" max="49" width="6.85546875" style="2" customWidth="1"/>
    <col min="50" max="50" width="7.140625" style="2" customWidth="1"/>
    <col min="51" max="54" width="6.85546875" style="2" customWidth="1"/>
    <col min="55" max="55" width="8.42578125" style="2" customWidth="1"/>
    <col min="56" max="58" width="6.85546875" style="2" customWidth="1"/>
    <col min="59" max="60" width="6.28515625" style="2" customWidth="1"/>
    <col min="61" max="63" width="6.85546875" style="2" customWidth="1"/>
    <col min="64" max="64" width="6.28515625" style="2" customWidth="1"/>
    <col min="65" max="65" width="8.7109375" style="2" customWidth="1"/>
    <col min="66" max="79" width="6.85546875" style="2" customWidth="1"/>
    <col min="80" max="91" width="7.28515625" style="2" customWidth="1"/>
    <col min="92" max="92" width="5.7109375" style="2" customWidth="1"/>
    <col min="93" max="94" width="7.28515625" style="2" customWidth="1"/>
    <col min="95" max="98" width="6.85546875" style="2" customWidth="1"/>
    <col min="99" max="99" width="7.28515625" style="2" customWidth="1"/>
    <col min="100" max="100" width="7.42578125" style="2" customWidth="1"/>
    <col min="101" max="103" width="6.85546875" style="2" customWidth="1"/>
    <col min="104" max="104" width="7.28515625" style="2" customWidth="1"/>
    <col min="105" max="105" width="7.85546875" style="2" customWidth="1"/>
    <col min="106" max="108" width="6.85546875" style="2" customWidth="1"/>
    <col min="109" max="109" width="7.28515625" style="2" customWidth="1"/>
    <col min="110" max="110" width="7.85546875" style="2" customWidth="1"/>
    <col min="111" max="113" width="6.85546875" style="2" customWidth="1"/>
    <col min="114" max="114" width="7.28515625" style="2" customWidth="1"/>
    <col min="115" max="115" width="7.85546875" style="2" customWidth="1"/>
    <col min="116" max="118" width="6.85546875" style="2" customWidth="1"/>
    <col min="119" max="119" width="7.28515625" style="2" customWidth="1"/>
    <col min="120" max="120" width="7.85546875" style="2" customWidth="1"/>
    <col min="121" max="123" width="6.85546875" style="2" customWidth="1"/>
    <col min="124" max="124" width="7.28515625" style="2" customWidth="1"/>
    <col min="125" max="125" width="7.85546875" style="2" customWidth="1"/>
    <col min="126" max="128" width="6.85546875" style="2" customWidth="1"/>
    <col min="129" max="129" width="7.28515625" style="2" customWidth="1"/>
    <col min="130" max="130" width="7.85546875" style="2" customWidth="1"/>
    <col min="131" max="133" width="6.85546875" style="2" customWidth="1"/>
    <col min="134" max="134" width="7.28515625" style="2" customWidth="1"/>
    <col min="135" max="135" width="7.85546875" style="2" customWidth="1"/>
    <col min="136" max="138" width="6.85546875" style="2" customWidth="1"/>
    <col min="139" max="139" width="7.28515625" style="2" customWidth="1"/>
    <col min="140" max="140" width="7.85546875" style="2" customWidth="1"/>
    <col min="141" max="142" width="6.85546875" style="2" customWidth="1"/>
    <col min="143" max="143" width="7.85546875" style="2" customWidth="1"/>
    <col min="144" max="144" width="7.42578125" style="2" customWidth="1"/>
    <col min="145" max="145" width="7.7109375" style="2" customWidth="1"/>
    <col min="146" max="153" width="6.85546875" style="2" customWidth="1"/>
    <col min="154" max="154" width="7.42578125" style="138" customWidth="1"/>
    <col min="155" max="155" width="7.7109375" style="2" customWidth="1"/>
    <col min="156" max="158" width="6.85546875" style="2" customWidth="1"/>
    <col min="159" max="159" width="28.5703125" style="2" customWidth="1"/>
    <col min="160" max="160" width="20.85546875" style="2" customWidth="1"/>
    <col min="161" max="16384" width="9.140625" style="2"/>
  </cols>
  <sheetData>
    <row r="1" spans="1:160">
      <c r="A1" s="9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8"/>
      <c r="V1" s="8"/>
      <c r="W1" s="1"/>
      <c r="X1" s="1"/>
      <c r="Y1" s="1"/>
      <c r="Z1" s="1"/>
      <c r="AA1" s="1"/>
      <c r="AB1" s="1"/>
      <c r="AC1" s="1"/>
      <c r="AE1" s="1"/>
      <c r="AF1" s="1"/>
      <c r="AG1" s="1"/>
      <c r="AL1" s="58"/>
      <c r="AM1" s="58"/>
      <c r="AN1" s="1"/>
      <c r="AQ1" s="58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58"/>
      <c r="EY1" s="1"/>
      <c r="EZ1" s="1"/>
      <c r="FA1" s="1"/>
      <c r="FB1" s="1"/>
      <c r="FC1" s="8"/>
    </row>
    <row r="2" spans="1:160" ht="37.5" customHeight="1" thickBot="1">
      <c r="A2" s="94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1"/>
      <c r="U2" s="9"/>
      <c r="V2" s="9"/>
      <c r="W2" s="9"/>
      <c r="X2" s="9"/>
      <c r="Y2" s="11"/>
      <c r="Z2" s="9"/>
      <c r="AA2" s="9"/>
      <c r="AB2" s="9"/>
      <c r="AC2" s="9"/>
      <c r="AD2" s="11"/>
      <c r="AE2" s="9"/>
      <c r="AF2" s="9"/>
      <c r="AG2" s="9"/>
      <c r="AH2" s="9"/>
      <c r="AI2" s="11"/>
      <c r="AJ2" s="9"/>
      <c r="AK2" s="9"/>
      <c r="AL2" s="9"/>
      <c r="AM2" s="62"/>
      <c r="AN2" s="11"/>
      <c r="AO2" s="9"/>
      <c r="AP2" s="9"/>
      <c r="AQ2" s="62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11"/>
      <c r="DV2" s="9"/>
      <c r="DW2" s="9"/>
      <c r="DX2" s="9"/>
      <c r="DY2" s="9"/>
      <c r="DZ2" s="11"/>
      <c r="EA2" s="9"/>
      <c r="EB2" s="9"/>
      <c r="EC2" s="9"/>
      <c r="ED2" s="9"/>
      <c r="EE2" s="11"/>
      <c r="EF2" s="9"/>
      <c r="EG2" s="9"/>
      <c r="EH2" s="9"/>
      <c r="EI2" s="9"/>
      <c r="EJ2" s="11"/>
      <c r="EK2" s="9"/>
      <c r="EL2" s="9"/>
      <c r="EM2" s="9"/>
      <c r="EN2" s="9"/>
      <c r="EO2" s="11"/>
      <c r="EP2" s="9"/>
      <c r="EQ2" s="9"/>
      <c r="ER2" s="9"/>
      <c r="ES2" s="9"/>
      <c r="ET2" s="9"/>
      <c r="EU2" s="9"/>
      <c r="EV2" s="9"/>
      <c r="EW2" s="9"/>
      <c r="EX2" s="159"/>
      <c r="EY2" s="11"/>
      <c r="EZ2" s="9"/>
      <c r="FA2" s="9"/>
      <c r="FB2" s="9"/>
      <c r="FC2" s="95"/>
    </row>
    <row r="3" spans="1:160" ht="29.25" customHeight="1" thickBot="1">
      <c r="A3" s="192" t="s">
        <v>1</v>
      </c>
      <c r="B3" s="96"/>
      <c r="C3" s="96"/>
      <c r="D3" s="209">
        <v>2020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1"/>
      <c r="AH3" s="199">
        <v>2021</v>
      </c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1"/>
      <c r="CP3" s="209">
        <v>2022</v>
      </c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210"/>
      <c r="EW3" s="211"/>
      <c r="EX3" s="209">
        <v>2023</v>
      </c>
      <c r="EY3" s="210"/>
      <c r="EZ3" s="210"/>
      <c r="FA3" s="210"/>
      <c r="FB3" s="211"/>
      <c r="FC3" s="202" t="s">
        <v>2</v>
      </c>
      <c r="FD3" s="218" t="s">
        <v>138</v>
      </c>
    </row>
    <row r="4" spans="1:160" ht="29.25" customHeight="1">
      <c r="A4" s="192"/>
      <c r="B4" s="97"/>
      <c r="C4" s="97"/>
      <c r="D4" s="205" t="s">
        <v>119</v>
      </c>
      <c r="E4" s="206"/>
      <c r="F4" s="206"/>
      <c r="G4" s="206"/>
      <c r="H4" s="207"/>
      <c r="I4" s="205" t="s">
        <v>120</v>
      </c>
      <c r="J4" s="206"/>
      <c r="K4" s="206"/>
      <c r="L4" s="206"/>
      <c r="M4" s="207"/>
      <c r="N4" s="205" t="s">
        <v>121</v>
      </c>
      <c r="O4" s="206"/>
      <c r="P4" s="206"/>
      <c r="Q4" s="206"/>
      <c r="R4" s="208"/>
      <c r="S4" s="183" t="s">
        <v>3</v>
      </c>
      <c r="T4" s="184"/>
      <c r="U4" s="184"/>
      <c r="V4" s="184"/>
      <c r="W4" s="185"/>
      <c r="X4" s="183" t="s">
        <v>4</v>
      </c>
      <c r="Y4" s="184"/>
      <c r="Z4" s="184"/>
      <c r="AA4" s="184"/>
      <c r="AB4" s="185"/>
      <c r="AC4" s="183" t="s">
        <v>5</v>
      </c>
      <c r="AD4" s="184"/>
      <c r="AE4" s="184"/>
      <c r="AF4" s="184"/>
      <c r="AG4" s="185"/>
      <c r="AH4" s="183" t="s">
        <v>6</v>
      </c>
      <c r="AI4" s="184"/>
      <c r="AJ4" s="184"/>
      <c r="AK4" s="184"/>
      <c r="AL4" s="185"/>
      <c r="AM4" s="183" t="s">
        <v>7</v>
      </c>
      <c r="AN4" s="184"/>
      <c r="AO4" s="184"/>
      <c r="AP4" s="184"/>
      <c r="AQ4" s="185"/>
      <c r="AR4" s="183" t="s">
        <v>8</v>
      </c>
      <c r="AS4" s="184"/>
      <c r="AT4" s="184"/>
      <c r="AU4" s="184"/>
      <c r="AV4" s="185"/>
      <c r="AW4" s="183" t="s">
        <v>113</v>
      </c>
      <c r="AX4" s="184"/>
      <c r="AY4" s="184"/>
      <c r="AZ4" s="184"/>
      <c r="BA4" s="185"/>
      <c r="BB4" s="183" t="s">
        <v>114</v>
      </c>
      <c r="BC4" s="184"/>
      <c r="BD4" s="184"/>
      <c r="BE4" s="184"/>
      <c r="BF4" s="185"/>
      <c r="BG4" s="183" t="s">
        <v>115</v>
      </c>
      <c r="BH4" s="184"/>
      <c r="BI4" s="184"/>
      <c r="BJ4" s="184"/>
      <c r="BK4" s="185"/>
      <c r="BL4" s="183" t="s">
        <v>128</v>
      </c>
      <c r="BM4" s="184"/>
      <c r="BN4" s="184"/>
      <c r="BO4" s="184"/>
      <c r="BP4" s="185"/>
      <c r="BQ4" s="183" t="s">
        <v>131</v>
      </c>
      <c r="BR4" s="184"/>
      <c r="BS4" s="184"/>
      <c r="BT4" s="184"/>
      <c r="BU4" s="185"/>
      <c r="BV4" s="183" t="s">
        <v>132</v>
      </c>
      <c r="BW4" s="184"/>
      <c r="BX4" s="184"/>
      <c r="BY4" s="184"/>
      <c r="BZ4" s="185"/>
      <c r="CA4" s="183" t="s">
        <v>3</v>
      </c>
      <c r="CB4" s="184"/>
      <c r="CC4" s="184"/>
      <c r="CD4" s="184"/>
      <c r="CE4" s="185"/>
      <c r="CF4" s="183" t="s">
        <v>4</v>
      </c>
      <c r="CG4" s="184"/>
      <c r="CH4" s="184"/>
      <c r="CI4" s="184"/>
      <c r="CJ4" s="185"/>
      <c r="CK4" s="183" t="s">
        <v>5</v>
      </c>
      <c r="CL4" s="184"/>
      <c r="CM4" s="184"/>
      <c r="CN4" s="184"/>
      <c r="CO4" s="185"/>
      <c r="CP4" s="183" t="s">
        <v>174</v>
      </c>
      <c r="CQ4" s="184"/>
      <c r="CR4" s="184"/>
      <c r="CS4" s="184"/>
      <c r="CT4" s="185"/>
      <c r="CU4" s="183" t="s">
        <v>176</v>
      </c>
      <c r="CV4" s="184"/>
      <c r="CW4" s="184"/>
      <c r="CX4" s="184"/>
      <c r="CY4" s="185"/>
      <c r="CZ4" s="183" t="s">
        <v>177</v>
      </c>
      <c r="DA4" s="184"/>
      <c r="DB4" s="184"/>
      <c r="DC4" s="184"/>
      <c r="DD4" s="185"/>
      <c r="DE4" s="183" t="s">
        <v>178</v>
      </c>
      <c r="DF4" s="184"/>
      <c r="DG4" s="184"/>
      <c r="DH4" s="184"/>
      <c r="DI4" s="184"/>
      <c r="DJ4" s="183" t="s">
        <v>181</v>
      </c>
      <c r="DK4" s="184"/>
      <c r="DL4" s="184"/>
      <c r="DM4" s="184"/>
      <c r="DN4" s="185"/>
      <c r="DO4" s="183" t="s">
        <v>184</v>
      </c>
      <c r="DP4" s="184"/>
      <c r="DQ4" s="184"/>
      <c r="DR4" s="184"/>
      <c r="DS4" s="185"/>
      <c r="DT4" s="183" t="s">
        <v>189</v>
      </c>
      <c r="DU4" s="184"/>
      <c r="DV4" s="184"/>
      <c r="DW4" s="184"/>
      <c r="DX4" s="185"/>
      <c r="DY4" s="183" t="s">
        <v>195</v>
      </c>
      <c r="DZ4" s="184"/>
      <c r="EA4" s="184"/>
      <c r="EB4" s="184"/>
      <c r="EC4" s="185"/>
      <c r="ED4" s="183" t="s">
        <v>198</v>
      </c>
      <c r="EE4" s="184"/>
      <c r="EF4" s="184"/>
      <c r="EG4" s="184"/>
      <c r="EH4" s="185"/>
      <c r="EI4" s="183" t="s">
        <v>3</v>
      </c>
      <c r="EJ4" s="184"/>
      <c r="EK4" s="184"/>
      <c r="EL4" s="184"/>
      <c r="EM4" s="185"/>
      <c r="EN4" s="183" t="s">
        <v>4</v>
      </c>
      <c r="EO4" s="184"/>
      <c r="EP4" s="184"/>
      <c r="EQ4" s="184"/>
      <c r="ER4" s="185"/>
      <c r="ES4" s="183" t="s">
        <v>5</v>
      </c>
      <c r="ET4" s="184"/>
      <c r="EU4" s="184"/>
      <c r="EV4" s="184"/>
      <c r="EW4" s="185"/>
      <c r="EX4" s="183" t="s">
        <v>6</v>
      </c>
      <c r="EY4" s="184"/>
      <c r="EZ4" s="184"/>
      <c r="FA4" s="184"/>
      <c r="FB4" s="185"/>
      <c r="FC4" s="203"/>
      <c r="FD4" s="219"/>
    </row>
    <row r="5" spans="1:160" ht="60" customHeight="1" thickBot="1">
      <c r="A5" s="192"/>
      <c r="B5" s="188" t="s">
        <v>9</v>
      </c>
      <c r="C5" s="189"/>
      <c r="D5" s="12" t="s">
        <v>10</v>
      </c>
      <c r="E5" s="13" t="s">
        <v>11</v>
      </c>
      <c r="F5" s="13" t="s">
        <v>12</v>
      </c>
      <c r="G5" s="13" t="s">
        <v>13</v>
      </c>
      <c r="H5" s="14" t="s">
        <v>14</v>
      </c>
      <c r="I5" s="12" t="s">
        <v>10</v>
      </c>
      <c r="J5" s="13" t="s">
        <v>11</v>
      </c>
      <c r="K5" s="13" t="s">
        <v>12</v>
      </c>
      <c r="L5" s="13" t="s">
        <v>13</v>
      </c>
      <c r="M5" s="14" t="s">
        <v>14</v>
      </c>
      <c r="N5" s="12" t="s">
        <v>10</v>
      </c>
      <c r="O5" s="13" t="s">
        <v>11</v>
      </c>
      <c r="P5" s="13" t="s">
        <v>12</v>
      </c>
      <c r="Q5" s="14" t="s">
        <v>13</v>
      </c>
      <c r="R5" s="61" t="s">
        <v>14</v>
      </c>
      <c r="S5" s="12" t="s">
        <v>10</v>
      </c>
      <c r="T5" s="13" t="s">
        <v>11</v>
      </c>
      <c r="U5" s="13" t="s">
        <v>12</v>
      </c>
      <c r="V5" s="13" t="s">
        <v>13</v>
      </c>
      <c r="W5" s="14" t="s">
        <v>14</v>
      </c>
      <c r="X5" s="12" t="s">
        <v>10</v>
      </c>
      <c r="Y5" s="13" t="s">
        <v>11</v>
      </c>
      <c r="Z5" s="13" t="s">
        <v>12</v>
      </c>
      <c r="AA5" s="13" t="s">
        <v>13</v>
      </c>
      <c r="AB5" s="14" t="s">
        <v>14</v>
      </c>
      <c r="AC5" s="12" t="s">
        <v>10</v>
      </c>
      <c r="AD5" s="13" t="s">
        <v>11</v>
      </c>
      <c r="AE5" s="13" t="s">
        <v>12</v>
      </c>
      <c r="AF5" s="13" t="s">
        <v>13</v>
      </c>
      <c r="AG5" s="14" t="s">
        <v>14</v>
      </c>
      <c r="AH5" s="12" t="s">
        <v>10</v>
      </c>
      <c r="AI5" s="13" t="s">
        <v>11</v>
      </c>
      <c r="AJ5" s="13" t="s">
        <v>12</v>
      </c>
      <c r="AK5" s="13" t="s">
        <v>13</v>
      </c>
      <c r="AL5" s="14" t="s">
        <v>14</v>
      </c>
      <c r="AM5" s="12" t="s">
        <v>10</v>
      </c>
      <c r="AN5" s="13" t="s">
        <v>11</v>
      </c>
      <c r="AO5" s="13" t="s">
        <v>12</v>
      </c>
      <c r="AP5" s="13" t="s">
        <v>13</v>
      </c>
      <c r="AQ5" s="14" t="s">
        <v>14</v>
      </c>
      <c r="AR5" s="12" t="s">
        <v>10</v>
      </c>
      <c r="AS5" s="13" t="s">
        <v>11</v>
      </c>
      <c r="AT5" s="13" t="s">
        <v>12</v>
      </c>
      <c r="AU5" s="13" t="s">
        <v>13</v>
      </c>
      <c r="AV5" s="14" t="s">
        <v>14</v>
      </c>
      <c r="AW5" s="12" t="s">
        <v>10</v>
      </c>
      <c r="AX5" s="13" t="s">
        <v>11</v>
      </c>
      <c r="AY5" s="13" t="s">
        <v>12</v>
      </c>
      <c r="AZ5" s="13" t="s">
        <v>13</v>
      </c>
      <c r="BA5" s="14" t="s">
        <v>14</v>
      </c>
      <c r="BB5" s="12" t="s">
        <v>10</v>
      </c>
      <c r="BC5" s="13" t="s">
        <v>11</v>
      </c>
      <c r="BD5" s="13" t="s">
        <v>12</v>
      </c>
      <c r="BE5" s="13" t="s">
        <v>13</v>
      </c>
      <c r="BF5" s="14" t="s">
        <v>14</v>
      </c>
      <c r="BG5" s="12" t="s">
        <v>10</v>
      </c>
      <c r="BH5" s="13" t="s">
        <v>11</v>
      </c>
      <c r="BI5" s="13" t="s">
        <v>12</v>
      </c>
      <c r="BJ5" s="13" t="s">
        <v>13</v>
      </c>
      <c r="BK5" s="14" t="s">
        <v>14</v>
      </c>
      <c r="BL5" s="12" t="s">
        <v>10</v>
      </c>
      <c r="BM5" s="13" t="s">
        <v>11</v>
      </c>
      <c r="BN5" s="13" t="s">
        <v>12</v>
      </c>
      <c r="BO5" s="13" t="s">
        <v>13</v>
      </c>
      <c r="BP5" s="14" t="s">
        <v>14</v>
      </c>
      <c r="BQ5" s="12" t="s">
        <v>10</v>
      </c>
      <c r="BR5" s="13" t="s">
        <v>11</v>
      </c>
      <c r="BS5" s="13" t="s">
        <v>12</v>
      </c>
      <c r="BT5" s="13" t="s">
        <v>13</v>
      </c>
      <c r="BU5" s="14" t="s">
        <v>14</v>
      </c>
      <c r="BV5" s="12" t="s">
        <v>10</v>
      </c>
      <c r="BW5" s="13" t="s">
        <v>11</v>
      </c>
      <c r="BX5" s="13" t="s">
        <v>12</v>
      </c>
      <c r="BY5" s="13" t="s">
        <v>13</v>
      </c>
      <c r="BZ5" s="14" t="s">
        <v>14</v>
      </c>
      <c r="CA5" s="12" t="s">
        <v>10</v>
      </c>
      <c r="CB5" s="13" t="s">
        <v>11</v>
      </c>
      <c r="CC5" s="13" t="s">
        <v>12</v>
      </c>
      <c r="CD5" s="13" t="s">
        <v>13</v>
      </c>
      <c r="CE5" s="14" t="s">
        <v>14</v>
      </c>
      <c r="CF5" s="12" t="s">
        <v>10</v>
      </c>
      <c r="CG5" s="13" t="s">
        <v>11</v>
      </c>
      <c r="CH5" s="13" t="s">
        <v>12</v>
      </c>
      <c r="CI5" s="13" t="s">
        <v>13</v>
      </c>
      <c r="CJ5" s="14" t="s">
        <v>14</v>
      </c>
      <c r="CK5" s="12" t="s">
        <v>10</v>
      </c>
      <c r="CL5" s="13" t="s">
        <v>11</v>
      </c>
      <c r="CM5" s="13" t="s">
        <v>12</v>
      </c>
      <c r="CN5" s="13" t="s">
        <v>13</v>
      </c>
      <c r="CO5" s="14" t="s">
        <v>14</v>
      </c>
      <c r="CP5" s="12" t="s">
        <v>10</v>
      </c>
      <c r="CQ5" s="13" t="s">
        <v>11</v>
      </c>
      <c r="CR5" s="13" t="s">
        <v>12</v>
      </c>
      <c r="CS5" s="13" t="s">
        <v>13</v>
      </c>
      <c r="CT5" s="14" t="s">
        <v>14</v>
      </c>
      <c r="CU5" s="12" t="s">
        <v>10</v>
      </c>
      <c r="CV5" s="13" t="s">
        <v>11</v>
      </c>
      <c r="CW5" s="13" t="s">
        <v>12</v>
      </c>
      <c r="CX5" s="13" t="s">
        <v>13</v>
      </c>
      <c r="CY5" s="14" t="s">
        <v>14</v>
      </c>
      <c r="CZ5" s="12" t="s">
        <v>10</v>
      </c>
      <c r="DA5" s="13" t="s">
        <v>11</v>
      </c>
      <c r="DB5" s="13" t="s">
        <v>12</v>
      </c>
      <c r="DC5" s="13" t="s">
        <v>13</v>
      </c>
      <c r="DD5" s="14" t="s">
        <v>14</v>
      </c>
      <c r="DE5" s="12" t="s">
        <v>10</v>
      </c>
      <c r="DF5" s="13" t="s">
        <v>11</v>
      </c>
      <c r="DG5" s="13" t="s">
        <v>12</v>
      </c>
      <c r="DH5" s="13" t="s">
        <v>13</v>
      </c>
      <c r="DI5" s="98" t="s">
        <v>14</v>
      </c>
      <c r="DJ5" s="92" t="s">
        <v>10</v>
      </c>
      <c r="DK5" s="13" t="s">
        <v>11</v>
      </c>
      <c r="DL5" s="13" t="s">
        <v>12</v>
      </c>
      <c r="DM5" s="13" t="s">
        <v>13</v>
      </c>
      <c r="DN5" s="14" t="s">
        <v>14</v>
      </c>
      <c r="DO5" s="92" t="s">
        <v>10</v>
      </c>
      <c r="DP5" s="13" t="s">
        <v>11</v>
      </c>
      <c r="DQ5" s="13" t="s">
        <v>12</v>
      </c>
      <c r="DR5" s="13" t="s">
        <v>13</v>
      </c>
      <c r="DS5" s="14" t="s">
        <v>14</v>
      </c>
      <c r="DT5" s="120" t="s">
        <v>10</v>
      </c>
      <c r="DU5" s="13" t="s">
        <v>194</v>
      </c>
      <c r="DV5" s="13" t="s">
        <v>12</v>
      </c>
      <c r="DW5" s="13" t="s">
        <v>13</v>
      </c>
      <c r="DX5" s="14" t="s">
        <v>14</v>
      </c>
      <c r="DY5" s="99" t="s">
        <v>10</v>
      </c>
      <c r="DZ5" s="13" t="s">
        <v>194</v>
      </c>
      <c r="EA5" s="13" t="s">
        <v>12</v>
      </c>
      <c r="EB5" s="13" t="s">
        <v>13</v>
      </c>
      <c r="EC5" s="14" t="s">
        <v>14</v>
      </c>
      <c r="ED5" s="121" t="s">
        <v>10</v>
      </c>
      <c r="EE5" s="13" t="s">
        <v>194</v>
      </c>
      <c r="EF5" s="13" t="s">
        <v>12</v>
      </c>
      <c r="EG5" s="13" t="s">
        <v>13</v>
      </c>
      <c r="EH5" s="14" t="s">
        <v>14</v>
      </c>
      <c r="EI5" s="122" t="s">
        <v>10</v>
      </c>
      <c r="EJ5" s="13" t="s">
        <v>194</v>
      </c>
      <c r="EK5" s="13" t="s">
        <v>12</v>
      </c>
      <c r="EL5" s="13" t="s">
        <v>13</v>
      </c>
      <c r="EM5" s="14" t="s">
        <v>14</v>
      </c>
      <c r="EN5" s="150" t="s">
        <v>10</v>
      </c>
      <c r="EO5" s="13" t="s">
        <v>194</v>
      </c>
      <c r="EP5" s="13" t="s">
        <v>12</v>
      </c>
      <c r="EQ5" s="13" t="s">
        <v>13</v>
      </c>
      <c r="ER5" s="14" t="s">
        <v>14</v>
      </c>
      <c r="ES5" s="157" t="s">
        <v>10</v>
      </c>
      <c r="ET5" s="13" t="s">
        <v>194</v>
      </c>
      <c r="EU5" s="13" t="s">
        <v>12</v>
      </c>
      <c r="EV5" s="13" t="s">
        <v>13</v>
      </c>
      <c r="EW5" s="14" t="s">
        <v>14</v>
      </c>
      <c r="EX5" s="160" t="s">
        <v>10</v>
      </c>
      <c r="EY5" s="13" t="s">
        <v>194</v>
      </c>
      <c r="EZ5" s="13" t="s">
        <v>12</v>
      </c>
      <c r="FA5" s="13" t="s">
        <v>13</v>
      </c>
      <c r="FB5" s="14" t="s">
        <v>14</v>
      </c>
      <c r="FC5" s="204"/>
      <c r="FD5" s="219"/>
    </row>
    <row r="6" spans="1:160" ht="27.75" customHeight="1">
      <c r="A6" s="171">
        <v>1</v>
      </c>
      <c r="B6" s="190" t="s">
        <v>111</v>
      </c>
      <c r="C6" s="186" t="s">
        <v>112</v>
      </c>
      <c r="D6" s="19"/>
      <c r="E6" s="100"/>
      <c r="F6" s="16"/>
      <c r="G6" s="16"/>
      <c r="H6" s="16"/>
      <c r="I6" s="15"/>
      <c r="J6" s="16"/>
      <c r="K6" s="16"/>
      <c r="L6" s="16"/>
      <c r="M6" s="16"/>
      <c r="N6" s="17">
        <v>60</v>
      </c>
      <c r="O6" s="18">
        <v>60</v>
      </c>
      <c r="P6" s="18">
        <v>60</v>
      </c>
      <c r="Q6" s="18">
        <v>60</v>
      </c>
      <c r="R6" s="18">
        <v>60</v>
      </c>
      <c r="S6" s="19"/>
      <c r="T6" s="20"/>
      <c r="U6" s="20"/>
      <c r="V6" s="20"/>
      <c r="W6" s="20"/>
      <c r="X6" s="15"/>
      <c r="Y6" s="20"/>
      <c r="Z6" s="20"/>
      <c r="AA6" s="20"/>
      <c r="AB6" s="20"/>
      <c r="AC6" s="15"/>
      <c r="AD6" s="16"/>
      <c r="AE6" s="16"/>
      <c r="AF6" s="16"/>
      <c r="AG6" s="20"/>
      <c r="AH6" s="15"/>
      <c r="AI6" s="16"/>
      <c r="AJ6" s="16"/>
      <c r="AK6" s="20"/>
      <c r="AL6" s="20"/>
      <c r="AM6" s="15"/>
      <c r="AN6" s="16"/>
      <c r="AO6" s="16"/>
      <c r="AP6" s="16"/>
      <c r="AQ6" s="16"/>
      <c r="AR6" s="17">
        <v>114</v>
      </c>
      <c r="AS6" s="18">
        <v>114</v>
      </c>
      <c r="AT6" s="18">
        <v>114</v>
      </c>
      <c r="AU6" s="18">
        <v>114</v>
      </c>
      <c r="AV6" s="45">
        <v>114</v>
      </c>
      <c r="AW6" s="17">
        <v>60</v>
      </c>
      <c r="AX6" s="18">
        <v>60</v>
      </c>
      <c r="AY6" s="18">
        <v>58</v>
      </c>
      <c r="AZ6" s="18">
        <v>58</v>
      </c>
      <c r="BA6" s="45">
        <v>58</v>
      </c>
      <c r="BB6" s="17">
        <v>60</v>
      </c>
      <c r="BC6" s="18">
        <v>50</v>
      </c>
      <c r="BD6" s="18">
        <v>2</v>
      </c>
      <c r="BE6" s="18">
        <v>2</v>
      </c>
      <c r="BF6" s="91"/>
      <c r="BG6" s="17">
        <v>120</v>
      </c>
      <c r="BH6" s="18">
        <v>130</v>
      </c>
      <c r="BI6" s="18">
        <v>168</v>
      </c>
      <c r="BJ6" s="18">
        <v>168</v>
      </c>
      <c r="BK6" s="45">
        <v>170</v>
      </c>
      <c r="BL6" s="17">
        <v>188</v>
      </c>
      <c r="BM6" s="18">
        <v>188</v>
      </c>
      <c r="BN6" s="18">
        <v>188</v>
      </c>
      <c r="BO6" s="18">
        <v>188</v>
      </c>
      <c r="BP6" s="48">
        <v>118</v>
      </c>
      <c r="BQ6" s="78"/>
      <c r="BR6" s="20"/>
      <c r="BS6" s="20"/>
      <c r="BT6" s="20"/>
      <c r="BU6" s="20"/>
      <c r="BV6" s="76">
        <v>120</v>
      </c>
      <c r="BW6" s="18">
        <v>120</v>
      </c>
      <c r="BX6" s="18">
        <v>120</v>
      </c>
      <c r="BY6" s="18">
        <v>120</v>
      </c>
      <c r="BZ6" s="45">
        <v>120</v>
      </c>
      <c r="CA6" s="76">
        <v>120</v>
      </c>
      <c r="CB6" s="18">
        <v>120</v>
      </c>
      <c r="CC6" s="18">
        <v>120</v>
      </c>
      <c r="CD6" s="18">
        <v>120</v>
      </c>
      <c r="CE6" s="45">
        <v>120</v>
      </c>
      <c r="CF6" s="76">
        <v>280</v>
      </c>
      <c r="CG6" s="18">
        <v>280</v>
      </c>
      <c r="CH6" s="18">
        <v>40</v>
      </c>
      <c r="CI6" s="18">
        <v>40</v>
      </c>
      <c r="CJ6" s="45">
        <v>40</v>
      </c>
      <c r="CK6" s="78"/>
      <c r="CL6" s="20"/>
      <c r="CM6" s="18">
        <v>240</v>
      </c>
      <c r="CN6" s="18">
        <v>240</v>
      </c>
      <c r="CO6" s="45">
        <v>240</v>
      </c>
      <c r="CP6" s="22">
        <v>60</v>
      </c>
      <c r="CQ6" s="3">
        <v>59</v>
      </c>
      <c r="CR6" s="3">
        <v>59</v>
      </c>
      <c r="CS6" s="3">
        <v>59</v>
      </c>
      <c r="CT6" s="4">
        <v>59</v>
      </c>
      <c r="CU6" s="22">
        <v>262</v>
      </c>
      <c r="CV6" s="3">
        <v>262</v>
      </c>
      <c r="CW6" s="3">
        <v>262</v>
      </c>
      <c r="CX6" s="3">
        <v>262</v>
      </c>
      <c r="CY6" s="4">
        <v>262</v>
      </c>
      <c r="CZ6" s="22">
        <v>360</v>
      </c>
      <c r="DA6" s="3">
        <v>353</v>
      </c>
      <c r="DB6" s="3">
        <v>352</v>
      </c>
      <c r="DC6" s="3">
        <v>352</v>
      </c>
      <c r="DD6" s="4">
        <v>229</v>
      </c>
      <c r="DE6" s="78"/>
      <c r="DF6" s="20"/>
      <c r="DG6" s="18">
        <v>8</v>
      </c>
      <c r="DH6" s="18">
        <v>8</v>
      </c>
      <c r="DI6" s="48">
        <v>8</v>
      </c>
      <c r="DJ6" s="78"/>
      <c r="DK6" s="20"/>
      <c r="DL6" s="20"/>
      <c r="DM6" s="20"/>
      <c r="DN6" s="20"/>
      <c r="DO6" s="78"/>
      <c r="DP6" s="20"/>
      <c r="DQ6" s="20"/>
      <c r="DR6" s="20"/>
      <c r="DS6" s="20"/>
      <c r="DT6" s="76">
        <v>60</v>
      </c>
      <c r="DU6" s="16"/>
      <c r="DV6" s="16"/>
      <c r="DW6" s="16"/>
      <c r="DX6" s="16"/>
      <c r="DY6" s="78"/>
      <c r="DZ6" s="18">
        <v>60</v>
      </c>
      <c r="EA6" s="3">
        <v>60</v>
      </c>
      <c r="EB6" s="3">
        <v>60</v>
      </c>
      <c r="EC6" s="45">
        <v>60</v>
      </c>
      <c r="ED6" s="78"/>
      <c r="EE6" s="20"/>
      <c r="EF6" s="20"/>
      <c r="EG6" s="20"/>
      <c r="EH6" s="20"/>
      <c r="EI6" s="78"/>
      <c r="EJ6" s="20"/>
      <c r="EK6" s="20"/>
      <c r="EL6" s="20"/>
      <c r="EM6" s="91"/>
      <c r="EN6" s="78"/>
      <c r="EO6" s="20"/>
      <c r="EP6" s="20"/>
      <c r="EQ6" s="20"/>
      <c r="ER6" s="151"/>
      <c r="ES6" s="78"/>
      <c r="ET6" s="20"/>
      <c r="EU6" s="20"/>
      <c r="EV6" s="20"/>
      <c r="EW6" s="151"/>
      <c r="EX6" s="134"/>
      <c r="EY6" s="20"/>
      <c r="EZ6" s="18">
        <v>2</v>
      </c>
      <c r="FA6" s="18">
        <v>2</v>
      </c>
      <c r="FB6" s="28">
        <v>2</v>
      </c>
      <c r="FC6" s="101" t="s">
        <v>17</v>
      </c>
      <c r="FD6" s="169" t="s">
        <v>133</v>
      </c>
    </row>
    <row r="7" spans="1:160" ht="27.75" customHeight="1">
      <c r="A7" s="172"/>
      <c r="B7" s="191"/>
      <c r="C7" s="187"/>
      <c r="D7" s="15"/>
      <c r="E7" s="102"/>
      <c r="F7" s="20"/>
      <c r="G7" s="20"/>
      <c r="H7" s="20"/>
      <c r="I7" s="15"/>
      <c r="J7" s="20"/>
      <c r="K7" s="20"/>
      <c r="L7" s="20"/>
      <c r="M7" s="20"/>
      <c r="N7" s="21">
        <v>0</v>
      </c>
      <c r="O7" s="3">
        <v>0</v>
      </c>
      <c r="P7" s="3">
        <v>0</v>
      </c>
      <c r="Q7" s="3">
        <v>0</v>
      </c>
      <c r="R7" s="3">
        <v>0</v>
      </c>
      <c r="S7" s="15"/>
      <c r="T7" s="20"/>
      <c r="U7" s="20"/>
      <c r="V7" s="20"/>
      <c r="W7" s="20"/>
      <c r="X7" s="15"/>
      <c r="Y7" s="20"/>
      <c r="Z7" s="20"/>
      <c r="AA7" s="20"/>
      <c r="AB7" s="20"/>
      <c r="AC7" s="15"/>
      <c r="AD7" s="20"/>
      <c r="AE7" s="20"/>
      <c r="AF7" s="20"/>
      <c r="AG7" s="20"/>
      <c r="AH7" s="15"/>
      <c r="AI7" s="20"/>
      <c r="AJ7" s="20"/>
      <c r="AK7" s="20"/>
      <c r="AL7" s="20"/>
      <c r="AM7" s="15"/>
      <c r="AN7" s="42"/>
      <c r="AO7" s="42"/>
      <c r="AP7" s="42"/>
      <c r="AQ7" s="42"/>
      <c r="AR7" s="21">
        <v>0</v>
      </c>
      <c r="AS7" s="3">
        <v>1</v>
      </c>
      <c r="AT7" s="3">
        <v>0</v>
      </c>
      <c r="AU7" s="3">
        <v>0</v>
      </c>
      <c r="AV7" s="4">
        <v>0</v>
      </c>
      <c r="AW7" s="21">
        <v>0</v>
      </c>
      <c r="AX7" s="3">
        <v>1</v>
      </c>
      <c r="AY7" s="3">
        <v>0</v>
      </c>
      <c r="AZ7" s="3">
        <v>0</v>
      </c>
      <c r="BA7" s="4">
        <v>0</v>
      </c>
      <c r="BB7" s="21">
        <v>0</v>
      </c>
      <c r="BC7" s="3">
        <v>1</v>
      </c>
      <c r="BD7" s="3">
        <v>0</v>
      </c>
      <c r="BE7" s="3">
        <v>0</v>
      </c>
      <c r="BF7" s="91"/>
      <c r="BG7" s="21">
        <v>0</v>
      </c>
      <c r="BH7" s="3">
        <v>2</v>
      </c>
      <c r="BI7" s="3">
        <v>2</v>
      </c>
      <c r="BJ7" s="3">
        <v>0</v>
      </c>
      <c r="BK7" s="4">
        <v>0</v>
      </c>
      <c r="BL7" s="21">
        <v>0</v>
      </c>
      <c r="BM7" s="3">
        <v>2</v>
      </c>
      <c r="BN7" s="3">
        <v>0</v>
      </c>
      <c r="BO7" s="3">
        <v>0</v>
      </c>
      <c r="BP7" s="28">
        <v>0</v>
      </c>
      <c r="BQ7" s="78"/>
      <c r="BR7" s="20"/>
      <c r="BS7" s="20"/>
      <c r="BT7" s="20"/>
      <c r="BU7" s="20"/>
      <c r="BV7" s="22">
        <v>0</v>
      </c>
      <c r="BW7" s="3">
        <v>1</v>
      </c>
      <c r="BX7" s="3">
        <v>0</v>
      </c>
      <c r="BY7" s="3">
        <v>0</v>
      </c>
      <c r="BZ7" s="4">
        <v>0</v>
      </c>
      <c r="CA7" s="22">
        <v>0</v>
      </c>
      <c r="CB7" s="3">
        <v>1</v>
      </c>
      <c r="CC7" s="3">
        <v>0</v>
      </c>
      <c r="CD7" s="3">
        <v>0</v>
      </c>
      <c r="CE7" s="4">
        <v>0</v>
      </c>
      <c r="CF7" s="22">
        <v>0</v>
      </c>
      <c r="CG7" s="3">
        <v>2</v>
      </c>
      <c r="CH7" s="3">
        <v>0</v>
      </c>
      <c r="CI7" s="3">
        <v>0</v>
      </c>
      <c r="CJ7" s="4">
        <v>0</v>
      </c>
      <c r="CK7" s="78"/>
      <c r="CL7" s="20"/>
      <c r="CM7" s="3">
        <v>0</v>
      </c>
      <c r="CN7" s="3">
        <v>0</v>
      </c>
      <c r="CO7" s="4">
        <v>0</v>
      </c>
      <c r="CP7" s="22">
        <v>0</v>
      </c>
      <c r="CQ7" s="3">
        <v>0</v>
      </c>
      <c r="CR7" s="3">
        <v>0</v>
      </c>
      <c r="CS7" s="3">
        <v>0</v>
      </c>
      <c r="CT7" s="4">
        <v>0</v>
      </c>
      <c r="CU7" s="22">
        <v>0</v>
      </c>
      <c r="CV7" s="3">
        <v>2</v>
      </c>
      <c r="CW7" s="3">
        <v>0</v>
      </c>
      <c r="CX7" s="3">
        <v>0</v>
      </c>
      <c r="CY7" s="4">
        <v>0</v>
      </c>
      <c r="CZ7" s="22">
        <v>0</v>
      </c>
      <c r="DA7" s="3">
        <v>3</v>
      </c>
      <c r="DB7" s="3">
        <v>0</v>
      </c>
      <c r="DC7" s="3">
        <v>0</v>
      </c>
      <c r="DD7" s="4">
        <v>0</v>
      </c>
      <c r="DE7" s="78"/>
      <c r="DF7" s="20"/>
      <c r="DG7" s="3">
        <v>0</v>
      </c>
      <c r="DH7" s="3">
        <v>0</v>
      </c>
      <c r="DI7" s="28">
        <v>0</v>
      </c>
      <c r="DJ7" s="78"/>
      <c r="DK7" s="20"/>
      <c r="DL7" s="20"/>
      <c r="DM7" s="20"/>
      <c r="DN7" s="20"/>
      <c r="DO7" s="78"/>
      <c r="DP7" s="20"/>
      <c r="DQ7" s="20"/>
      <c r="DR7" s="20"/>
      <c r="DS7" s="20"/>
      <c r="DT7" s="22">
        <v>0</v>
      </c>
      <c r="DU7" s="20"/>
      <c r="DV7" s="20"/>
      <c r="DW7" s="20"/>
      <c r="DX7" s="20"/>
      <c r="DY7" s="78"/>
      <c r="DZ7" s="3">
        <v>1</v>
      </c>
      <c r="EA7" s="3">
        <v>0</v>
      </c>
      <c r="EB7" s="3">
        <v>0</v>
      </c>
      <c r="EC7" s="4">
        <v>0</v>
      </c>
      <c r="ED7" s="78"/>
      <c r="EE7" s="20"/>
      <c r="EF7" s="20"/>
      <c r="EG7" s="20"/>
      <c r="EH7" s="20"/>
      <c r="EI7" s="78"/>
      <c r="EJ7" s="20"/>
      <c r="EK7" s="20"/>
      <c r="EL7" s="20"/>
      <c r="EM7" s="91"/>
      <c r="EN7" s="78"/>
      <c r="EO7" s="20"/>
      <c r="EP7" s="20"/>
      <c r="EQ7" s="20"/>
      <c r="ER7" s="151"/>
      <c r="ES7" s="78"/>
      <c r="ET7" s="20"/>
      <c r="EU7" s="20"/>
      <c r="EV7" s="20"/>
      <c r="EW7" s="151"/>
      <c r="EX7" s="134"/>
      <c r="EY7" s="20"/>
      <c r="EZ7" s="118">
        <v>0</v>
      </c>
      <c r="FA7" s="118">
        <v>0</v>
      </c>
      <c r="FB7" s="28">
        <v>0</v>
      </c>
      <c r="FC7" s="103" t="s">
        <v>18</v>
      </c>
      <c r="FD7" s="169"/>
    </row>
    <row r="8" spans="1:160" ht="27.75" customHeight="1">
      <c r="A8" s="171">
        <v>2</v>
      </c>
      <c r="B8" s="190" t="s">
        <v>100</v>
      </c>
      <c r="C8" s="186" t="s">
        <v>101</v>
      </c>
      <c r="D8" s="15"/>
      <c r="E8" s="102"/>
      <c r="F8" s="20"/>
      <c r="G8" s="20"/>
      <c r="H8" s="20"/>
      <c r="I8" s="21">
        <v>94</v>
      </c>
      <c r="J8" s="3">
        <v>98</v>
      </c>
      <c r="K8" s="3">
        <v>98</v>
      </c>
      <c r="L8" s="3">
        <v>98</v>
      </c>
      <c r="M8" s="4">
        <v>4</v>
      </c>
      <c r="N8" s="22">
        <v>0</v>
      </c>
      <c r="O8" s="3">
        <v>0</v>
      </c>
      <c r="P8" s="23">
        <v>0</v>
      </c>
      <c r="Q8" s="23">
        <v>0</v>
      </c>
      <c r="R8" s="4">
        <v>36</v>
      </c>
      <c r="S8" s="23">
        <v>0</v>
      </c>
      <c r="T8" s="23">
        <v>0</v>
      </c>
      <c r="U8" s="3">
        <v>0</v>
      </c>
      <c r="V8" s="3">
        <v>0</v>
      </c>
      <c r="W8" s="4">
        <v>58</v>
      </c>
      <c r="X8" s="15"/>
      <c r="Y8" s="20"/>
      <c r="Z8" s="20"/>
      <c r="AA8" s="20"/>
      <c r="AB8" s="20"/>
      <c r="AC8" s="15"/>
      <c r="AD8" s="20"/>
      <c r="AE8" s="20"/>
      <c r="AF8" s="20"/>
      <c r="AG8" s="20"/>
      <c r="AH8" s="15"/>
      <c r="AI8" s="20"/>
      <c r="AJ8" s="20"/>
      <c r="AK8" s="20"/>
      <c r="AL8" s="20"/>
      <c r="AM8" s="15"/>
      <c r="AN8" s="20"/>
      <c r="AO8" s="20"/>
      <c r="AP8" s="20"/>
      <c r="AQ8" s="40"/>
      <c r="AR8" s="15"/>
      <c r="AS8" s="20"/>
      <c r="AT8" s="20"/>
      <c r="AU8" s="20"/>
      <c r="AV8" s="20"/>
      <c r="AW8" s="21">
        <v>48</v>
      </c>
      <c r="AX8" s="3">
        <v>47</v>
      </c>
      <c r="AY8" s="3">
        <v>47</v>
      </c>
      <c r="AZ8" s="3">
        <v>47</v>
      </c>
      <c r="BA8" s="4">
        <v>47</v>
      </c>
      <c r="BB8" s="20"/>
      <c r="BC8" s="20"/>
      <c r="BD8" s="20"/>
      <c r="BE8" s="20"/>
      <c r="BF8" s="91"/>
      <c r="BG8" s="21">
        <v>50</v>
      </c>
      <c r="BH8" s="3">
        <v>50</v>
      </c>
      <c r="BI8" s="3">
        <v>50</v>
      </c>
      <c r="BJ8" s="3">
        <v>50</v>
      </c>
      <c r="BK8" s="4">
        <v>50</v>
      </c>
      <c r="BL8" s="21">
        <v>192</v>
      </c>
      <c r="BM8" s="3">
        <v>124</v>
      </c>
      <c r="BN8" s="3">
        <v>135</v>
      </c>
      <c r="BO8" s="3">
        <v>135</v>
      </c>
      <c r="BP8" s="28">
        <v>137</v>
      </c>
      <c r="BQ8" s="78"/>
      <c r="BR8" s="3">
        <v>58</v>
      </c>
      <c r="BS8" s="3">
        <v>58</v>
      </c>
      <c r="BT8" s="3">
        <v>58</v>
      </c>
      <c r="BU8" s="4">
        <v>58</v>
      </c>
      <c r="BV8" s="22">
        <v>192</v>
      </c>
      <c r="BW8" s="3">
        <v>191</v>
      </c>
      <c r="BX8" s="3">
        <v>190</v>
      </c>
      <c r="BY8" s="3">
        <v>190</v>
      </c>
      <c r="BZ8" s="4">
        <v>189</v>
      </c>
      <c r="CA8" s="22">
        <v>40</v>
      </c>
      <c r="CB8" s="3">
        <v>41</v>
      </c>
      <c r="CC8" s="3">
        <v>40</v>
      </c>
      <c r="CD8" s="3">
        <v>40</v>
      </c>
      <c r="CE8" s="4">
        <v>40</v>
      </c>
      <c r="CF8" s="22">
        <v>160</v>
      </c>
      <c r="CG8" s="3">
        <v>160</v>
      </c>
      <c r="CH8" s="3">
        <v>162</v>
      </c>
      <c r="CI8" s="3">
        <v>162</v>
      </c>
      <c r="CJ8" s="4">
        <v>160</v>
      </c>
      <c r="CK8" s="22">
        <v>224</v>
      </c>
      <c r="CL8" s="3">
        <v>137</v>
      </c>
      <c r="CM8" s="3">
        <v>136</v>
      </c>
      <c r="CN8" s="3">
        <v>136</v>
      </c>
      <c r="CO8" s="4">
        <v>109</v>
      </c>
      <c r="CP8" s="78"/>
      <c r="CQ8" s="3">
        <v>87</v>
      </c>
      <c r="CR8" s="3">
        <v>87</v>
      </c>
      <c r="CS8" s="3">
        <v>87</v>
      </c>
      <c r="CT8" s="4">
        <v>115</v>
      </c>
      <c r="CU8" s="22">
        <v>176</v>
      </c>
      <c r="CV8" s="3">
        <v>63</v>
      </c>
      <c r="CW8" s="3">
        <v>62</v>
      </c>
      <c r="CX8" s="3">
        <v>62</v>
      </c>
      <c r="CY8" s="4">
        <v>62</v>
      </c>
      <c r="CZ8" s="78"/>
      <c r="DA8" s="3">
        <v>112</v>
      </c>
      <c r="DB8" s="3">
        <v>114</v>
      </c>
      <c r="DC8" s="3">
        <v>114</v>
      </c>
      <c r="DD8" s="4">
        <v>113</v>
      </c>
      <c r="DE8" s="22">
        <v>64</v>
      </c>
      <c r="DF8" s="3">
        <v>65</v>
      </c>
      <c r="DG8" s="3">
        <v>65</v>
      </c>
      <c r="DH8" s="3">
        <v>65</v>
      </c>
      <c r="DI8" s="28">
        <v>65</v>
      </c>
      <c r="DJ8" s="21">
        <v>144</v>
      </c>
      <c r="DK8" s="3">
        <v>143</v>
      </c>
      <c r="DL8" s="3">
        <v>142</v>
      </c>
      <c r="DM8" s="3">
        <v>142</v>
      </c>
      <c r="DN8" s="4">
        <v>142</v>
      </c>
      <c r="DO8" s="78"/>
      <c r="DP8" s="20"/>
      <c r="DQ8" s="20"/>
      <c r="DR8" s="20"/>
      <c r="DS8" s="20"/>
      <c r="DT8" s="78"/>
      <c r="DU8" s="3">
        <v>1</v>
      </c>
      <c r="DV8" s="3">
        <v>2</v>
      </c>
      <c r="DW8" s="3">
        <v>2</v>
      </c>
      <c r="DX8" s="4">
        <v>2</v>
      </c>
      <c r="DY8" s="78"/>
      <c r="DZ8" s="20"/>
      <c r="EA8" s="20"/>
      <c r="EB8" s="20"/>
      <c r="EC8" s="20"/>
      <c r="ED8" s="78"/>
      <c r="EE8" s="20"/>
      <c r="EF8" s="20"/>
      <c r="EG8" s="20"/>
      <c r="EH8" s="20"/>
      <c r="EI8" s="78"/>
      <c r="EJ8" s="20"/>
      <c r="EK8" s="20"/>
      <c r="EL8" s="20"/>
      <c r="EM8" s="91"/>
      <c r="EN8" s="78"/>
      <c r="EO8" s="20"/>
      <c r="EP8" s="20"/>
      <c r="EQ8" s="20"/>
      <c r="ER8" s="151"/>
      <c r="ES8" s="78"/>
      <c r="ET8" s="20"/>
      <c r="EU8" s="20"/>
      <c r="EV8" s="20"/>
      <c r="EW8" s="151"/>
      <c r="EX8" s="134"/>
      <c r="EY8" s="20"/>
      <c r="EZ8" s="3">
        <v>4</v>
      </c>
      <c r="FA8" s="3">
        <v>4</v>
      </c>
      <c r="FB8" s="28">
        <v>4</v>
      </c>
      <c r="FC8" s="101" t="s">
        <v>17</v>
      </c>
      <c r="FD8" s="169" t="s">
        <v>133</v>
      </c>
    </row>
    <row r="9" spans="1:160" ht="27.75" customHeight="1">
      <c r="A9" s="172"/>
      <c r="B9" s="191" t="s">
        <v>21</v>
      </c>
      <c r="C9" s="187" t="s">
        <v>21</v>
      </c>
      <c r="D9" s="15"/>
      <c r="E9" s="102"/>
      <c r="F9" s="20"/>
      <c r="G9" s="20"/>
      <c r="H9" s="20"/>
      <c r="I9" s="21">
        <v>0</v>
      </c>
      <c r="J9" s="3">
        <v>0</v>
      </c>
      <c r="K9" s="3">
        <v>0</v>
      </c>
      <c r="L9" s="3">
        <v>0</v>
      </c>
      <c r="M9" s="4">
        <v>0</v>
      </c>
      <c r="N9" s="22">
        <v>0</v>
      </c>
      <c r="O9" s="3">
        <v>0</v>
      </c>
      <c r="P9" s="23">
        <v>0</v>
      </c>
      <c r="Q9" s="23">
        <v>0</v>
      </c>
      <c r="R9" s="4">
        <v>0</v>
      </c>
      <c r="S9" s="23">
        <v>0</v>
      </c>
      <c r="T9" s="23">
        <v>0</v>
      </c>
      <c r="U9" s="3">
        <v>0</v>
      </c>
      <c r="V9" s="3">
        <v>0</v>
      </c>
      <c r="W9" s="4">
        <v>0</v>
      </c>
      <c r="X9" s="15"/>
      <c r="Y9" s="20"/>
      <c r="Z9" s="20"/>
      <c r="AA9" s="20"/>
      <c r="AB9" s="20"/>
      <c r="AC9" s="15"/>
      <c r="AD9" s="20"/>
      <c r="AE9" s="20"/>
      <c r="AF9" s="20"/>
      <c r="AG9" s="20"/>
      <c r="AH9" s="15"/>
      <c r="AI9" s="20"/>
      <c r="AJ9" s="20"/>
      <c r="AK9" s="20"/>
      <c r="AL9" s="20"/>
      <c r="AM9" s="15"/>
      <c r="AN9" s="42"/>
      <c r="AO9" s="42"/>
      <c r="AP9" s="42"/>
      <c r="AQ9" s="42"/>
      <c r="AR9" s="15"/>
      <c r="AS9" s="42"/>
      <c r="AT9" s="42"/>
      <c r="AU9" s="42"/>
      <c r="AV9" s="42"/>
      <c r="AW9" s="21">
        <v>0</v>
      </c>
      <c r="AX9" s="3">
        <v>0</v>
      </c>
      <c r="AY9" s="3">
        <v>0</v>
      </c>
      <c r="AZ9" s="3">
        <v>0</v>
      </c>
      <c r="BA9" s="4">
        <v>0</v>
      </c>
      <c r="BB9" s="20"/>
      <c r="BC9" s="20"/>
      <c r="BD9" s="20"/>
      <c r="BE9" s="20"/>
      <c r="BF9" s="91"/>
      <c r="BG9" s="21">
        <v>0</v>
      </c>
      <c r="BH9" s="3">
        <v>0</v>
      </c>
      <c r="BI9" s="3">
        <v>0</v>
      </c>
      <c r="BJ9" s="3">
        <v>0</v>
      </c>
      <c r="BK9" s="4">
        <v>0</v>
      </c>
      <c r="BL9" s="21">
        <v>0</v>
      </c>
      <c r="BM9" s="3">
        <v>1</v>
      </c>
      <c r="BN9" s="3">
        <v>1</v>
      </c>
      <c r="BO9" s="3">
        <v>0</v>
      </c>
      <c r="BP9" s="28">
        <v>0</v>
      </c>
      <c r="BQ9" s="78"/>
      <c r="BR9" s="3">
        <v>1</v>
      </c>
      <c r="BS9" s="3">
        <v>0</v>
      </c>
      <c r="BT9" s="3">
        <v>0</v>
      </c>
      <c r="BU9" s="4">
        <v>0</v>
      </c>
      <c r="BV9" s="22">
        <v>0</v>
      </c>
      <c r="BW9" s="3">
        <v>2</v>
      </c>
      <c r="BX9" s="3">
        <v>0</v>
      </c>
      <c r="BY9" s="3">
        <v>0</v>
      </c>
      <c r="BZ9" s="4">
        <v>0</v>
      </c>
      <c r="CA9" s="22">
        <v>0</v>
      </c>
      <c r="CB9" s="3">
        <v>1</v>
      </c>
      <c r="CC9" s="3">
        <v>0</v>
      </c>
      <c r="CD9" s="3">
        <v>0</v>
      </c>
      <c r="CE9" s="4">
        <v>0</v>
      </c>
      <c r="CF9" s="22">
        <v>0</v>
      </c>
      <c r="CG9" s="3">
        <v>4</v>
      </c>
      <c r="CH9" s="3">
        <v>0</v>
      </c>
      <c r="CI9" s="3">
        <v>0</v>
      </c>
      <c r="CJ9" s="4">
        <v>0</v>
      </c>
      <c r="CK9" s="22">
        <v>0</v>
      </c>
      <c r="CL9" s="3">
        <v>3</v>
      </c>
      <c r="CM9" s="3">
        <v>0</v>
      </c>
      <c r="CN9" s="3">
        <v>0</v>
      </c>
      <c r="CO9" s="4">
        <v>0</v>
      </c>
      <c r="CP9" s="78"/>
      <c r="CQ9" s="3">
        <v>2</v>
      </c>
      <c r="CR9" s="3">
        <v>0</v>
      </c>
      <c r="CS9" s="3">
        <v>0</v>
      </c>
      <c r="CT9" s="4">
        <v>0</v>
      </c>
      <c r="CU9" s="22">
        <v>0</v>
      </c>
      <c r="CV9" s="3">
        <v>2</v>
      </c>
      <c r="CW9" s="3">
        <v>0</v>
      </c>
      <c r="CX9" s="3">
        <v>0</v>
      </c>
      <c r="CY9" s="4">
        <v>0</v>
      </c>
      <c r="CZ9" s="78"/>
      <c r="DA9" s="3">
        <v>4</v>
      </c>
      <c r="DB9" s="3">
        <v>0</v>
      </c>
      <c r="DC9" s="3">
        <v>0</v>
      </c>
      <c r="DD9" s="4">
        <v>0</v>
      </c>
      <c r="DE9" s="21">
        <v>0</v>
      </c>
      <c r="DF9" s="3">
        <v>2</v>
      </c>
      <c r="DG9" s="3">
        <v>0</v>
      </c>
      <c r="DH9" s="3">
        <v>0</v>
      </c>
      <c r="DI9" s="28">
        <v>0</v>
      </c>
      <c r="DJ9" s="21">
        <v>0</v>
      </c>
      <c r="DK9" s="3">
        <v>4</v>
      </c>
      <c r="DL9" s="3">
        <v>0</v>
      </c>
      <c r="DM9" s="3">
        <v>0</v>
      </c>
      <c r="DN9" s="4">
        <v>0</v>
      </c>
      <c r="DO9" s="78"/>
      <c r="DP9" s="20"/>
      <c r="DQ9" s="20"/>
      <c r="DR9" s="20"/>
      <c r="DS9" s="20"/>
      <c r="DT9" s="78"/>
      <c r="DU9" s="3">
        <v>0</v>
      </c>
      <c r="DV9" s="3">
        <v>0</v>
      </c>
      <c r="DW9" s="3">
        <v>0</v>
      </c>
      <c r="DX9" s="4">
        <v>0</v>
      </c>
      <c r="DY9" s="78"/>
      <c r="DZ9" s="20"/>
      <c r="EA9" s="20"/>
      <c r="EB9" s="20"/>
      <c r="EC9" s="20"/>
      <c r="ED9" s="78"/>
      <c r="EE9" s="20"/>
      <c r="EF9" s="20"/>
      <c r="EG9" s="20"/>
      <c r="EH9" s="20"/>
      <c r="EI9" s="78"/>
      <c r="EJ9" s="20"/>
      <c r="EK9" s="20"/>
      <c r="EL9" s="20"/>
      <c r="EM9" s="91"/>
      <c r="EN9" s="78"/>
      <c r="EO9" s="20"/>
      <c r="EP9" s="20"/>
      <c r="EQ9" s="20"/>
      <c r="ER9" s="151"/>
      <c r="ES9" s="78"/>
      <c r="ET9" s="20"/>
      <c r="EU9" s="20"/>
      <c r="EV9" s="20"/>
      <c r="EW9" s="151"/>
      <c r="EX9" s="134"/>
      <c r="EY9" s="20"/>
      <c r="EZ9" s="3">
        <v>0</v>
      </c>
      <c r="FA9" s="3">
        <v>0</v>
      </c>
      <c r="FB9" s="28">
        <v>0</v>
      </c>
      <c r="FC9" s="103" t="s">
        <v>18</v>
      </c>
      <c r="FD9" s="169"/>
    </row>
    <row r="10" spans="1:160" ht="27.75" customHeight="1">
      <c r="A10" s="171">
        <v>3</v>
      </c>
      <c r="B10" s="190" t="s">
        <v>15</v>
      </c>
      <c r="C10" s="186" t="s">
        <v>16</v>
      </c>
      <c r="D10" s="15"/>
      <c r="E10" s="102"/>
      <c r="F10" s="20"/>
      <c r="G10" s="20"/>
      <c r="H10" s="20"/>
      <c r="I10" s="15"/>
      <c r="J10" s="20"/>
      <c r="K10" s="20"/>
      <c r="L10" s="20"/>
      <c r="M10" s="20"/>
      <c r="N10" s="15"/>
      <c r="O10" s="20"/>
      <c r="P10" s="20"/>
      <c r="Q10" s="20"/>
      <c r="R10" s="20"/>
      <c r="S10" s="24"/>
      <c r="T10" s="20"/>
      <c r="U10" s="20"/>
      <c r="V10" s="20"/>
      <c r="W10" s="20"/>
      <c r="X10" s="15"/>
      <c r="Y10" s="20"/>
      <c r="Z10" s="20"/>
      <c r="AA10" s="20"/>
      <c r="AB10" s="20"/>
      <c r="AC10" s="15"/>
      <c r="AD10" s="20"/>
      <c r="AE10" s="20"/>
      <c r="AF10" s="20"/>
      <c r="AG10" s="20"/>
      <c r="AH10" s="15"/>
      <c r="AI10" s="20"/>
      <c r="AJ10" s="20"/>
      <c r="AK10" s="20"/>
      <c r="AL10" s="20"/>
      <c r="AM10" s="15"/>
      <c r="AN10" s="20"/>
      <c r="AO10" s="20"/>
      <c r="AP10" s="20"/>
      <c r="AQ10" s="20"/>
      <c r="AR10" s="15"/>
      <c r="AS10" s="20"/>
      <c r="AT10" s="20"/>
      <c r="AU10" s="20"/>
      <c r="AV10" s="91"/>
      <c r="AW10" s="104"/>
      <c r="AX10" s="20"/>
      <c r="AY10" s="20"/>
      <c r="AZ10" s="20"/>
      <c r="BA10" s="91"/>
      <c r="BB10" s="104"/>
      <c r="BC10" s="20"/>
      <c r="BD10" s="20"/>
      <c r="BE10" s="20"/>
      <c r="BF10" s="91"/>
      <c r="BG10" s="78"/>
      <c r="BH10" s="20"/>
      <c r="BI10" s="20"/>
      <c r="BJ10" s="20"/>
      <c r="BK10" s="20"/>
      <c r="BL10" s="78"/>
      <c r="BM10" s="20"/>
      <c r="BN10" s="20"/>
      <c r="BO10" s="20"/>
      <c r="BP10" s="91"/>
      <c r="BQ10" s="78"/>
      <c r="BR10" s="20"/>
      <c r="BS10" s="20"/>
      <c r="BT10" s="20"/>
      <c r="BU10" s="20"/>
      <c r="BV10" s="78"/>
      <c r="BW10" s="20"/>
      <c r="BX10" s="20"/>
      <c r="BY10" s="20"/>
      <c r="BZ10" s="20"/>
      <c r="CA10" s="78"/>
      <c r="CB10" s="20"/>
      <c r="CC10" s="20"/>
      <c r="CD10" s="20"/>
      <c r="CE10" s="20"/>
      <c r="CF10" s="78"/>
      <c r="CG10" s="20"/>
      <c r="CH10" s="20"/>
      <c r="CI10" s="20"/>
      <c r="CJ10" s="20"/>
      <c r="CK10" s="78"/>
      <c r="CL10" s="20"/>
      <c r="CM10" s="20"/>
      <c r="CN10" s="20"/>
      <c r="CO10" s="20"/>
      <c r="CP10" s="78"/>
      <c r="CQ10" s="20"/>
      <c r="CR10" s="20"/>
      <c r="CS10" s="20"/>
      <c r="CT10" s="20"/>
      <c r="CU10" s="78"/>
      <c r="CV10" s="20"/>
      <c r="CW10" s="20"/>
      <c r="CX10" s="20"/>
      <c r="CY10" s="20"/>
      <c r="CZ10" s="78"/>
      <c r="DA10" s="20"/>
      <c r="DB10" s="20"/>
      <c r="DC10" s="20"/>
      <c r="DD10" s="20"/>
      <c r="DE10" s="78"/>
      <c r="DF10" s="20"/>
      <c r="DG10" s="20"/>
      <c r="DH10" s="20"/>
      <c r="DI10" s="91"/>
      <c r="DJ10" s="78"/>
      <c r="DK10" s="20"/>
      <c r="DL10" s="20"/>
      <c r="DM10" s="20"/>
      <c r="DN10" s="20"/>
      <c r="DO10" s="78"/>
      <c r="DP10" s="20"/>
      <c r="DQ10" s="20"/>
      <c r="DR10" s="20"/>
      <c r="DS10" s="20"/>
      <c r="DT10" s="78"/>
      <c r="DU10" s="20"/>
      <c r="DV10" s="20"/>
      <c r="DW10" s="20"/>
      <c r="DX10" s="20"/>
      <c r="DY10" s="78"/>
      <c r="DZ10" s="20"/>
      <c r="EA10" s="20"/>
      <c r="EB10" s="20"/>
      <c r="EC10" s="20"/>
      <c r="ED10" s="78"/>
      <c r="EE10" s="20"/>
      <c r="EF10" s="20"/>
      <c r="EG10" s="20"/>
      <c r="EH10" s="20"/>
      <c r="EI10" s="78"/>
      <c r="EJ10" s="20"/>
      <c r="EK10" s="20"/>
      <c r="EL10" s="20"/>
      <c r="EM10" s="91"/>
      <c r="EN10" s="78"/>
      <c r="EO10" s="20"/>
      <c r="EP10" s="20"/>
      <c r="EQ10" s="20"/>
      <c r="ER10" s="151"/>
      <c r="ES10" s="78"/>
      <c r="ET10" s="20"/>
      <c r="EU10" s="20"/>
      <c r="EV10" s="20"/>
      <c r="EW10" s="151"/>
      <c r="EX10" s="134"/>
      <c r="EY10" s="20"/>
      <c r="EZ10" s="20"/>
      <c r="FA10" s="20"/>
      <c r="FB10" s="151"/>
      <c r="FC10" s="101" t="s">
        <v>17</v>
      </c>
      <c r="FD10" s="169" t="s">
        <v>134</v>
      </c>
    </row>
    <row r="11" spans="1:160" ht="27.75" customHeight="1">
      <c r="A11" s="172"/>
      <c r="B11" s="191"/>
      <c r="C11" s="187"/>
      <c r="D11" s="15"/>
      <c r="E11" s="102"/>
      <c r="F11" s="20"/>
      <c r="G11" s="20"/>
      <c r="H11" s="20"/>
      <c r="I11" s="15"/>
      <c r="J11" s="20"/>
      <c r="K11" s="20"/>
      <c r="L11" s="20"/>
      <c r="M11" s="20"/>
      <c r="N11" s="15"/>
      <c r="O11" s="20"/>
      <c r="P11" s="20"/>
      <c r="Q11" s="20"/>
      <c r="R11" s="20"/>
      <c r="S11" s="15"/>
      <c r="T11" s="20"/>
      <c r="U11" s="20"/>
      <c r="V11" s="20"/>
      <c r="W11" s="20"/>
      <c r="X11" s="15"/>
      <c r="Y11" s="20"/>
      <c r="Z11" s="20"/>
      <c r="AA11" s="20"/>
      <c r="AB11" s="20"/>
      <c r="AC11" s="15"/>
      <c r="AD11" s="20"/>
      <c r="AE11" s="20"/>
      <c r="AF11" s="20"/>
      <c r="AG11" s="20"/>
      <c r="AH11" s="15"/>
      <c r="AI11" s="20"/>
      <c r="AJ11" s="20"/>
      <c r="AK11" s="20"/>
      <c r="AL11" s="20"/>
      <c r="AM11" s="15"/>
      <c r="AN11" s="20"/>
      <c r="AO11" s="20"/>
      <c r="AP11" s="20"/>
      <c r="AQ11" s="20"/>
      <c r="AR11" s="15"/>
      <c r="AS11" s="42"/>
      <c r="AT11" s="20"/>
      <c r="AU11" s="20"/>
      <c r="AV11" s="91"/>
      <c r="AW11" s="104"/>
      <c r="AX11" s="20"/>
      <c r="AY11" s="20"/>
      <c r="AZ11" s="20"/>
      <c r="BA11" s="91"/>
      <c r="BB11" s="104"/>
      <c r="BC11" s="20"/>
      <c r="BD11" s="20"/>
      <c r="BE11" s="20"/>
      <c r="BF11" s="91"/>
      <c r="BG11" s="78"/>
      <c r="BH11" s="20"/>
      <c r="BI11" s="20"/>
      <c r="BJ11" s="20"/>
      <c r="BK11" s="20"/>
      <c r="BL11" s="78"/>
      <c r="BM11" s="20"/>
      <c r="BN11" s="20"/>
      <c r="BO11" s="20"/>
      <c r="BP11" s="91"/>
      <c r="BQ11" s="78"/>
      <c r="BR11" s="20"/>
      <c r="BS11" s="20"/>
      <c r="BT11" s="20"/>
      <c r="BU11" s="20"/>
      <c r="BV11" s="78"/>
      <c r="BW11" s="20"/>
      <c r="BX11" s="20"/>
      <c r="BY11" s="20"/>
      <c r="BZ11" s="20"/>
      <c r="CA11" s="78"/>
      <c r="CB11" s="20"/>
      <c r="CC11" s="20"/>
      <c r="CD11" s="20"/>
      <c r="CE11" s="20"/>
      <c r="CF11" s="78"/>
      <c r="CG11" s="20"/>
      <c r="CH11" s="20"/>
      <c r="CI11" s="20"/>
      <c r="CJ11" s="20"/>
      <c r="CK11" s="78"/>
      <c r="CL11" s="20"/>
      <c r="CM11" s="20"/>
      <c r="CN11" s="20"/>
      <c r="CO11" s="20"/>
      <c r="CP11" s="78"/>
      <c r="CQ11" s="20"/>
      <c r="CR11" s="20"/>
      <c r="CS11" s="20"/>
      <c r="CT11" s="20"/>
      <c r="CU11" s="78"/>
      <c r="CV11" s="20"/>
      <c r="CW11" s="20"/>
      <c r="CX11" s="20"/>
      <c r="CY11" s="20"/>
      <c r="CZ11" s="78"/>
      <c r="DA11" s="20"/>
      <c r="DB11" s="20"/>
      <c r="DC11" s="20"/>
      <c r="DD11" s="20"/>
      <c r="DE11" s="78"/>
      <c r="DF11" s="20"/>
      <c r="DG11" s="20"/>
      <c r="DH11" s="20"/>
      <c r="DI11" s="91"/>
      <c r="DJ11" s="78"/>
      <c r="DK11" s="20"/>
      <c r="DL11" s="20"/>
      <c r="DM11" s="20"/>
      <c r="DN11" s="20"/>
      <c r="DO11" s="78"/>
      <c r="DP11" s="20"/>
      <c r="DQ11" s="20"/>
      <c r="DR11" s="20"/>
      <c r="DS11" s="20"/>
      <c r="DT11" s="78"/>
      <c r="DU11" s="20"/>
      <c r="DV11" s="20"/>
      <c r="DW11" s="20"/>
      <c r="DX11" s="20"/>
      <c r="DY11" s="78"/>
      <c r="DZ11" s="20"/>
      <c r="EA11" s="20"/>
      <c r="EB11" s="20"/>
      <c r="EC11" s="20"/>
      <c r="ED11" s="78"/>
      <c r="EE11" s="20"/>
      <c r="EF11" s="20"/>
      <c r="EG11" s="20"/>
      <c r="EH11" s="20"/>
      <c r="EI11" s="78"/>
      <c r="EJ11" s="20"/>
      <c r="EK11" s="20"/>
      <c r="EL11" s="20"/>
      <c r="EM11" s="91"/>
      <c r="EN11" s="78"/>
      <c r="EO11" s="20"/>
      <c r="EP11" s="20"/>
      <c r="EQ11" s="20"/>
      <c r="ER11" s="151"/>
      <c r="ES11" s="78"/>
      <c r="ET11" s="20"/>
      <c r="EU11" s="20"/>
      <c r="EV11" s="20"/>
      <c r="EW11" s="151"/>
      <c r="EX11" s="134"/>
      <c r="EY11" s="20"/>
      <c r="EZ11" s="20"/>
      <c r="FA11" s="20"/>
      <c r="FB11" s="151"/>
      <c r="FC11" s="103" t="s">
        <v>18</v>
      </c>
      <c r="FD11" s="169"/>
    </row>
    <row r="12" spans="1:160" ht="27.75" customHeight="1">
      <c r="A12" s="171">
        <v>4</v>
      </c>
      <c r="B12" s="190" t="s">
        <v>116</v>
      </c>
      <c r="C12" s="186" t="s">
        <v>117</v>
      </c>
      <c r="D12" s="15"/>
      <c r="E12" s="102"/>
      <c r="F12" s="20"/>
      <c r="G12" s="20"/>
      <c r="H12" s="20"/>
      <c r="I12" s="21">
        <v>100</v>
      </c>
      <c r="J12" s="3">
        <v>99</v>
      </c>
      <c r="K12" s="3">
        <v>99</v>
      </c>
      <c r="L12" s="3">
        <v>99</v>
      </c>
      <c r="M12" s="3">
        <v>0</v>
      </c>
      <c r="N12" s="21">
        <v>0</v>
      </c>
      <c r="O12" s="3">
        <v>1</v>
      </c>
      <c r="P12" s="3">
        <v>1</v>
      </c>
      <c r="Q12" s="3">
        <v>1</v>
      </c>
      <c r="R12" s="4">
        <v>64</v>
      </c>
      <c r="S12" s="3">
        <v>0</v>
      </c>
      <c r="T12" s="3">
        <v>0</v>
      </c>
      <c r="U12" s="3">
        <v>0</v>
      </c>
      <c r="V12" s="3">
        <v>0</v>
      </c>
      <c r="W12" s="4">
        <v>36</v>
      </c>
      <c r="X12" s="21">
        <v>30</v>
      </c>
      <c r="Y12" s="3">
        <v>0</v>
      </c>
      <c r="Z12" s="3">
        <v>0</v>
      </c>
      <c r="AA12" s="3">
        <v>0</v>
      </c>
      <c r="AB12" s="3">
        <v>0</v>
      </c>
      <c r="AC12" s="21">
        <v>0</v>
      </c>
      <c r="AD12" s="3">
        <v>30</v>
      </c>
      <c r="AE12" s="3">
        <v>30</v>
      </c>
      <c r="AF12" s="3">
        <v>30</v>
      </c>
      <c r="AG12" s="4">
        <v>30</v>
      </c>
      <c r="AH12" s="15"/>
      <c r="AI12" s="20"/>
      <c r="AJ12" s="20"/>
      <c r="AK12" s="20"/>
      <c r="AL12" s="20"/>
      <c r="AM12" s="15"/>
      <c r="AN12" s="20"/>
      <c r="AO12" s="20"/>
      <c r="AP12" s="20"/>
      <c r="AQ12" s="20"/>
      <c r="AR12" s="21">
        <v>32</v>
      </c>
      <c r="AS12" s="3">
        <v>32</v>
      </c>
      <c r="AT12" s="3">
        <v>32</v>
      </c>
      <c r="AU12" s="3">
        <v>32</v>
      </c>
      <c r="AV12" s="28">
        <v>32</v>
      </c>
      <c r="AW12" s="21">
        <v>95</v>
      </c>
      <c r="AX12" s="3">
        <v>8</v>
      </c>
      <c r="AY12" s="3">
        <v>81</v>
      </c>
      <c r="AZ12" s="3">
        <v>81</v>
      </c>
      <c r="BA12" s="4">
        <v>80</v>
      </c>
      <c r="BB12" s="20"/>
      <c r="BC12" s="3">
        <v>8</v>
      </c>
      <c r="BD12" s="3">
        <v>7</v>
      </c>
      <c r="BE12" s="3">
        <v>7</v>
      </c>
      <c r="BF12" s="28">
        <v>7</v>
      </c>
      <c r="BG12" s="21">
        <v>96</v>
      </c>
      <c r="BH12" s="3">
        <v>102</v>
      </c>
      <c r="BI12" s="3">
        <v>103</v>
      </c>
      <c r="BJ12" s="3">
        <v>103</v>
      </c>
      <c r="BK12" s="4">
        <v>90</v>
      </c>
      <c r="BL12" s="78"/>
      <c r="BM12" s="20"/>
      <c r="BN12" s="20"/>
      <c r="BO12" s="20"/>
      <c r="BP12" s="28">
        <v>80</v>
      </c>
      <c r="BQ12" s="21">
        <v>106</v>
      </c>
      <c r="BR12" s="3">
        <v>104</v>
      </c>
      <c r="BS12" s="3">
        <v>103</v>
      </c>
      <c r="BT12" s="3">
        <v>103</v>
      </c>
      <c r="BU12" s="4">
        <v>108</v>
      </c>
      <c r="BV12" s="21">
        <v>87</v>
      </c>
      <c r="BW12" s="3">
        <v>87</v>
      </c>
      <c r="BX12" s="3">
        <v>88</v>
      </c>
      <c r="BY12" s="3">
        <v>88</v>
      </c>
      <c r="BZ12" s="4">
        <v>89</v>
      </c>
      <c r="CA12" s="78"/>
      <c r="CB12" s="3">
        <v>1</v>
      </c>
      <c r="CC12" s="3">
        <v>1</v>
      </c>
      <c r="CD12" s="3">
        <v>1</v>
      </c>
      <c r="CE12" s="4">
        <v>2</v>
      </c>
      <c r="CF12" s="78"/>
      <c r="CG12" s="20"/>
      <c r="CH12" s="20"/>
      <c r="CI12" s="20"/>
      <c r="CJ12" s="20"/>
      <c r="CK12" s="22">
        <v>272</v>
      </c>
      <c r="CL12" s="3">
        <v>221</v>
      </c>
      <c r="CM12" s="3">
        <v>220</v>
      </c>
      <c r="CN12" s="3">
        <v>220</v>
      </c>
      <c r="CO12" s="4">
        <v>210</v>
      </c>
      <c r="CP12" s="78"/>
      <c r="CQ12" s="20"/>
      <c r="CR12" s="20"/>
      <c r="CS12" s="20"/>
      <c r="CT12" s="20"/>
      <c r="CU12" s="22">
        <v>80</v>
      </c>
      <c r="CV12" s="20"/>
      <c r="CW12" s="20"/>
      <c r="CX12" s="20"/>
      <c r="CY12" s="20"/>
      <c r="CZ12" s="78"/>
      <c r="DA12" s="3">
        <v>129</v>
      </c>
      <c r="DB12" s="3">
        <v>124</v>
      </c>
      <c r="DC12" s="3">
        <v>124</v>
      </c>
      <c r="DD12" s="4">
        <v>123</v>
      </c>
      <c r="DE12" s="78"/>
      <c r="DF12" s="3">
        <v>2</v>
      </c>
      <c r="DG12" s="3">
        <v>2</v>
      </c>
      <c r="DH12" s="3">
        <v>2</v>
      </c>
      <c r="DI12" s="28">
        <v>2</v>
      </c>
      <c r="DJ12" s="78"/>
      <c r="DK12" s="20"/>
      <c r="DL12" s="3">
        <v>6</v>
      </c>
      <c r="DM12" s="3">
        <v>6</v>
      </c>
      <c r="DN12" s="4">
        <v>5</v>
      </c>
      <c r="DO12" s="78"/>
      <c r="DP12" s="20"/>
      <c r="DQ12" s="20"/>
      <c r="DR12" s="20"/>
      <c r="DS12" s="20"/>
      <c r="DT12" s="78"/>
      <c r="DU12" s="20"/>
      <c r="DV12" s="20"/>
      <c r="DW12" s="20"/>
      <c r="DX12" s="20"/>
      <c r="DY12" s="78"/>
      <c r="DZ12" s="20"/>
      <c r="EA12" s="3">
        <v>1</v>
      </c>
      <c r="EB12" s="3">
        <v>1</v>
      </c>
      <c r="EC12" s="4">
        <v>1</v>
      </c>
      <c r="ED12" s="78"/>
      <c r="EE12" s="20"/>
      <c r="EF12" s="20"/>
      <c r="EG12" s="20"/>
      <c r="EH12" s="20"/>
      <c r="EI12" s="78"/>
      <c r="EJ12" s="20"/>
      <c r="EK12" s="20"/>
      <c r="EL12" s="20"/>
      <c r="EM12" s="91"/>
      <c r="EN12" s="78"/>
      <c r="EO12" s="20"/>
      <c r="EP12" s="20"/>
      <c r="EQ12" s="20"/>
      <c r="ER12" s="151"/>
      <c r="ES12" s="78"/>
      <c r="ET12" s="20"/>
      <c r="EU12" s="20"/>
      <c r="EV12" s="20"/>
      <c r="EW12" s="151"/>
      <c r="EX12" s="134"/>
      <c r="EY12" s="20"/>
      <c r="EZ12" s="20"/>
      <c r="FA12" s="20"/>
      <c r="FB12" s="151"/>
      <c r="FC12" s="101" t="s">
        <v>17</v>
      </c>
      <c r="FD12" s="169" t="s">
        <v>133</v>
      </c>
    </row>
    <row r="13" spans="1:160" ht="27.75" customHeight="1">
      <c r="A13" s="172"/>
      <c r="B13" s="191"/>
      <c r="C13" s="187"/>
      <c r="D13" s="15"/>
      <c r="E13" s="102"/>
      <c r="F13" s="20"/>
      <c r="G13" s="20"/>
      <c r="H13" s="20"/>
      <c r="I13" s="21">
        <v>0</v>
      </c>
      <c r="J13" s="3">
        <v>0</v>
      </c>
      <c r="K13" s="3">
        <v>0</v>
      </c>
      <c r="L13" s="3">
        <v>0</v>
      </c>
      <c r="M13" s="3">
        <v>0</v>
      </c>
      <c r="N13" s="21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23">
        <v>0</v>
      </c>
      <c r="U13" s="3">
        <v>0</v>
      </c>
      <c r="V13" s="3">
        <v>0</v>
      </c>
      <c r="W13" s="4">
        <v>0</v>
      </c>
      <c r="X13" s="21">
        <v>0</v>
      </c>
      <c r="Y13" s="3">
        <v>0</v>
      </c>
      <c r="Z13" s="3">
        <v>0</v>
      </c>
      <c r="AA13" s="3">
        <v>0</v>
      </c>
      <c r="AB13" s="3">
        <v>0</v>
      </c>
      <c r="AC13" s="21">
        <v>0</v>
      </c>
      <c r="AD13" s="3">
        <v>0</v>
      </c>
      <c r="AE13" s="3">
        <v>0</v>
      </c>
      <c r="AF13" s="3">
        <v>0</v>
      </c>
      <c r="AG13" s="4">
        <v>0</v>
      </c>
      <c r="AH13" s="15"/>
      <c r="AI13" s="20"/>
      <c r="AJ13" s="20"/>
      <c r="AK13" s="20"/>
      <c r="AL13" s="20"/>
      <c r="AM13" s="15"/>
      <c r="AN13" s="20"/>
      <c r="AO13" s="20"/>
      <c r="AP13" s="20"/>
      <c r="AQ13" s="20"/>
      <c r="AR13" s="21">
        <v>0</v>
      </c>
      <c r="AS13" s="3">
        <v>0</v>
      </c>
      <c r="AT13" s="3">
        <v>0</v>
      </c>
      <c r="AU13" s="3">
        <v>0</v>
      </c>
      <c r="AV13" s="28">
        <v>0</v>
      </c>
      <c r="AW13" s="21">
        <v>0</v>
      </c>
      <c r="AX13" s="3">
        <v>0</v>
      </c>
      <c r="AY13" s="3">
        <v>0</v>
      </c>
      <c r="AZ13" s="3">
        <v>0</v>
      </c>
      <c r="BA13" s="4">
        <v>0</v>
      </c>
      <c r="BB13" s="20"/>
      <c r="BC13" s="3">
        <v>0</v>
      </c>
      <c r="BD13" s="3">
        <v>0</v>
      </c>
      <c r="BE13" s="3">
        <v>0</v>
      </c>
      <c r="BF13" s="28">
        <v>0</v>
      </c>
      <c r="BG13" s="21">
        <v>0</v>
      </c>
      <c r="BH13" s="3">
        <v>0</v>
      </c>
      <c r="BI13" s="3">
        <v>0</v>
      </c>
      <c r="BJ13" s="3">
        <v>0</v>
      </c>
      <c r="BK13" s="4">
        <v>0</v>
      </c>
      <c r="BL13" s="78"/>
      <c r="BM13" s="20"/>
      <c r="BN13" s="20"/>
      <c r="BO13" s="20"/>
      <c r="BP13" s="28">
        <v>0</v>
      </c>
      <c r="BQ13" s="21">
        <v>0</v>
      </c>
      <c r="BR13" s="3">
        <v>0</v>
      </c>
      <c r="BS13" s="3">
        <v>0</v>
      </c>
      <c r="BT13" s="3">
        <v>0</v>
      </c>
      <c r="BU13" s="4">
        <v>0</v>
      </c>
      <c r="BV13" s="21">
        <v>0</v>
      </c>
      <c r="BW13" s="3">
        <v>0</v>
      </c>
      <c r="BX13" s="3">
        <v>0</v>
      </c>
      <c r="BY13" s="3">
        <v>0</v>
      </c>
      <c r="BZ13" s="4">
        <v>0</v>
      </c>
      <c r="CA13" s="78"/>
      <c r="CB13" s="3">
        <v>0</v>
      </c>
      <c r="CC13" s="3">
        <v>0</v>
      </c>
      <c r="CD13" s="3">
        <v>0</v>
      </c>
      <c r="CE13" s="4">
        <v>0</v>
      </c>
      <c r="CF13" s="78"/>
      <c r="CG13" s="20"/>
      <c r="CH13" s="20"/>
      <c r="CI13" s="20"/>
      <c r="CJ13" s="20"/>
      <c r="CK13" s="22">
        <v>0</v>
      </c>
      <c r="CL13" s="3">
        <v>0</v>
      </c>
      <c r="CM13" s="3">
        <v>0</v>
      </c>
      <c r="CN13" s="3">
        <v>0</v>
      </c>
      <c r="CO13" s="4">
        <v>0</v>
      </c>
      <c r="CP13" s="78"/>
      <c r="CQ13" s="20"/>
      <c r="CR13" s="20"/>
      <c r="CS13" s="20"/>
      <c r="CT13" s="20"/>
      <c r="CU13" s="22">
        <v>0</v>
      </c>
      <c r="CV13" s="20"/>
      <c r="CW13" s="20"/>
      <c r="CX13" s="20"/>
      <c r="CY13" s="20"/>
      <c r="CZ13" s="78"/>
      <c r="DA13" s="3">
        <v>0</v>
      </c>
      <c r="DB13" s="3">
        <v>1</v>
      </c>
      <c r="DC13" s="3">
        <v>0</v>
      </c>
      <c r="DD13" s="4">
        <v>0</v>
      </c>
      <c r="DE13" s="78"/>
      <c r="DF13" s="3">
        <v>0</v>
      </c>
      <c r="DG13" s="3">
        <v>0</v>
      </c>
      <c r="DH13" s="3">
        <v>0</v>
      </c>
      <c r="DI13" s="28">
        <v>0</v>
      </c>
      <c r="DJ13" s="78"/>
      <c r="DK13" s="20"/>
      <c r="DL13" s="3">
        <v>0</v>
      </c>
      <c r="DM13" s="3">
        <v>0</v>
      </c>
      <c r="DN13" s="4">
        <v>0</v>
      </c>
      <c r="DO13" s="78"/>
      <c r="DP13" s="20"/>
      <c r="DQ13" s="20"/>
      <c r="DR13" s="20"/>
      <c r="DS13" s="20"/>
      <c r="DT13" s="78"/>
      <c r="DU13" s="20"/>
      <c r="DV13" s="20"/>
      <c r="DW13" s="20"/>
      <c r="DX13" s="20"/>
      <c r="DY13" s="78"/>
      <c r="DZ13" s="20"/>
      <c r="EA13" s="3">
        <v>0</v>
      </c>
      <c r="EB13" s="3">
        <v>0</v>
      </c>
      <c r="EC13" s="4">
        <v>0</v>
      </c>
      <c r="ED13" s="78"/>
      <c r="EE13" s="20"/>
      <c r="EF13" s="20"/>
      <c r="EG13" s="20"/>
      <c r="EH13" s="20"/>
      <c r="EI13" s="78"/>
      <c r="EJ13" s="20"/>
      <c r="EK13" s="20"/>
      <c r="EL13" s="20"/>
      <c r="EM13" s="91"/>
      <c r="EN13" s="78"/>
      <c r="EO13" s="20"/>
      <c r="EP13" s="20"/>
      <c r="EQ13" s="20"/>
      <c r="ER13" s="151"/>
      <c r="ES13" s="78"/>
      <c r="ET13" s="20"/>
      <c r="EU13" s="20"/>
      <c r="EV13" s="20"/>
      <c r="EW13" s="151"/>
      <c r="EX13" s="134"/>
      <c r="EY13" s="20"/>
      <c r="EZ13" s="20"/>
      <c r="FA13" s="20"/>
      <c r="FB13" s="151"/>
      <c r="FC13" s="103" t="s">
        <v>18</v>
      </c>
      <c r="FD13" s="169"/>
    </row>
    <row r="14" spans="1:160" ht="27.75" customHeight="1">
      <c r="A14" s="171">
        <v>5</v>
      </c>
      <c r="B14" s="177" t="s">
        <v>19</v>
      </c>
      <c r="C14" s="186" t="s">
        <v>20</v>
      </c>
      <c r="D14" s="15"/>
      <c r="E14" s="102"/>
      <c r="F14" s="20"/>
      <c r="G14" s="20"/>
      <c r="H14" s="20"/>
      <c r="I14" s="15"/>
      <c r="J14" s="20"/>
      <c r="K14" s="20"/>
      <c r="L14" s="20"/>
      <c r="M14" s="20"/>
      <c r="N14" s="15"/>
      <c r="O14" s="20"/>
      <c r="P14" s="20"/>
      <c r="Q14" s="20"/>
      <c r="R14" s="20"/>
      <c r="S14" s="24"/>
      <c r="T14" s="20"/>
      <c r="U14" s="20"/>
      <c r="V14" s="20"/>
      <c r="W14" s="20"/>
      <c r="X14" s="15"/>
      <c r="Y14" s="20"/>
      <c r="Z14" s="20"/>
      <c r="AA14" s="20"/>
      <c r="AB14" s="20"/>
      <c r="AC14" s="15"/>
      <c r="AD14" s="20"/>
      <c r="AE14" s="20"/>
      <c r="AF14" s="20"/>
      <c r="AG14" s="20"/>
      <c r="AH14" s="15"/>
      <c r="AI14" s="20"/>
      <c r="AJ14" s="20"/>
      <c r="AK14" s="20"/>
      <c r="AL14" s="20"/>
      <c r="AM14" s="15"/>
      <c r="AN14" s="20"/>
      <c r="AO14" s="20"/>
      <c r="AP14" s="20"/>
      <c r="AQ14" s="20"/>
      <c r="AR14" s="15"/>
      <c r="AS14" s="20"/>
      <c r="AT14" s="20"/>
      <c r="AU14" s="20"/>
      <c r="AV14" s="91"/>
      <c r="AW14" s="104"/>
      <c r="AX14" s="20"/>
      <c r="AY14" s="20"/>
      <c r="AZ14" s="20"/>
      <c r="BA14" s="91"/>
      <c r="BB14" s="104"/>
      <c r="BC14" s="20"/>
      <c r="BD14" s="20"/>
      <c r="BE14" s="20"/>
      <c r="BF14" s="91"/>
      <c r="BG14" s="78"/>
      <c r="BH14" s="20"/>
      <c r="BI14" s="20"/>
      <c r="BJ14" s="20"/>
      <c r="BK14" s="20"/>
      <c r="BL14" s="78"/>
      <c r="BM14" s="20"/>
      <c r="BN14" s="20"/>
      <c r="BO14" s="20"/>
      <c r="BP14" s="91"/>
      <c r="BQ14" s="78"/>
      <c r="BR14" s="20"/>
      <c r="BS14" s="20"/>
      <c r="BT14" s="20"/>
      <c r="BU14" s="20"/>
      <c r="BV14" s="78"/>
      <c r="BW14" s="20"/>
      <c r="BX14" s="20"/>
      <c r="BY14" s="20"/>
      <c r="BZ14" s="20"/>
      <c r="CA14" s="78"/>
      <c r="CB14" s="20"/>
      <c r="CC14" s="20"/>
      <c r="CD14" s="20"/>
      <c r="CE14" s="20"/>
      <c r="CF14" s="78"/>
      <c r="CG14" s="20"/>
      <c r="CH14" s="20"/>
      <c r="CI14" s="20"/>
      <c r="CJ14" s="20"/>
      <c r="CK14" s="78"/>
      <c r="CL14" s="20"/>
      <c r="CM14" s="20"/>
      <c r="CN14" s="20"/>
      <c r="CO14" s="20"/>
      <c r="CP14" s="78"/>
      <c r="CQ14" s="20"/>
      <c r="CR14" s="20"/>
      <c r="CS14" s="20"/>
      <c r="CT14" s="20"/>
      <c r="CU14" s="78"/>
      <c r="CV14" s="20"/>
      <c r="CW14" s="20"/>
      <c r="CX14" s="20"/>
      <c r="CY14" s="20"/>
      <c r="CZ14" s="78"/>
      <c r="DA14" s="20"/>
      <c r="DB14" s="20"/>
      <c r="DC14" s="20"/>
      <c r="DD14" s="20"/>
      <c r="DE14" s="78"/>
      <c r="DF14" s="20"/>
      <c r="DG14" s="20"/>
      <c r="DH14" s="20"/>
      <c r="DI14" s="91"/>
      <c r="DJ14" s="78"/>
      <c r="DK14" s="20"/>
      <c r="DL14" s="20"/>
      <c r="DM14" s="20"/>
      <c r="DN14" s="20"/>
      <c r="DO14" s="78"/>
      <c r="DP14" s="20"/>
      <c r="DQ14" s="20"/>
      <c r="DR14" s="20"/>
      <c r="DS14" s="20"/>
      <c r="DT14" s="78"/>
      <c r="DU14" s="20"/>
      <c r="DV14" s="20"/>
      <c r="DW14" s="20"/>
      <c r="DX14" s="20"/>
      <c r="DY14" s="78"/>
      <c r="DZ14" s="20"/>
      <c r="EA14" s="20"/>
      <c r="EB14" s="20"/>
      <c r="EC14" s="20"/>
      <c r="ED14" s="78"/>
      <c r="EE14" s="20"/>
      <c r="EF14" s="20"/>
      <c r="EG14" s="20"/>
      <c r="EH14" s="20"/>
      <c r="EI14" s="78"/>
      <c r="EJ14" s="20"/>
      <c r="EK14" s="20"/>
      <c r="EL14" s="20"/>
      <c r="EM14" s="91"/>
      <c r="EN14" s="78"/>
      <c r="EO14" s="20"/>
      <c r="EP14" s="20"/>
      <c r="EQ14" s="20"/>
      <c r="ER14" s="151"/>
      <c r="ES14" s="78"/>
      <c r="ET14" s="20"/>
      <c r="EU14" s="20"/>
      <c r="EV14" s="20"/>
      <c r="EW14" s="151"/>
      <c r="EX14" s="134"/>
      <c r="EY14" s="20"/>
      <c r="EZ14" s="20"/>
      <c r="FA14" s="20"/>
      <c r="FB14" s="151"/>
      <c r="FC14" s="101" t="s">
        <v>17</v>
      </c>
      <c r="FD14" s="169" t="s">
        <v>134</v>
      </c>
    </row>
    <row r="15" spans="1:160" ht="27.75" customHeight="1">
      <c r="A15" s="172"/>
      <c r="B15" s="178"/>
      <c r="C15" s="187" t="s">
        <v>21</v>
      </c>
      <c r="D15" s="15"/>
      <c r="E15" s="102"/>
      <c r="F15" s="20"/>
      <c r="G15" s="20"/>
      <c r="H15" s="20"/>
      <c r="I15" s="15"/>
      <c r="J15" s="20"/>
      <c r="K15" s="20"/>
      <c r="L15" s="20"/>
      <c r="M15" s="20"/>
      <c r="N15" s="15"/>
      <c r="O15" s="20"/>
      <c r="P15" s="20"/>
      <c r="Q15" s="20"/>
      <c r="R15" s="20"/>
      <c r="S15" s="15"/>
      <c r="T15" s="20"/>
      <c r="U15" s="20"/>
      <c r="V15" s="20"/>
      <c r="W15" s="20"/>
      <c r="X15" s="15"/>
      <c r="Y15" s="20"/>
      <c r="Z15" s="20"/>
      <c r="AA15" s="20"/>
      <c r="AB15" s="20"/>
      <c r="AC15" s="15"/>
      <c r="AD15" s="20"/>
      <c r="AE15" s="20"/>
      <c r="AF15" s="20"/>
      <c r="AG15" s="20"/>
      <c r="AH15" s="15"/>
      <c r="AI15" s="20"/>
      <c r="AJ15" s="20"/>
      <c r="AK15" s="20"/>
      <c r="AL15" s="20"/>
      <c r="AM15" s="15"/>
      <c r="AN15" s="20"/>
      <c r="AO15" s="20"/>
      <c r="AP15" s="20"/>
      <c r="AQ15" s="20"/>
      <c r="AR15" s="15"/>
      <c r="AS15" s="20"/>
      <c r="AT15" s="20"/>
      <c r="AU15" s="20"/>
      <c r="AV15" s="91"/>
      <c r="AW15" s="104"/>
      <c r="AX15" s="20"/>
      <c r="AY15" s="20"/>
      <c r="AZ15" s="20"/>
      <c r="BA15" s="91"/>
      <c r="BB15" s="104"/>
      <c r="BC15" s="20"/>
      <c r="BD15" s="20"/>
      <c r="BE15" s="20"/>
      <c r="BF15" s="91"/>
      <c r="BG15" s="78"/>
      <c r="BH15" s="20"/>
      <c r="BI15" s="20"/>
      <c r="BJ15" s="20"/>
      <c r="BK15" s="20"/>
      <c r="BL15" s="78"/>
      <c r="BM15" s="20"/>
      <c r="BN15" s="20"/>
      <c r="BO15" s="20"/>
      <c r="BP15" s="91"/>
      <c r="BQ15" s="78"/>
      <c r="BR15" s="20"/>
      <c r="BS15" s="20"/>
      <c r="BT15" s="20"/>
      <c r="BU15" s="20"/>
      <c r="BV15" s="78"/>
      <c r="BW15" s="20"/>
      <c r="BX15" s="20"/>
      <c r="BY15" s="20"/>
      <c r="BZ15" s="20"/>
      <c r="CA15" s="78"/>
      <c r="CB15" s="20"/>
      <c r="CC15" s="20"/>
      <c r="CD15" s="20"/>
      <c r="CE15" s="20"/>
      <c r="CF15" s="78"/>
      <c r="CG15" s="20"/>
      <c r="CH15" s="20"/>
      <c r="CI15" s="20"/>
      <c r="CJ15" s="20"/>
      <c r="CK15" s="78"/>
      <c r="CL15" s="20"/>
      <c r="CM15" s="20"/>
      <c r="CN15" s="20"/>
      <c r="CO15" s="20"/>
      <c r="CP15" s="78"/>
      <c r="CQ15" s="20"/>
      <c r="CR15" s="20"/>
      <c r="CS15" s="20"/>
      <c r="CT15" s="20"/>
      <c r="CU15" s="78"/>
      <c r="CV15" s="20"/>
      <c r="CW15" s="20"/>
      <c r="CX15" s="20"/>
      <c r="CY15" s="20"/>
      <c r="CZ15" s="78"/>
      <c r="DA15" s="20"/>
      <c r="DB15" s="20"/>
      <c r="DC15" s="20"/>
      <c r="DD15" s="20"/>
      <c r="DE15" s="78"/>
      <c r="DF15" s="20"/>
      <c r="DG15" s="20"/>
      <c r="DH15" s="20"/>
      <c r="DI15" s="91"/>
      <c r="DJ15" s="78"/>
      <c r="DK15" s="20"/>
      <c r="DL15" s="20"/>
      <c r="DM15" s="20"/>
      <c r="DN15" s="20"/>
      <c r="DO15" s="78"/>
      <c r="DP15" s="20"/>
      <c r="DQ15" s="20"/>
      <c r="DR15" s="20"/>
      <c r="DS15" s="20"/>
      <c r="DT15" s="78"/>
      <c r="DU15" s="20"/>
      <c r="DV15" s="20"/>
      <c r="DW15" s="20"/>
      <c r="DX15" s="20"/>
      <c r="DY15" s="78"/>
      <c r="DZ15" s="20"/>
      <c r="EA15" s="20"/>
      <c r="EB15" s="20"/>
      <c r="EC15" s="20"/>
      <c r="ED15" s="78"/>
      <c r="EE15" s="20"/>
      <c r="EF15" s="20"/>
      <c r="EG15" s="20"/>
      <c r="EH15" s="20"/>
      <c r="EI15" s="78"/>
      <c r="EJ15" s="20"/>
      <c r="EK15" s="20"/>
      <c r="EL15" s="20"/>
      <c r="EM15" s="91"/>
      <c r="EN15" s="78"/>
      <c r="EO15" s="20"/>
      <c r="EP15" s="20"/>
      <c r="EQ15" s="20"/>
      <c r="ER15" s="151"/>
      <c r="ES15" s="78"/>
      <c r="ET15" s="20"/>
      <c r="EU15" s="20"/>
      <c r="EV15" s="20"/>
      <c r="EW15" s="151"/>
      <c r="EX15" s="134"/>
      <c r="EY15" s="20"/>
      <c r="EZ15" s="20"/>
      <c r="FA15" s="20"/>
      <c r="FB15" s="151"/>
      <c r="FC15" s="103" t="s">
        <v>18</v>
      </c>
      <c r="FD15" s="169"/>
    </row>
    <row r="16" spans="1:160" ht="27.75" customHeight="1">
      <c r="A16" s="171">
        <v>6</v>
      </c>
      <c r="B16" s="192" t="s">
        <v>22</v>
      </c>
      <c r="C16" s="192" t="s">
        <v>23</v>
      </c>
      <c r="D16" s="15"/>
      <c r="E16" s="102"/>
      <c r="F16" s="20"/>
      <c r="G16" s="20"/>
      <c r="H16" s="20"/>
      <c r="I16" s="21">
        <v>192</v>
      </c>
      <c r="J16" s="3">
        <v>192</v>
      </c>
      <c r="K16" s="3">
        <v>192</v>
      </c>
      <c r="L16" s="20"/>
      <c r="M16" s="4">
        <v>192</v>
      </c>
      <c r="N16" s="15"/>
      <c r="O16" s="20"/>
      <c r="P16" s="20"/>
      <c r="Q16" s="20"/>
      <c r="R16" s="20"/>
      <c r="S16" s="24"/>
      <c r="T16" s="20"/>
      <c r="U16" s="20"/>
      <c r="V16" s="20"/>
      <c r="W16" s="20"/>
      <c r="X16" s="15"/>
      <c r="Y16" s="20"/>
      <c r="Z16" s="20"/>
      <c r="AA16" s="20"/>
      <c r="AB16" s="20"/>
      <c r="AC16" s="21">
        <v>78</v>
      </c>
      <c r="AD16" s="3">
        <v>78</v>
      </c>
      <c r="AE16" s="3">
        <v>78</v>
      </c>
      <c r="AF16" s="20"/>
      <c r="AG16" s="4">
        <v>78</v>
      </c>
      <c r="AH16" s="21">
        <v>160</v>
      </c>
      <c r="AI16" s="3">
        <v>160</v>
      </c>
      <c r="AJ16" s="3">
        <v>160</v>
      </c>
      <c r="AK16" s="20"/>
      <c r="AL16" s="4">
        <v>160</v>
      </c>
      <c r="AM16" s="15"/>
      <c r="AN16" s="20"/>
      <c r="AO16" s="20"/>
      <c r="AP16" s="20"/>
      <c r="AQ16" s="20"/>
      <c r="AR16" s="21">
        <v>440</v>
      </c>
      <c r="AS16" s="3">
        <v>334</v>
      </c>
      <c r="AT16" s="3">
        <v>334</v>
      </c>
      <c r="AU16" s="20"/>
      <c r="AV16" s="28">
        <v>135</v>
      </c>
      <c r="AW16" s="104"/>
      <c r="AX16" s="3">
        <v>1</v>
      </c>
      <c r="AY16" s="3">
        <v>6</v>
      </c>
      <c r="AZ16" s="20"/>
      <c r="BA16" s="4">
        <v>199</v>
      </c>
      <c r="BB16" s="104"/>
      <c r="BC16" s="20"/>
      <c r="BD16" s="20"/>
      <c r="BE16" s="20"/>
      <c r="BF16" s="91"/>
      <c r="BG16" s="21">
        <v>50</v>
      </c>
      <c r="BH16" s="3">
        <v>23</v>
      </c>
      <c r="BI16" s="3">
        <v>23</v>
      </c>
      <c r="BJ16" s="20"/>
      <c r="BK16" s="4">
        <v>29</v>
      </c>
      <c r="BL16" s="21">
        <v>312</v>
      </c>
      <c r="BM16" s="3">
        <v>331</v>
      </c>
      <c r="BN16" s="3">
        <v>331</v>
      </c>
      <c r="BO16" s="20"/>
      <c r="BP16" s="28">
        <v>300</v>
      </c>
      <c r="BQ16" s="21">
        <v>90</v>
      </c>
      <c r="BR16" s="3">
        <v>98</v>
      </c>
      <c r="BS16" s="3">
        <v>98</v>
      </c>
      <c r="BT16" s="20"/>
      <c r="BU16" s="4">
        <v>99</v>
      </c>
      <c r="BV16" s="21">
        <v>268</v>
      </c>
      <c r="BW16" s="3">
        <v>268</v>
      </c>
      <c r="BX16" s="3">
        <v>245</v>
      </c>
      <c r="BY16" s="20"/>
      <c r="BZ16" s="4">
        <v>266</v>
      </c>
      <c r="CA16" s="78"/>
      <c r="CB16" s="20"/>
      <c r="CC16" s="20"/>
      <c r="CD16" s="20"/>
      <c r="CE16" s="20"/>
      <c r="CF16" s="78"/>
      <c r="CG16" s="20"/>
      <c r="CH16" s="20"/>
      <c r="CI16" s="20"/>
      <c r="CJ16" s="20"/>
      <c r="CK16" s="22">
        <v>120</v>
      </c>
      <c r="CL16" s="3">
        <v>120</v>
      </c>
      <c r="CM16" s="3">
        <v>120</v>
      </c>
      <c r="CN16" s="20"/>
      <c r="CO16" s="4">
        <v>120</v>
      </c>
      <c r="CP16" s="78"/>
      <c r="CQ16" s="20"/>
      <c r="CR16" s="20"/>
      <c r="CS16" s="20"/>
      <c r="CT16" s="20"/>
      <c r="CU16" s="22">
        <v>224</v>
      </c>
      <c r="CV16" s="3">
        <v>220</v>
      </c>
      <c r="CW16" s="3">
        <v>220</v>
      </c>
      <c r="CX16" s="20"/>
      <c r="CY16" s="4">
        <v>220</v>
      </c>
      <c r="CZ16" s="78"/>
      <c r="DA16" s="20"/>
      <c r="DB16" s="3">
        <v>4</v>
      </c>
      <c r="DC16" s="20"/>
      <c r="DD16" s="4">
        <v>4</v>
      </c>
      <c r="DE16" s="22">
        <v>120</v>
      </c>
      <c r="DF16" s="20"/>
      <c r="DG16" s="20"/>
      <c r="DH16" s="20"/>
      <c r="DI16" s="91"/>
      <c r="DJ16" s="78"/>
      <c r="DK16" s="3">
        <v>120</v>
      </c>
      <c r="DL16" s="3">
        <v>120</v>
      </c>
      <c r="DM16" s="20"/>
      <c r="DN16" s="4">
        <v>120</v>
      </c>
      <c r="DO16" s="22">
        <v>120</v>
      </c>
      <c r="DP16" s="3">
        <v>120</v>
      </c>
      <c r="DQ16" s="3">
        <v>120</v>
      </c>
      <c r="DR16" s="20"/>
      <c r="DS16" s="4">
        <v>120</v>
      </c>
      <c r="DT16" s="78"/>
      <c r="DU16" s="20"/>
      <c r="DV16" s="20"/>
      <c r="DW16" s="20"/>
      <c r="DX16" s="20"/>
      <c r="DY16" s="78"/>
      <c r="DZ16" s="20"/>
      <c r="EA16" s="20"/>
      <c r="EB16" s="20"/>
      <c r="EC16" s="20"/>
      <c r="ED16" s="78"/>
      <c r="EE16" s="20"/>
      <c r="EF16" s="20"/>
      <c r="EG16" s="20"/>
      <c r="EH16" s="20"/>
      <c r="EI16" s="78"/>
      <c r="EJ16" s="20"/>
      <c r="EK16" s="20"/>
      <c r="EL16" s="20"/>
      <c r="EM16" s="91"/>
      <c r="EN16" s="21">
        <v>500</v>
      </c>
      <c r="EO16" s="3">
        <v>485</v>
      </c>
      <c r="EP16" s="3">
        <v>465</v>
      </c>
      <c r="EQ16" s="20"/>
      <c r="ER16" s="28">
        <v>384</v>
      </c>
      <c r="ES16" s="78"/>
      <c r="ET16" s="3">
        <v>15</v>
      </c>
      <c r="EU16" s="3">
        <v>15</v>
      </c>
      <c r="EV16" s="20"/>
      <c r="EW16" s="28">
        <v>15</v>
      </c>
      <c r="EX16" s="126">
        <v>272</v>
      </c>
      <c r="EY16" s="3">
        <v>271</v>
      </c>
      <c r="EZ16" s="3">
        <v>271</v>
      </c>
      <c r="FA16" s="20"/>
      <c r="FB16" s="28">
        <v>246</v>
      </c>
      <c r="FC16" s="101" t="s">
        <v>17</v>
      </c>
      <c r="FD16" s="169" t="s">
        <v>133</v>
      </c>
    </row>
    <row r="17" spans="1:160" ht="27.75" customHeight="1">
      <c r="A17" s="172"/>
      <c r="B17" s="192"/>
      <c r="C17" s="192"/>
      <c r="D17" s="15"/>
      <c r="E17" s="102"/>
      <c r="F17" s="20"/>
      <c r="G17" s="20"/>
      <c r="H17" s="20"/>
      <c r="I17" s="21">
        <v>0</v>
      </c>
      <c r="J17" s="3">
        <v>0</v>
      </c>
      <c r="K17" s="3">
        <v>0</v>
      </c>
      <c r="L17" s="20"/>
      <c r="M17" s="4">
        <v>0</v>
      </c>
      <c r="N17" s="15"/>
      <c r="O17" s="20"/>
      <c r="P17" s="20"/>
      <c r="Q17" s="20"/>
      <c r="R17" s="20"/>
      <c r="S17" s="15"/>
      <c r="T17" s="20"/>
      <c r="U17" s="20"/>
      <c r="V17" s="20"/>
      <c r="W17" s="20"/>
      <c r="X17" s="15"/>
      <c r="Y17" s="20"/>
      <c r="Z17" s="20"/>
      <c r="AA17" s="20"/>
      <c r="AB17" s="20"/>
      <c r="AC17" s="21">
        <v>0</v>
      </c>
      <c r="AD17" s="3">
        <v>0</v>
      </c>
      <c r="AE17" s="3">
        <v>0</v>
      </c>
      <c r="AF17" s="20"/>
      <c r="AG17" s="4">
        <v>0</v>
      </c>
      <c r="AH17" s="21">
        <v>0</v>
      </c>
      <c r="AI17" s="3">
        <v>1</v>
      </c>
      <c r="AJ17" s="3">
        <v>0</v>
      </c>
      <c r="AK17" s="20"/>
      <c r="AL17" s="4">
        <v>0</v>
      </c>
      <c r="AM17" s="15"/>
      <c r="AN17" s="20"/>
      <c r="AO17" s="20"/>
      <c r="AP17" s="20"/>
      <c r="AQ17" s="20"/>
      <c r="AR17" s="21">
        <v>0</v>
      </c>
      <c r="AS17" s="3">
        <v>2</v>
      </c>
      <c r="AT17" s="3">
        <v>0</v>
      </c>
      <c r="AU17" s="20"/>
      <c r="AV17" s="28">
        <v>0</v>
      </c>
      <c r="AW17" s="104"/>
      <c r="AX17" s="3">
        <v>0</v>
      </c>
      <c r="AY17" s="3">
        <v>0</v>
      </c>
      <c r="AZ17" s="20"/>
      <c r="BA17" s="4">
        <v>0</v>
      </c>
      <c r="BB17" s="104"/>
      <c r="BC17" s="20"/>
      <c r="BD17" s="20"/>
      <c r="BE17" s="20"/>
      <c r="BF17" s="91"/>
      <c r="BG17" s="21">
        <v>0</v>
      </c>
      <c r="BH17" s="3">
        <v>0</v>
      </c>
      <c r="BI17" s="3">
        <v>0</v>
      </c>
      <c r="BJ17" s="20"/>
      <c r="BK17" s="4">
        <v>0</v>
      </c>
      <c r="BL17" s="21">
        <v>0</v>
      </c>
      <c r="BM17" s="3">
        <v>1</v>
      </c>
      <c r="BN17" s="3">
        <v>0</v>
      </c>
      <c r="BO17" s="20"/>
      <c r="BP17" s="28">
        <v>0</v>
      </c>
      <c r="BQ17" s="21">
        <v>0</v>
      </c>
      <c r="BR17" s="3">
        <v>1</v>
      </c>
      <c r="BS17" s="3">
        <v>0</v>
      </c>
      <c r="BT17" s="20"/>
      <c r="BU17" s="4">
        <v>0</v>
      </c>
      <c r="BV17" s="21">
        <v>0</v>
      </c>
      <c r="BW17" s="3">
        <v>2</v>
      </c>
      <c r="BX17" s="3">
        <v>0</v>
      </c>
      <c r="BY17" s="20"/>
      <c r="BZ17" s="4">
        <v>0</v>
      </c>
      <c r="CA17" s="78"/>
      <c r="CB17" s="20"/>
      <c r="CC17" s="20"/>
      <c r="CD17" s="20"/>
      <c r="CE17" s="20"/>
      <c r="CF17" s="78"/>
      <c r="CG17" s="20"/>
      <c r="CH17" s="20"/>
      <c r="CI17" s="20"/>
      <c r="CJ17" s="20"/>
      <c r="CK17" s="22">
        <v>0</v>
      </c>
      <c r="CL17" s="3">
        <v>1</v>
      </c>
      <c r="CM17" s="3">
        <v>0</v>
      </c>
      <c r="CN17" s="20"/>
      <c r="CO17" s="4">
        <v>0</v>
      </c>
      <c r="CP17" s="78"/>
      <c r="CQ17" s="20"/>
      <c r="CR17" s="20"/>
      <c r="CS17" s="20"/>
      <c r="CT17" s="20"/>
      <c r="CU17" s="22">
        <v>0</v>
      </c>
      <c r="CV17" s="3">
        <v>2</v>
      </c>
      <c r="CW17" s="3">
        <v>0</v>
      </c>
      <c r="CX17" s="20"/>
      <c r="CY17" s="4">
        <v>0</v>
      </c>
      <c r="CZ17" s="78"/>
      <c r="DA17" s="20"/>
      <c r="DB17" s="3">
        <v>0</v>
      </c>
      <c r="DC17" s="20"/>
      <c r="DD17" s="4">
        <v>0</v>
      </c>
      <c r="DE17" s="22">
        <v>0</v>
      </c>
      <c r="DF17" s="20"/>
      <c r="DG17" s="20"/>
      <c r="DH17" s="20"/>
      <c r="DI17" s="91"/>
      <c r="DJ17" s="78"/>
      <c r="DK17" s="3">
        <v>1</v>
      </c>
      <c r="DL17" s="3">
        <v>0</v>
      </c>
      <c r="DM17" s="20"/>
      <c r="DN17" s="4">
        <v>0</v>
      </c>
      <c r="DO17" s="22">
        <v>0</v>
      </c>
      <c r="DP17" s="3">
        <v>1</v>
      </c>
      <c r="DQ17" s="3">
        <v>0</v>
      </c>
      <c r="DR17" s="20"/>
      <c r="DS17" s="4">
        <v>0</v>
      </c>
      <c r="DT17" s="78"/>
      <c r="DU17" s="20"/>
      <c r="DV17" s="20"/>
      <c r="DW17" s="20"/>
      <c r="DX17" s="20"/>
      <c r="DY17" s="78"/>
      <c r="DZ17" s="20"/>
      <c r="EA17" s="20"/>
      <c r="EB17" s="20"/>
      <c r="EC17" s="20"/>
      <c r="ED17" s="78"/>
      <c r="EE17" s="20"/>
      <c r="EF17" s="20"/>
      <c r="EG17" s="20"/>
      <c r="EH17" s="20"/>
      <c r="EI17" s="78"/>
      <c r="EJ17" s="20"/>
      <c r="EK17" s="20"/>
      <c r="EL17" s="20"/>
      <c r="EM17" s="91"/>
      <c r="EN17" s="21">
        <v>0</v>
      </c>
      <c r="EO17" s="3">
        <v>0</v>
      </c>
      <c r="EP17" s="3">
        <v>0</v>
      </c>
      <c r="EQ17" s="20"/>
      <c r="ER17" s="28">
        <v>0</v>
      </c>
      <c r="ES17" s="78"/>
      <c r="ET17" s="3">
        <v>0</v>
      </c>
      <c r="EU17" s="20"/>
      <c r="EV17" s="20"/>
      <c r="EW17" s="28">
        <v>0</v>
      </c>
      <c r="EX17" s="126">
        <v>0</v>
      </c>
      <c r="EY17" s="3">
        <v>1</v>
      </c>
      <c r="EZ17" s="3">
        <v>0</v>
      </c>
      <c r="FA17" s="20"/>
      <c r="FB17" s="28">
        <v>0</v>
      </c>
      <c r="FC17" s="103" t="s">
        <v>18</v>
      </c>
      <c r="FD17" s="169"/>
    </row>
    <row r="18" spans="1:160" ht="27.75" customHeight="1">
      <c r="A18" s="171">
        <v>7</v>
      </c>
      <c r="B18" s="190" t="s">
        <v>24</v>
      </c>
      <c r="C18" s="186" t="s">
        <v>25</v>
      </c>
      <c r="D18" s="15"/>
      <c r="E18" s="102"/>
      <c r="F18" s="20"/>
      <c r="G18" s="20"/>
      <c r="H18" s="20"/>
      <c r="I18" s="15"/>
      <c r="J18" s="20"/>
      <c r="K18" s="20"/>
      <c r="L18" s="20"/>
      <c r="M18" s="20"/>
      <c r="N18" s="15"/>
      <c r="O18" s="20"/>
      <c r="P18" s="20"/>
      <c r="Q18" s="20"/>
      <c r="R18" s="20"/>
      <c r="S18" s="24"/>
      <c r="T18" s="20"/>
      <c r="U18" s="20"/>
      <c r="V18" s="20"/>
      <c r="W18" s="20"/>
      <c r="X18" s="15"/>
      <c r="Y18" s="20"/>
      <c r="Z18" s="20"/>
      <c r="AA18" s="20"/>
      <c r="AB18" s="20"/>
      <c r="AC18" s="15"/>
      <c r="AD18" s="20"/>
      <c r="AE18" s="20"/>
      <c r="AF18" s="20"/>
      <c r="AG18" s="20"/>
      <c r="AH18" s="15"/>
      <c r="AI18" s="20"/>
      <c r="AJ18" s="20"/>
      <c r="AK18" s="20"/>
      <c r="AL18" s="20"/>
      <c r="AM18" s="15"/>
      <c r="AN18" s="20"/>
      <c r="AO18" s="20"/>
      <c r="AP18" s="20"/>
      <c r="AQ18" s="20"/>
      <c r="AR18" s="15"/>
      <c r="AS18" s="105"/>
      <c r="AT18" s="105"/>
      <c r="AU18" s="105"/>
      <c r="AV18" s="106"/>
      <c r="AW18" s="104"/>
      <c r="AX18" s="20"/>
      <c r="AY18" s="20"/>
      <c r="AZ18" s="20"/>
      <c r="BA18" s="20"/>
      <c r="BB18" s="104"/>
      <c r="BC18" s="20"/>
      <c r="BD18" s="20"/>
      <c r="BE18" s="20"/>
      <c r="BF18" s="91"/>
      <c r="BG18" s="78"/>
      <c r="BH18" s="20"/>
      <c r="BI18" s="20"/>
      <c r="BJ18" s="20"/>
      <c r="BK18" s="20"/>
      <c r="BL18" s="78"/>
      <c r="BM18" s="20"/>
      <c r="BN18" s="20"/>
      <c r="BO18" s="20"/>
      <c r="BP18" s="91"/>
      <c r="BQ18" s="78"/>
      <c r="BR18" s="20"/>
      <c r="BS18" s="20"/>
      <c r="BT18" s="20"/>
      <c r="BU18" s="20"/>
      <c r="BV18" s="78"/>
      <c r="BW18" s="20"/>
      <c r="BX18" s="20"/>
      <c r="BY18" s="20"/>
      <c r="BZ18" s="20"/>
      <c r="CA18" s="78"/>
      <c r="CB18" s="20"/>
      <c r="CC18" s="20"/>
      <c r="CD18" s="20"/>
      <c r="CE18" s="20"/>
      <c r="CF18" s="78"/>
      <c r="CG18" s="20"/>
      <c r="CH18" s="20"/>
      <c r="CI18" s="20"/>
      <c r="CJ18" s="20"/>
      <c r="CK18" s="78"/>
      <c r="CL18" s="20"/>
      <c r="CM18" s="20"/>
      <c r="CN18" s="20"/>
      <c r="CO18" s="20"/>
      <c r="CP18" s="78"/>
      <c r="CQ18" s="20"/>
      <c r="CR18" s="20"/>
      <c r="CS18" s="20"/>
      <c r="CT18" s="20"/>
      <c r="CU18" s="78"/>
      <c r="CV18" s="20"/>
      <c r="CW18" s="20"/>
      <c r="CX18" s="20"/>
      <c r="CY18" s="20"/>
      <c r="CZ18" s="78"/>
      <c r="DA18" s="20"/>
      <c r="DB18" s="20"/>
      <c r="DC18" s="20"/>
      <c r="DD18" s="20"/>
      <c r="DE18" s="78"/>
      <c r="DF18" s="20"/>
      <c r="DG18" s="20"/>
      <c r="DH18" s="20"/>
      <c r="DI18" s="91"/>
      <c r="DJ18" s="78"/>
      <c r="DK18" s="20"/>
      <c r="DL18" s="20"/>
      <c r="DM18" s="20"/>
      <c r="DN18" s="20"/>
      <c r="DO18" s="78"/>
      <c r="DP18" s="20"/>
      <c r="DQ18" s="20"/>
      <c r="DR18" s="20"/>
      <c r="DS18" s="20"/>
      <c r="DT18" s="78"/>
      <c r="DU18" s="20"/>
      <c r="DV18" s="20"/>
      <c r="DW18" s="20"/>
      <c r="DX18" s="20"/>
      <c r="DY18" s="78"/>
      <c r="DZ18" s="20"/>
      <c r="EA18" s="20"/>
      <c r="EB18" s="20"/>
      <c r="EC18" s="20"/>
      <c r="ED18" s="78"/>
      <c r="EE18" s="20"/>
      <c r="EF18" s="20"/>
      <c r="EG18" s="20"/>
      <c r="EH18" s="20"/>
      <c r="EI18" s="78"/>
      <c r="EJ18" s="20"/>
      <c r="EK18" s="20"/>
      <c r="EL18" s="20"/>
      <c r="EM18" s="91"/>
      <c r="EN18" s="78"/>
      <c r="EO18" s="20"/>
      <c r="EP18" s="20"/>
      <c r="EQ18" s="20"/>
      <c r="ER18" s="151"/>
      <c r="ES18" s="78"/>
      <c r="ET18" s="20"/>
      <c r="EU18" s="20"/>
      <c r="EV18" s="20"/>
      <c r="EW18" s="151"/>
      <c r="EX18" s="134"/>
      <c r="EY18" s="20"/>
      <c r="EZ18" s="20"/>
      <c r="FA18" s="20"/>
      <c r="FB18" s="151"/>
      <c r="FC18" s="101" t="s">
        <v>17</v>
      </c>
      <c r="FD18" s="169" t="s">
        <v>133</v>
      </c>
    </row>
    <row r="19" spans="1:160" ht="27.75" customHeight="1">
      <c r="A19" s="172"/>
      <c r="B19" s="191" t="s">
        <v>21</v>
      </c>
      <c r="C19" s="187" t="s">
        <v>21</v>
      </c>
      <c r="D19" s="15"/>
      <c r="E19" s="102"/>
      <c r="F19" s="20"/>
      <c r="G19" s="20"/>
      <c r="H19" s="20"/>
      <c r="I19" s="15"/>
      <c r="J19" s="20"/>
      <c r="K19" s="20"/>
      <c r="L19" s="20"/>
      <c r="M19" s="20"/>
      <c r="N19" s="15"/>
      <c r="O19" s="20"/>
      <c r="P19" s="20"/>
      <c r="Q19" s="20"/>
      <c r="R19" s="20"/>
      <c r="S19" s="15"/>
      <c r="T19" s="20"/>
      <c r="U19" s="20"/>
      <c r="V19" s="20"/>
      <c r="W19" s="20"/>
      <c r="X19" s="15"/>
      <c r="Y19" s="20"/>
      <c r="Z19" s="20"/>
      <c r="AA19" s="20"/>
      <c r="AB19" s="20"/>
      <c r="AC19" s="15"/>
      <c r="AD19" s="20"/>
      <c r="AE19" s="20"/>
      <c r="AF19" s="20"/>
      <c r="AG19" s="20"/>
      <c r="AH19" s="15"/>
      <c r="AI19" s="20"/>
      <c r="AJ19" s="20"/>
      <c r="AK19" s="20"/>
      <c r="AL19" s="20"/>
      <c r="AM19" s="15"/>
      <c r="AN19" s="20"/>
      <c r="AO19" s="20"/>
      <c r="AP19" s="20"/>
      <c r="AQ19" s="20"/>
      <c r="AR19" s="15"/>
      <c r="AS19" s="20"/>
      <c r="AT19" s="20"/>
      <c r="AU19" s="20"/>
      <c r="AV19" s="91"/>
      <c r="AW19" s="104"/>
      <c r="AX19" s="20"/>
      <c r="AY19" s="20"/>
      <c r="AZ19" s="20"/>
      <c r="BA19" s="20"/>
      <c r="BB19" s="104"/>
      <c r="BC19" s="20"/>
      <c r="BD19" s="20"/>
      <c r="BE19" s="20"/>
      <c r="BF19" s="91"/>
      <c r="BG19" s="78"/>
      <c r="BH19" s="20"/>
      <c r="BI19" s="20"/>
      <c r="BJ19" s="20"/>
      <c r="BK19" s="20"/>
      <c r="BL19" s="78"/>
      <c r="BM19" s="20"/>
      <c r="BN19" s="20"/>
      <c r="BO19" s="20"/>
      <c r="BP19" s="91"/>
      <c r="BQ19" s="78"/>
      <c r="BR19" s="20"/>
      <c r="BS19" s="20"/>
      <c r="BT19" s="20"/>
      <c r="BU19" s="20"/>
      <c r="BV19" s="78"/>
      <c r="BW19" s="20"/>
      <c r="BX19" s="20"/>
      <c r="BY19" s="20"/>
      <c r="BZ19" s="20"/>
      <c r="CA19" s="78"/>
      <c r="CB19" s="20"/>
      <c r="CC19" s="20"/>
      <c r="CD19" s="20"/>
      <c r="CE19" s="20"/>
      <c r="CF19" s="78"/>
      <c r="CG19" s="20"/>
      <c r="CH19" s="20"/>
      <c r="CI19" s="20"/>
      <c r="CJ19" s="20"/>
      <c r="CK19" s="78"/>
      <c r="CL19" s="20"/>
      <c r="CM19" s="20"/>
      <c r="CN19" s="20"/>
      <c r="CO19" s="20"/>
      <c r="CP19" s="78"/>
      <c r="CQ19" s="20"/>
      <c r="CR19" s="20"/>
      <c r="CS19" s="20"/>
      <c r="CT19" s="20"/>
      <c r="CU19" s="78"/>
      <c r="CV19" s="20"/>
      <c r="CW19" s="20"/>
      <c r="CX19" s="20"/>
      <c r="CY19" s="20"/>
      <c r="CZ19" s="78"/>
      <c r="DA19" s="20"/>
      <c r="DB19" s="20"/>
      <c r="DC19" s="20"/>
      <c r="DD19" s="20"/>
      <c r="DE19" s="78"/>
      <c r="DF19" s="20"/>
      <c r="DG19" s="20"/>
      <c r="DH19" s="20"/>
      <c r="DI19" s="91"/>
      <c r="DJ19" s="78"/>
      <c r="DK19" s="20"/>
      <c r="DL19" s="20"/>
      <c r="DM19" s="20"/>
      <c r="DN19" s="20"/>
      <c r="DO19" s="78"/>
      <c r="DP19" s="20"/>
      <c r="DQ19" s="20"/>
      <c r="DR19" s="20"/>
      <c r="DS19" s="20"/>
      <c r="DT19" s="78"/>
      <c r="DU19" s="20"/>
      <c r="DV19" s="20"/>
      <c r="DW19" s="20"/>
      <c r="DX19" s="20"/>
      <c r="DY19" s="78"/>
      <c r="DZ19" s="20"/>
      <c r="EA19" s="20"/>
      <c r="EB19" s="20"/>
      <c r="EC19" s="20"/>
      <c r="ED19" s="78"/>
      <c r="EE19" s="20"/>
      <c r="EF19" s="20"/>
      <c r="EG19" s="20"/>
      <c r="EH19" s="20"/>
      <c r="EI19" s="78"/>
      <c r="EJ19" s="20"/>
      <c r="EK19" s="20"/>
      <c r="EL19" s="20"/>
      <c r="EM19" s="91"/>
      <c r="EN19" s="78"/>
      <c r="EO19" s="20"/>
      <c r="EP19" s="20"/>
      <c r="EQ19" s="20"/>
      <c r="ER19" s="151"/>
      <c r="ES19" s="78"/>
      <c r="ET19" s="20"/>
      <c r="EU19" s="20"/>
      <c r="EV19" s="20"/>
      <c r="EW19" s="151"/>
      <c r="EX19" s="134"/>
      <c r="EY19" s="20"/>
      <c r="EZ19" s="20"/>
      <c r="FA19" s="20"/>
      <c r="FB19" s="151"/>
      <c r="FC19" s="103" t="s">
        <v>18</v>
      </c>
      <c r="FD19" s="169"/>
    </row>
    <row r="20" spans="1:160" ht="27.75" customHeight="1">
      <c r="A20" s="171">
        <v>8</v>
      </c>
      <c r="B20" s="190" t="s">
        <v>26</v>
      </c>
      <c r="C20" s="186" t="s">
        <v>27</v>
      </c>
      <c r="D20" s="21">
        <v>96</v>
      </c>
      <c r="E20" s="102"/>
      <c r="F20" s="20"/>
      <c r="G20" s="20"/>
      <c r="H20" s="20"/>
      <c r="I20" s="22">
        <v>0</v>
      </c>
      <c r="J20" s="3">
        <v>107</v>
      </c>
      <c r="K20" s="3">
        <v>107</v>
      </c>
      <c r="L20" s="3">
        <v>107</v>
      </c>
      <c r="M20" s="4">
        <v>107</v>
      </c>
      <c r="N20" s="15"/>
      <c r="O20" s="20"/>
      <c r="P20" s="20"/>
      <c r="Q20" s="20"/>
      <c r="R20" s="20"/>
      <c r="S20" s="24"/>
      <c r="T20" s="20"/>
      <c r="U20" s="20"/>
      <c r="V20" s="20"/>
      <c r="W20" s="20"/>
      <c r="X20" s="21">
        <v>25</v>
      </c>
      <c r="Y20" s="3">
        <v>0</v>
      </c>
      <c r="Z20" s="3">
        <v>0</v>
      </c>
      <c r="AA20" s="3">
        <v>0</v>
      </c>
      <c r="AB20" s="3">
        <v>0</v>
      </c>
      <c r="AC20" s="21">
        <v>0</v>
      </c>
      <c r="AD20" s="3">
        <v>25</v>
      </c>
      <c r="AE20" s="3">
        <v>25</v>
      </c>
      <c r="AF20" s="3">
        <v>25</v>
      </c>
      <c r="AG20" s="4">
        <v>25</v>
      </c>
      <c r="AH20" s="21">
        <v>224</v>
      </c>
      <c r="AI20" s="3">
        <v>224</v>
      </c>
      <c r="AJ20" s="3">
        <v>223</v>
      </c>
      <c r="AK20" s="3">
        <v>223</v>
      </c>
      <c r="AL20" s="4">
        <v>64</v>
      </c>
      <c r="AM20" s="21">
        <v>160</v>
      </c>
      <c r="AN20" s="3">
        <v>140</v>
      </c>
      <c r="AO20" s="3">
        <v>160</v>
      </c>
      <c r="AP20" s="3">
        <v>160</v>
      </c>
      <c r="AQ20" s="4">
        <f>160+159</f>
        <v>319</v>
      </c>
      <c r="AR20" s="15"/>
      <c r="AS20" s="105"/>
      <c r="AT20" s="105"/>
      <c r="AU20" s="105"/>
      <c r="AV20" s="106"/>
      <c r="AW20" s="21">
        <v>190</v>
      </c>
      <c r="AX20" s="3">
        <v>137</v>
      </c>
      <c r="AY20" s="3">
        <v>94</v>
      </c>
      <c r="AZ20" s="3">
        <v>94</v>
      </c>
      <c r="BA20" s="4">
        <v>94</v>
      </c>
      <c r="BB20" s="104"/>
      <c r="BC20" s="20"/>
      <c r="BD20" s="20"/>
      <c r="BE20" s="20"/>
      <c r="BF20" s="28">
        <v>40</v>
      </c>
      <c r="BG20" s="78"/>
      <c r="BH20" s="3">
        <v>53</v>
      </c>
      <c r="BI20" s="3">
        <v>55</v>
      </c>
      <c r="BJ20" s="3">
        <v>55</v>
      </c>
      <c r="BK20" s="4">
        <v>56</v>
      </c>
      <c r="BL20" s="78"/>
      <c r="BM20" s="20"/>
      <c r="BN20" s="20"/>
      <c r="BO20" s="20"/>
      <c r="BP20" s="91"/>
      <c r="BQ20" s="78"/>
      <c r="BR20" s="20"/>
      <c r="BS20" s="20"/>
      <c r="BT20" s="20"/>
      <c r="BU20" s="20"/>
      <c r="BV20" s="78"/>
      <c r="BW20" s="20"/>
      <c r="BX20" s="20"/>
      <c r="BY20" s="20"/>
      <c r="BZ20" s="20"/>
      <c r="CA20" s="78"/>
      <c r="CB20" s="20"/>
      <c r="CC20" s="20"/>
      <c r="CD20" s="20"/>
      <c r="CE20" s="20"/>
      <c r="CF20" s="78"/>
      <c r="CG20" s="20"/>
      <c r="CH20" s="20"/>
      <c r="CI20" s="20"/>
      <c r="CJ20" s="20"/>
      <c r="CK20" s="22">
        <v>72</v>
      </c>
      <c r="CL20" s="20"/>
      <c r="CM20" s="20"/>
      <c r="CN20" s="20"/>
      <c r="CO20" s="20"/>
      <c r="CP20" s="78"/>
      <c r="CQ20" s="3">
        <v>72</v>
      </c>
      <c r="CR20" s="3">
        <v>72</v>
      </c>
      <c r="CS20" s="3">
        <v>72</v>
      </c>
      <c r="CT20" s="4">
        <v>72</v>
      </c>
      <c r="CU20" s="22">
        <v>140</v>
      </c>
      <c r="CV20" s="20"/>
      <c r="CW20" s="20"/>
      <c r="CX20" s="20"/>
      <c r="CY20" s="20"/>
      <c r="CZ20" s="78"/>
      <c r="DA20" s="3">
        <v>140</v>
      </c>
      <c r="DB20" s="3">
        <v>140</v>
      </c>
      <c r="DC20" s="3">
        <v>140</v>
      </c>
      <c r="DD20" s="4">
        <v>140</v>
      </c>
      <c r="DE20" s="78"/>
      <c r="DF20" s="20"/>
      <c r="DG20" s="20"/>
      <c r="DH20" s="20"/>
      <c r="DI20" s="91"/>
      <c r="DJ20" s="21">
        <v>324</v>
      </c>
      <c r="DK20" s="3">
        <v>324</v>
      </c>
      <c r="DL20" s="3">
        <v>323</v>
      </c>
      <c r="DM20" s="3">
        <v>323</v>
      </c>
      <c r="DN20" s="4">
        <v>323</v>
      </c>
      <c r="DO20" s="78"/>
      <c r="DP20" s="20"/>
      <c r="DQ20" s="20"/>
      <c r="DR20" s="20"/>
      <c r="DS20" s="20"/>
      <c r="DT20" s="22">
        <v>114</v>
      </c>
      <c r="DU20" s="3">
        <v>93</v>
      </c>
      <c r="DV20" s="3">
        <v>90</v>
      </c>
      <c r="DW20" s="3">
        <v>90</v>
      </c>
      <c r="DX20" s="4">
        <v>90</v>
      </c>
      <c r="DY20" s="78"/>
      <c r="DZ20" s="3">
        <v>21</v>
      </c>
      <c r="EA20" s="3">
        <v>24</v>
      </c>
      <c r="EB20" s="3">
        <v>24</v>
      </c>
      <c r="EC20" s="4">
        <v>24</v>
      </c>
      <c r="ED20" s="78"/>
      <c r="EE20" s="20"/>
      <c r="EF20" s="3">
        <v>1</v>
      </c>
      <c r="EG20" s="3">
        <v>1</v>
      </c>
      <c r="EH20" s="4">
        <v>1</v>
      </c>
      <c r="EI20" s="21">
        <v>140</v>
      </c>
      <c r="EJ20" s="20"/>
      <c r="EK20" s="20"/>
      <c r="EL20" s="20"/>
      <c r="EM20" s="91"/>
      <c r="EN20" s="21">
        <v>260</v>
      </c>
      <c r="EO20" s="3">
        <v>80</v>
      </c>
      <c r="EP20" s="3">
        <v>80</v>
      </c>
      <c r="EQ20" s="3">
        <v>80</v>
      </c>
      <c r="ER20" s="28">
        <v>78</v>
      </c>
      <c r="ES20" s="78"/>
      <c r="ET20" s="3">
        <v>250</v>
      </c>
      <c r="EU20" s="3">
        <v>250</v>
      </c>
      <c r="EV20" s="3">
        <v>250</v>
      </c>
      <c r="EW20" s="28">
        <v>279</v>
      </c>
      <c r="EX20" s="126">
        <v>342</v>
      </c>
      <c r="EY20" s="3">
        <v>232</v>
      </c>
      <c r="EZ20" s="3">
        <v>232</v>
      </c>
      <c r="FA20" s="3">
        <v>232</v>
      </c>
      <c r="FB20" s="28">
        <v>222</v>
      </c>
      <c r="FC20" s="101" t="s">
        <v>17</v>
      </c>
      <c r="FD20" s="169" t="s">
        <v>133</v>
      </c>
    </row>
    <row r="21" spans="1:160" ht="27.75" customHeight="1">
      <c r="A21" s="172"/>
      <c r="B21" s="191" t="s">
        <v>21</v>
      </c>
      <c r="C21" s="187" t="s">
        <v>21</v>
      </c>
      <c r="D21" s="21">
        <v>0</v>
      </c>
      <c r="E21" s="102"/>
      <c r="F21" s="20"/>
      <c r="G21" s="20"/>
      <c r="H21" s="20"/>
      <c r="I21" s="22">
        <v>0</v>
      </c>
      <c r="J21" s="3">
        <v>5</v>
      </c>
      <c r="K21" s="3">
        <v>0</v>
      </c>
      <c r="L21" s="3">
        <v>0</v>
      </c>
      <c r="M21" s="4">
        <v>0</v>
      </c>
      <c r="N21" s="25"/>
      <c r="O21" s="20"/>
      <c r="P21" s="20"/>
      <c r="Q21" s="20"/>
      <c r="R21" s="20"/>
      <c r="S21" s="15"/>
      <c r="T21" s="20"/>
      <c r="U21" s="20"/>
      <c r="V21" s="20"/>
      <c r="W21" s="20"/>
      <c r="X21" s="21">
        <v>0</v>
      </c>
      <c r="Y21" s="3">
        <v>0</v>
      </c>
      <c r="Z21" s="3">
        <v>0</v>
      </c>
      <c r="AA21" s="3">
        <v>0</v>
      </c>
      <c r="AB21" s="3">
        <v>0</v>
      </c>
      <c r="AC21" s="21">
        <v>0</v>
      </c>
      <c r="AD21" s="3">
        <v>0</v>
      </c>
      <c r="AE21" s="3">
        <v>0</v>
      </c>
      <c r="AF21" s="3">
        <v>0</v>
      </c>
      <c r="AG21" s="4">
        <v>0</v>
      </c>
      <c r="AH21" s="21">
        <v>0</v>
      </c>
      <c r="AI21" s="3">
        <v>2</v>
      </c>
      <c r="AJ21" s="3">
        <v>0</v>
      </c>
      <c r="AK21" s="3">
        <v>0</v>
      </c>
      <c r="AL21" s="4">
        <v>0</v>
      </c>
      <c r="AM21" s="21">
        <v>0</v>
      </c>
      <c r="AN21" s="3">
        <v>2</v>
      </c>
      <c r="AO21" s="3">
        <v>0</v>
      </c>
      <c r="AP21" s="3">
        <v>0</v>
      </c>
      <c r="AQ21" s="4">
        <v>0</v>
      </c>
      <c r="AR21" s="15"/>
      <c r="AS21" s="20"/>
      <c r="AT21" s="20"/>
      <c r="AU21" s="20"/>
      <c r="AV21" s="91"/>
      <c r="AW21" s="21">
        <v>0</v>
      </c>
      <c r="AX21" s="3">
        <v>2</v>
      </c>
      <c r="AY21" s="3">
        <v>0</v>
      </c>
      <c r="AZ21" s="3">
        <v>0</v>
      </c>
      <c r="BA21" s="4">
        <v>0</v>
      </c>
      <c r="BB21" s="104"/>
      <c r="BC21" s="20"/>
      <c r="BD21" s="20"/>
      <c r="BE21" s="20"/>
      <c r="BF21" s="28">
        <v>0</v>
      </c>
      <c r="BG21" s="78"/>
      <c r="BH21" s="3">
        <v>2</v>
      </c>
      <c r="BI21" s="3">
        <v>0</v>
      </c>
      <c r="BJ21" s="3">
        <v>0</v>
      </c>
      <c r="BK21" s="4">
        <v>0</v>
      </c>
      <c r="BL21" s="78"/>
      <c r="BM21" s="20"/>
      <c r="BN21" s="20"/>
      <c r="BO21" s="20"/>
      <c r="BP21" s="91"/>
      <c r="BQ21" s="78"/>
      <c r="BR21" s="20"/>
      <c r="BS21" s="20"/>
      <c r="BT21" s="20"/>
      <c r="BU21" s="20"/>
      <c r="BV21" s="78"/>
      <c r="BW21" s="20"/>
      <c r="BX21" s="20"/>
      <c r="BY21" s="20"/>
      <c r="BZ21" s="20"/>
      <c r="CA21" s="78"/>
      <c r="CB21" s="20"/>
      <c r="CC21" s="20"/>
      <c r="CD21" s="20"/>
      <c r="CE21" s="20"/>
      <c r="CF21" s="78"/>
      <c r="CG21" s="20"/>
      <c r="CH21" s="20"/>
      <c r="CI21" s="20"/>
      <c r="CJ21" s="20"/>
      <c r="CK21" s="22">
        <v>0</v>
      </c>
      <c r="CL21" s="20"/>
      <c r="CM21" s="20"/>
      <c r="CN21" s="20"/>
      <c r="CO21" s="20"/>
      <c r="CP21" s="78"/>
      <c r="CQ21" s="3">
        <v>2</v>
      </c>
      <c r="CR21" s="3">
        <v>0</v>
      </c>
      <c r="CS21" s="3">
        <v>0</v>
      </c>
      <c r="CT21" s="4">
        <v>0</v>
      </c>
      <c r="CU21" s="22">
        <v>0</v>
      </c>
      <c r="CV21" s="20"/>
      <c r="CW21" s="20"/>
      <c r="CX21" s="20"/>
      <c r="CY21" s="20"/>
      <c r="CZ21" s="78"/>
      <c r="DA21" s="3">
        <v>4</v>
      </c>
      <c r="DB21" s="3">
        <v>0</v>
      </c>
      <c r="DC21" s="3">
        <v>0</v>
      </c>
      <c r="DD21" s="4">
        <v>0</v>
      </c>
      <c r="DE21" s="78"/>
      <c r="DF21" s="20"/>
      <c r="DG21" s="20"/>
      <c r="DH21" s="20"/>
      <c r="DI21" s="91"/>
      <c r="DJ21" s="21">
        <v>0</v>
      </c>
      <c r="DK21" s="3">
        <v>9</v>
      </c>
      <c r="DL21" s="3">
        <v>0</v>
      </c>
      <c r="DM21" s="3">
        <v>0</v>
      </c>
      <c r="DN21" s="4">
        <v>0</v>
      </c>
      <c r="DO21" s="78"/>
      <c r="DP21" s="20"/>
      <c r="DQ21" s="20"/>
      <c r="DR21" s="20"/>
      <c r="DS21" s="20"/>
      <c r="DT21" s="22">
        <v>0</v>
      </c>
      <c r="DU21" s="3">
        <v>3</v>
      </c>
      <c r="DV21" s="3">
        <v>0</v>
      </c>
      <c r="DW21" s="3">
        <v>0</v>
      </c>
      <c r="DX21" s="4">
        <v>0</v>
      </c>
      <c r="DY21" s="78"/>
      <c r="DZ21" s="3">
        <v>2</v>
      </c>
      <c r="EA21" s="3">
        <v>0</v>
      </c>
      <c r="EB21" s="3">
        <v>0</v>
      </c>
      <c r="EC21" s="4">
        <v>0</v>
      </c>
      <c r="ED21" s="78"/>
      <c r="EE21" s="20"/>
      <c r="EF21" s="3">
        <v>0</v>
      </c>
      <c r="EG21" s="3">
        <v>0</v>
      </c>
      <c r="EH21" s="4">
        <v>0</v>
      </c>
      <c r="EI21" s="21">
        <v>0</v>
      </c>
      <c r="EJ21" s="20"/>
      <c r="EK21" s="20"/>
      <c r="EL21" s="20"/>
      <c r="EM21" s="91"/>
      <c r="EN21" s="21">
        <v>0</v>
      </c>
      <c r="EO21" s="3">
        <v>3</v>
      </c>
      <c r="EP21" s="3">
        <v>2</v>
      </c>
      <c r="EQ21" s="3">
        <v>0</v>
      </c>
      <c r="ER21" s="28">
        <v>0</v>
      </c>
      <c r="ES21" s="78"/>
      <c r="ET21" s="3">
        <v>8</v>
      </c>
      <c r="EU21" s="3">
        <v>1</v>
      </c>
      <c r="EV21" s="20"/>
      <c r="EW21" s="28">
        <v>0</v>
      </c>
      <c r="EX21" s="126">
        <v>0</v>
      </c>
      <c r="EY21" s="3">
        <v>5</v>
      </c>
      <c r="EZ21" s="3">
        <v>0</v>
      </c>
      <c r="FA21" s="3">
        <v>0</v>
      </c>
      <c r="FB21" s="28">
        <v>0</v>
      </c>
      <c r="FC21" s="103" t="s">
        <v>18</v>
      </c>
      <c r="FD21" s="169"/>
    </row>
    <row r="22" spans="1:160" ht="27.75" customHeight="1">
      <c r="A22" s="171">
        <v>9</v>
      </c>
      <c r="B22" s="190" t="s">
        <v>28</v>
      </c>
      <c r="C22" s="186" t="s">
        <v>29</v>
      </c>
      <c r="D22" s="21">
        <v>120</v>
      </c>
      <c r="E22" s="102"/>
      <c r="F22" s="20"/>
      <c r="G22" s="20"/>
      <c r="H22" s="20"/>
      <c r="I22" s="22">
        <v>0</v>
      </c>
      <c r="J22" s="3">
        <v>120</v>
      </c>
      <c r="K22" s="3">
        <v>120</v>
      </c>
      <c r="L22" s="3">
        <v>120</v>
      </c>
      <c r="M22" s="4">
        <v>120</v>
      </c>
      <c r="N22" s="26"/>
      <c r="O22" s="20"/>
      <c r="P22" s="20"/>
      <c r="Q22" s="20"/>
      <c r="R22" s="20"/>
      <c r="S22" s="21">
        <v>74</v>
      </c>
      <c r="T22" s="3">
        <v>74</v>
      </c>
      <c r="U22" s="3">
        <v>74</v>
      </c>
      <c r="V22" s="3">
        <v>74</v>
      </c>
      <c r="W22" s="4">
        <v>74</v>
      </c>
      <c r="X22" s="15"/>
      <c r="Y22" s="20"/>
      <c r="Z22" s="20"/>
      <c r="AA22" s="20"/>
      <c r="AB22" s="20"/>
      <c r="AC22" s="15"/>
      <c r="AD22" s="20"/>
      <c r="AE22" s="20"/>
      <c r="AF22" s="20"/>
      <c r="AG22" s="20"/>
      <c r="AH22" s="21">
        <v>120</v>
      </c>
      <c r="AI22" s="20"/>
      <c r="AJ22" s="20"/>
      <c r="AK22" s="20"/>
      <c r="AL22" s="20"/>
      <c r="AM22" s="21">
        <v>180</v>
      </c>
      <c r="AN22" s="3">
        <v>300</v>
      </c>
      <c r="AO22" s="3">
        <v>300</v>
      </c>
      <c r="AP22" s="3">
        <v>300</v>
      </c>
      <c r="AQ22" s="4">
        <v>300</v>
      </c>
      <c r="AR22" s="15"/>
      <c r="AS22" s="105"/>
      <c r="AT22" s="105"/>
      <c r="AU22" s="105"/>
      <c r="AV22" s="106"/>
      <c r="AW22" s="21">
        <v>210</v>
      </c>
      <c r="AX22" s="3">
        <v>210</v>
      </c>
      <c r="AY22" s="3">
        <v>210</v>
      </c>
      <c r="AZ22" s="3">
        <v>210</v>
      </c>
      <c r="BA22" s="4">
        <v>210</v>
      </c>
      <c r="BB22" s="104"/>
      <c r="BC22" s="20"/>
      <c r="BD22" s="20"/>
      <c r="BE22" s="20"/>
      <c r="BF22" s="91"/>
      <c r="BG22" s="78"/>
      <c r="BH22" s="20"/>
      <c r="BI22" s="20"/>
      <c r="BJ22" s="20"/>
      <c r="BK22" s="20"/>
      <c r="BL22" s="78"/>
      <c r="BM22" s="20"/>
      <c r="BN22" s="20"/>
      <c r="BO22" s="20"/>
      <c r="BP22" s="91"/>
      <c r="BQ22" s="78"/>
      <c r="BR22" s="20"/>
      <c r="BS22" s="20"/>
      <c r="BT22" s="20"/>
      <c r="BU22" s="20"/>
      <c r="BV22" s="22">
        <v>60</v>
      </c>
      <c r="BW22" s="3">
        <v>60</v>
      </c>
      <c r="BX22" s="3">
        <v>56</v>
      </c>
      <c r="BY22" s="3">
        <v>56</v>
      </c>
      <c r="BZ22" s="4">
        <v>56</v>
      </c>
      <c r="CA22" s="78"/>
      <c r="CB22" s="20"/>
      <c r="CC22" s="3">
        <v>4</v>
      </c>
      <c r="CD22" s="3">
        <v>4</v>
      </c>
      <c r="CE22" s="4">
        <v>4</v>
      </c>
      <c r="CF22" s="78"/>
      <c r="CG22" s="20"/>
      <c r="CH22" s="20"/>
      <c r="CI22" s="20"/>
      <c r="CJ22" s="20"/>
      <c r="CK22" s="78"/>
      <c r="CL22" s="20"/>
      <c r="CM22" s="20"/>
      <c r="CN22" s="20"/>
      <c r="CO22" s="20"/>
      <c r="CP22" s="78"/>
      <c r="CQ22" s="20"/>
      <c r="CR22" s="20"/>
      <c r="CS22" s="20"/>
      <c r="CT22" s="20"/>
      <c r="CU22" s="78"/>
      <c r="CV22" s="20"/>
      <c r="CW22" s="20"/>
      <c r="CX22" s="20"/>
      <c r="CY22" s="20"/>
      <c r="CZ22" s="22">
        <v>60</v>
      </c>
      <c r="DA22" s="3">
        <v>60</v>
      </c>
      <c r="DB22" s="3">
        <v>60</v>
      </c>
      <c r="DC22" s="3">
        <v>60</v>
      </c>
      <c r="DD22" s="4">
        <v>60</v>
      </c>
      <c r="DE22" s="22">
        <v>360</v>
      </c>
      <c r="DF22" s="3">
        <v>284</v>
      </c>
      <c r="DG22" s="3">
        <v>180</v>
      </c>
      <c r="DH22" s="3">
        <v>180</v>
      </c>
      <c r="DI22" s="28">
        <v>180</v>
      </c>
      <c r="DJ22" s="78"/>
      <c r="DK22" s="3">
        <v>180</v>
      </c>
      <c r="DL22" s="3">
        <v>180</v>
      </c>
      <c r="DM22" s="3">
        <v>180</v>
      </c>
      <c r="DN22" s="4">
        <v>180</v>
      </c>
      <c r="DO22" s="78"/>
      <c r="DP22" s="20"/>
      <c r="DQ22" s="20"/>
      <c r="DR22" s="20"/>
      <c r="DS22" s="20"/>
      <c r="DT22" s="22">
        <v>160</v>
      </c>
      <c r="DU22" s="3">
        <v>160</v>
      </c>
      <c r="DV22" s="3">
        <v>160</v>
      </c>
      <c r="DW22" s="3">
        <v>160</v>
      </c>
      <c r="DX22" s="4">
        <v>160</v>
      </c>
      <c r="DY22" s="78"/>
      <c r="DZ22" s="20"/>
      <c r="EA22" s="20"/>
      <c r="EB22" s="20"/>
      <c r="EC22" s="20"/>
      <c r="ED22" s="78"/>
      <c r="EE22" s="20"/>
      <c r="EF22" s="20"/>
      <c r="EG22" s="20"/>
      <c r="EH22" s="20"/>
      <c r="EI22" s="21">
        <v>70</v>
      </c>
      <c r="EJ22" s="3">
        <v>70</v>
      </c>
      <c r="EK22" s="3">
        <v>70</v>
      </c>
      <c r="EL22" s="3">
        <v>70</v>
      </c>
      <c r="EM22" s="28">
        <v>70</v>
      </c>
      <c r="EN22" s="21">
        <v>300</v>
      </c>
      <c r="EO22" s="3">
        <v>298</v>
      </c>
      <c r="EP22" s="3">
        <v>298</v>
      </c>
      <c r="EQ22" s="3">
        <v>298</v>
      </c>
      <c r="ER22" s="28">
        <v>296</v>
      </c>
      <c r="ES22" s="78"/>
      <c r="ET22" s="3">
        <v>2</v>
      </c>
      <c r="EU22" s="3">
        <v>2</v>
      </c>
      <c r="EV22" s="3">
        <v>2</v>
      </c>
      <c r="EW22" s="28">
        <v>2</v>
      </c>
      <c r="EX22" s="126">
        <v>528</v>
      </c>
      <c r="EY22" s="3">
        <v>497</v>
      </c>
      <c r="EZ22" s="3">
        <v>440</v>
      </c>
      <c r="FA22" s="3">
        <v>440</v>
      </c>
      <c r="FB22" s="28">
        <v>437</v>
      </c>
      <c r="FC22" s="101" t="s">
        <v>17</v>
      </c>
      <c r="FD22" s="169" t="s">
        <v>133</v>
      </c>
    </row>
    <row r="23" spans="1:160" ht="27.75" customHeight="1">
      <c r="A23" s="172"/>
      <c r="B23" s="191" t="s">
        <v>21</v>
      </c>
      <c r="C23" s="187" t="s">
        <v>21</v>
      </c>
      <c r="D23" s="21">
        <v>0</v>
      </c>
      <c r="E23" s="102"/>
      <c r="F23" s="20"/>
      <c r="G23" s="20"/>
      <c r="H23" s="20"/>
      <c r="I23" s="22">
        <v>0</v>
      </c>
      <c r="J23" s="3">
        <v>1</v>
      </c>
      <c r="K23" s="3">
        <v>0</v>
      </c>
      <c r="L23" s="3">
        <v>0</v>
      </c>
      <c r="M23" s="4">
        <v>0</v>
      </c>
      <c r="N23" s="15"/>
      <c r="O23" s="20"/>
      <c r="P23" s="20"/>
      <c r="Q23" s="20"/>
      <c r="R23" s="20"/>
      <c r="S23" s="21">
        <v>0</v>
      </c>
      <c r="T23" s="3">
        <v>1</v>
      </c>
      <c r="U23" s="3">
        <v>0</v>
      </c>
      <c r="V23" s="3">
        <v>0</v>
      </c>
      <c r="W23" s="4">
        <v>0</v>
      </c>
      <c r="X23" s="15"/>
      <c r="Y23" s="20"/>
      <c r="Z23" s="20"/>
      <c r="AA23" s="20"/>
      <c r="AB23" s="20"/>
      <c r="AC23" s="15"/>
      <c r="AD23" s="20"/>
      <c r="AE23" s="20"/>
      <c r="AF23" s="20"/>
      <c r="AG23" s="20"/>
      <c r="AH23" s="21">
        <v>0</v>
      </c>
      <c r="AI23" s="20"/>
      <c r="AJ23" s="20"/>
      <c r="AK23" s="20"/>
      <c r="AL23" s="20"/>
      <c r="AM23" s="21">
        <v>0</v>
      </c>
      <c r="AN23" s="3">
        <v>3</v>
      </c>
      <c r="AO23" s="3">
        <v>0</v>
      </c>
      <c r="AP23" s="3">
        <v>0</v>
      </c>
      <c r="AQ23" s="4">
        <v>0</v>
      </c>
      <c r="AR23" s="15"/>
      <c r="AS23" s="20"/>
      <c r="AT23" s="20"/>
      <c r="AU23" s="20"/>
      <c r="AV23" s="20"/>
      <c r="AW23" s="21">
        <v>0</v>
      </c>
      <c r="AX23" s="3">
        <v>2</v>
      </c>
      <c r="AY23" s="3">
        <v>0</v>
      </c>
      <c r="AZ23" s="3">
        <v>0</v>
      </c>
      <c r="BA23" s="4">
        <v>0</v>
      </c>
      <c r="BB23" s="104"/>
      <c r="BC23" s="20"/>
      <c r="BD23" s="20"/>
      <c r="BE23" s="20"/>
      <c r="BF23" s="91"/>
      <c r="BG23" s="78"/>
      <c r="BH23" s="20"/>
      <c r="BI23" s="20"/>
      <c r="BJ23" s="20"/>
      <c r="BK23" s="20"/>
      <c r="BL23" s="78"/>
      <c r="BM23" s="20"/>
      <c r="BN23" s="20"/>
      <c r="BO23" s="20"/>
      <c r="BP23" s="91"/>
      <c r="BQ23" s="78"/>
      <c r="BR23" s="20"/>
      <c r="BS23" s="20"/>
      <c r="BT23" s="20"/>
      <c r="BU23" s="20"/>
      <c r="BV23" s="22">
        <v>0</v>
      </c>
      <c r="BW23" s="3">
        <v>0</v>
      </c>
      <c r="BX23" s="3">
        <v>0</v>
      </c>
      <c r="BY23" s="3">
        <v>0</v>
      </c>
      <c r="BZ23" s="4">
        <v>0</v>
      </c>
      <c r="CA23" s="78"/>
      <c r="CB23" s="20"/>
      <c r="CC23" s="3">
        <v>0</v>
      </c>
      <c r="CD23" s="3">
        <v>0</v>
      </c>
      <c r="CE23" s="4">
        <v>0</v>
      </c>
      <c r="CF23" s="78"/>
      <c r="CG23" s="20"/>
      <c r="CH23" s="20"/>
      <c r="CI23" s="20"/>
      <c r="CJ23" s="20"/>
      <c r="CK23" s="78"/>
      <c r="CL23" s="20"/>
      <c r="CM23" s="20"/>
      <c r="CN23" s="20"/>
      <c r="CO23" s="20"/>
      <c r="CP23" s="78"/>
      <c r="CQ23" s="20"/>
      <c r="CR23" s="20"/>
      <c r="CS23" s="20"/>
      <c r="CT23" s="20"/>
      <c r="CU23" s="78"/>
      <c r="CV23" s="20"/>
      <c r="CW23" s="20"/>
      <c r="CX23" s="20"/>
      <c r="CY23" s="20"/>
      <c r="CZ23" s="22">
        <v>0</v>
      </c>
      <c r="DA23" s="3">
        <v>0</v>
      </c>
      <c r="DB23" s="3">
        <v>0</v>
      </c>
      <c r="DC23" s="3">
        <v>0</v>
      </c>
      <c r="DD23" s="4">
        <v>0</v>
      </c>
      <c r="DE23" s="22">
        <v>0</v>
      </c>
      <c r="DF23" s="3">
        <v>2</v>
      </c>
      <c r="DG23" s="3">
        <v>0</v>
      </c>
      <c r="DH23" s="3">
        <v>0</v>
      </c>
      <c r="DI23" s="28">
        <v>0</v>
      </c>
      <c r="DJ23" s="78"/>
      <c r="DK23" s="3">
        <v>1</v>
      </c>
      <c r="DL23" s="3">
        <v>0</v>
      </c>
      <c r="DM23" s="3">
        <v>0</v>
      </c>
      <c r="DN23" s="4">
        <v>0</v>
      </c>
      <c r="DO23" s="78"/>
      <c r="DP23" s="20"/>
      <c r="DQ23" s="20"/>
      <c r="DR23" s="20"/>
      <c r="DS23" s="20"/>
      <c r="DT23" s="22">
        <v>0</v>
      </c>
      <c r="DU23" s="3">
        <v>1</v>
      </c>
      <c r="DV23" s="3">
        <v>0</v>
      </c>
      <c r="DW23" s="3">
        <v>0</v>
      </c>
      <c r="DX23" s="4">
        <v>0</v>
      </c>
      <c r="DY23" s="78"/>
      <c r="DZ23" s="20"/>
      <c r="EA23" s="20"/>
      <c r="EB23" s="20"/>
      <c r="EC23" s="20"/>
      <c r="ED23" s="78"/>
      <c r="EE23" s="20"/>
      <c r="EF23" s="20"/>
      <c r="EG23" s="20"/>
      <c r="EH23" s="20"/>
      <c r="EI23" s="21">
        <v>0</v>
      </c>
      <c r="EJ23" s="3">
        <v>0</v>
      </c>
      <c r="EK23" s="3">
        <v>0</v>
      </c>
      <c r="EL23" s="3">
        <v>0</v>
      </c>
      <c r="EM23" s="28">
        <v>0</v>
      </c>
      <c r="EN23" s="21">
        <v>0</v>
      </c>
      <c r="EO23" s="3">
        <v>3</v>
      </c>
      <c r="EP23" s="3">
        <v>0</v>
      </c>
      <c r="EQ23" s="3">
        <v>0</v>
      </c>
      <c r="ER23" s="28">
        <v>0</v>
      </c>
      <c r="ES23" s="78"/>
      <c r="ET23" s="3">
        <v>0</v>
      </c>
      <c r="EU23" s="20"/>
      <c r="EV23" s="20"/>
      <c r="EW23" s="28">
        <v>0</v>
      </c>
      <c r="EX23" s="126">
        <v>0</v>
      </c>
      <c r="EY23" s="3">
        <v>0</v>
      </c>
      <c r="EZ23" s="3">
        <v>0</v>
      </c>
      <c r="FA23" s="3">
        <v>0</v>
      </c>
      <c r="FB23" s="28">
        <v>0</v>
      </c>
      <c r="FC23" s="103" t="s">
        <v>18</v>
      </c>
      <c r="FD23" s="169"/>
    </row>
    <row r="24" spans="1:160" ht="27.75" customHeight="1">
      <c r="A24" s="171">
        <v>10</v>
      </c>
      <c r="B24" s="190" t="s">
        <v>98</v>
      </c>
      <c r="C24" s="186" t="s">
        <v>99</v>
      </c>
      <c r="D24" s="15"/>
      <c r="E24" s="102"/>
      <c r="F24" s="20"/>
      <c r="G24" s="20"/>
      <c r="H24" s="20"/>
      <c r="I24" s="15"/>
      <c r="J24" s="20"/>
      <c r="K24" s="20"/>
      <c r="L24" s="20"/>
      <c r="M24" s="20"/>
      <c r="N24" s="15"/>
      <c r="O24" s="20"/>
      <c r="P24" s="20"/>
      <c r="Q24" s="20"/>
      <c r="R24" s="20"/>
      <c r="S24" s="15"/>
      <c r="T24" s="20"/>
      <c r="U24" s="20"/>
      <c r="V24" s="20"/>
      <c r="W24" s="20"/>
      <c r="X24" s="15"/>
      <c r="Y24" s="20"/>
      <c r="Z24" s="20"/>
      <c r="AA24" s="20"/>
      <c r="AB24" s="20"/>
      <c r="AC24" s="15"/>
      <c r="AD24" s="20"/>
      <c r="AE24" s="20"/>
      <c r="AF24" s="20"/>
      <c r="AG24" s="20"/>
      <c r="AH24" s="15"/>
      <c r="AI24" s="20"/>
      <c r="AJ24" s="20"/>
      <c r="AK24" s="20"/>
      <c r="AL24" s="20"/>
      <c r="AM24" s="15"/>
      <c r="AN24" s="105"/>
      <c r="AO24" s="105"/>
      <c r="AP24" s="105"/>
      <c r="AQ24" s="105"/>
      <c r="AR24" s="15"/>
      <c r="AS24" s="105"/>
      <c r="AT24" s="105"/>
      <c r="AU24" s="105"/>
      <c r="AV24" s="105"/>
      <c r="AW24" s="15"/>
      <c r="AX24" s="20"/>
      <c r="AY24" s="20"/>
      <c r="AZ24" s="20"/>
      <c r="BA24" s="20"/>
      <c r="BB24" s="21">
        <v>10</v>
      </c>
      <c r="BC24" s="20"/>
      <c r="BD24" s="20"/>
      <c r="BE24" s="20"/>
      <c r="BF24" s="91"/>
      <c r="BG24" s="21">
        <v>27</v>
      </c>
      <c r="BH24" s="3">
        <v>37</v>
      </c>
      <c r="BI24" s="3">
        <v>37</v>
      </c>
      <c r="BJ24" s="3">
        <v>37</v>
      </c>
      <c r="BK24" s="4">
        <v>10</v>
      </c>
      <c r="BL24" s="78"/>
      <c r="BM24" s="20"/>
      <c r="BN24" s="20"/>
      <c r="BO24" s="20"/>
      <c r="BP24" s="91"/>
      <c r="BQ24" s="78"/>
      <c r="BR24" s="20"/>
      <c r="BS24" s="20"/>
      <c r="BT24" s="20"/>
      <c r="BU24" s="20"/>
      <c r="BV24" s="78"/>
      <c r="BW24" s="20"/>
      <c r="BX24" s="20"/>
      <c r="BY24" s="20"/>
      <c r="BZ24" s="20"/>
      <c r="CA24" s="78"/>
      <c r="CB24" s="20"/>
      <c r="CC24" s="20"/>
      <c r="CD24" s="20"/>
      <c r="CE24" s="20"/>
      <c r="CF24" s="78"/>
      <c r="CG24" s="20"/>
      <c r="CH24" s="20"/>
      <c r="CI24" s="20"/>
      <c r="CJ24" s="20"/>
      <c r="CK24" s="22">
        <v>10</v>
      </c>
      <c r="CL24" s="3">
        <v>10</v>
      </c>
      <c r="CM24" s="3">
        <v>9</v>
      </c>
      <c r="CN24" s="3">
        <v>9</v>
      </c>
      <c r="CO24" s="4">
        <v>9</v>
      </c>
      <c r="CP24" s="22">
        <v>21</v>
      </c>
      <c r="CQ24" s="20"/>
      <c r="CR24" s="20"/>
      <c r="CS24" s="20"/>
      <c r="CT24" s="20"/>
      <c r="CU24" s="78"/>
      <c r="CV24" s="3">
        <v>21</v>
      </c>
      <c r="CW24" s="3">
        <v>21</v>
      </c>
      <c r="CX24" s="3">
        <v>21</v>
      </c>
      <c r="CY24" s="4">
        <v>21</v>
      </c>
      <c r="CZ24" s="78"/>
      <c r="DA24" s="20"/>
      <c r="DB24" s="20"/>
      <c r="DC24" s="20"/>
      <c r="DD24" s="20"/>
      <c r="DE24" s="78"/>
      <c r="DF24" s="20"/>
      <c r="DG24" s="20"/>
      <c r="DH24" s="20"/>
      <c r="DI24" s="91"/>
      <c r="DJ24" s="21">
        <v>20</v>
      </c>
      <c r="DK24" s="20"/>
      <c r="DL24" s="20"/>
      <c r="DM24" s="20"/>
      <c r="DN24" s="20"/>
      <c r="DO24" s="78"/>
      <c r="DP24" s="3">
        <v>20</v>
      </c>
      <c r="DQ24" s="3">
        <v>20</v>
      </c>
      <c r="DR24" s="3">
        <v>20</v>
      </c>
      <c r="DS24" s="4">
        <v>20</v>
      </c>
      <c r="DT24" s="78"/>
      <c r="DU24" s="20"/>
      <c r="DV24" s="20"/>
      <c r="DW24" s="20"/>
      <c r="DX24" s="20"/>
      <c r="DY24" s="78"/>
      <c r="DZ24" s="20"/>
      <c r="EA24" s="20"/>
      <c r="EB24" s="20"/>
      <c r="EC24" s="20"/>
      <c r="ED24" s="78"/>
      <c r="EE24" s="20"/>
      <c r="EF24" s="20"/>
      <c r="EG24" s="20"/>
      <c r="EH24" s="20"/>
      <c r="EI24" s="78"/>
      <c r="EJ24" s="20"/>
      <c r="EK24" s="20"/>
      <c r="EL24" s="20"/>
      <c r="EM24" s="91"/>
      <c r="EN24" s="78"/>
      <c r="EO24" s="20"/>
      <c r="EP24" s="20"/>
      <c r="EQ24" s="20"/>
      <c r="ER24" s="151"/>
      <c r="ES24" s="78"/>
      <c r="ET24" s="20"/>
      <c r="EU24" s="20"/>
      <c r="EV24" s="20"/>
      <c r="EW24" s="151"/>
      <c r="EX24" s="134"/>
      <c r="EY24" s="20"/>
      <c r="EZ24" s="20"/>
      <c r="FA24" s="20"/>
      <c r="FB24" s="151"/>
      <c r="FC24" s="101" t="s">
        <v>17</v>
      </c>
      <c r="FD24" s="169" t="s">
        <v>134</v>
      </c>
    </row>
    <row r="25" spans="1:160" ht="27.75" customHeight="1">
      <c r="A25" s="172"/>
      <c r="B25" s="191" t="s">
        <v>21</v>
      </c>
      <c r="C25" s="187" t="s">
        <v>21</v>
      </c>
      <c r="D25" s="15"/>
      <c r="E25" s="102"/>
      <c r="F25" s="20"/>
      <c r="G25" s="20"/>
      <c r="H25" s="20"/>
      <c r="I25" s="15"/>
      <c r="J25" s="20"/>
      <c r="K25" s="20"/>
      <c r="L25" s="20"/>
      <c r="M25" s="20"/>
      <c r="N25" s="15"/>
      <c r="O25" s="20"/>
      <c r="P25" s="20"/>
      <c r="Q25" s="20"/>
      <c r="R25" s="20"/>
      <c r="S25" s="15"/>
      <c r="T25" s="20"/>
      <c r="U25" s="20"/>
      <c r="V25" s="20"/>
      <c r="W25" s="20"/>
      <c r="X25" s="15"/>
      <c r="Y25" s="20"/>
      <c r="Z25" s="20"/>
      <c r="AA25" s="20"/>
      <c r="AB25" s="20"/>
      <c r="AC25" s="15"/>
      <c r="AD25" s="20"/>
      <c r="AE25" s="20"/>
      <c r="AF25" s="20"/>
      <c r="AG25" s="20"/>
      <c r="AH25" s="15"/>
      <c r="AI25" s="20"/>
      <c r="AJ25" s="20"/>
      <c r="AK25" s="20"/>
      <c r="AL25" s="20"/>
      <c r="AM25" s="15"/>
      <c r="AN25" s="20"/>
      <c r="AO25" s="20"/>
      <c r="AP25" s="20"/>
      <c r="AQ25" s="20"/>
      <c r="AR25" s="15"/>
      <c r="AS25" s="20"/>
      <c r="AT25" s="20"/>
      <c r="AU25" s="20"/>
      <c r="AV25" s="20"/>
      <c r="AW25" s="15"/>
      <c r="AX25" s="20"/>
      <c r="AY25" s="20"/>
      <c r="AZ25" s="20"/>
      <c r="BA25" s="20"/>
      <c r="BB25" s="21">
        <v>0</v>
      </c>
      <c r="BC25" s="20"/>
      <c r="BD25" s="20"/>
      <c r="BE25" s="20"/>
      <c r="BF25" s="91"/>
      <c r="BG25" s="21">
        <v>0</v>
      </c>
      <c r="BH25" s="3">
        <v>4</v>
      </c>
      <c r="BI25" s="3">
        <v>0</v>
      </c>
      <c r="BJ25" s="3">
        <v>0</v>
      </c>
      <c r="BK25" s="4">
        <v>0</v>
      </c>
      <c r="BL25" s="78"/>
      <c r="BM25" s="20"/>
      <c r="BN25" s="20"/>
      <c r="BO25" s="20"/>
      <c r="BP25" s="91"/>
      <c r="BQ25" s="78"/>
      <c r="BR25" s="20"/>
      <c r="BS25" s="20"/>
      <c r="BT25" s="20"/>
      <c r="BU25" s="20"/>
      <c r="BV25" s="78"/>
      <c r="BW25" s="20"/>
      <c r="BX25" s="20"/>
      <c r="BY25" s="20"/>
      <c r="BZ25" s="20"/>
      <c r="CA25" s="78"/>
      <c r="CB25" s="20"/>
      <c r="CC25" s="20"/>
      <c r="CD25" s="20"/>
      <c r="CE25" s="20"/>
      <c r="CF25" s="78"/>
      <c r="CG25" s="20"/>
      <c r="CH25" s="20"/>
      <c r="CI25" s="20"/>
      <c r="CJ25" s="20"/>
      <c r="CK25" s="22">
        <v>0</v>
      </c>
      <c r="CL25" s="3">
        <v>0</v>
      </c>
      <c r="CM25" s="3">
        <v>0</v>
      </c>
      <c r="CN25" s="3">
        <v>0</v>
      </c>
      <c r="CO25" s="4">
        <v>0</v>
      </c>
      <c r="CP25" s="22">
        <v>0</v>
      </c>
      <c r="CQ25" s="20"/>
      <c r="CR25" s="20"/>
      <c r="CS25" s="20"/>
      <c r="CT25" s="20"/>
      <c r="CU25" s="78"/>
      <c r="CV25" s="3">
        <v>2</v>
      </c>
      <c r="CW25" s="3">
        <v>0</v>
      </c>
      <c r="CX25" s="3">
        <v>0</v>
      </c>
      <c r="CY25" s="4">
        <v>0</v>
      </c>
      <c r="CZ25" s="78"/>
      <c r="DA25" s="20"/>
      <c r="DB25" s="20"/>
      <c r="DC25" s="20"/>
      <c r="DD25" s="20"/>
      <c r="DE25" s="78"/>
      <c r="DF25" s="20"/>
      <c r="DG25" s="20"/>
      <c r="DH25" s="20"/>
      <c r="DI25" s="91"/>
      <c r="DJ25" s="21">
        <v>0</v>
      </c>
      <c r="DK25" s="20"/>
      <c r="DL25" s="20"/>
      <c r="DM25" s="20"/>
      <c r="DN25" s="20"/>
      <c r="DO25" s="78"/>
      <c r="DP25" s="3">
        <v>0</v>
      </c>
      <c r="DQ25" s="3">
        <v>0</v>
      </c>
      <c r="DR25" s="3">
        <v>0</v>
      </c>
      <c r="DS25" s="4">
        <v>0</v>
      </c>
      <c r="DT25" s="78"/>
      <c r="DU25" s="20"/>
      <c r="DV25" s="20"/>
      <c r="DW25" s="20"/>
      <c r="DX25" s="20"/>
      <c r="DY25" s="78"/>
      <c r="DZ25" s="20"/>
      <c r="EA25" s="20"/>
      <c r="EB25" s="20"/>
      <c r="EC25" s="20"/>
      <c r="ED25" s="78"/>
      <c r="EE25" s="20"/>
      <c r="EF25" s="20"/>
      <c r="EG25" s="20"/>
      <c r="EH25" s="20"/>
      <c r="EI25" s="78"/>
      <c r="EJ25" s="20"/>
      <c r="EK25" s="20"/>
      <c r="EL25" s="20"/>
      <c r="EM25" s="91"/>
      <c r="EN25" s="78"/>
      <c r="EO25" s="20"/>
      <c r="EP25" s="20"/>
      <c r="EQ25" s="20"/>
      <c r="ER25" s="151"/>
      <c r="ES25" s="78"/>
      <c r="ET25" s="20"/>
      <c r="EU25" s="20"/>
      <c r="EV25" s="20"/>
      <c r="EW25" s="151"/>
      <c r="EX25" s="134"/>
      <c r="EY25" s="20"/>
      <c r="EZ25" s="20"/>
      <c r="FA25" s="20"/>
      <c r="FB25" s="151"/>
      <c r="FC25" s="103" t="s">
        <v>18</v>
      </c>
      <c r="FD25" s="169"/>
    </row>
    <row r="26" spans="1:160" ht="27.75" customHeight="1">
      <c r="A26" s="171">
        <v>11</v>
      </c>
      <c r="B26" s="190" t="s">
        <v>30</v>
      </c>
      <c r="C26" s="186" t="s">
        <v>31</v>
      </c>
      <c r="D26" s="15"/>
      <c r="E26" s="102"/>
      <c r="F26" s="20"/>
      <c r="G26" s="20"/>
      <c r="H26" s="20"/>
      <c r="I26" s="15"/>
      <c r="J26" s="20"/>
      <c r="K26" s="20"/>
      <c r="L26" s="20"/>
      <c r="M26" s="20"/>
      <c r="N26" s="15"/>
      <c r="O26" s="20"/>
      <c r="P26" s="20"/>
      <c r="Q26" s="20"/>
      <c r="R26" s="20"/>
      <c r="S26" s="15"/>
      <c r="T26" s="20"/>
      <c r="U26" s="20"/>
      <c r="V26" s="20"/>
      <c r="W26" s="20"/>
      <c r="X26" s="15"/>
      <c r="Y26" s="20"/>
      <c r="Z26" s="20"/>
      <c r="AA26" s="20"/>
      <c r="AB26" s="20"/>
      <c r="AC26" s="15"/>
      <c r="AD26" s="20"/>
      <c r="AE26" s="20"/>
      <c r="AF26" s="20"/>
      <c r="AG26" s="20"/>
      <c r="AH26" s="15"/>
      <c r="AI26" s="20"/>
      <c r="AJ26" s="20"/>
      <c r="AK26" s="20"/>
      <c r="AL26" s="20"/>
      <c r="AM26" s="15"/>
      <c r="AN26" s="105"/>
      <c r="AO26" s="105"/>
      <c r="AP26" s="105"/>
      <c r="AQ26" s="105"/>
      <c r="AR26" s="15"/>
      <c r="AS26" s="105"/>
      <c r="AT26" s="105"/>
      <c r="AU26" s="105"/>
      <c r="AV26" s="105"/>
      <c r="AW26" s="15"/>
      <c r="AX26" s="20"/>
      <c r="AY26" s="20"/>
      <c r="AZ26" s="20"/>
      <c r="BA26" s="20"/>
      <c r="BB26" s="104"/>
      <c r="BC26" s="20"/>
      <c r="BD26" s="20"/>
      <c r="BE26" s="20"/>
      <c r="BF26" s="91"/>
      <c r="BG26" s="21">
        <v>37</v>
      </c>
      <c r="BH26" s="3">
        <v>37</v>
      </c>
      <c r="BI26" s="3">
        <v>37</v>
      </c>
      <c r="BJ26" s="3">
        <v>37</v>
      </c>
      <c r="BK26" s="4">
        <v>37</v>
      </c>
      <c r="BL26" s="78"/>
      <c r="BM26" s="20"/>
      <c r="BN26" s="20"/>
      <c r="BO26" s="20"/>
      <c r="BP26" s="91"/>
      <c r="BQ26" s="78"/>
      <c r="BR26" s="20"/>
      <c r="BS26" s="20"/>
      <c r="BT26" s="20"/>
      <c r="BU26" s="20"/>
      <c r="BV26" s="78"/>
      <c r="BW26" s="20"/>
      <c r="BX26" s="20"/>
      <c r="BY26" s="20"/>
      <c r="BZ26" s="20"/>
      <c r="CA26" s="78"/>
      <c r="CB26" s="20"/>
      <c r="CC26" s="20"/>
      <c r="CD26" s="20"/>
      <c r="CE26" s="20"/>
      <c r="CF26" s="78"/>
      <c r="CG26" s="20"/>
      <c r="CH26" s="20"/>
      <c r="CI26" s="20"/>
      <c r="CJ26" s="20"/>
      <c r="CK26" s="22">
        <v>10</v>
      </c>
      <c r="CL26" s="3">
        <v>10</v>
      </c>
      <c r="CM26" s="3">
        <v>10</v>
      </c>
      <c r="CN26" s="3">
        <v>10</v>
      </c>
      <c r="CO26" s="4">
        <v>10</v>
      </c>
      <c r="CP26" s="22">
        <v>20</v>
      </c>
      <c r="CQ26" s="20"/>
      <c r="CR26" s="20"/>
      <c r="CS26" s="20"/>
      <c r="CT26" s="20"/>
      <c r="CU26" s="78"/>
      <c r="CV26" s="20"/>
      <c r="CW26" s="3">
        <v>20</v>
      </c>
      <c r="CX26" s="3">
        <v>20</v>
      </c>
      <c r="CY26" s="4">
        <v>20</v>
      </c>
      <c r="CZ26" s="78"/>
      <c r="DA26" s="20"/>
      <c r="DB26" s="20"/>
      <c r="DC26" s="20"/>
      <c r="DD26" s="20"/>
      <c r="DE26" s="22">
        <v>20</v>
      </c>
      <c r="DF26" s="20"/>
      <c r="DG26" s="20"/>
      <c r="DH26" s="20"/>
      <c r="DI26" s="91"/>
      <c r="DJ26" s="78"/>
      <c r="DK26" s="3">
        <v>20</v>
      </c>
      <c r="DL26" s="3">
        <v>20</v>
      </c>
      <c r="DM26" s="3">
        <v>20</v>
      </c>
      <c r="DN26" s="4">
        <v>20</v>
      </c>
      <c r="DO26" s="78"/>
      <c r="DP26" s="20"/>
      <c r="DQ26" s="20"/>
      <c r="DR26" s="20"/>
      <c r="DS26" s="20"/>
      <c r="DT26" s="78"/>
      <c r="DU26" s="20"/>
      <c r="DV26" s="20"/>
      <c r="DW26" s="20"/>
      <c r="DX26" s="20"/>
      <c r="DY26" s="78"/>
      <c r="DZ26" s="20"/>
      <c r="EA26" s="20"/>
      <c r="EB26" s="20"/>
      <c r="EC26" s="20"/>
      <c r="ED26" s="78"/>
      <c r="EE26" s="20"/>
      <c r="EF26" s="20"/>
      <c r="EG26" s="20"/>
      <c r="EH26" s="20"/>
      <c r="EI26" s="78"/>
      <c r="EJ26" s="20"/>
      <c r="EK26" s="20"/>
      <c r="EL26" s="20"/>
      <c r="EM26" s="91"/>
      <c r="EN26" s="78"/>
      <c r="EO26" s="20"/>
      <c r="EP26" s="20"/>
      <c r="EQ26" s="20"/>
      <c r="ER26" s="151"/>
      <c r="ES26" s="78"/>
      <c r="ET26" s="20"/>
      <c r="EU26" s="20"/>
      <c r="EV26" s="20"/>
      <c r="EW26" s="151"/>
      <c r="EX26" s="134"/>
      <c r="EY26" s="20"/>
      <c r="EZ26" s="20"/>
      <c r="FA26" s="20"/>
      <c r="FB26" s="151"/>
      <c r="FC26" s="101" t="s">
        <v>17</v>
      </c>
      <c r="FD26" s="169" t="s">
        <v>134</v>
      </c>
    </row>
    <row r="27" spans="1:160" ht="27.75" customHeight="1">
      <c r="A27" s="172"/>
      <c r="B27" s="191" t="s">
        <v>21</v>
      </c>
      <c r="C27" s="187" t="s">
        <v>21</v>
      </c>
      <c r="D27" s="15"/>
      <c r="E27" s="102"/>
      <c r="F27" s="20"/>
      <c r="G27" s="20"/>
      <c r="H27" s="20"/>
      <c r="I27" s="15"/>
      <c r="J27" s="20"/>
      <c r="K27" s="20"/>
      <c r="L27" s="20"/>
      <c r="M27" s="20"/>
      <c r="N27" s="15"/>
      <c r="O27" s="20"/>
      <c r="P27" s="20"/>
      <c r="Q27" s="20"/>
      <c r="R27" s="20"/>
      <c r="S27" s="15"/>
      <c r="T27" s="20"/>
      <c r="U27" s="20"/>
      <c r="V27" s="20"/>
      <c r="W27" s="20"/>
      <c r="X27" s="15"/>
      <c r="Y27" s="20"/>
      <c r="Z27" s="20"/>
      <c r="AA27" s="20"/>
      <c r="AB27" s="20"/>
      <c r="AC27" s="15"/>
      <c r="AD27" s="20"/>
      <c r="AE27" s="20"/>
      <c r="AF27" s="20"/>
      <c r="AG27" s="20"/>
      <c r="AH27" s="15"/>
      <c r="AI27" s="20"/>
      <c r="AJ27" s="20"/>
      <c r="AK27" s="20"/>
      <c r="AL27" s="20"/>
      <c r="AM27" s="15"/>
      <c r="AN27" s="20"/>
      <c r="AO27" s="20"/>
      <c r="AP27" s="20"/>
      <c r="AQ27" s="20"/>
      <c r="AR27" s="15"/>
      <c r="AS27" s="20"/>
      <c r="AT27" s="20"/>
      <c r="AU27" s="20"/>
      <c r="AV27" s="20"/>
      <c r="AW27" s="15"/>
      <c r="AX27" s="20"/>
      <c r="AY27" s="20"/>
      <c r="AZ27" s="20"/>
      <c r="BA27" s="20"/>
      <c r="BB27" s="104"/>
      <c r="BC27" s="20"/>
      <c r="BD27" s="20"/>
      <c r="BE27" s="20"/>
      <c r="BF27" s="91"/>
      <c r="BG27" s="21">
        <v>0</v>
      </c>
      <c r="BH27" s="3">
        <v>1</v>
      </c>
      <c r="BI27" s="3">
        <v>0</v>
      </c>
      <c r="BJ27" s="3">
        <v>0</v>
      </c>
      <c r="BK27" s="4">
        <v>0</v>
      </c>
      <c r="BL27" s="78"/>
      <c r="BM27" s="20"/>
      <c r="BN27" s="20"/>
      <c r="BO27" s="20"/>
      <c r="BP27" s="91"/>
      <c r="BQ27" s="78"/>
      <c r="BR27" s="20"/>
      <c r="BS27" s="20"/>
      <c r="BT27" s="20"/>
      <c r="BU27" s="20"/>
      <c r="BV27" s="78"/>
      <c r="BW27" s="20"/>
      <c r="BX27" s="20"/>
      <c r="BY27" s="20"/>
      <c r="BZ27" s="20"/>
      <c r="CA27" s="78"/>
      <c r="CB27" s="20"/>
      <c r="CC27" s="20"/>
      <c r="CD27" s="20"/>
      <c r="CE27" s="20"/>
      <c r="CF27" s="78"/>
      <c r="CG27" s="20"/>
      <c r="CH27" s="20"/>
      <c r="CI27" s="20"/>
      <c r="CJ27" s="20"/>
      <c r="CK27" s="22">
        <v>0</v>
      </c>
      <c r="CL27" s="3">
        <v>0</v>
      </c>
      <c r="CM27" s="3">
        <v>0</v>
      </c>
      <c r="CN27" s="3">
        <v>0</v>
      </c>
      <c r="CO27" s="4">
        <v>0</v>
      </c>
      <c r="CP27" s="22">
        <v>0</v>
      </c>
      <c r="CQ27" s="20"/>
      <c r="CR27" s="20"/>
      <c r="CS27" s="20"/>
      <c r="CT27" s="20"/>
      <c r="CU27" s="78"/>
      <c r="CV27" s="20"/>
      <c r="CW27" s="3">
        <v>0</v>
      </c>
      <c r="CX27" s="3">
        <v>0</v>
      </c>
      <c r="CY27" s="4">
        <v>0</v>
      </c>
      <c r="CZ27" s="78"/>
      <c r="DA27" s="20"/>
      <c r="DB27" s="20"/>
      <c r="DC27" s="20"/>
      <c r="DD27" s="20"/>
      <c r="DE27" s="22">
        <v>0</v>
      </c>
      <c r="DF27" s="20"/>
      <c r="DG27" s="20"/>
      <c r="DH27" s="20"/>
      <c r="DI27" s="91"/>
      <c r="DJ27" s="78"/>
      <c r="DK27" s="3">
        <v>0</v>
      </c>
      <c r="DL27" s="3">
        <v>0</v>
      </c>
      <c r="DM27" s="3">
        <v>0</v>
      </c>
      <c r="DN27" s="4">
        <v>0</v>
      </c>
      <c r="DO27" s="78"/>
      <c r="DP27" s="20"/>
      <c r="DQ27" s="20"/>
      <c r="DR27" s="20"/>
      <c r="DS27" s="20"/>
      <c r="DT27" s="78"/>
      <c r="DU27" s="20"/>
      <c r="DV27" s="20"/>
      <c r="DW27" s="20"/>
      <c r="DX27" s="20"/>
      <c r="DY27" s="78"/>
      <c r="DZ27" s="20"/>
      <c r="EA27" s="20"/>
      <c r="EB27" s="20"/>
      <c r="EC27" s="20"/>
      <c r="ED27" s="78"/>
      <c r="EE27" s="20"/>
      <c r="EF27" s="20"/>
      <c r="EG27" s="20"/>
      <c r="EH27" s="20"/>
      <c r="EI27" s="78"/>
      <c r="EJ27" s="20"/>
      <c r="EK27" s="20"/>
      <c r="EL27" s="20"/>
      <c r="EM27" s="91"/>
      <c r="EN27" s="78"/>
      <c r="EO27" s="20"/>
      <c r="EP27" s="20"/>
      <c r="EQ27" s="20"/>
      <c r="ER27" s="151"/>
      <c r="ES27" s="78"/>
      <c r="ET27" s="20"/>
      <c r="EU27" s="20"/>
      <c r="EV27" s="20"/>
      <c r="EW27" s="151"/>
      <c r="EX27" s="134"/>
      <c r="EY27" s="20"/>
      <c r="EZ27" s="20"/>
      <c r="FA27" s="20"/>
      <c r="FB27" s="151"/>
      <c r="FC27" s="103" t="s">
        <v>18</v>
      </c>
      <c r="FD27" s="169"/>
    </row>
    <row r="28" spans="1:160" ht="27.75" customHeight="1">
      <c r="A28" s="171">
        <v>12</v>
      </c>
      <c r="B28" s="190" t="s">
        <v>32</v>
      </c>
      <c r="C28" s="186" t="s">
        <v>33</v>
      </c>
      <c r="D28" s="15"/>
      <c r="E28" s="102"/>
      <c r="F28" s="20"/>
      <c r="G28" s="20"/>
      <c r="H28" s="20"/>
      <c r="I28" s="15"/>
      <c r="J28" s="20"/>
      <c r="K28" s="20"/>
      <c r="L28" s="20"/>
      <c r="M28" s="20"/>
      <c r="N28" s="15"/>
      <c r="O28" s="20"/>
      <c r="P28" s="20"/>
      <c r="Q28" s="20"/>
      <c r="R28" s="20"/>
      <c r="S28" s="15"/>
      <c r="T28" s="20"/>
      <c r="U28" s="20"/>
      <c r="V28" s="20"/>
      <c r="W28" s="20"/>
      <c r="X28" s="15"/>
      <c r="Y28" s="20"/>
      <c r="Z28" s="20"/>
      <c r="AA28" s="20"/>
      <c r="AB28" s="20"/>
      <c r="AC28" s="15"/>
      <c r="AD28" s="20"/>
      <c r="AE28" s="20"/>
      <c r="AF28" s="20"/>
      <c r="AG28" s="20"/>
      <c r="AH28" s="15"/>
      <c r="AI28" s="20"/>
      <c r="AJ28" s="20"/>
      <c r="AK28" s="20"/>
      <c r="AL28" s="20"/>
      <c r="AM28" s="15"/>
      <c r="AN28" s="105"/>
      <c r="AO28" s="105"/>
      <c r="AP28" s="105"/>
      <c r="AQ28" s="105"/>
      <c r="AR28" s="15"/>
      <c r="AS28" s="105"/>
      <c r="AT28" s="105"/>
      <c r="AU28" s="105"/>
      <c r="AV28" s="105"/>
      <c r="AW28" s="15"/>
      <c r="AX28" s="20"/>
      <c r="AY28" s="20"/>
      <c r="AZ28" s="20"/>
      <c r="BA28" s="20"/>
      <c r="BB28" s="104"/>
      <c r="BC28" s="20"/>
      <c r="BD28" s="20"/>
      <c r="BE28" s="20"/>
      <c r="BF28" s="91"/>
      <c r="BG28" s="21">
        <v>37</v>
      </c>
      <c r="BH28" s="3">
        <v>37</v>
      </c>
      <c r="BI28" s="3">
        <v>37</v>
      </c>
      <c r="BJ28" s="3">
        <v>37</v>
      </c>
      <c r="BK28" s="4">
        <v>37</v>
      </c>
      <c r="BL28" s="78"/>
      <c r="BM28" s="20"/>
      <c r="BN28" s="20"/>
      <c r="BO28" s="20"/>
      <c r="BP28" s="91"/>
      <c r="BQ28" s="78"/>
      <c r="BR28" s="20"/>
      <c r="BS28" s="20"/>
      <c r="BT28" s="20"/>
      <c r="BU28" s="20"/>
      <c r="BV28" s="78"/>
      <c r="BW28" s="20"/>
      <c r="BX28" s="20"/>
      <c r="BY28" s="20"/>
      <c r="BZ28" s="20"/>
      <c r="CA28" s="78"/>
      <c r="CB28" s="20"/>
      <c r="CC28" s="20"/>
      <c r="CD28" s="20"/>
      <c r="CE28" s="20"/>
      <c r="CF28" s="78"/>
      <c r="CG28" s="20"/>
      <c r="CH28" s="20"/>
      <c r="CI28" s="20"/>
      <c r="CJ28" s="20"/>
      <c r="CK28" s="22">
        <v>10</v>
      </c>
      <c r="CL28" s="3">
        <v>10</v>
      </c>
      <c r="CM28" s="3">
        <v>10</v>
      </c>
      <c r="CN28" s="3">
        <v>10</v>
      </c>
      <c r="CO28" s="4">
        <v>10</v>
      </c>
      <c r="CP28" s="78"/>
      <c r="CQ28" s="20"/>
      <c r="CR28" s="20"/>
      <c r="CS28" s="20"/>
      <c r="CT28" s="20"/>
      <c r="CU28" s="22">
        <v>40</v>
      </c>
      <c r="CV28" s="20"/>
      <c r="CW28" s="20"/>
      <c r="CX28" s="20"/>
      <c r="CY28" s="20"/>
      <c r="CZ28" s="78"/>
      <c r="DA28" s="3">
        <v>40</v>
      </c>
      <c r="DB28" s="3">
        <v>39</v>
      </c>
      <c r="DC28" s="3">
        <v>39</v>
      </c>
      <c r="DD28" s="4">
        <v>38</v>
      </c>
      <c r="DE28" s="78"/>
      <c r="DF28" s="20"/>
      <c r="DG28" s="3">
        <v>1</v>
      </c>
      <c r="DH28" s="3">
        <v>1</v>
      </c>
      <c r="DI28" s="28">
        <v>2</v>
      </c>
      <c r="DJ28" s="78"/>
      <c r="DK28" s="20"/>
      <c r="DL28" s="20"/>
      <c r="DM28" s="20"/>
      <c r="DN28" s="20"/>
      <c r="DO28" s="78"/>
      <c r="DP28" s="20"/>
      <c r="DQ28" s="20"/>
      <c r="DR28" s="20"/>
      <c r="DS28" s="20"/>
      <c r="DT28" s="78"/>
      <c r="DU28" s="20"/>
      <c r="DV28" s="20"/>
      <c r="DW28" s="20"/>
      <c r="DX28" s="20"/>
      <c r="DY28" s="78"/>
      <c r="DZ28" s="20"/>
      <c r="EA28" s="20"/>
      <c r="EB28" s="20"/>
      <c r="EC28" s="20"/>
      <c r="ED28" s="78"/>
      <c r="EE28" s="20"/>
      <c r="EF28" s="20"/>
      <c r="EG28" s="20"/>
      <c r="EH28" s="20"/>
      <c r="EI28" s="78"/>
      <c r="EJ28" s="20"/>
      <c r="EK28" s="20"/>
      <c r="EL28" s="20"/>
      <c r="EM28" s="91"/>
      <c r="EN28" s="78"/>
      <c r="EO28" s="20"/>
      <c r="EP28" s="20"/>
      <c r="EQ28" s="20"/>
      <c r="ER28" s="151"/>
      <c r="ES28" s="78"/>
      <c r="ET28" s="3">
        <v>1</v>
      </c>
      <c r="EU28" s="20"/>
      <c r="EV28" s="20"/>
      <c r="EW28" s="151"/>
      <c r="EX28" s="134"/>
      <c r="EY28" s="20"/>
      <c r="EZ28" s="20"/>
      <c r="FA28" s="20"/>
      <c r="FB28" s="151"/>
      <c r="FC28" s="101" t="s">
        <v>17</v>
      </c>
      <c r="FD28" s="169" t="s">
        <v>134</v>
      </c>
    </row>
    <row r="29" spans="1:160" ht="27.75" customHeight="1">
      <c r="A29" s="172"/>
      <c r="B29" s="191" t="s">
        <v>21</v>
      </c>
      <c r="C29" s="187" t="s">
        <v>21</v>
      </c>
      <c r="D29" s="15"/>
      <c r="E29" s="102"/>
      <c r="F29" s="20"/>
      <c r="G29" s="20"/>
      <c r="H29" s="20"/>
      <c r="I29" s="15"/>
      <c r="J29" s="20"/>
      <c r="K29" s="20"/>
      <c r="L29" s="20"/>
      <c r="M29" s="20"/>
      <c r="N29" s="15"/>
      <c r="O29" s="20"/>
      <c r="P29" s="20"/>
      <c r="Q29" s="20"/>
      <c r="R29" s="20"/>
      <c r="S29" s="15"/>
      <c r="T29" s="20"/>
      <c r="U29" s="20"/>
      <c r="V29" s="20"/>
      <c r="W29" s="20"/>
      <c r="X29" s="15"/>
      <c r="Y29" s="20"/>
      <c r="Z29" s="20"/>
      <c r="AA29" s="20"/>
      <c r="AB29" s="20"/>
      <c r="AC29" s="15"/>
      <c r="AD29" s="20"/>
      <c r="AE29" s="20"/>
      <c r="AF29" s="20"/>
      <c r="AG29" s="20"/>
      <c r="AH29" s="15"/>
      <c r="AI29" s="20"/>
      <c r="AJ29" s="20"/>
      <c r="AK29" s="20"/>
      <c r="AL29" s="20"/>
      <c r="AM29" s="15"/>
      <c r="AN29" s="20"/>
      <c r="AO29" s="20"/>
      <c r="AP29" s="20"/>
      <c r="AQ29" s="20"/>
      <c r="AR29" s="15"/>
      <c r="AS29" s="20"/>
      <c r="AT29" s="20"/>
      <c r="AU29" s="20"/>
      <c r="AV29" s="20"/>
      <c r="AW29" s="15"/>
      <c r="AX29" s="20"/>
      <c r="AY29" s="20"/>
      <c r="AZ29" s="20"/>
      <c r="BA29" s="20"/>
      <c r="BB29" s="104"/>
      <c r="BC29" s="20"/>
      <c r="BD29" s="20"/>
      <c r="BE29" s="20"/>
      <c r="BF29" s="91"/>
      <c r="BG29" s="21">
        <v>0</v>
      </c>
      <c r="BH29" s="3">
        <v>1</v>
      </c>
      <c r="BI29" s="3">
        <v>0</v>
      </c>
      <c r="BJ29" s="3">
        <v>0</v>
      </c>
      <c r="BK29" s="4">
        <v>0</v>
      </c>
      <c r="BL29" s="78"/>
      <c r="BM29" s="20"/>
      <c r="BN29" s="20"/>
      <c r="BO29" s="20"/>
      <c r="BP29" s="91"/>
      <c r="BQ29" s="78"/>
      <c r="BR29" s="20"/>
      <c r="BS29" s="20"/>
      <c r="BT29" s="20"/>
      <c r="BU29" s="20"/>
      <c r="BV29" s="78"/>
      <c r="BW29" s="20"/>
      <c r="BX29" s="20"/>
      <c r="BY29" s="20"/>
      <c r="BZ29" s="20"/>
      <c r="CA29" s="78"/>
      <c r="CB29" s="20"/>
      <c r="CC29" s="20"/>
      <c r="CD29" s="20"/>
      <c r="CE29" s="20"/>
      <c r="CF29" s="78"/>
      <c r="CG29" s="20"/>
      <c r="CH29" s="20"/>
      <c r="CI29" s="20"/>
      <c r="CJ29" s="20"/>
      <c r="CK29" s="22">
        <v>0</v>
      </c>
      <c r="CL29" s="3">
        <v>0</v>
      </c>
      <c r="CM29" s="3">
        <v>0</v>
      </c>
      <c r="CN29" s="3">
        <v>0</v>
      </c>
      <c r="CO29" s="4">
        <v>0</v>
      </c>
      <c r="CP29" s="78"/>
      <c r="CQ29" s="20"/>
      <c r="CR29" s="20"/>
      <c r="CS29" s="20"/>
      <c r="CT29" s="20"/>
      <c r="CU29" s="22">
        <v>0</v>
      </c>
      <c r="CV29" s="20"/>
      <c r="CW29" s="20"/>
      <c r="CX29" s="20"/>
      <c r="CY29" s="20"/>
      <c r="CZ29" s="78"/>
      <c r="DA29" s="3">
        <v>0</v>
      </c>
      <c r="DB29" s="3">
        <v>0</v>
      </c>
      <c r="DC29" s="3">
        <v>0</v>
      </c>
      <c r="DD29" s="4">
        <v>0</v>
      </c>
      <c r="DE29" s="78"/>
      <c r="DF29" s="20"/>
      <c r="DG29" s="3">
        <v>0</v>
      </c>
      <c r="DH29" s="3">
        <v>0</v>
      </c>
      <c r="DI29" s="28">
        <v>0</v>
      </c>
      <c r="DJ29" s="78"/>
      <c r="DK29" s="20"/>
      <c r="DL29" s="20"/>
      <c r="DM29" s="20"/>
      <c r="DN29" s="20"/>
      <c r="DO29" s="78"/>
      <c r="DP29" s="20"/>
      <c r="DQ29" s="20"/>
      <c r="DR29" s="20"/>
      <c r="DS29" s="20"/>
      <c r="DT29" s="78"/>
      <c r="DU29" s="20"/>
      <c r="DV29" s="20"/>
      <c r="DW29" s="20"/>
      <c r="DX29" s="20"/>
      <c r="DY29" s="78"/>
      <c r="DZ29" s="20"/>
      <c r="EA29" s="20"/>
      <c r="EB29" s="20"/>
      <c r="EC29" s="20"/>
      <c r="ED29" s="78"/>
      <c r="EE29" s="20"/>
      <c r="EF29" s="20"/>
      <c r="EG29" s="20"/>
      <c r="EH29" s="20"/>
      <c r="EI29" s="78"/>
      <c r="EJ29" s="20"/>
      <c r="EK29" s="20"/>
      <c r="EL29" s="20"/>
      <c r="EM29" s="91"/>
      <c r="EN29" s="78"/>
      <c r="EO29" s="20"/>
      <c r="EP29" s="20"/>
      <c r="EQ29" s="20"/>
      <c r="ER29" s="151"/>
      <c r="ES29" s="78"/>
      <c r="ET29" s="3">
        <v>0</v>
      </c>
      <c r="EU29" s="20"/>
      <c r="EV29" s="20"/>
      <c r="EW29" s="151"/>
      <c r="EX29" s="134"/>
      <c r="EY29" s="20"/>
      <c r="EZ29" s="20"/>
      <c r="FA29" s="20"/>
      <c r="FB29" s="151"/>
      <c r="FC29" s="103" t="s">
        <v>18</v>
      </c>
      <c r="FD29" s="169"/>
    </row>
    <row r="30" spans="1:160" ht="27.75" customHeight="1">
      <c r="A30" s="171">
        <v>13</v>
      </c>
      <c r="B30" s="190" t="s">
        <v>105</v>
      </c>
      <c r="C30" s="186" t="s">
        <v>106</v>
      </c>
      <c r="D30" s="21">
        <v>225</v>
      </c>
      <c r="E30" s="3">
        <v>48</v>
      </c>
      <c r="F30" s="3">
        <v>48</v>
      </c>
      <c r="G30" s="3">
        <v>48</v>
      </c>
      <c r="H30" s="4">
        <v>48</v>
      </c>
      <c r="I30" s="22">
        <v>0</v>
      </c>
      <c r="J30" s="3">
        <v>163</v>
      </c>
      <c r="K30" s="3">
        <v>163</v>
      </c>
      <c r="L30" s="3">
        <v>163</v>
      </c>
      <c r="M30" s="4">
        <v>87</v>
      </c>
      <c r="N30" s="21">
        <v>0</v>
      </c>
      <c r="O30" s="3">
        <v>56</v>
      </c>
      <c r="P30" s="3">
        <v>56</v>
      </c>
      <c r="Q30" s="3">
        <v>56</v>
      </c>
      <c r="R30" s="4">
        <v>132</v>
      </c>
      <c r="S30" s="15"/>
      <c r="T30" s="27">
        <v>8</v>
      </c>
      <c r="U30" s="20"/>
      <c r="V30" s="20"/>
      <c r="W30" s="20"/>
      <c r="X30" s="22">
        <v>0</v>
      </c>
      <c r="Y30" s="3">
        <v>7</v>
      </c>
      <c r="Z30" s="3">
        <v>15</v>
      </c>
      <c r="AA30" s="3">
        <v>15</v>
      </c>
      <c r="AB30" s="4">
        <v>15</v>
      </c>
      <c r="AC30" s="21">
        <v>0</v>
      </c>
      <c r="AD30" s="3">
        <v>1</v>
      </c>
      <c r="AE30" s="3">
        <v>1</v>
      </c>
      <c r="AF30" s="3">
        <v>1</v>
      </c>
      <c r="AG30" s="4">
        <v>1</v>
      </c>
      <c r="AH30" s="21">
        <v>200</v>
      </c>
      <c r="AI30" s="3">
        <v>200</v>
      </c>
      <c r="AJ30" s="3">
        <v>200</v>
      </c>
      <c r="AK30" s="3">
        <v>200</v>
      </c>
      <c r="AL30" s="4">
        <v>200</v>
      </c>
      <c r="AM30" s="21">
        <v>113</v>
      </c>
      <c r="AN30" s="3">
        <v>111</v>
      </c>
      <c r="AO30" s="3">
        <v>111</v>
      </c>
      <c r="AP30" s="3">
        <v>111</v>
      </c>
      <c r="AQ30" s="4">
        <v>105</v>
      </c>
      <c r="AR30" s="21">
        <v>150</v>
      </c>
      <c r="AS30" s="3">
        <v>149</v>
      </c>
      <c r="AT30" s="3">
        <v>67</v>
      </c>
      <c r="AU30" s="3">
        <v>67</v>
      </c>
      <c r="AV30" s="4">
        <v>8</v>
      </c>
      <c r="AW30" s="15"/>
      <c r="AX30" s="3">
        <v>1</v>
      </c>
      <c r="AY30" s="3">
        <v>80</v>
      </c>
      <c r="AZ30" s="3">
        <v>80</v>
      </c>
      <c r="BA30" s="4">
        <v>145</v>
      </c>
      <c r="BB30" s="104"/>
      <c r="BC30" s="20"/>
      <c r="BD30" s="3">
        <v>3</v>
      </c>
      <c r="BE30" s="3">
        <v>3</v>
      </c>
      <c r="BF30" s="91"/>
      <c r="BG30" s="78"/>
      <c r="BH30" s="3">
        <v>2</v>
      </c>
      <c r="BI30" s="3">
        <v>2</v>
      </c>
      <c r="BJ30" s="3">
        <v>2</v>
      </c>
      <c r="BK30" s="20"/>
      <c r="BL30" s="22">
        <v>120</v>
      </c>
      <c r="BM30" s="3">
        <v>55</v>
      </c>
      <c r="BN30" s="3">
        <v>55</v>
      </c>
      <c r="BO30" s="3">
        <v>55</v>
      </c>
      <c r="BP30" s="28">
        <v>21</v>
      </c>
      <c r="BQ30" s="78"/>
      <c r="BR30" s="3">
        <v>65</v>
      </c>
      <c r="BS30" s="3">
        <v>65</v>
      </c>
      <c r="BT30" s="3">
        <v>65</v>
      </c>
      <c r="BU30" s="4">
        <v>99</v>
      </c>
      <c r="BV30" s="78"/>
      <c r="BW30" s="20"/>
      <c r="BX30" s="20"/>
      <c r="BY30" s="20"/>
      <c r="BZ30" s="20"/>
      <c r="CA30" s="78"/>
      <c r="CB30" s="20"/>
      <c r="CC30" s="20"/>
      <c r="CD30" s="20"/>
      <c r="CE30" s="20"/>
      <c r="CF30" s="22">
        <v>48</v>
      </c>
      <c r="CG30" s="20"/>
      <c r="CH30" s="20"/>
      <c r="CI30" s="20"/>
      <c r="CJ30" s="20"/>
      <c r="CK30" s="22">
        <v>96</v>
      </c>
      <c r="CL30" s="3">
        <v>143</v>
      </c>
      <c r="CM30" s="3">
        <v>142</v>
      </c>
      <c r="CN30" s="3">
        <v>142</v>
      </c>
      <c r="CO30" s="4">
        <v>142</v>
      </c>
      <c r="CP30" s="78"/>
      <c r="CQ30" s="20"/>
      <c r="CR30" s="20"/>
      <c r="CS30" s="20"/>
      <c r="CT30" s="20"/>
      <c r="CU30" s="78"/>
      <c r="CV30" s="20"/>
      <c r="CW30" s="20"/>
      <c r="CX30" s="20"/>
      <c r="CY30" s="20"/>
      <c r="CZ30" s="22">
        <v>60</v>
      </c>
      <c r="DA30" s="3">
        <v>1</v>
      </c>
      <c r="DB30" s="3">
        <v>2</v>
      </c>
      <c r="DC30" s="3">
        <v>2</v>
      </c>
      <c r="DD30" s="20"/>
      <c r="DE30" s="78"/>
      <c r="DF30" s="3">
        <v>60</v>
      </c>
      <c r="DG30" s="3">
        <v>60</v>
      </c>
      <c r="DH30" s="3">
        <v>60</v>
      </c>
      <c r="DI30" s="28">
        <v>61</v>
      </c>
      <c r="DJ30" s="78"/>
      <c r="DK30" s="20"/>
      <c r="DL30" s="20"/>
      <c r="DM30" s="20"/>
      <c r="DN30" s="20"/>
      <c r="DO30" s="78"/>
      <c r="DP30" s="20"/>
      <c r="DQ30" s="20"/>
      <c r="DR30" s="20"/>
      <c r="DS30" s="20"/>
      <c r="DT30" s="22">
        <v>90</v>
      </c>
      <c r="DU30" s="3">
        <v>90</v>
      </c>
      <c r="DV30" s="3">
        <v>43</v>
      </c>
      <c r="DW30" s="3">
        <v>43</v>
      </c>
      <c r="DX30" s="4">
        <v>42</v>
      </c>
      <c r="DY30" s="22">
        <v>200</v>
      </c>
      <c r="DZ30" s="3">
        <v>200</v>
      </c>
      <c r="EA30" s="3">
        <v>247</v>
      </c>
      <c r="EB30" s="3">
        <v>247</v>
      </c>
      <c r="EC30" s="4">
        <v>238</v>
      </c>
      <c r="ED30" s="78"/>
      <c r="EE30" s="20"/>
      <c r="EF30" s="20"/>
      <c r="EG30" s="20"/>
      <c r="EH30" s="4">
        <v>10</v>
      </c>
      <c r="EI30" s="21">
        <v>100</v>
      </c>
      <c r="EJ30" s="20"/>
      <c r="EK30" s="20"/>
      <c r="EL30" s="20"/>
      <c r="EM30" s="91"/>
      <c r="EN30" s="21">
        <v>80</v>
      </c>
      <c r="EO30" s="3">
        <v>178</v>
      </c>
      <c r="EP30" s="3">
        <v>181</v>
      </c>
      <c r="EQ30" s="3">
        <v>181</v>
      </c>
      <c r="ER30" s="28">
        <v>180</v>
      </c>
      <c r="ES30" s="21">
        <v>143</v>
      </c>
      <c r="ET30" s="3">
        <v>145</v>
      </c>
      <c r="EU30" s="3">
        <v>143</v>
      </c>
      <c r="EV30" s="3">
        <v>143</v>
      </c>
      <c r="EW30" s="28">
        <v>148</v>
      </c>
      <c r="EX30" s="126">
        <v>288</v>
      </c>
      <c r="EY30" s="3">
        <v>274</v>
      </c>
      <c r="EZ30" s="3">
        <v>324</v>
      </c>
      <c r="FA30" s="3">
        <v>324</v>
      </c>
      <c r="FB30" s="28">
        <v>276</v>
      </c>
      <c r="FC30" s="101" t="s">
        <v>17</v>
      </c>
      <c r="FD30" s="169" t="s">
        <v>133</v>
      </c>
    </row>
    <row r="31" spans="1:160" ht="27.75" customHeight="1">
      <c r="A31" s="172"/>
      <c r="B31" s="191" t="s">
        <v>21</v>
      </c>
      <c r="C31" s="187" t="s">
        <v>21</v>
      </c>
      <c r="D31" s="21">
        <v>0</v>
      </c>
      <c r="E31" s="3">
        <v>2</v>
      </c>
      <c r="F31" s="3">
        <v>0</v>
      </c>
      <c r="G31" s="3">
        <v>0</v>
      </c>
      <c r="H31" s="4">
        <v>0</v>
      </c>
      <c r="I31" s="22">
        <v>0</v>
      </c>
      <c r="J31" s="28">
        <v>4</v>
      </c>
      <c r="K31" s="3">
        <v>0</v>
      </c>
      <c r="L31" s="3">
        <v>0</v>
      </c>
      <c r="M31" s="4">
        <v>0</v>
      </c>
      <c r="N31" s="21">
        <v>0</v>
      </c>
      <c r="O31" s="3">
        <v>2</v>
      </c>
      <c r="P31" s="3">
        <v>0</v>
      </c>
      <c r="Q31" s="3">
        <v>0</v>
      </c>
      <c r="R31" s="4">
        <v>0</v>
      </c>
      <c r="S31" s="29"/>
      <c r="T31" s="27">
        <v>0</v>
      </c>
      <c r="U31" s="20"/>
      <c r="V31" s="20"/>
      <c r="W31" s="20"/>
      <c r="X31" s="22">
        <v>0</v>
      </c>
      <c r="Y31" s="3">
        <v>0</v>
      </c>
      <c r="Z31" s="3">
        <v>0</v>
      </c>
      <c r="AA31" s="3">
        <v>0</v>
      </c>
      <c r="AB31" s="4">
        <v>0</v>
      </c>
      <c r="AC31" s="21">
        <v>0</v>
      </c>
      <c r="AD31" s="3">
        <v>0</v>
      </c>
      <c r="AE31" s="3">
        <v>0</v>
      </c>
      <c r="AF31" s="3">
        <v>0</v>
      </c>
      <c r="AG31" s="4">
        <v>0</v>
      </c>
      <c r="AH31" s="21">
        <v>0</v>
      </c>
      <c r="AI31" s="3">
        <v>4</v>
      </c>
      <c r="AJ31" s="3">
        <v>0</v>
      </c>
      <c r="AK31" s="3">
        <v>0</v>
      </c>
      <c r="AL31" s="4">
        <v>0</v>
      </c>
      <c r="AM31" s="21">
        <v>0</v>
      </c>
      <c r="AN31" s="3">
        <v>2</v>
      </c>
      <c r="AO31" s="3">
        <v>0</v>
      </c>
      <c r="AP31" s="3">
        <v>0</v>
      </c>
      <c r="AQ31" s="4">
        <v>0</v>
      </c>
      <c r="AR31" s="21">
        <v>0</v>
      </c>
      <c r="AS31" s="3">
        <v>3</v>
      </c>
      <c r="AT31" s="3">
        <v>0</v>
      </c>
      <c r="AU31" s="3">
        <v>0</v>
      </c>
      <c r="AV31" s="4">
        <v>0</v>
      </c>
      <c r="AW31" s="15"/>
      <c r="AX31" s="3">
        <v>0</v>
      </c>
      <c r="AY31" s="3">
        <v>0</v>
      </c>
      <c r="AZ31" s="3">
        <v>0</v>
      </c>
      <c r="BA31" s="4">
        <v>0</v>
      </c>
      <c r="BB31" s="104"/>
      <c r="BC31" s="20"/>
      <c r="BD31" s="3">
        <v>0</v>
      </c>
      <c r="BE31" s="3">
        <v>0</v>
      </c>
      <c r="BF31" s="91"/>
      <c r="BG31" s="78"/>
      <c r="BH31" s="3">
        <v>0</v>
      </c>
      <c r="BI31" s="3">
        <v>0</v>
      </c>
      <c r="BJ31" s="3">
        <v>0</v>
      </c>
      <c r="BK31" s="20"/>
      <c r="BL31" s="22">
        <v>0</v>
      </c>
      <c r="BM31" s="3">
        <v>1</v>
      </c>
      <c r="BN31" s="3">
        <v>0</v>
      </c>
      <c r="BO31" s="3">
        <v>0</v>
      </c>
      <c r="BP31" s="28">
        <v>0</v>
      </c>
      <c r="BQ31" s="78"/>
      <c r="BR31" s="3">
        <v>1</v>
      </c>
      <c r="BS31" s="3">
        <v>0</v>
      </c>
      <c r="BT31" s="3">
        <v>0</v>
      </c>
      <c r="BU31" s="4">
        <v>0</v>
      </c>
      <c r="BV31" s="78"/>
      <c r="BW31" s="20"/>
      <c r="BX31" s="20"/>
      <c r="BY31" s="20"/>
      <c r="BZ31" s="20"/>
      <c r="CA31" s="78"/>
      <c r="CB31" s="20"/>
      <c r="CC31" s="20"/>
      <c r="CD31" s="20"/>
      <c r="CE31" s="20"/>
      <c r="CF31" s="22">
        <v>0</v>
      </c>
      <c r="CG31" s="20"/>
      <c r="CH31" s="20"/>
      <c r="CI31" s="20"/>
      <c r="CJ31" s="20"/>
      <c r="CK31" s="22">
        <v>0</v>
      </c>
      <c r="CL31" s="3">
        <v>2</v>
      </c>
      <c r="CM31" s="3">
        <v>0</v>
      </c>
      <c r="CN31" s="3">
        <v>0</v>
      </c>
      <c r="CO31" s="4">
        <v>0</v>
      </c>
      <c r="CP31" s="78"/>
      <c r="CQ31" s="20"/>
      <c r="CR31" s="20"/>
      <c r="CS31" s="20"/>
      <c r="CT31" s="20"/>
      <c r="CU31" s="78"/>
      <c r="CV31" s="20"/>
      <c r="CW31" s="20"/>
      <c r="CX31" s="20"/>
      <c r="CY31" s="20"/>
      <c r="CZ31" s="22">
        <v>0</v>
      </c>
      <c r="DA31" s="3">
        <v>0</v>
      </c>
      <c r="DB31" s="3">
        <v>0</v>
      </c>
      <c r="DC31" s="3">
        <v>0</v>
      </c>
      <c r="DD31" s="20"/>
      <c r="DE31" s="78"/>
      <c r="DF31" s="3">
        <v>1</v>
      </c>
      <c r="DG31" s="3">
        <v>0</v>
      </c>
      <c r="DH31" s="3">
        <v>0</v>
      </c>
      <c r="DI31" s="28">
        <v>0</v>
      </c>
      <c r="DJ31" s="78"/>
      <c r="DK31" s="20"/>
      <c r="DL31" s="20"/>
      <c r="DM31" s="20"/>
      <c r="DN31" s="20"/>
      <c r="DO31" s="78"/>
      <c r="DP31" s="20"/>
      <c r="DQ31" s="20"/>
      <c r="DR31" s="20"/>
      <c r="DS31" s="20"/>
      <c r="DT31" s="22">
        <v>0</v>
      </c>
      <c r="DU31" s="3">
        <v>2</v>
      </c>
      <c r="DV31" s="3">
        <v>0</v>
      </c>
      <c r="DW31" s="3">
        <v>0</v>
      </c>
      <c r="DX31" s="4">
        <v>0</v>
      </c>
      <c r="DY31" s="22">
        <v>0</v>
      </c>
      <c r="DZ31" s="3">
        <v>5</v>
      </c>
      <c r="EA31" s="3">
        <v>0</v>
      </c>
      <c r="EB31" s="3">
        <v>0</v>
      </c>
      <c r="EC31" s="4">
        <v>0</v>
      </c>
      <c r="ED31" s="78"/>
      <c r="EE31" s="20"/>
      <c r="EF31" s="20"/>
      <c r="EG31" s="20"/>
      <c r="EH31" s="4">
        <v>0</v>
      </c>
      <c r="EI31" s="21">
        <v>0</v>
      </c>
      <c r="EJ31" s="20"/>
      <c r="EK31" s="20"/>
      <c r="EL31" s="20"/>
      <c r="EM31" s="91"/>
      <c r="EN31" s="21">
        <v>0</v>
      </c>
      <c r="EO31" s="3">
        <v>7</v>
      </c>
      <c r="EP31" s="3">
        <v>0</v>
      </c>
      <c r="EQ31" s="3">
        <v>0</v>
      </c>
      <c r="ER31" s="28">
        <v>1</v>
      </c>
      <c r="ES31" s="21">
        <v>0</v>
      </c>
      <c r="ET31" s="3">
        <v>5</v>
      </c>
      <c r="EU31" s="20"/>
      <c r="EV31" s="20"/>
      <c r="EW31" s="28">
        <v>0</v>
      </c>
      <c r="EX31" s="126">
        <v>0</v>
      </c>
      <c r="EY31" s="3">
        <v>10</v>
      </c>
      <c r="EZ31" s="3">
        <v>0</v>
      </c>
      <c r="FA31" s="3">
        <v>0</v>
      </c>
      <c r="FB31" s="28">
        <v>1</v>
      </c>
      <c r="FC31" s="103" t="s">
        <v>18</v>
      </c>
      <c r="FD31" s="169"/>
    </row>
    <row r="32" spans="1:160" ht="27.75" customHeight="1">
      <c r="A32" s="171">
        <v>14</v>
      </c>
      <c r="B32" s="190" t="s">
        <v>185</v>
      </c>
      <c r="C32" s="186" t="s">
        <v>186</v>
      </c>
      <c r="D32" s="21"/>
      <c r="E32" s="3"/>
      <c r="F32" s="3"/>
      <c r="G32" s="3"/>
      <c r="H32" s="4"/>
      <c r="I32" s="22"/>
      <c r="J32" s="3"/>
      <c r="K32" s="3"/>
      <c r="L32" s="3"/>
      <c r="M32" s="4"/>
      <c r="N32" s="21"/>
      <c r="O32" s="3"/>
      <c r="P32" s="3"/>
      <c r="Q32" s="3"/>
      <c r="R32" s="4"/>
      <c r="S32" s="15"/>
      <c r="T32" s="27"/>
      <c r="U32" s="20"/>
      <c r="V32" s="20"/>
      <c r="W32" s="20"/>
      <c r="X32" s="22"/>
      <c r="Y32" s="3"/>
      <c r="Z32" s="3"/>
      <c r="AA32" s="3"/>
      <c r="AB32" s="4"/>
      <c r="AC32" s="21"/>
      <c r="AD32" s="3"/>
      <c r="AE32" s="3"/>
      <c r="AF32" s="3"/>
      <c r="AG32" s="4"/>
      <c r="AH32" s="21"/>
      <c r="AI32" s="3"/>
      <c r="AJ32" s="3"/>
      <c r="AK32" s="3"/>
      <c r="AL32" s="4"/>
      <c r="AM32" s="21"/>
      <c r="AN32" s="3"/>
      <c r="AO32" s="3"/>
      <c r="AP32" s="3"/>
      <c r="AQ32" s="4"/>
      <c r="AR32" s="21"/>
      <c r="AS32" s="3"/>
      <c r="AT32" s="3"/>
      <c r="AU32" s="3"/>
      <c r="AV32" s="4"/>
      <c r="AW32" s="15"/>
      <c r="AX32" s="3"/>
      <c r="AY32" s="3"/>
      <c r="AZ32" s="3"/>
      <c r="BA32" s="4"/>
      <c r="BB32" s="104"/>
      <c r="BC32" s="20"/>
      <c r="BD32" s="3"/>
      <c r="BE32" s="3"/>
      <c r="BF32" s="91"/>
      <c r="BG32" s="78"/>
      <c r="BH32" s="3"/>
      <c r="BI32" s="3"/>
      <c r="BJ32" s="3"/>
      <c r="BK32" s="20"/>
      <c r="BL32" s="22"/>
      <c r="BM32" s="3"/>
      <c r="BN32" s="3"/>
      <c r="BO32" s="3"/>
      <c r="BP32" s="28"/>
      <c r="BQ32" s="78"/>
      <c r="BR32" s="3"/>
      <c r="BS32" s="3"/>
      <c r="BT32" s="3"/>
      <c r="BU32" s="4"/>
      <c r="BV32" s="78"/>
      <c r="BW32" s="20"/>
      <c r="BX32" s="20"/>
      <c r="BY32" s="20"/>
      <c r="BZ32" s="20"/>
      <c r="CA32" s="78"/>
      <c r="CB32" s="20"/>
      <c r="CC32" s="20"/>
      <c r="CD32" s="20"/>
      <c r="CE32" s="20"/>
      <c r="CF32" s="22"/>
      <c r="CG32" s="20"/>
      <c r="CH32" s="20"/>
      <c r="CI32" s="20"/>
      <c r="CJ32" s="20"/>
      <c r="CK32" s="22"/>
      <c r="CL32" s="3"/>
      <c r="CM32" s="3"/>
      <c r="CN32" s="3"/>
      <c r="CO32" s="4"/>
      <c r="CP32" s="78"/>
      <c r="CQ32" s="20"/>
      <c r="CR32" s="20"/>
      <c r="CS32" s="20"/>
      <c r="CT32" s="20"/>
      <c r="CU32" s="78"/>
      <c r="CV32" s="20"/>
      <c r="CW32" s="20"/>
      <c r="CX32" s="20"/>
      <c r="CY32" s="20"/>
      <c r="CZ32" s="22"/>
      <c r="DA32" s="3"/>
      <c r="DB32" s="3"/>
      <c r="DC32" s="3"/>
      <c r="DD32" s="20"/>
      <c r="DE32" s="78"/>
      <c r="DF32" s="3"/>
      <c r="DG32" s="3"/>
      <c r="DH32" s="3"/>
      <c r="DI32" s="28"/>
      <c r="DJ32" s="78"/>
      <c r="DK32" s="20"/>
      <c r="DL32" s="20"/>
      <c r="DM32" s="20"/>
      <c r="DN32" s="20"/>
      <c r="DO32" s="22">
        <v>50</v>
      </c>
      <c r="DP32" s="3">
        <v>49</v>
      </c>
      <c r="DQ32" s="3">
        <v>47</v>
      </c>
      <c r="DR32" s="3">
        <v>47</v>
      </c>
      <c r="DS32" s="4">
        <v>46</v>
      </c>
      <c r="DT32" s="78"/>
      <c r="DU32" s="20"/>
      <c r="DV32" s="3">
        <v>2</v>
      </c>
      <c r="DW32" s="3">
        <v>2</v>
      </c>
      <c r="DX32" s="4">
        <v>1</v>
      </c>
      <c r="DY32" s="78"/>
      <c r="DZ32" s="20"/>
      <c r="EA32" s="3">
        <v>1</v>
      </c>
      <c r="EB32" s="3">
        <v>1</v>
      </c>
      <c r="EC32" s="4">
        <v>3</v>
      </c>
      <c r="ED32" s="78"/>
      <c r="EE32" s="20"/>
      <c r="EF32" s="20"/>
      <c r="EG32" s="20"/>
      <c r="EH32" s="20"/>
      <c r="EI32" s="78"/>
      <c r="EJ32" s="20"/>
      <c r="EK32" s="20"/>
      <c r="EL32" s="20"/>
      <c r="EM32" s="91"/>
      <c r="EN32" s="78"/>
      <c r="EO32" s="20"/>
      <c r="EP32" s="20"/>
      <c r="EQ32" s="20"/>
      <c r="ER32" s="151"/>
      <c r="ES32" s="78"/>
      <c r="ET32" s="20"/>
      <c r="EU32" s="20"/>
      <c r="EV32" s="20"/>
      <c r="EW32" s="151"/>
      <c r="EX32" s="134"/>
      <c r="EY32" s="20"/>
      <c r="EZ32" s="20"/>
      <c r="FA32" s="20"/>
      <c r="FB32" s="151"/>
      <c r="FC32" s="101" t="s">
        <v>17</v>
      </c>
      <c r="FD32" s="169" t="s">
        <v>133</v>
      </c>
    </row>
    <row r="33" spans="1:160" ht="27.75" customHeight="1">
      <c r="A33" s="172"/>
      <c r="B33" s="191"/>
      <c r="C33" s="187"/>
      <c r="D33" s="21"/>
      <c r="E33" s="3"/>
      <c r="F33" s="3"/>
      <c r="G33" s="3"/>
      <c r="H33" s="4"/>
      <c r="I33" s="22"/>
      <c r="J33" s="28"/>
      <c r="K33" s="3"/>
      <c r="L33" s="3"/>
      <c r="M33" s="4"/>
      <c r="N33" s="21"/>
      <c r="O33" s="3"/>
      <c r="P33" s="3"/>
      <c r="Q33" s="3"/>
      <c r="R33" s="4"/>
      <c r="S33" s="29"/>
      <c r="T33" s="27"/>
      <c r="U33" s="20"/>
      <c r="V33" s="20"/>
      <c r="W33" s="20"/>
      <c r="X33" s="22"/>
      <c r="Y33" s="3"/>
      <c r="Z33" s="3"/>
      <c r="AA33" s="3"/>
      <c r="AB33" s="4"/>
      <c r="AC33" s="21"/>
      <c r="AD33" s="3"/>
      <c r="AE33" s="3"/>
      <c r="AF33" s="3"/>
      <c r="AG33" s="4"/>
      <c r="AH33" s="21"/>
      <c r="AI33" s="3"/>
      <c r="AJ33" s="3"/>
      <c r="AK33" s="3"/>
      <c r="AL33" s="4"/>
      <c r="AM33" s="21"/>
      <c r="AN33" s="3"/>
      <c r="AO33" s="3"/>
      <c r="AP33" s="3"/>
      <c r="AQ33" s="4"/>
      <c r="AR33" s="21"/>
      <c r="AS33" s="3"/>
      <c r="AT33" s="3"/>
      <c r="AU33" s="3"/>
      <c r="AV33" s="4"/>
      <c r="AW33" s="15"/>
      <c r="AX33" s="3"/>
      <c r="AY33" s="3"/>
      <c r="AZ33" s="3"/>
      <c r="BA33" s="4"/>
      <c r="BB33" s="104"/>
      <c r="BC33" s="20"/>
      <c r="BD33" s="3"/>
      <c r="BE33" s="3"/>
      <c r="BF33" s="91"/>
      <c r="BG33" s="78"/>
      <c r="BH33" s="3"/>
      <c r="BI33" s="3"/>
      <c r="BJ33" s="3"/>
      <c r="BK33" s="20"/>
      <c r="BL33" s="22"/>
      <c r="BM33" s="3"/>
      <c r="BN33" s="3"/>
      <c r="BO33" s="3"/>
      <c r="BP33" s="28"/>
      <c r="BQ33" s="78"/>
      <c r="BR33" s="3"/>
      <c r="BS33" s="3"/>
      <c r="BT33" s="3"/>
      <c r="BU33" s="4"/>
      <c r="BV33" s="78"/>
      <c r="BW33" s="20"/>
      <c r="BX33" s="20"/>
      <c r="BY33" s="20"/>
      <c r="BZ33" s="20"/>
      <c r="CA33" s="78"/>
      <c r="CB33" s="20"/>
      <c r="CC33" s="20"/>
      <c r="CD33" s="20"/>
      <c r="CE33" s="20"/>
      <c r="CF33" s="22"/>
      <c r="CG33" s="20"/>
      <c r="CH33" s="20"/>
      <c r="CI33" s="20"/>
      <c r="CJ33" s="20"/>
      <c r="CK33" s="22"/>
      <c r="CL33" s="3"/>
      <c r="CM33" s="3"/>
      <c r="CN33" s="3"/>
      <c r="CO33" s="4"/>
      <c r="CP33" s="78"/>
      <c r="CQ33" s="20"/>
      <c r="CR33" s="20"/>
      <c r="CS33" s="20"/>
      <c r="CT33" s="20"/>
      <c r="CU33" s="78"/>
      <c r="CV33" s="20"/>
      <c r="CW33" s="20"/>
      <c r="CX33" s="20"/>
      <c r="CY33" s="20"/>
      <c r="CZ33" s="22"/>
      <c r="DA33" s="3"/>
      <c r="DB33" s="3"/>
      <c r="DC33" s="3"/>
      <c r="DD33" s="20"/>
      <c r="DE33" s="78"/>
      <c r="DF33" s="3"/>
      <c r="DG33" s="3"/>
      <c r="DH33" s="3"/>
      <c r="DI33" s="28"/>
      <c r="DJ33" s="78"/>
      <c r="DK33" s="20"/>
      <c r="DL33" s="20"/>
      <c r="DM33" s="20"/>
      <c r="DN33" s="20"/>
      <c r="DO33" s="22">
        <v>0</v>
      </c>
      <c r="DP33" s="3">
        <v>0</v>
      </c>
      <c r="DQ33" s="3">
        <v>0</v>
      </c>
      <c r="DR33" s="3">
        <v>0</v>
      </c>
      <c r="DS33" s="4">
        <v>0</v>
      </c>
      <c r="DT33" s="78"/>
      <c r="DU33" s="20"/>
      <c r="DV33" s="3">
        <v>0</v>
      </c>
      <c r="DW33" s="3">
        <v>0</v>
      </c>
      <c r="DX33" s="4">
        <v>0</v>
      </c>
      <c r="DY33" s="78"/>
      <c r="DZ33" s="20"/>
      <c r="EA33" s="3">
        <v>0</v>
      </c>
      <c r="EB33" s="3">
        <v>0</v>
      </c>
      <c r="EC33" s="4">
        <v>0</v>
      </c>
      <c r="ED33" s="78"/>
      <c r="EE33" s="20"/>
      <c r="EF33" s="20"/>
      <c r="EG33" s="20"/>
      <c r="EH33" s="20"/>
      <c r="EI33" s="78"/>
      <c r="EJ33" s="20"/>
      <c r="EK33" s="20"/>
      <c r="EL33" s="20"/>
      <c r="EM33" s="91"/>
      <c r="EN33" s="78"/>
      <c r="EO33" s="20"/>
      <c r="EP33" s="20"/>
      <c r="EQ33" s="20"/>
      <c r="ER33" s="151"/>
      <c r="ES33" s="78"/>
      <c r="ET33" s="20"/>
      <c r="EU33" s="20"/>
      <c r="EV33" s="20"/>
      <c r="EW33" s="151"/>
      <c r="EX33" s="134"/>
      <c r="EY33" s="20"/>
      <c r="EZ33" s="20"/>
      <c r="FA33" s="20"/>
      <c r="FB33" s="151"/>
      <c r="FC33" s="103" t="s">
        <v>18</v>
      </c>
      <c r="FD33" s="169"/>
    </row>
    <row r="34" spans="1:160" ht="27.75" customHeight="1">
      <c r="A34" s="171">
        <v>15</v>
      </c>
      <c r="B34" s="190" t="s">
        <v>34</v>
      </c>
      <c r="C34" s="186" t="s">
        <v>35</v>
      </c>
      <c r="D34" s="15"/>
      <c r="E34" s="102"/>
      <c r="F34" s="20"/>
      <c r="G34" s="20"/>
      <c r="H34" s="20"/>
      <c r="I34" s="15"/>
      <c r="J34" s="20"/>
      <c r="K34" s="20"/>
      <c r="L34" s="20"/>
      <c r="M34" s="20"/>
      <c r="N34" s="30"/>
      <c r="O34" s="20"/>
      <c r="P34" s="20"/>
      <c r="Q34" s="20"/>
      <c r="R34" s="20"/>
      <c r="S34" s="15"/>
      <c r="T34" s="20"/>
      <c r="U34" s="20"/>
      <c r="V34" s="20"/>
      <c r="W34" s="20"/>
      <c r="X34" s="15"/>
      <c r="Y34" s="20"/>
      <c r="Z34" s="20"/>
      <c r="AA34" s="20"/>
      <c r="AB34" s="20"/>
      <c r="AC34" s="15"/>
      <c r="AD34" s="20"/>
      <c r="AE34" s="20"/>
      <c r="AF34" s="20"/>
      <c r="AG34" s="20"/>
      <c r="AH34" s="15"/>
      <c r="AI34" s="20"/>
      <c r="AJ34" s="20"/>
      <c r="AK34" s="20"/>
      <c r="AL34" s="20"/>
      <c r="AM34" s="15"/>
      <c r="AN34" s="105"/>
      <c r="AO34" s="105"/>
      <c r="AP34" s="105"/>
      <c r="AQ34" s="105"/>
      <c r="AR34" s="15"/>
      <c r="AS34" s="105"/>
      <c r="AT34" s="105"/>
      <c r="AU34" s="105"/>
      <c r="AV34" s="105"/>
      <c r="AW34" s="15"/>
      <c r="AX34" s="20"/>
      <c r="AY34" s="20"/>
      <c r="AZ34" s="20"/>
      <c r="BA34" s="20"/>
      <c r="BB34" s="104"/>
      <c r="BC34" s="20"/>
      <c r="BD34" s="20"/>
      <c r="BE34" s="20"/>
      <c r="BF34" s="91"/>
      <c r="BG34" s="21">
        <v>37</v>
      </c>
      <c r="BH34" s="3">
        <v>37</v>
      </c>
      <c r="BI34" s="3">
        <v>37</v>
      </c>
      <c r="BJ34" s="3">
        <v>37</v>
      </c>
      <c r="BK34" s="4">
        <v>37</v>
      </c>
      <c r="BL34" s="78"/>
      <c r="BM34" s="20"/>
      <c r="BN34" s="20"/>
      <c r="BO34" s="20"/>
      <c r="BP34" s="91"/>
      <c r="BQ34" s="78"/>
      <c r="BR34" s="20"/>
      <c r="BS34" s="20"/>
      <c r="BT34" s="20"/>
      <c r="BU34" s="20"/>
      <c r="BV34" s="78"/>
      <c r="BW34" s="20"/>
      <c r="BX34" s="20"/>
      <c r="BY34" s="20"/>
      <c r="BZ34" s="20"/>
      <c r="CA34" s="78"/>
      <c r="CB34" s="20"/>
      <c r="CC34" s="20"/>
      <c r="CD34" s="20"/>
      <c r="CE34" s="20"/>
      <c r="CF34" s="78"/>
      <c r="CG34" s="20"/>
      <c r="CH34" s="20"/>
      <c r="CI34" s="20"/>
      <c r="CJ34" s="20"/>
      <c r="CK34" s="22">
        <v>10</v>
      </c>
      <c r="CL34" s="20"/>
      <c r="CM34" s="20"/>
      <c r="CN34" s="20"/>
      <c r="CO34" s="20"/>
      <c r="CP34" s="78"/>
      <c r="CQ34" s="20"/>
      <c r="CR34" s="20"/>
      <c r="CS34" s="20"/>
      <c r="CT34" s="20"/>
      <c r="CU34" s="78"/>
      <c r="CV34" s="20"/>
      <c r="CW34" s="20"/>
      <c r="CX34" s="20"/>
      <c r="CY34" s="20"/>
      <c r="CZ34" s="22">
        <v>20</v>
      </c>
      <c r="DA34" s="3">
        <v>20</v>
      </c>
      <c r="DB34" s="3">
        <v>29</v>
      </c>
      <c r="DC34" s="3">
        <v>29</v>
      </c>
      <c r="DD34" s="4">
        <v>20</v>
      </c>
      <c r="DE34" s="22">
        <v>19</v>
      </c>
      <c r="DF34" s="3">
        <v>10</v>
      </c>
      <c r="DG34" s="3">
        <v>1</v>
      </c>
      <c r="DH34" s="3">
        <v>1</v>
      </c>
      <c r="DI34" s="28">
        <v>10</v>
      </c>
      <c r="DJ34" s="78"/>
      <c r="DK34" s="3">
        <v>19</v>
      </c>
      <c r="DL34" s="3">
        <v>19</v>
      </c>
      <c r="DM34" s="3">
        <v>19</v>
      </c>
      <c r="DN34" s="4">
        <v>19</v>
      </c>
      <c r="DO34" s="78"/>
      <c r="DP34" s="20"/>
      <c r="DQ34" s="20"/>
      <c r="DR34" s="20"/>
      <c r="DS34" s="20"/>
      <c r="DT34" s="78"/>
      <c r="DU34" s="20"/>
      <c r="DV34" s="20"/>
      <c r="DW34" s="20"/>
      <c r="DX34" s="20"/>
      <c r="DY34" s="78"/>
      <c r="DZ34" s="20"/>
      <c r="EA34" s="20"/>
      <c r="EB34" s="20"/>
      <c r="EC34" s="20"/>
      <c r="ED34" s="78"/>
      <c r="EE34" s="20"/>
      <c r="EF34" s="20"/>
      <c r="EG34" s="20"/>
      <c r="EH34" s="20"/>
      <c r="EI34" s="78"/>
      <c r="EJ34" s="20"/>
      <c r="EK34" s="20"/>
      <c r="EL34" s="20"/>
      <c r="EM34" s="91"/>
      <c r="EN34" s="78"/>
      <c r="EO34" s="20"/>
      <c r="EP34" s="20"/>
      <c r="EQ34" s="20"/>
      <c r="ER34" s="151"/>
      <c r="ES34" s="78"/>
      <c r="ET34" s="20"/>
      <c r="EU34" s="20"/>
      <c r="EV34" s="20"/>
      <c r="EW34" s="151"/>
      <c r="EX34" s="134"/>
      <c r="EY34" s="20"/>
      <c r="EZ34" s="20"/>
      <c r="FA34" s="20"/>
      <c r="FB34" s="151"/>
      <c r="FC34" s="101" t="s">
        <v>17</v>
      </c>
      <c r="FD34" s="169" t="s">
        <v>133</v>
      </c>
    </row>
    <row r="35" spans="1:160" ht="27.75" customHeight="1">
      <c r="A35" s="172"/>
      <c r="B35" s="191" t="s">
        <v>21</v>
      </c>
      <c r="C35" s="187" t="s">
        <v>21</v>
      </c>
      <c r="D35" s="15"/>
      <c r="E35" s="102"/>
      <c r="F35" s="20"/>
      <c r="G35" s="20"/>
      <c r="H35" s="20"/>
      <c r="I35" s="15"/>
      <c r="J35" s="20"/>
      <c r="K35" s="20"/>
      <c r="L35" s="20"/>
      <c r="M35" s="20"/>
      <c r="N35" s="15"/>
      <c r="O35" s="20"/>
      <c r="P35" s="20"/>
      <c r="Q35" s="20"/>
      <c r="R35" s="20"/>
      <c r="S35" s="15"/>
      <c r="T35" s="20"/>
      <c r="U35" s="20"/>
      <c r="V35" s="20"/>
      <c r="W35" s="20"/>
      <c r="X35" s="15"/>
      <c r="Y35" s="20"/>
      <c r="Z35" s="20"/>
      <c r="AA35" s="20"/>
      <c r="AB35" s="20"/>
      <c r="AC35" s="15"/>
      <c r="AD35" s="20"/>
      <c r="AE35" s="20"/>
      <c r="AF35" s="20"/>
      <c r="AG35" s="20"/>
      <c r="AH35" s="15"/>
      <c r="AI35" s="20"/>
      <c r="AJ35" s="20"/>
      <c r="AK35" s="20"/>
      <c r="AL35" s="20"/>
      <c r="AM35" s="15"/>
      <c r="AN35" s="20"/>
      <c r="AO35" s="20"/>
      <c r="AP35" s="20"/>
      <c r="AQ35" s="20"/>
      <c r="AR35" s="15"/>
      <c r="AS35" s="20"/>
      <c r="AT35" s="20"/>
      <c r="AU35" s="20"/>
      <c r="AV35" s="20"/>
      <c r="AW35" s="15"/>
      <c r="AX35" s="20"/>
      <c r="AY35" s="20"/>
      <c r="AZ35" s="20"/>
      <c r="BA35" s="20"/>
      <c r="BB35" s="104"/>
      <c r="BC35" s="20"/>
      <c r="BD35" s="20"/>
      <c r="BE35" s="20"/>
      <c r="BF35" s="91"/>
      <c r="BG35" s="21">
        <v>0</v>
      </c>
      <c r="BH35" s="3">
        <v>2</v>
      </c>
      <c r="BI35" s="3">
        <v>0</v>
      </c>
      <c r="BJ35" s="3">
        <v>0</v>
      </c>
      <c r="BK35" s="4">
        <v>0</v>
      </c>
      <c r="BL35" s="78"/>
      <c r="BM35" s="20"/>
      <c r="BN35" s="20"/>
      <c r="BO35" s="20"/>
      <c r="BP35" s="91"/>
      <c r="BQ35" s="78"/>
      <c r="BR35" s="20"/>
      <c r="BS35" s="20"/>
      <c r="BT35" s="20"/>
      <c r="BU35" s="20"/>
      <c r="BV35" s="78"/>
      <c r="BW35" s="20"/>
      <c r="BX35" s="20"/>
      <c r="BY35" s="20"/>
      <c r="BZ35" s="20"/>
      <c r="CA35" s="78"/>
      <c r="CB35" s="20"/>
      <c r="CC35" s="20"/>
      <c r="CD35" s="20"/>
      <c r="CE35" s="20"/>
      <c r="CF35" s="78"/>
      <c r="CG35" s="20"/>
      <c r="CH35" s="20"/>
      <c r="CI35" s="20"/>
      <c r="CJ35" s="20"/>
      <c r="CK35" s="22">
        <v>0</v>
      </c>
      <c r="CL35" s="20"/>
      <c r="CM35" s="20"/>
      <c r="CN35" s="20"/>
      <c r="CO35" s="20"/>
      <c r="CP35" s="78"/>
      <c r="CQ35" s="20"/>
      <c r="CR35" s="20"/>
      <c r="CS35" s="20"/>
      <c r="CT35" s="20"/>
      <c r="CU35" s="78"/>
      <c r="CV35" s="20"/>
      <c r="CW35" s="20"/>
      <c r="CX35" s="20"/>
      <c r="CY35" s="20"/>
      <c r="CZ35" s="21">
        <v>0</v>
      </c>
      <c r="DA35" s="3">
        <v>0</v>
      </c>
      <c r="DB35" s="3">
        <v>0</v>
      </c>
      <c r="DC35" s="3">
        <v>0</v>
      </c>
      <c r="DD35" s="4">
        <v>0</v>
      </c>
      <c r="DE35" s="21">
        <v>0</v>
      </c>
      <c r="DF35" s="3">
        <v>0</v>
      </c>
      <c r="DG35" s="3">
        <v>0</v>
      </c>
      <c r="DH35" s="3">
        <v>0</v>
      </c>
      <c r="DI35" s="28">
        <v>0</v>
      </c>
      <c r="DJ35" s="78"/>
      <c r="DK35" s="3">
        <v>0</v>
      </c>
      <c r="DL35" s="3">
        <v>0</v>
      </c>
      <c r="DM35" s="3">
        <v>0</v>
      </c>
      <c r="DN35" s="4">
        <v>0</v>
      </c>
      <c r="DO35" s="78"/>
      <c r="DP35" s="20"/>
      <c r="DQ35" s="20"/>
      <c r="DR35" s="20"/>
      <c r="DS35" s="20"/>
      <c r="DT35" s="78"/>
      <c r="DU35" s="20"/>
      <c r="DV35" s="20"/>
      <c r="DW35" s="20"/>
      <c r="DX35" s="20"/>
      <c r="DY35" s="78"/>
      <c r="DZ35" s="20"/>
      <c r="EA35" s="20"/>
      <c r="EB35" s="20"/>
      <c r="EC35" s="20"/>
      <c r="ED35" s="78"/>
      <c r="EE35" s="20"/>
      <c r="EF35" s="20"/>
      <c r="EG35" s="20"/>
      <c r="EH35" s="20"/>
      <c r="EI35" s="78"/>
      <c r="EJ35" s="20"/>
      <c r="EK35" s="20"/>
      <c r="EL35" s="20"/>
      <c r="EM35" s="91"/>
      <c r="EN35" s="78"/>
      <c r="EO35" s="20"/>
      <c r="EP35" s="20"/>
      <c r="EQ35" s="20"/>
      <c r="ER35" s="151"/>
      <c r="ES35" s="78"/>
      <c r="ET35" s="20"/>
      <c r="EU35" s="20"/>
      <c r="EV35" s="20"/>
      <c r="EW35" s="151"/>
      <c r="EX35" s="134"/>
      <c r="EY35" s="20"/>
      <c r="EZ35" s="20"/>
      <c r="FA35" s="20"/>
      <c r="FB35" s="151"/>
      <c r="FC35" s="103" t="s">
        <v>18</v>
      </c>
      <c r="FD35" s="169"/>
    </row>
    <row r="36" spans="1:160" ht="27.75" customHeight="1">
      <c r="A36" s="171">
        <v>16</v>
      </c>
      <c r="B36" s="190" t="s">
        <v>36</v>
      </c>
      <c r="C36" s="186" t="s">
        <v>37</v>
      </c>
      <c r="D36" s="21">
        <v>36</v>
      </c>
      <c r="E36" s="3">
        <v>36</v>
      </c>
      <c r="F36" s="3">
        <v>36</v>
      </c>
      <c r="G36" s="3">
        <v>36</v>
      </c>
      <c r="H36" s="4">
        <v>36</v>
      </c>
      <c r="I36" s="22">
        <v>120</v>
      </c>
      <c r="J36" s="28">
        <v>0</v>
      </c>
      <c r="K36" s="3">
        <v>0</v>
      </c>
      <c r="L36" s="23">
        <v>0</v>
      </c>
      <c r="M36" s="31">
        <v>0</v>
      </c>
      <c r="N36" s="21">
        <v>64</v>
      </c>
      <c r="O36" s="3">
        <v>107</v>
      </c>
      <c r="P36" s="3">
        <v>107</v>
      </c>
      <c r="Q36" s="3">
        <v>107</v>
      </c>
      <c r="R36" s="4">
        <v>96</v>
      </c>
      <c r="S36" s="3">
        <v>0</v>
      </c>
      <c r="T36" s="3">
        <v>76</v>
      </c>
      <c r="U36" s="3">
        <v>63</v>
      </c>
      <c r="V36" s="3">
        <v>63</v>
      </c>
      <c r="W36" s="4">
        <v>52</v>
      </c>
      <c r="X36" s="21">
        <v>80</v>
      </c>
      <c r="Y36" s="3">
        <v>81</v>
      </c>
      <c r="Z36" s="3">
        <v>93</v>
      </c>
      <c r="AA36" s="27">
        <v>93</v>
      </c>
      <c r="AB36" s="4">
        <v>82</v>
      </c>
      <c r="AC36" s="21">
        <v>48</v>
      </c>
      <c r="AD36" s="20"/>
      <c r="AE36" s="20"/>
      <c r="AF36" s="20"/>
      <c r="AG36" s="4">
        <v>80</v>
      </c>
      <c r="AH36" s="21">
        <v>144</v>
      </c>
      <c r="AI36" s="3">
        <v>190</v>
      </c>
      <c r="AJ36" s="3">
        <v>190</v>
      </c>
      <c r="AK36" s="3">
        <v>190</v>
      </c>
      <c r="AL36" s="4">
        <v>190</v>
      </c>
      <c r="AM36" s="3">
        <v>0</v>
      </c>
      <c r="AN36" s="3">
        <v>2</v>
      </c>
      <c r="AO36" s="3">
        <v>2</v>
      </c>
      <c r="AP36" s="3">
        <v>2</v>
      </c>
      <c r="AQ36" s="4">
        <v>2</v>
      </c>
      <c r="AR36" s="21">
        <v>215</v>
      </c>
      <c r="AS36" s="3">
        <v>213</v>
      </c>
      <c r="AT36" s="3">
        <v>211</v>
      </c>
      <c r="AU36" s="3">
        <v>211</v>
      </c>
      <c r="AV36" s="4">
        <v>210</v>
      </c>
      <c r="AW36" s="15"/>
      <c r="AX36" s="20"/>
      <c r="AY36" s="3">
        <v>2</v>
      </c>
      <c r="AZ36" s="3">
        <v>2</v>
      </c>
      <c r="BA36" s="4">
        <v>2</v>
      </c>
      <c r="BB36" s="104"/>
      <c r="BC36" s="3">
        <v>2</v>
      </c>
      <c r="BD36" s="20"/>
      <c r="BE36" s="20"/>
      <c r="BF36" s="28">
        <v>2</v>
      </c>
      <c r="BG36" s="78"/>
      <c r="BH36" s="20"/>
      <c r="BI36" s="3">
        <v>2</v>
      </c>
      <c r="BJ36" s="3">
        <v>2</v>
      </c>
      <c r="BK36" s="4">
        <v>2</v>
      </c>
      <c r="BL36" s="22">
        <v>42</v>
      </c>
      <c r="BM36" s="3">
        <v>42</v>
      </c>
      <c r="BN36" s="3">
        <v>42</v>
      </c>
      <c r="BO36" s="3">
        <v>42</v>
      </c>
      <c r="BP36" s="28">
        <v>42</v>
      </c>
      <c r="BQ36" s="78"/>
      <c r="BR36" s="20"/>
      <c r="BS36" s="20"/>
      <c r="BT36" s="20"/>
      <c r="BU36" s="20"/>
      <c r="BV36" s="78"/>
      <c r="BW36" s="20"/>
      <c r="BX36" s="20"/>
      <c r="BY36" s="20"/>
      <c r="BZ36" s="20"/>
      <c r="CA36" s="78"/>
      <c r="CB36" s="20"/>
      <c r="CC36" s="20"/>
      <c r="CD36" s="20"/>
      <c r="CE36" s="20"/>
      <c r="CF36" s="22">
        <v>298</v>
      </c>
      <c r="CG36" s="3">
        <v>207</v>
      </c>
      <c r="CH36" s="3">
        <v>202</v>
      </c>
      <c r="CI36" s="3">
        <v>202</v>
      </c>
      <c r="CJ36" s="3">
        <v>202</v>
      </c>
      <c r="CK36" s="22">
        <v>212</v>
      </c>
      <c r="CL36" s="3">
        <v>166</v>
      </c>
      <c r="CM36" s="3">
        <v>109</v>
      </c>
      <c r="CN36" s="3">
        <v>109</v>
      </c>
      <c r="CO36" s="4">
        <v>111</v>
      </c>
      <c r="CP36" s="78"/>
      <c r="CQ36" s="3">
        <v>137</v>
      </c>
      <c r="CR36" s="3">
        <v>194</v>
      </c>
      <c r="CS36" s="3">
        <v>194</v>
      </c>
      <c r="CT36" s="4">
        <v>211</v>
      </c>
      <c r="CU36" s="78"/>
      <c r="CV36" s="20"/>
      <c r="CW36" s="3">
        <v>3</v>
      </c>
      <c r="CX36" s="3">
        <v>3</v>
      </c>
      <c r="CY36" s="4">
        <v>3</v>
      </c>
      <c r="CZ36" s="78"/>
      <c r="DA36" s="20"/>
      <c r="DB36" s="20"/>
      <c r="DC36" s="20"/>
      <c r="DD36" s="20"/>
      <c r="DE36" s="78"/>
      <c r="DF36" s="20"/>
      <c r="DG36" s="20"/>
      <c r="DH36" s="20"/>
      <c r="DI36" s="91"/>
      <c r="DJ36" s="78"/>
      <c r="DK36" s="20"/>
      <c r="DL36" s="3">
        <v>2</v>
      </c>
      <c r="DM36" s="3">
        <v>2</v>
      </c>
      <c r="DN36" s="4">
        <v>2</v>
      </c>
      <c r="DO36" s="78"/>
      <c r="DP36" s="20"/>
      <c r="DQ36" s="20"/>
      <c r="DR36" s="20"/>
      <c r="DS36" s="20"/>
      <c r="DT36" s="78"/>
      <c r="DU36" s="20"/>
      <c r="DV36" s="20"/>
      <c r="DW36" s="20"/>
      <c r="DX36" s="20"/>
      <c r="DY36" s="78"/>
      <c r="DZ36" s="20"/>
      <c r="EA36" s="20"/>
      <c r="EB36" s="20"/>
      <c r="EC36" s="20"/>
      <c r="ED36" s="78"/>
      <c r="EE36" s="20"/>
      <c r="EF36" s="20"/>
      <c r="EG36" s="20"/>
      <c r="EH36" s="20"/>
      <c r="EI36" s="78"/>
      <c r="EJ36" s="20"/>
      <c r="EK36" s="20"/>
      <c r="EL36" s="20"/>
      <c r="EM36" s="91"/>
      <c r="EN36" s="78"/>
      <c r="EO36" s="20"/>
      <c r="EP36" s="20"/>
      <c r="EQ36" s="20"/>
      <c r="ER36" s="151"/>
      <c r="ES36" s="78"/>
      <c r="ET36" s="20"/>
      <c r="EU36" s="20"/>
      <c r="EV36" s="20"/>
      <c r="EW36" s="151"/>
      <c r="EX36" s="134"/>
      <c r="EY36" s="20"/>
      <c r="EZ36" s="20"/>
      <c r="FA36" s="20"/>
      <c r="FB36" s="151"/>
      <c r="FC36" s="101" t="s">
        <v>17</v>
      </c>
      <c r="FD36" s="169" t="s">
        <v>134</v>
      </c>
    </row>
    <row r="37" spans="1:160" ht="27.75" customHeight="1">
      <c r="A37" s="172"/>
      <c r="B37" s="191" t="s">
        <v>21</v>
      </c>
      <c r="C37" s="187" t="s">
        <v>21</v>
      </c>
      <c r="D37" s="21">
        <v>0</v>
      </c>
      <c r="E37" s="3">
        <v>0</v>
      </c>
      <c r="F37" s="3">
        <v>0</v>
      </c>
      <c r="G37" s="3">
        <v>0</v>
      </c>
      <c r="H37" s="4">
        <v>0</v>
      </c>
      <c r="I37" s="22">
        <v>0</v>
      </c>
      <c r="J37" s="28">
        <v>0</v>
      </c>
      <c r="K37" s="3">
        <v>0</v>
      </c>
      <c r="L37" s="23">
        <v>0</v>
      </c>
      <c r="M37" s="31">
        <v>0</v>
      </c>
      <c r="N37" s="21">
        <v>0</v>
      </c>
      <c r="O37" s="3">
        <v>0</v>
      </c>
      <c r="P37" s="3">
        <v>0</v>
      </c>
      <c r="Q37" s="3">
        <v>0</v>
      </c>
      <c r="R37" s="4">
        <v>1</v>
      </c>
      <c r="S37" s="3">
        <v>0</v>
      </c>
      <c r="T37" s="3">
        <v>0</v>
      </c>
      <c r="U37" s="3">
        <v>0</v>
      </c>
      <c r="V37" s="3">
        <v>0</v>
      </c>
      <c r="W37" s="4">
        <v>0</v>
      </c>
      <c r="X37" s="21">
        <v>0</v>
      </c>
      <c r="Y37" s="3">
        <v>0</v>
      </c>
      <c r="Z37" s="3">
        <v>0</v>
      </c>
      <c r="AA37" s="3">
        <v>0</v>
      </c>
      <c r="AB37" s="4">
        <v>0</v>
      </c>
      <c r="AC37" s="21">
        <v>0</v>
      </c>
      <c r="AD37" s="20"/>
      <c r="AE37" s="20"/>
      <c r="AF37" s="20"/>
      <c r="AG37" s="4">
        <v>0</v>
      </c>
      <c r="AH37" s="21">
        <v>0</v>
      </c>
      <c r="AI37" s="3">
        <v>2</v>
      </c>
      <c r="AJ37" s="3">
        <v>0</v>
      </c>
      <c r="AK37" s="3">
        <v>0</v>
      </c>
      <c r="AL37" s="4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21">
        <v>0</v>
      </c>
      <c r="AS37" s="3">
        <v>0</v>
      </c>
      <c r="AT37" s="3">
        <v>1</v>
      </c>
      <c r="AU37" s="3">
        <v>0</v>
      </c>
      <c r="AV37" s="4">
        <v>0</v>
      </c>
      <c r="AW37" s="15"/>
      <c r="AX37" s="20"/>
      <c r="AY37" s="3">
        <v>0</v>
      </c>
      <c r="AZ37" s="3">
        <v>0</v>
      </c>
      <c r="BA37" s="4">
        <v>0</v>
      </c>
      <c r="BB37" s="104"/>
      <c r="BC37" s="3">
        <v>0</v>
      </c>
      <c r="BD37" s="20"/>
      <c r="BE37" s="20"/>
      <c r="BF37" s="28">
        <v>0</v>
      </c>
      <c r="BG37" s="78"/>
      <c r="BH37" s="20"/>
      <c r="BI37" s="3">
        <v>0</v>
      </c>
      <c r="BJ37" s="3">
        <v>0</v>
      </c>
      <c r="BK37" s="4">
        <v>0</v>
      </c>
      <c r="BL37" s="22">
        <v>0</v>
      </c>
      <c r="BM37" s="3">
        <v>0</v>
      </c>
      <c r="BN37" s="3">
        <v>0</v>
      </c>
      <c r="BO37" s="3">
        <v>2</v>
      </c>
      <c r="BP37" s="28">
        <v>0</v>
      </c>
      <c r="BQ37" s="78"/>
      <c r="BR37" s="20"/>
      <c r="BS37" s="20"/>
      <c r="BT37" s="20"/>
      <c r="BU37" s="20"/>
      <c r="BV37" s="78"/>
      <c r="BW37" s="20"/>
      <c r="BX37" s="20"/>
      <c r="BY37" s="20"/>
      <c r="BZ37" s="20"/>
      <c r="CA37" s="78"/>
      <c r="CB37" s="20"/>
      <c r="CC37" s="20"/>
      <c r="CD37" s="20"/>
      <c r="CE37" s="20"/>
      <c r="CF37" s="22">
        <v>0</v>
      </c>
      <c r="CG37" s="3">
        <v>0</v>
      </c>
      <c r="CH37" s="3">
        <v>0</v>
      </c>
      <c r="CI37" s="3">
        <v>0</v>
      </c>
      <c r="CJ37" s="3">
        <v>0</v>
      </c>
      <c r="CK37" s="22">
        <v>0</v>
      </c>
      <c r="CL37" s="3">
        <v>0</v>
      </c>
      <c r="CM37" s="3">
        <v>0</v>
      </c>
      <c r="CN37" s="3">
        <v>0</v>
      </c>
      <c r="CO37" s="4">
        <v>0</v>
      </c>
      <c r="CP37" s="78"/>
      <c r="CQ37" s="3">
        <v>0</v>
      </c>
      <c r="CR37" s="3">
        <v>0</v>
      </c>
      <c r="CS37" s="3">
        <v>0</v>
      </c>
      <c r="CT37" s="4">
        <v>0</v>
      </c>
      <c r="CU37" s="78"/>
      <c r="CV37" s="20"/>
      <c r="CW37" s="3">
        <v>0</v>
      </c>
      <c r="CX37" s="3">
        <v>0</v>
      </c>
      <c r="CY37" s="4">
        <v>0</v>
      </c>
      <c r="CZ37" s="78"/>
      <c r="DA37" s="20"/>
      <c r="DB37" s="20"/>
      <c r="DC37" s="20"/>
      <c r="DD37" s="20"/>
      <c r="DE37" s="78"/>
      <c r="DF37" s="20"/>
      <c r="DG37" s="20"/>
      <c r="DH37" s="20"/>
      <c r="DI37" s="91"/>
      <c r="DJ37" s="78"/>
      <c r="DK37" s="20"/>
      <c r="DL37" s="3">
        <v>0</v>
      </c>
      <c r="DM37" s="3">
        <v>0</v>
      </c>
      <c r="DN37" s="4">
        <v>0</v>
      </c>
      <c r="DO37" s="78"/>
      <c r="DP37" s="20"/>
      <c r="DQ37" s="20"/>
      <c r="DR37" s="20"/>
      <c r="DS37" s="20"/>
      <c r="DT37" s="78"/>
      <c r="DU37" s="20"/>
      <c r="DV37" s="20"/>
      <c r="DW37" s="20"/>
      <c r="DX37" s="20"/>
      <c r="DY37" s="78"/>
      <c r="DZ37" s="20"/>
      <c r="EA37" s="20"/>
      <c r="EB37" s="20"/>
      <c r="EC37" s="20"/>
      <c r="ED37" s="78"/>
      <c r="EE37" s="20"/>
      <c r="EF37" s="20"/>
      <c r="EG37" s="20"/>
      <c r="EH37" s="20"/>
      <c r="EI37" s="78"/>
      <c r="EJ37" s="20"/>
      <c r="EK37" s="20"/>
      <c r="EL37" s="20"/>
      <c r="EM37" s="91"/>
      <c r="EN37" s="78"/>
      <c r="EO37" s="20"/>
      <c r="EP37" s="20"/>
      <c r="EQ37" s="20"/>
      <c r="ER37" s="151"/>
      <c r="ES37" s="78"/>
      <c r="ET37" s="20"/>
      <c r="EU37" s="20"/>
      <c r="EV37" s="20"/>
      <c r="EW37" s="151"/>
      <c r="EX37" s="134"/>
      <c r="EY37" s="20"/>
      <c r="EZ37" s="20"/>
      <c r="FA37" s="20"/>
      <c r="FB37" s="151"/>
      <c r="FC37" s="103" t="s">
        <v>18</v>
      </c>
      <c r="FD37" s="169"/>
    </row>
    <row r="38" spans="1:160" ht="27.75" customHeight="1">
      <c r="A38" s="171">
        <v>17</v>
      </c>
      <c r="B38" s="190" t="s">
        <v>38</v>
      </c>
      <c r="C38" s="186" t="s">
        <v>39</v>
      </c>
      <c r="D38" s="15"/>
      <c r="E38" s="102"/>
      <c r="F38" s="20"/>
      <c r="G38" s="20"/>
      <c r="H38" s="20"/>
      <c r="I38" s="21">
        <v>168</v>
      </c>
      <c r="J38" s="3">
        <v>162</v>
      </c>
      <c r="K38" s="3">
        <v>161</v>
      </c>
      <c r="L38" s="20"/>
      <c r="M38" s="4">
        <v>146</v>
      </c>
      <c r="N38" s="21">
        <v>96</v>
      </c>
      <c r="O38" s="3">
        <v>101</v>
      </c>
      <c r="P38" s="3">
        <v>96</v>
      </c>
      <c r="Q38" s="20"/>
      <c r="R38" s="4">
        <v>103</v>
      </c>
      <c r="S38" s="21">
        <v>228</v>
      </c>
      <c r="T38" s="3">
        <v>229</v>
      </c>
      <c r="U38" s="3">
        <v>234</v>
      </c>
      <c r="V38" s="20"/>
      <c r="W38" s="4">
        <v>241</v>
      </c>
      <c r="X38" s="21">
        <v>198</v>
      </c>
      <c r="Y38" s="3">
        <v>150</v>
      </c>
      <c r="Z38" s="3">
        <v>108</v>
      </c>
      <c r="AA38" s="32"/>
      <c r="AB38" s="4">
        <v>110</v>
      </c>
      <c r="AC38" s="21">
        <v>108</v>
      </c>
      <c r="AD38" s="3">
        <v>154</v>
      </c>
      <c r="AE38" s="3">
        <v>195</v>
      </c>
      <c r="AF38" s="20"/>
      <c r="AG38" s="4">
        <v>122</v>
      </c>
      <c r="AH38" s="15"/>
      <c r="AI38" s="3">
        <v>1</v>
      </c>
      <c r="AJ38" s="3">
        <v>2</v>
      </c>
      <c r="AK38" s="20"/>
      <c r="AL38" s="4">
        <v>77</v>
      </c>
      <c r="AM38" s="21">
        <v>96</v>
      </c>
      <c r="AN38" s="3">
        <v>24</v>
      </c>
      <c r="AO38" s="3">
        <v>24</v>
      </c>
      <c r="AP38" s="3">
        <v>0</v>
      </c>
      <c r="AQ38" s="4">
        <v>1</v>
      </c>
      <c r="AR38" s="21">
        <v>96</v>
      </c>
      <c r="AS38" s="3">
        <v>167</v>
      </c>
      <c r="AT38" s="3">
        <v>167</v>
      </c>
      <c r="AU38" s="3">
        <v>0</v>
      </c>
      <c r="AV38" s="4">
        <v>95</v>
      </c>
      <c r="AW38" s="21">
        <v>96</v>
      </c>
      <c r="AX38" s="3">
        <v>90</v>
      </c>
      <c r="AY38" s="3">
        <v>92</v>
      </c>
      <c r="AZ38" s="20"/>
      <c r="BA38" s="4">
        <v>167</v>
      </c>
      <c r="BB38" s="21">
        <v>305</v>
      </c>
      <c r="BC38" s="3">
        <v>265</v>
      </c>
      <c r="BD38" s="3">
        <v>256</v>
      </c>
      <c r="BE38" s="20"/>
      <c r="BF38" s="28">
        <v>267</v>
      </c>
      <c r="BG38" s="21">
        <v>30</v>
      </c>
      <c r="BH38" s="3">
        <v>71</v>
      </c>
      <c r="BI38" s="3">
        <v>79</v>
      </c>
      <c r="BJ38" s="20"/>
      <c r="BK38" s="4">
        <v>52</v>
      </c>
      <c r="BL38" s="21">
        <v>200</v>
      </c>
      <c r="BM38" s="3">
        <v>94</v>
      </c>
      <c r="BN38" s="3">
        <v>94</v>
      </c>
      <c r="BO38" s="20"/>
      <c r="BP38" s="28">
        <v>94</v>
      </c>
      <c r="BQ38" s="21">
        <v>40</v>
      </c>
      <c r="BR38" s="3">
        <v>150</v>
      </c>
      <c r="BS38" s="3">
        <v>151</v>
      </c>
      <c r="BT38" s="20"/>
      <c r="BU38" s="4">
        <v>151</v>
      </c>
      <c r="BV38" s="78"/>
      <c r="BW38" s="20"/>
      <c r="BX38" s="20"/>
      <c r="BY38" s="20"/>
      <c r="BZ38" s="20"/>
      <c r="CA38" s="22">
        <v>196</v>
      </c>
      <c r="CB38" s="3">
        <v>195</v>
      </c>
      <c r="CC38" s="3">
        <v>195</v>
      </c>
      <c r="CD38" s="20"/>
      <c r="CE38" s="4">
        <v>195</v>
      </c>
      <c r="CF38" s="22">
        <v>200</v>
      </c>
      <c r="CG38" s="3">
        <v>181</v>
      </c>
      <c r="CH38" s="3">
        <v>145</v>
      </c>
      <c r="CI38" s="20"/>
      <c r="CJ38" s="4">
        <v>154</v>
      </c>
      <c r="CK38" s="78"/>
      <c r="CL38" s="3">
        <v>19</v>
      </c>
      <c r="CM38" s="3">
        <v>55</v>
      </c>
      <c r="CN38" s="20"/>
      <c r="CO38" s="4">
        <v>46</v>
      </c>
      <c r="CP38" s="22">
        <v>406</v>
      </c>
      <c r="CQ38" s="3">
        <v>203</v>
      </c>
      <c r="CR38" s="3">
        <v>203</v>
      </c>
      <c r="CS38" s="20"/>
      <c r="CT38" s="4">
        <v>203</v>
      </c>
      <c r="CU38" s="22">
        <v>120</v>
      </c>
      <c r="CV38" s="3">
        <v>109</v>
      </c>
      <c r="CW38" s="3">
        <v>170</v>
      </c>
      <c r="CX38" s="20"/>
      <c r="CY38" s="4">
        <v>170</v>
      </c>
      <c r="CZ38" s="78"/>
      <c r="DA38" s="3">
        <v>120</v>
      </c>
      <c r="DB38" s="3">
        <v>150</v>
      </c>
      <c r="DC38" s="20"/>
      <c r="DD38" s="4">
        <v>150</v>
      </c>
      <c r="DE38" s="22">
        <v>138</v>
      </c>
      <c r="DF38" s="3">
        <v>229</v>
      </c>
      <c r="DG38" s="3">
        <v>140</v>
      </c>
      <c r="DH38" s="20"/>
      <c r="DI38" s="28">
        <v>140</v>
      </c>
      <c r="DJ38" s="21">
        <v>182</v>
      </c>
      <c r="DK38" s="3">
        <v>164</v>
      </c>
      <c r="DL38" s="3">
        <v>163</v>
      </c>
      <c r="DM38" s="20"/>
      <c r="DN38" s="4">
        <v>163</v>
      </c>
      <c r="DO38" s="21">
        <v>100</v>
      </c>
      <c r="DP38" s="3">
        <v>99</v>
      </c>
      <c r="DQ38" s="3">
        <v>99</v>
      </c>
      <c r="DR38" s="20"/>
      <c r="DS38" s="4">
        <v>99</v>
      </c>
      <c r="DT38" s="21">
        <v>240</v>
      </c>
      <c r="DU38" s="3">
        <v>259</v>
      </c>
      <c r="DV38" s="3">
        <v>254</v>
      </c>
      <c r="DW38" s="20"/>
      <c r="DX38" s="4">
        <v>253</v>
      </c>
      <c r="DY38" s="78"/>
      <c r="DZ38" s="20"/>
      <c r="EA38" s="3">
        <v>6</v>
      </c>
      <c r="EB38" s="20"/>
      <c r="EC38" s="4">
        <v>7</v>
      </c>
      <c r="ED38" s="21">
        <v>135</v>
      </c>
      <c r="EE38" s="3">
        <v>135</v>
      </c>
      <c r="EF38" s="3">
        <v>133</v>
      </c>
      <c r="EG38" s="20"/>
      <c r="EH38" s="4">
        <v>133</v>
      </c>
      <c r="EI38" s="21">
        <v>145</v>
      </c>
      <c r="EJ38" s="3">
        <v>145</v>
      </c>
      <c r="EK38" s="3">
        <v>142</v>
      </c>
      <c r="EL38" s="20"/>
      <c r="EM38" s="28">
        <v>142</v>
      </c>
      <c r="EN38" s="21">
        <v>52</v>
      </c>
      <c r="EO38" s="3">
        <v>52</v>
      </c>
      <c r="EP38" s="3">
        <v>57</v>
      </c>
      <c r="EQ38" s="20"/>
      <c r="ER38" s="28">
        <v>52</v>
      </c>
      <c r="ES38" s="21">
        <v>10</v>
      </c>
      <c r="ET38" s="3">
        <v>10</v>
      </c>
      <c r="EU38" s="3">
        <v>10</v>
      </c>
      <c r="EV38" s="20"/>
      <c r="EW38" s="151"/>
      <c r="EX38" s="134"/>
      <c r="EY38" s="20"/>
      <c r="EZ38" s="20"/>
      <c r="FA38" s="20"/>
      <c r="FB38" s="151"/>
      <c r="FC38" s="101" t="s">
        <v>17</v>
      </c>
      <c r="FD38" s="169" t="s">
        <v>133</v>
      </c>
    </row>
    <row r="39" spans="1:160" ht="27.75" customHeight="1">
      <c r="A39" s="172"/>
      <c r="B39" s="191" t="s">
        <v>21</v>
      </c>
      <c r="C39" s="187" t="s">
        <v>21</v>
      </c>
      <c r="D39" s="15"/>
      <c r="E39" s="102"/>
      <c r="F39" s="20"/>
      <c r="G39" s="20"/>
      <c r="H39" s="20"/>
      <c r="I39" s="21">
        <v>0</v>
      </c>
      <c r="J39" s="3">
        <v>7</v>
      </c>
      <c r="K39" s="3">
        <v>0</v>
      </c>
      <c r="L39" s="20"/>
      <c r="M39" s="4">
        <v>0</v>
      </c>
      <c r="N39" s="21">
        <v>0</v>
      </c>
      <c r="O39" s="3">
        <v>7</v>
      </c>
      <c r="P39" s="3">
        <v>0</v>
      </c>
      <c r="Q39" s="20"/>
      <c r="R39" s="4">
        <v>0</v>
      </c>
      <c r="S39" s="21">
        <v>0</v>
      </c>
      <c r="T39" s="3">
        <v>14</v>
      </c>
      <c r="U39" s="3">
        <v>0</v>
      </c>
      <c r="V39" s="20"/>
      <c r="W39" s="4">
        <v>0</v>
      </c>
      <c r="X39" s="21">
        <v>0</v>
      </c>
      <c r="Y39" s="3">
        <v>6</v>
      </c>
      <c r="Z39" s="3">
        <v>0</v>
      </c>
      <c r="AA39" s="32"/>
      <c r="AB39" s="4">
        <v>1</v>
      </c>
      <c r="AC39" s="21">
        <v>0</v>
      </c>
      <c r="AD39" s="3">
        <v>7</v>
      </c>
      <c r="AE39" s="3">
        <v>0</v>
      </c>
      <c r="AF39" s="20"/>
      <c r="AG39" s="4">
        <v>0</v>
      </c>
      <c r="AH39" s="15"/>
      <c r="AI39" s="3">
        <v>0</v>
      </c>
      <c r="AJ39" s="3">
        <v>0</v>
      </c>
      <c r="AK39" s="20"/>
      <c r="AL39" s="4">
        <v>0</v>
      </c>
      <c r="AM39" s="21">
        <v>0</v>
      </c>
      <c r="AN39" s="3">
        <v>1</v>
      </c>
      <c r="AO39" s="3">
        <v>0</v>
      </c>
      <c r="AP39" s="3">
        <v>0</v>
      </c>
      <c r="AQ39" s="4">
        <v>0</v>
      </c>
      <c r="AR39" s="21">
        <v>0</v>
      </c>
      <c r="AS39" s="3">
        <v>8</v>
      </c>
      <c r="AT39" s="3">
        <v>0</v>
      </c>
      <c r="AU39" s="3">
        <v>0</v>
      </c>
      <c r="AV39" s="4">
        <v>0</v>
      </c>
      <c r="AW39" s="21">
        <v>0</v>
      </c>
      <c r="AX39" s="3">
        <v>3</v>
      </c>
      <c r="AY39" s="3">
        <v>0</v>
      </c>
      <c r="AZ39" s="20"/>
      <c r="BA39" s="4">
        <v>0</v>
      </c>
      <c r="BB39" s="21">
        <v>0</v>
      </c>
      <c r="BC39" s="3">
        <v>8</v>
      </c>
      <c r="BD39" s="3">
        <v>0</v>
      </c>
      <c r="BE39" s="20"/>
      <c r="BF39" s="28">
        <v>0</v>
      </c>
      <c r="BG39" s="21">
        <v>0</v>
      </c>
      <c r="BH39" s="3">
        <v>2</v>
      </c>
      <c r="BI39" s="3">
        <v>0</v>
      </c>
      <c r="BJ39" s="20"/>
      <c r="BK39" s="4">
        <v>0</v>
      </c>
      <c r="BL39" s="21">
        <v>0</v>
      </c>
      <c r="BM39" s="3">
        <v>4</v>
      </c>
      <c r="BN39" s="3">
        <v>0</v>
      </c>
      <c r="BO39" s="20"/>
      <c r="BP39" s="28">
        <v>0</v>
      </c>
      <c r="BQ39" s="21">
        <v>0</v>
      </c>
      <c r="BR39" s="3">
        <v>5</v>
      </c>
      <c r="BS39" s="3">
        <v>0</v>
      </c>
      <c r="BT39" s="20"/>
      <c r="BU39" s="4">
        <v>0</v>
      </c>
      <c r="BV39" s="78"/>
      <c r="BW39" s="20"/>
      <c r="BX39" s="20"/>
      <c r="BY39" s="20"/>
      <c r="BZ39" s="20"/>
      <c r="CA39" s="22">
        <v>0</v>
      </c>
      <c r="CB39" s="3">
        <v>7</v>
      </c>
      <c r="CC39" s="3">
        <v>0</v>
      </c>
      <c r="CD39" s="20"/>
      <c r="CE39" s="4">
        <v>0</v>
      </c>
      <c r="CF39" s="22">
        <v>0</v>
      </c>
      <c r="CG39" s="3">
        <v>7</v>
      </c>
      <c r="CH39" s="5">
        <v>0</v>
      </c>
      <c r="CI39" s="20"/>
      <c r="CJ39" s="5">
        <v>0</v>
      </c>
      <c r="CK39" s="78"/>
      <c r="CL39" s="3">
        <v>0</v>
      </c>
      <c r="CM39" s="3">
        <v>0</v>
      </c>
      <c r="CN39" s="20"/>
      <c r="CO39" s="4">
        <v>0</v>
      </c>
      <c r="CP39" s="22">
        <v>1</v>
      </c>
      <c r="CQ39" s="3">
        <v>6</v>
      </c>
      <c r="CR39" s="3">
        <v>0</v>
      </c>
      <c r="CS39" s="20"/>
      <c r="CT39" s="4">
        <v>0</v>
      </c>
      <c r="CU39" s="22">
        <v>0</v>
      </c>
      <c r="CV39" s="3">
        <v>3</v>
      </c>
      <c r="CW39" s="3">
        <v>0</v>
      </c>
      <c r="CX39" s="20"/>
      <c r="CY39" s="4">
        <v>0</v>
      </c>
      <c r="CZ39" s="78"/>
      <c r="DA39" s="3">
        <v>3</v>
      </c>
      <c r="DB39" s="3">
        <v>0</v>
      </c>
      <c r="DC39" s="20"/>
      <c r="DD39" s="4">
        <v>0</v>
      </c>
      <c r="DE39" s="22">
        <v>0</v>
      </c>
      <c r="DF39" s="3">
        <v>4</v>
      </c>
      <c r="DG39" s="3">
        <v>0</v>
      </c>
      <c r="DH39" s="20"/>
      <c r="DI39" s="28">
        <v>0</v>
      </c>
      <c r="DJ39" s="21">
        <v>0</v>
      </c>
      <c r="DK39" s="3">
        <v>3</v>
      </c>
      <c r="DL39" s="3">
        <v>0</v>
      </c>
      <c r="DM39" s="20"/>
      <c r="DN39" s="4">
        <v>0</v>
      </c>
      <c r="DO39" s="21">
        <v>0</v>
      </c>
      <c r="DP39" s="3">
        <v>2</v>
      </c>
      <c r="DQ39" s="3">
        <v>0</v>
      </c>
      <c r="DR39" s="20"/>
      <c r="DS39" s="4">
        <v>0</v>
      </c>
      <c r="DT39" s="21">
        <v>5</v>
      </c>
      <c r="DU39" s="3">
        <v>5</v>
      </c>
      <c r="DV39" s="3">
        <v>0</v>
      </c>
      <c r="DW39" s="20"/>
      <c r="DX39" s="4">
        <v>0</v>
      </c>
      <c r="DY39" s="78"/>
      <c r="DZ39" s="20"/>
      <c r="EA39" s="3">
        <v>0</v>
      </c>
      <c r="EB39" s="20"/>
      <c r="EC39" s="4">
        <v>0</v>
      </c>
      <c r="ED39" s="21">
        <v>0</v>
      </c>
      <c r="EE39" s="3">
        <v>3</v>
      </c>
      <c r="EF39" s="3">
        <v>0</v>
      </c>
      <c r="EG39" s="20"/>
      <c r="EH39" s="4">
        <v>0</v>
      </c>
      <c r="EI39" s="21">
        <v>0</v>
      </c>
      <c r="EJ39" s="3">
        <v>4</v>
      </c>
      <c r="EK39" s="3">
        <v>0</v>
      </c>
      <c r="EL39" s="20"/>
      <c r="EM39" s="28">
        <v>0</v>
      </c>
      <c r="EN39" s="21">
        <v>0</v>
      </c>
      <c r="EO39" s="3">
        <v>3</v>
      </c>
      <c r="EP39" s="3">
        <v>0</v>
      </c>
      <c r="EQ39" s="20"/>
      <c r="ER39" s="28">
        <v>0</v>
      </c>
      <c r="ES39" s="21">
        <v>0</v>
      </c>
      <c r="ET39" s="3">
        <v>0</v>
      </c>
      <c r="EU39" s="20"/>
      <c r="EV39" s="20"/>
      <c r="EW39" s="151"/>
      <c r="EX39" s="134"/>
      <c r="EY39" s="20"/>
      <c r="EZ39" s="20"/>
      <c r="FA39" s="20"/>
      <c r="FB39" s="151"/>
      <c r="FC39" s="103" t="s">
        <v>18</v>
      </c>
      <c r="FD39" s="169"/>
    </row>
    <row r="40" spans="1:160" ht="27.75" customHeight="1">
      <c r="A40" s="171">
        <v>18</v>
      </c>
      <c r="B40" s="190" t="s">
        <v>40</v>
      </c>
      <c r="C40" s="186" t="s">
        <v>41</v>
      </c>
      <c r="D40" s="15"/>
      <c r="E40" s="102"/>
      <c r="F40" s="20"/>
      <c r="G40" s="20"/>
      <c r="H40" s="20"/>
      <c r="I40" s="21">
        <v>168</v>
      </c>
      <c r="J40" s="3">
        <v>168</v>
      </c>
      <c r="K40" s="20"/>
      <c r="L40" s="20"/>
      <c r="M40" s="4">
        <v>168</v>
      </c>
      <c r="N40" s="21">
        <v>96</v>
      </c>
      <c r="O40" s="3">
        <v>92</v>
      </c>
      <c r="P40" s="20"/>
      <c r="Q40" s="20"/>
      <c r="R40" s="4">
        <v>90</v>
      </c>
      <c r="S40" s="21">
        <v>378</v>
      </c>
      <c r="T40" s="3">
        <v>274</v>
      </c>
      <c r="U40" s="20"/>
      <c r="V40" s="20"/>
      <c r="W40" s="4">
        <v>275</v>
      </c>
      <c r="X40" s="21">
        <v>348</v>
      </c>
      <c r="Y40" s="3">
        <v>400</v>
      </c>
      <c r="Z40" s="32"/>
      <c r="AA40" s="32"/>
      <c r="AB40" s="4">
        <v>367</v>
      </c>
      <c r="AC40" s="21">
        <v>188</v>
      </c>
      <c r="AD40" s="3">
        <v>243</v>
      </c>
      <c r="AE40" s="20"/>
      <c r="AF40" s="20"/>
      <c r="AG40" s="4">
        <v>242</v>
      </c>
      <c r="AH40" s="15"/>
      <c r="AI40" s="20"/>
      <c r="AJ40" s="20"/>
      <c r="AK40" s="20"/>
      <c r="AL40" s="4">
        <v>1</v>
      </c>
      <c r="AM40" s="21">
        <v>400</v>
      </c>
      <c r="AN40" s="3">
        <v>20</v>
      </c>
      <c r="AO40" s="20"/>
      <c r="AP40" s="20"/>
      <c r="AQ40" s="3">
        <v>0</v>
      </c>
      <c r="AR40" s="21">
        <v>96</v>
      </c>
      <c r="AS40" s="3">
        <v>490</v>
      </c>
      <c r="AT40" s="20"/>
      <c r="AU40" s="20"/>
      <c r="AV40" s="4">
        <v>400</v>
      </c>
      <c r="AW40" s="21">
        <v>148</v>
      </c>
      <c r="AX40" s="3">
        <v>152</v>
      </c>
      <c r="AY40" s="20"/>
      <c r="AZ40" s="20"/>
      <c r="BA40" s="4">
        <v>186</v>
      </c>
      <c r="BB40" s="21">
        <v>518</v>
      </c>
      <c r="BC40" s="3">
        <v>506</v>
      </c>
      <c r="BD40" s="20"/>
      <c r="BE40" s="20"/>
      <c r="BF40" s="28">
        <v>559</v>
      </c>
      <c r="BG40" s="21">
        <v>600</v>
      </c>
      <c r="BH40" s="3">
        <v>612</v>
      </c>
      <c r="BI40" s="20"/>
      <c r="BJ40" s="20"/>
      <c r="BK40" s="4">
        <v>310</v>
      </c>
      <c r="BL40" s="21">
        <v>530</v>
      </c>
      <c r="BM40" s="3">
        <v>532</v>
      </c>
      <c r="BN40" s="20"/>
      <c r="BO40" s="20"/>
      <c r="BP40" s="28">
        <v>532</v>
      </c>
      <c r="BQ40" s="21">
        <v>600</v>
      </c>
      <c r="BR40" s="3">
        <v>598</v>
      </c>
      <c r="BS40" s="20"/>
      <c r="BT40" s="20"/>
      <c r="BU40" s="4">
        <v>298</v>
      </c>
      <c r="BV40" s="78"/>
      <c r="BW40" s="20"/>
      <c r="BX40" s="20"/>
      <c r="BY40" s="20"/>
      <c r="BZ40" s="20"/>
      <c r="CA40" s="22">
        <v>496</v>
      </c>
      <c r="CB40" s="3">
        <v>498</v>
      </c>
      <c r="CC40" s="20"/>
      <c r="CD40" s="20"/>
      <c r="CE40" s="4">
        <v>498</v>
      </c>
      <c r="CF40" s="22">
        <v>240</v>
      </c>
      <c r="CG40" s="3">
        <v>236</v>
      </c>
      <c r="CH40" s="20"/>
      <c r="CI40" s="20"/>
      <c r="CJ40" s="20"/>
      <c r="CK40" s="78"/>
      <c r="CL40" s="20"/>
      <c r="CM40" s="20"/>
      <c r="CN40" s="20"/>
      <c r="CO40" s="4">
        <v>236</v>
      </c>
      <c r="CP40" s="78"/>
      <c r="CQ40" s="20"/>
      <c r="CR40" s="20"/>
      <c r="CS40" s="20"/>
      <c r="CT40" s="20"/>
      <c r="CU40" s="22">
        <v>120</v>
      </c>
      <c r="CV40" s="20"/>
      <c r="CW40" s="20"/>
      <c r="CX40" s="20"/>
      <c r="CY40" s="20"/>
      <c r="CZ40" s="78"/>
      <c r="DA40" s="3">
        <v>120</v>
      </c>
      <c r="DB40" s="20"/>
      <c r="DC40" s="20"/>
      <c r="DD40" s="4">
        <v>118</v>
      </c>
      <c r="DE40" s="22">
        <v>794</v>
      </c>
      <c r="DF40" s="3">
        <v>776</v>
      </c>
      <c r="DG40" s="20"/>
      <c r="DH40" s="20"/>
      <c r="DI40" s="28">
        <v>780</v>
      </c>
      <c r="DJ40" s="21">
        <v>140</v>
      </c>
      <c r="DK40" s="3">
        <v>137</v>
      </c>
      <c r="DL40" s="20"/>
      <c r="DM40" s="20"/>
      <c r="DN40" s="4">
        <v>151</v>
      </c>
      <c r="DO40" s="21">
        <v>100</v>
      </c>
      <c r="DP40" s="20"/>
      <c r="DQ40" s="20"/>
      <c r="DR40" s="20"/>
      <c r="DS40" s="20"/>
      <c r="DT40" s="21">
        <v>240</v>
      </c>
      <c r="DU40" s="3">
        <v>340</v>
      </c>
      <c r="DV40" s="20"/>
      <c r="DW40" s="20"/>
      <c r="DX40" s="4">
        <v>340</v>
      </c>
      <c r="DY40" s="78"/>
      <c r="DZ40" s="20"/>
      <c r="EA40" s="20"/>
      <c r="EB40" s="20"/>
      <c r="EC40" s="20"/>
      <c r="ED40" s="21">
        <v>136</v>
      </c>
      <c r="EE40" s="3">
        <v>134</v>
      </c>
      <c r="EF40" s="20"/>
      <c r="EG40" s="20"/>
      <c r="EH40" s="4">
        <v>132</v>
      </c>
      <c r="EI40" s="21">
        <v>146</v>
      </c>
      <c r="EJ40" s="3">
        <v>144</v>
      </c>
      <c r="EK40" s="20"/>
      <c r="EL40" s="20"/>
      <c r="EM40" s="28">
        <v>146</v>
      </c>
      <c r="EN40" s="21">
        <v>332</v>
      </c>
      <c r="EO40" s="3">
        <v>334</v>
      </c>
      <c r="EP40" s="20"/>
      <c r="EQ40" s="20"/>
      <c r="ER40" s="28">
        <v>333</v>
      </c>
      <c r="ES40" s="78"/>
      <c r="ET40" s="3">
        <v>2</v>
      </c>
      <c r="EU40" s="20"/>
      <c r="EV40" s="20"/>
      <c r="EW40" s="28">
        <v>2</v>
      </c>
      <c r="EX40" s="126">
        <v>488</v>
      </c>
      <c r="EY40" s="3">
        <v>488</v>
      </c>
      <c r="EZ40" s="20"/>
      <c r="FA40" s="20"/>
      <c r="FB40" s="28">
        <v>380</v>
      </c>
      <c r="FC40" s="101" t="s">
        <v>17</v>
      </c>
      <c r="FD40" s="169" t="s">
        <v>133</v>
      </c>
    </row>
    <row r="41" spans="1:160" ht="27.75" customHeight="1">
      <c r="A41" s="172"/>
      <c r="B41" s="191" t="s">
        <v>21</v>
      </c>
      <c r="C41" s="187" t="s">
        <v>21</v>
      </c>
      <c r="D41" s="15"/>
      <c r="E41" s="102"/>
      <c r="F41" s="20"/>
      <c r="G41" s="20"/>
      <c r="H41" s="20"/>
      <c r="I41" s="21">
        <v>0</v>
      </c>
      <c r="J41" s="3">
        <v>1</v>
      </c>
      <c r="K41" s="20"/>
      <c r="L41" s="20"/>
      <c r="M41" s="4">
        <v>0</v>
      </c>
      <c r="N41" s="21">
        <v>0</v>
      </c>
      <c r="O41" s="3">
        <v>1</v>
      </c>
      <c r="P41" s="20"/>
      <c r="Q41" s="20"/>
      <c r="R41" s="4">
        <v>1</v>
      </c>
      <c r="S41" s="21">
        <v>0</v>
      </c>
      <c r="T41" s="3">
        <v>2</v>
      </c>
      <c r="U41" s="20"/>
      <c r="V41" s="20"/>
      <c r="W41" s="4">
        <v>0</v>
      </c>
      <c r="X41" s="21">
        <v>0</v>
      </c>
      <c r="Y41" s="3">
        <v>3</v>
      </c>
      <c r="Z41" s="32"/>
      <c r="AA41" s="32"/>
      <c r="AB41" s="4">
        <v>1</v>
      </c>
      <c r="AC41" s="21">
        <v>0</v>
      </c>
      <c r="AD41" s="3">
        <v>2</v>
      </c>
      <c r="AE41" s="20"/>
      <c r="AF41" s="20"/>
      <c r="AG41" s="4">
        <v>0</v>
      </c>
      <c r="AH41" s="15"/>
      <c r="AI41" s="20"/>
      <c r="AJ41" s="20"/>
      <c r="AK41" s="20"/>
      <c r="AL41" s="4">
        <v>0</v>
      </c>
      <c r="AM41" s="21">
        <v>0</v>
      </c>
      <c r="AN41" s="3">
        <v>0</v>
      </c>
      <c r="AO41" s="20"/>
      <c r="AP41" s="20"/>
      <c r="AQ41" s="3">
        <v>0</v>
      </c>
      <c r="AR41" s="21">
        <v>3</v>
      </c>
      <c r="AS41" s="3">
        <v>3</v>
      </c>
      <c r="AT41" s="20"/>
      <c r="AU41" s="20"/>
      <c r="AV41" s="4">
        <v>1</v>
      </c>
      <c r="AW41" s="21">
        <v>0</v>
      </c>
      <c r="AX41" s="3">
        <v>1</v>
      </c>
      <c r="AY41" s="20"/>
      <c r="AZ41" s="20"/>
      <c r="BA41" s="4">
        <v>0</v>
      </c>
      <c r="BB41" s="21">
        <v>0</v>
      </c>
      <c r="BC41" s="3">
        <v>3</v>
      </c>
      <c r="BD41" s="20"/>
      <c r="BE41" s="20"/>
      <c r="BF41" s="28">
        <v>0</v>
      </c>
      <c r="BG41" s="21">
        <v>0</v>
      </c>
      <c r="BH41" s="3">
        <v>3</v>
      </c>
      <c r="BI41" s="20"/>
      <c r="BJ41" s="20"/>
      <c r="BK41" s="4">
        <v>0</v>
      </c>
      <c r="BL41" s="21">
        <v>0</v>
      </c>
      <c r="BM41" s="3">
        <v>3</v>
      </c>
      <c r="BN41" s="20"/>
      <c r="BO41" s="20"/>
      <c r="BP41" s="28">
        <v>0</v>
      </c>
      <c r="BQ41" s="21">
        <v>0</v>
      </c>
      <c r="BR41" s="3">
        <v>3</v>
      </c>
      <c r="BS41" s="20"/>
      <c r="BT41" s="20"/>
      <c r="BU41" s="4">
        <v>0</v>
      </c>
      <c r="BV41" s="78"/>
      <c r="BW41" s="20"/>
      <c r="BX41" s="20"/>
      <c r="BY41" s="20"/>
      <c r="BZ41" s="20"/>
      <c r="CA41" s="22">
        <v>0</v>
      </c>
      <c r="CB41" s="3">
        <v>2</v>
      </c>
      <c r="CC41" s="20"/>
      <c r="CD41" s="20"/>
      <c r="CE41" s="20"/>
      <c r="CF41" s="22">
        <v>0</v>
      </c>
      <c r="CG41" s="3">
        <v>1</v>
      </c>
      <c r="CH41" s="20"/>
      <c r="CI41" s="20"/>
      <c r="CJ41" s="20"/>
      <c r="CK41" s="78"/>
      <c r="CL41" s="20"/>
      <c r="CM41" s="20"/>
      <c r="CN41" s="20"/>
      <c r="CO41" s="4">
        <v>0</v>
      </c>
      <c r="CP41" s="78"/>
      <c r="CQ41" s="20"/>
      <c r="CR41" s="20"/>
      <c r="CS41" s="20"/>
      <c r="CT41" s="20"/>
      <c r="CU41" s="22">
        <v>0</v>
      </c>
      <c r="CV41" s="20"/>
      <c r="CW41" s="20"/>
      <c r="CX41" s="20"/>
      <c r="CY41" s="20"/>
      <c r="CZ41" s="78"/>
      <c r="DA41" s="3">
        <v>0</v>
      </c>
      <c r="DB41" s="20"/>
      <c r="DC41" s="20"/>
      <c r="DD41" s="4">
        <v>0</v>
      </c>
      <c r="DE41" s="22">
        <v>6</v>
      </c>
      <c r="DF41" s="3">
        <v>3</v>
      </c>
      <c r="DG41" s="20"/>
      <c r="DH41" s="20"/>
      <c r="DI41" s="28">
        <v>0</v>
      </c>
      <c r="DJ41" s="21">
        <v>0</v>
      </c>
      <c r="DK41" s="3">
        <v>0</v>
      </c>
      <c r="DL41" s="20"/>
      <c r="DM41" s="20"/>
      <c r="DN41" s="4">
        <v>0</v>
      </c>
      <c r="DO41" s="21">
        <v>0</v>
      </c>
      <c r="DP41" s="20"/>
      <c r="DQ41" s="20"/>
      <c r="DR41" s="20"/>
      <c r="DS41" s="20"/>
      <c r="DT41" s="21">
        <v>0</v>
      </c>
      <c r="DU41" s="3">
        <v>2</v>
      </c>
      <c r="DV41" s="20"/>
      <c r="DW41" s="20"/>
      <c r="DX41" s="4">
        <v>0</v>
      </c>
      <c r="DY41" s="78"/>
      <c r="DZ41" s="20"/>
      <c r="EA41" s="20"/>
      <c r="EB41" s="20"/>
      <c r="EC41" s="20"/>
      <c r="ED41" s="21">
        <v>7</v>
      </c>
      <c r="EE41" s="3">
        <v>0</v>
      </c>
      <c r="EF41" s="20"/>
      <c r="EG41" s="20"/>
      <c r="EH41" s="4">
        <v>2</v>
      </c>
      <c r="EI41" s="21">
        <v>0</v>
      </c>
      <c r="EJ41" s="3">
        <v>0</v>
      </c>
      <c r="EK41" s="20"/>
      <c r="EL41" s="20"/>
      <c r="EM41" s="28">
        <v>0</v>
      </c>
      <c r="EN41" s="21">
        <v>3</v>
      </c>
      <c r="EO41" s="3">
        <v>0</v>
      </c>
      <c r="EP41" s="20"/>
      <c r="EQ41" s="20"/>
      <c r="ER41" s="28">
        <v>0</v>
      </c>
      <c r="ES41" s="78"/>
      <c r="ET41" s="3">
        <v>0</v>
      </c>
      <c r="EU41" s="20"/>
      <c r="EV41" s="20"/>
      <c r="EW41" s="28">
        <v>0</v>
      </c>
      <c r="EX41" s="126">
        <v>0</v>
      </c>
      <c r="EY41" s="3">
        <v>0</v>
      </c>
      <c r="EZ41" s="20"/>
      <c r="FA41" s="20"/>
      <c r="FB41" s="28">
        <v>0</v>
      </c>
      <c r="FC41" s="103" t="s">
        <v>18</v>
      </c>
      <c r="FD41" s="169"/>
    </row>
    <row r="42" spans="1:160" ht="27.75" customHeight="1">
      <c r="A42" s="171">
        <v>19</v>
      </c>
      <c r="B42" s="190" t="s">
        <v>42</v>
      </c>
      <c r="C42" s="179" t="s">
        <v>43</v>
      </c>
      <c r="D42" s="15"/>
      <c r="E42" s="102"/>
      <c r="F42" s="20"/>
      <c r="G42" s="20"/>
      <c r="H42" s="20"/>
      <c r="I42" s="21">
        <v>0</v>
      </c>
      <c r="J42" s="3">
        <v>158</v>
      </c>
      <c r="K42" s="20"/>
      <c r="L42" s="3">
        <v>156</v>
      </c>
      <c r="M42" s="4">
        <v>5</v>
      </c>
      <c r="N42" s="15"/>
      <c r="O42" s="3">
        <v>104</v>
      </c>
      <c r="P42" s="20"/>
      <c r="Q42" s="3">
        <v>104</v>
      </c>
      <c r="R42" s="4">
        <v>143</v>
      </c>
      <c r="S42" s="15"/>
      <c r="T42" s="3">
        <v>235</v>
      </c>
      <c r="U42" s="20"/>
      <c r="V42" s="3">
        <v>230</v>
      </c>
      <c r="W42" s="4">
        <v>166</v>
      </c>
      <c r="X42" s="22">
        <v>0</v>
      </c>
      <c r="Y42" s="3">
        <v>113</v>
      </c>
      <c r="Z42" s="32"/>
      <c r="AA42" s="3">
        <v>111</v>
      </c>
      <c r="AB42" s="4">
        <v>105</v>
      </c>
      <c r="AC42" s="15"/>
      <c r="AD42" s="3">
        <v>85</v>
      </c>
      <c r="AE42" s="20"/>
      <c r="AF42" s="3">
        <v>93</v>
      </c>
      <c r="AG42" s="4">
        <v>63</v>
      </c>
      <c r="AH42" s="15"/>
      <c r="AI42" s="3">
        <v>108</v>
      </c>
      <c r="AJ42" s="20"/>
      <c r="AK42" s="3">
        <v>109</v>
      </c>
      <c r="AL42" s="4">
        <v>30</v>
      </c>
      <c r="AM42" s="15"/>
      <c r="AN42" s="3">
        <v>7</v>
      </c>
      <c r="AO42" s="3">
        <v>0</v>
      </c>
      <c r="AP42" s="3">
        <v>0</v>
      </c>
      <c r="AQ42" s="3">
        <v>0</v>
      </c>
      <c r="AR42" s="15"/>
      <c r="AS42" s="28">
        <v>185</v>
      </c>
      <c r="AT42" s="63"/>
      <c r="AU42" s="3">
        <v>86</v>
      </c>
      <c r="AV42" s="4">
        <v>86</v>
      </c>
      <c r="AW42" s="15"/>
      <c r="AX42" s="3">
        <v>76</v>
      </c>
      <c r="AY42" s="20"/>
      <c r="AZ42" s="3">
        <v>198</v>
      </c>
      <c r="BA42" s="4">
        <v>172</v>
      </c>
      <c r="BB42" s="104"/>
      <c r="BC42" s="3">
        <v>156</v>
      </c>
      <c r="BD42" s="20"/>
      <c r="BE42" s="3">
        <v>170</v>
      </c>
      <c r="BF42" s="28">
        <v>134</v>
      </c>
      <c r="BG42" s="78"/>
      <c r="BH42" s="3">
        <v>175</v>
      </c>
      <c r="BI42" s="20"/>
      <c r="BJ42" s="3">
        <v>175</v>
      </c>
      <c r="BK42" s="4">
        <v>166</v>
      </c>
      <c r="BL42" s="78"/>
      <c r="BM42" s="3">
        <v>119</v>
      </c>
      <c r="BN42" s="20"/>
      <c r="BO42" s="3">
        <v>101</v>
      </c>
      <c r="BP42" s="28">
        <v>107</v>
      </c>
      <c r="BQ42" s="78"/>
      <c r="BR42" s="3">
        <v>150</v>
      </c>
      <c r="BS42" s="20"/>
      <c r="BT42" s="3">
        <v>170</v>
      </c>
      <c r="BU42" s="4">
        <v>172</v>
      </c>
      <c r="BV42" s="78"/>
      <c r="BW42" s="20"/>
      <c r="BX42" s="20"/>
      <c r="BY42" s="20"/>
      <c r="BZ42" s="20"/>
      <c r="CA42" s="78"/>
      <c r="CB42" s="3">
        <v>196</v>
      </c>
      <c r="CC42" s="20"/>
      <c r="CD42" s="3">
        <v>192</v>
      </c>
      <c r="CE42" s="4">
        <v>192</v>
      </c>
      <c r="CF42" s="78"/>
      <c r="CG42" s="3">
        <v>154</v>
      </c>
      <c r="CH42" s="20"/>
      <c r="CI42" s="3">
        <v>157</v>
      </c>
      <c r="CJ42" s="3">
        <v>156</v>
      </c>
      <c r="CK42" s="78"/>
      <c r="CL42" s="3">
        <v>43</v>
      </c>
      <c r="CM42" s="20"/>
      <c r="CN42" s="3">
        <v>42</v>
      </c>
      <c r="CO42" s="4">
        <v>44</v>
      </c>
      <c r="CP42" s="78"/>
      <c r="CQ42" s="20"/>
      <c r="CR42" s="20"/>
      <c r="CS42" s="3">
        <v>2</v>
      </c>
      <c r="CT42" s="4">
        <v>2</v>
      </c>
      <c r="CU42" s="78"/>
      <c r="CV42" s="20"/>
      <c r="CW42" s="20"/>
      <c r="CX42" s="20"/>
      <c r="CY42" s="20"/>
      <c r="CZ42" s="78"/>
      <c r="DA42" s="3">
        <v>118</v>
      </c>
      <c r="DB42" s="20"/>
      <c r="DC42" s="3">
        <v>118</v>
      </c>
      <c r="DD42" s="4">
        <v>118</v>
      </c>
      <c r="DE42" s="78"/>
      <c r="DF42" s="3">
        <v>106</v>
      </c>
      <c r="DG42" s="20"/>
      <c r="DH42" s="3">
        <v>97</v>
      </c>
      <c r="DI42" s="28">
        <v>97</v>
      </c>
      <c r="DJ42" s="78"/>
      <c r="DK42" s="3">
        <v>141</v>
      </c>
      <c r="DL42" s="20"/>
      <c r="DM42" s="3">
        <v>166</v>
      </c>
      <c r="DN42" s="4">
        <v>164</v>
      </c>
      <c r="DO42" s="78"/>
      <c r="DP42" s="20"/>
      <c r="DQ42" s="20"/>
      <c r="DR42" s="3">
        <v>15</v>
      </c>
      <c r="DS42" s="4">
        <v>16</v>
      </c>
      <c r="DT42" s="78"/>
      <c r="DU42" s="3">
        <v>184</v>
      </c>
      <c r="DV42" s="20"/>
      <c r="DW42" s="3">
        <v>134</v>
      </c>
      <c r="DX42" s="4">
        <v>96</v>
      </c>
      <c r="DY42" s="78"/>
      <c r="DZ42" s="3">
        <v>151</v>
      </c>
      <c r="EA42" s="20"/>
      <c r="EB42" s="3">
        <v>200</v>
      </c>
      <c r="EC42" s="4">
        <v>238</v>
      </c>
      <c r="ED42" s="78"/>
      <c r="EE42" s="3">
        <v>135</v>
      </c>
      <c r="EF42" s="20"/>
      <c r="EG42" s="3">
        <v>138</v>
      </c>
      <c r="EH42" s="4">
        <v>111</v>
      </c>
      <c r="EI42" s="78"/>
      <c r="EJ42" s="3">
        <v>145</v>
      </c>
      <c r="EK42" s="20"/>
      <c r="EL42" s="3">
        <v>144</v>
      </c>
      <c r="EM42" s="28">
        <v>168</v>
      </c>
      <c r="EN42" s="78"/>
      <c r="EO42" s="3">
        <v>52</v>
      </c>
      <c r="EP42" s="20"/>
      <c r="EQ42" s="3">
        <v>49</v>
      </c>
      <c r="ER42" s="28">
        <v>51</v>
      </c>
      <c r="ES42" s="78"/>
      <c r="ET42" s="20"/>
      <c r="EU42" s="20"/>
      <c r="EV42" s="3">
        <v>3</v>
      </c>
      <c r="EW42" s="28">
        <v>3</v>
      </c>
      <c r="EX42" s="134"/>
      <c r="EY42" s="20"/>
      <c r="EZ42" s="20"/>
      <c r="FA42" s="20"/>
      <c r="FB42" s="28">
        <v>1</v>
      </c>
      <c r="FC42" s="101" t="s">
        <v>17</v>
      </c>
      <c r="FD42" s="169" t="s">
        <v>135</v>
      </c>
    </row>
    <row r="43" spans="1:160" ht="27.75" customHeight="1">
      <c r="A43" s="172"/>
      <c r="B43" s="191" t="s">
        <v>21</v>
      </c>
      <c r="C43" s="180"/>
      <c r="D43" s="15"/>
      <c r="E43" s="102"/>
      <c r="F43" s="20"/>
      <c r="G43" s="20"/>
      <c r="H43" s="20"/>
      <c r="I43" s="21">
        <v>0</v>
      </c>
      <c r="J43" s="3">
        <v>0</v>
      </c>
      <c r="K43" s="20"/>
      <c r="L43" s="3">
        <v>0</v>
      </c>
      <c r="M43" s="4">
        <v>0</v>
      </c>
      <c r="N43" s="15"/>
      <c r="O43" s="3">
        <v>0</v>
      </c>
      <c r="P43" s="20"/>
      <c r="Q43" s="3">
        <v>0</v>
      </c>
      <c r="R43" s="4">
        <v>0</v>
      </c>
      <c r="S43" s="15"/>
      <c r="T43" s="3">
        <v>0</v>
      </c>
      <c r="U43" s="20"/>
      <c r="V43" s="3">
        <v>0</v>
      </c>
      <c r="W43" s="33">
        <v>0</v>
      </c>
      <c r="X43" s="22">
        <v>0</v>
      </c>
      <c r="Y43" s="3">
        <v>0</v>
      </c>
      <c r="Z43" s="32"/>
      <c r="AA43" s="3">
        <v>1</v>
      </c>
      <c r="AB43" s="4">
        <v>0</v>
      </c>
      <c r="AC43" s="15"/>
      <c r="AD43" s="3">
        <v>0</v>
      </c>
      <c r="AE43" s="20"/>
      <c r="AF43" s="3">
        <v>0</v>
      </c>
      <c r="AG43" s="4">
        <v>0</v>
      </c>
      <c r="AH43" s="15"/>
      <c r="AI43" s="3">
        <v>0</v>
      </c>
      <c r="AJ43" s="20"/>
      <c r="AK43" s="3">
        <v>0</v>
      </c>
      <c r="AL43" s="4">
        <v>0</v>
      </c>
      <c r="AM43" s="15"/>
      <c r="AN43" s="3">
        <v>0</v>
      </c>
      <c r="AO43" s="3">
        <v>0</v>
      </c>
      <c r="AP43" s="3">
        <v>0</v>
      </c>
      <c r="AQ43" s="3">
        <v>0</v>
      </c>
      <c r="AR43" s="15"/>
      <c r="AS43" s="28">
        <v>0</v>
      </c>
      <c r="AT43" s="63"/>
      <c r="AU43" s="3">
        <v>0</v>
      </c>
      <c r="AV43" s="4">
        <v>0</v>
      </c>
      <c r="AW43" s="15"/>
      <c r="AX43" s="3">
        <v>0</v>
      </c>
      <c r="AY43" s="20"/>
      <c r="AZ43" s="3">
        <v>1</v>
      </c>
      <c r="BA43" s="4">
        <v>0</v>
      </c>
      <c r="BB43" s="104"/>
      <c r="BC43" s="3">
        <v>0</v>
      </c>
      <c r="BD43" s="20"/>
      <c r="BE43" s="3">
        <v>0</v>
      </c>
      <c r="BF43" s="28">
        <v>0</v>
      </c>
      <c r="BG43" s="78"/>
      <c r="BH43" s="3">
        <v>0</v>
      </c>
      <c r="BI43" s="20"/>
      <c r="BJ43" s="3">
        <v>2</v>
      </c>
      <c r="BK43" s="4">
        <v>0</v>
      </c>
      <c r="BL43" s="78"/>
      <c r="BM43" s="3">
        <v>0</v>
      </c>
      <c r="BN43" s="20"/>
      <c r="BO43" s="3">
        <v>0</v>
      </c>
      <c r="BP43" s="28">
        <v>0</v>
      </c>
      <c r="BQ43" s="78"/>
      <c r="BR43" s="3">
        <v>0</v>
      </c>
      <c r="BS43" s="20"/>
      <c r="BT43" s="3">
        <v>3</v>
      </c>
      <c r="BU43" s="4">
        <v>0</v>
      </c>
      <c r="BV43" s="78"/>
      <c r="BW43" s="20"/>
      <c r="BX43" s="20"/>
      <c r="BY43" s="20"/>
      <c r="BZ43" s="20"/>
      <c r="CA43" s="78"/>
      <c r="CB43" s="3">
        <v>0</v>
      </c>
      <c r="CC43" s="20"/>
      <c r="CD43" s="3">
        <v>0</v>
      </c>
      <c r="CE43" s="4">
        <v>0</v>
      </c>
      <c r="CF43" s="78"/>
      <c r="CG43" s="3">
        <v>0</v>
      </c>
      <c r="CH43" s="20"/>
      <c r="CI43" s="3">
        <v>2</v>
      </c>
      <c r="CJ43" s="3">
        <v>0</v>
      </c>
      <c r="CK43" s="78"/>
      <c r="CL43" s="3">
        <v>0</v>
      </c>
      <c r="CM43" s="20"/>
      <c r="CN43" s="3">
        <v>1</v>
      </c>
      <c r="CO43" s="4">
        <v>0</v>
      </c>
      <c r="CP43" s="78"/>
      <c r="CQ43" s="20"/>
      <c r="CR43" s="20"/>
      <c r="CS43" s="3">
        <v>0</v>
      </c>
      <c r="CT43" s="4">
        <v>0</v>
      </c>
      <c r="CU43" s="78"/>
      <c r="CV43" s="20"/>
      <c r="CW43" s="20"/>
      <c r="CX43" s="20"/>
      <c r="CY43" s="20"/>
      <c r="CZ43" s="78"/>
      <c r="DA43" s="3">
        <v>0</v>
      </c>
      <c r="DB43" s="20"/>
      <c r="DC43" s="3">
        <v>0</v>
      </c>
      <c r="DD43" s="4">
        <v>0</v>
      </c>
      <c r="DE43" s="78"/>
      <c r="DF43" s="3">
        <v>0</v>
      </c>
      <c r="DG43" s="20"/>
      <c r="DH43" s="3">
        <v>0</v>
      </c>
      <c r="DI43" s="28">
        <v>0</v>
      </c>
      <c r="DJ43" s="78"/>
      <c r="DK43" s="3">
        <v>0</v>
      </c>
      <c r="DL43" s="20"/>
      <c r="DM43" s="3">
        <v>0</v>
      </c>
      <c r="DN43" s="4">
        <v>0</v>
      </c>
      <c r="DO43" s="78"/>
      <c r="DP43" s="20"/>
      <c r="DQ43" s="20"/>
      <c r="DR43" s="3">
        <v>1</v>
      </c>
      <c r="DS43" s="4">
        <v>0</v>
      </c>
      <c r="DT43" s="78"/>
      <c r="DU43" s="3">
        <v>0</v>
      </c>
      <c r="DV43" s="20"/>
      <c r="DW43" s="3">
        <v>0</v>
      </c>
      <c r="DX43" s="4">
        <v>0</v>
      </c>
      <c r="DY43" s="78"/>
      <c r="DZ43" s="3">
        <v>0</v>
      </c>
      <c r="EA43" s="20"/>
      <c r="EB43" s="3">
        <v>2</v>
      </c>
      <c r="EC43" s="4">
        <v>0</v>
      </c>
      <c r="ED43" s="78"/>
      <c r="EE43" s="3">
        <v>0</v>
      </c>
      <c r="EF43" s="20"/>
      <c r="EG43" s="3">
        <v>0</v>
      </c>
      <c r="EH43" s="4">
        <v>0</v>
      </c>
      <c r="EI43" s="78"/>
      <c r="EJ43" s="3">
        <v>0</v>
      </c>
      <c r="EK43" s="20"/>
      <c r="EL43" s="3">
        <v>0</v>
      </c>
      <c r="EM43" s="28">
        <v>0</v>
      </c>
      <c r="EN43" s="78"/>
      <c r="EO43" s="3">
        <v>0</v>
      </c>
      <c r="EP43" s="20"/>
      <c r="EQ43" s="3">
        <v>1</v>
      </c>
      <c r="ER43" s="28">
        <v>0</v>
      </c>
      <c r="ES43" s="78"/>
      <c r="ET43" s="20"/>
      <c r="EU43" s="20"/>
      <c r="EV43" s="20"/>
      <c r="EW43" s="28">
        <v>0</v>
      </c>
      <c r="EX43" s="134"/>
      <c r="EY43" s="20"/>
      <c r="EZ43" s="20"/>
      <c r="FA43" s="20"/>
      <c r="FB43" s="28">
        <v>0</v>
      </c>
      <c r="FC43" s="103" t="s">
        <v>18</v>
      </c>
      <c r="FD43" s="169"/>
    </row>
    <row r="44" spans="1:160" ht="27.75" customHeight="1">
      <c r="A44" s="171">
        <v>20</v>
      </c>
      <c r="B44" s="190" t="s">
        <v>44</v>
      </c>
      <c r="C44" s="186" t="s">
        <v>45</v>
      </c>
      <c r="D44" s="15"/>
      <c r="E44" s="102"/>
      <c r="F44" s="20"/>
      <c r="G44" s="20"/>
      <c r="H44" s="20"/>
      <c r="I44" s="15"/>
      <c r="J44" s="20"/>
      <c r="K44" s="20"/>
      <c r="L44" s="20"/>
      <c r="M44" s="20"/>
      <c r="N44" s="15"/>
      <c r="O44" s="20"/>
      <c r="P44" s="20"/>
      <c r="Q44" s="20"/>
      <c r="R44" s="20"/>
      <c r="S44" s="15"/>
      <c r="T44" s="20"/>
      <c r="U44" s="20"/>
      <c r="V44" s="20"/>
      <c r="W44" s="20"/>
      <c r="X44" s="15"/>
      <c r="Y44" s="32"/>
      <c r="Z44" s="32"/>
      <c r="AA44" s="32"/>
      <c r="AB44" s="32"/>
      <c r="AC44" s="15"/>
      <c r="AD44" s="20"/>
      <c r="AE44" s="20"/>
      <c r="AF44" s="20"/>
      <c r="AG44" s="20"/>
      <c r="AH44" s="15"/>
      <c r="AI44" s="20"/>
      <c r="AJ44" s="20"/>
      <c r="AK44" s="20"/>
      <c r="AL44" s="20"/>
      <c r="AM44" s="15"/>
      <c r="AN44" s="20"/>
      <c r="AO44" s="20"/>
      <c r="AP44" s="20"/>
      <c r="AQ44" s="20"/>
      <c r="AR44" s="15"/>
      <c r="AS44" s="20"/>
      <c r="AT44" s="20"/>
      <c r="AU44" s="20"/>
      <c r="AV44" s="20"/>
      <c r="AW44" s="15"/>
      <c r="AX44" s="20"/>
      <c r="AY44" s="20"/>
      <c r="AZ44" s="20"/>
      <c r="BA44" s="20"/>
      <c r="BB44" s="104"/>
      <c r="BC44" s="20"/>
      <c r="BD44" s="20"/>
      <c r="BE44" s="20"/>
      <c r="BF44" s="91"/>
      <c r="BG44" s="78"/>
      <c r="BH44" s="20"/>
      <c r="BI44" s="20"/>
      <c r="BJ44" s="20"/>
      <c r="BK44" s="20"/>
      <c r="BL44" s="78"/>
      <c r="BM44" s="20"/>
      <c r="BN44" s="20"/>
      <c r="BO44" s="20"/>
      <c r="BP44" s="91"/>
      <c r="BQ44" s="78"/>
      <c r="BR44" s="20"/>
      <c r="BS44" s="20"/>
      <c r="BT44" s="20"/>
      <c r="BU44" s="20"/>
      <c r="BV44" s="78"/>
      <c r="BW44" s="20"/>
      <c r="BX44" s="20"/>
      <c r="BY44" s="20"/>
      <c r="BZ44" s="20"/>
      <c r="CA44" s="78"/>
      <c r="CB44" s="20"/>
      <c r="CC44" s="20"/>
      <c r="CD44" s="20"/>
      <c r="CE44" s="20"/>
      <c r="CF44" s="78"/>
      <c r="CG44" s="20"/>
      <c r="CH44" s="20"/>
      <c r="CI44" s="20"/>
      <c r="CJ44" s="20"/>
      <c r="CK44" s="78"/>
      <c r="CL44" s="20"/>
      <c r="CM44" s="20"/>
      <c r="CN44" s="20"/>
      <c r="CO44" s="20"/>
      <c r="CP44" s="78"/>
      <c r="CQ44" s="20"/>
      <c r="CR44" s="20"/>
      <c r="CS44" s="20"/>
      <c r="CT44" s="20"/>
      <c r="CU44" s="22">
        <v>200</v>
      </c>
      <c r="CV44" s="20"/>
      <c r="CW44" s="20"/>
      <c r="CX44" s="20"/>
      <c r="CY44" s="20"/>
      <c r="CZ44" s="78"/>
      <c r="DA44" s="20"/>
      <c r="DB44" s="20"/>
      <c r="DC44" s="20"/>
      <c r="DD44" s="20"/>
      <c r="DE44" s="78"/>
      <c r="DF44" s="20"/>
      <c r="DG44" s="20"/>
      <c r="DH44" s="20"/>
      <c r="DI44" s="91"/>
      <c r="DJ44" s="78"/>
      <c r="DK44" s="20"/>
      <c r="DL44" s="20"/>
      <c r="DM44" s="20"/>
      <c r="DN44" s="20"/>
      <c r="DO44" s="78"/>
      <c r="DP44" s="20"/>
      <c r="DQ44" s="20"/>
      <c r="DR44" s="20"/>
      <c r="DS44" s="20"/>
      <c r="DT44" s="78"/>
      <c r="DU44" s="20"/>
      <c r="DV44" s="20"/>
      <c r="DW44" s="20"/>
      <c r="DX44" s="20"/>
      <c r="DY44" s="78"/>
      <c r="DZ44" s="20"/>
      <c r="EA44" s="20"/>
      <c r="EB44" s="20"/>
      <c r="EC44" s="20"/>
      <c r="ED44" s="78"/>
      <c r="EE44" s="20"/>
      <c r="EF44" s="20"/>
      <c r="EG44" s="20"/>
      <c r="EH44" s="20"/>
      <c r="EI44" s="78"/>
      <c r="EJ44" s="20"/>
      <c r="EK44" s="20"/>
      <c r="EL44" s="20"/>
      <c r="EM44" s="91"/>
      <c r="EN44" s="78"/>
      <c r="EO44" s="20"/>
      <c r="EP44" s="20"/>
      <c r="EQ44" s="20"/>
      <c r="ER44" s="151"/>
      <c r="ES44" s="78"/>
      <c r="ET44" s="20"/>
      <c r="EU44" s="20"/>
      <c r="EV44" s="20"/>
      <c r="EW44" s="151"/>
      <c r="EX44" s="134"/>
      <c r="EY44" s="20"/>
      <c r="EZ44" s="20"/>
      <c r="FA44" s="20"/>
      <c r="FB44" s="151"/>
      <c r="FC44" s="101" t="s">
        <v>17</v>
      </c>
      <c r="FD44" s="169" t="s">
        <v>133</v>
      </c>
    </row>
    <row r="45" spans="1:160" ht="27.75" customHeight="1">
      <c r="A45" s="172"/>
      <c r="B45" s="191" t="s">
        <v>21</v>
      </c>
      <c r="C45" s="187" t="s">
        <v>21</v>
      </c>
      <c r="D45" s="15"/>
      <c r="E45" s="102"/>
      <c r="F45" s="20"/>
      <c r="G45" s="20"/>
      <c r="H45" s="20"/>
      <c r="I45" s="15"/>
      <c r="J45" s="20"/>
      <c r="K45" s="20"/>
      <c r="L45" s="20"/>
      <c r="M45" s="20"/>
      <c r="N45" s="15"/>
      <c r="O45" s="20"/>
      <c r="P45" s="20"/>
      <c r="Q45" s="20"/>
      <c r="R45" s="20"/>
      <c r="S45" s="15"/>
      <c r="T45" s="20"/>
      <c r="U45" s="20"/>
      <c r="V45" s="20"/>
      <c r="W45" s="20"/>
      <c r="X45" s="15"/>
      <c r="Y45" s="32"/>
      <c r="Z45" s="32"/>
      <c r="AA45" s="32"/>
      <c r="AB45" s="32"/>
      <c r="AC45" s="15"/>
      <c r="AD45" s="20"/>
      <c r="AE45" s="20"/>
      <c r="AF45" s="20"/>
      <c r="AG45" s="20"/>
      <c r="AH45" s="15"/>
      <c r="AI45" s="20"/>
      <c r="AJ45" s="20"/>
      <c r="AK45" s="20"/>
      <c r="AL45" s="20"/>
      <c r="AM45" s="15"/>
      <c r="AN45" s="105"/>
      <c r="AO45" s="20"/>
      <c r="AP45" s="20"/>
      <c r="AQ45" s="20"/>
      <c r="AR45" s="15"/>
      <c r="AS45" s="20"/>
      <c r="AT45" s="20"/>
      <c r="AU45" s="20"/>
      <c r="AV45" s="20"/>
      <c r="AW45" s="15"/>
      <c r="AX45" s="20"/>
      <c r="AY45" s="20"/>
      <c r="AZ45" s="20"/>
      <c r="BA45" s="20"/>
      <c r="BB45" s="104"/>
      <c r="BC45" s="20"/>
      <c r="BD45" s="20"/>
      <c r="BE45" s="20"/>
      <c r="BF45" s="91"/>
      <c r="BG45" s="78"/>
      <c r="BH45" s="20"/>
      <c r="BI45" s="20"/>
      <c r="BJ45" s="20"/>
      <c r="BK45" s="20"/>
      <c r="BL45" s="78"/>
      <c r="BM45" s="20"/>
      <c r="BN45" s="20"/>
      <c r="BO45" s="20"/>
      <c r="BP45" s="91"/>
      <c r="BQ45" s="78"/>
      <c r="BR45" s="20"/>
      <c r="BS45" s="20"/>
      <c r="BT45" s="20"/>
      <c r="BU45" s="20"/>
      <c r="BV45" s="78"/>
      <c r="BW45" s="20"/>
      <c r="BX45" s="20"/>
      <c r="BY45" s="20"/>
      <c r="BZ45" s="20"/>
      <c r="CA45" s="78"/>
      <c r="CB45" s="20"/>
      <c r="CC45" s="20"/>
      <c r="CD45" s="20"/>
      <c r="CE45" s="20"/>
      <c r="CF45" s="78"/>
      <c r="CG45" s="20"/>
      <c r="CH45" s="20"/>
      <c r="CI45" s="20"/>
      <c r="CJ45" s="20"/>
      <c r="CK45" s="78"/>
      <c r="CL45" s="20"/>
      <c r="CM45" s="20"/>
      <c r="CN45" s="20"/>
      <c r="CO45" s="20"/>
      <c r="CP45" s="78"/>
      <c r="CQ45" s="20"/>
      <c r="CR45" s="20"/>
      <c r="CS45" s="20"/>
      <c r="CT45" s="20"/>
      <c r="CU45" s="22">
        <v>0</v>
      </c>
      <c r="CV45" s="20"/>
      <c r="CW45" s="20"/>
      <c r="CX45" s="20"/>
      <c r="CY45" s="20"/>
      <c r="CZ45" s="78"/>
      <c r="DA45" s="20"/>
      <c r="DB45" s="20"/>
      <c r="DC45" s="20"/>
      <c r="DD45" s="20"/>
      <c r="DE45" s="78"/>
      <c r="DF45" s="20"/>
      <c r="DG45" s="20"/>
      <c r="DH45" s="20"/>
      <c r="DI45" s="91"/>
      <c r="DJ45" s="78"/>
      <c r="DK45" s="20"/>
      <c r="DL45" s="20"/>
      <c r="DM45" s="20"/>
      <c r="DN45" s="20"/>
      <c r="DO45" s="78"/>
      <c r="DP45" s="20"/>
      <c r="DQ45" s="20"/>
      <c r="DR45" s="20"/>
      <c r="DS45" s="20"/>
      <c r="DT45" s="78"/>
      <c r="DU45" s="20"/>
      <c r="DV45" s="20"/>
      <c r="DW45" s="20"/>
      <c r="DX45" s="20"/>
      <c r="DY45" s="78"/>
      <c r="DZ45" s="20"/>
      <c r="EA45" s="20"/>
      <c r="EB45" s="20"/>
      <c r="EC45" s="20"/>
      <c r="ED45" s="78"/>
      <c r="EE45" s="20"/>
      <c r="EF45" s="20"/>
      <c r="EG45" s="20"/>
      <c r="EH45" s="20"/>
      <c r="EI45" s="78"/>
      <c r="EJ45" s="20"/>
      <c r="EK45" s="20"/>
      <c r="EL45" s="20"/>
      <c r="EM45" s="91"/>
      <c r="EN45" s="78"/>
      <c r="EO45" s="20"/>
      <c r="EP45" s="20"/>
      <c r="EQ45" s="20"/>
      <c r="ER45" s="151"/>
      <c r="ES45" s="78"/>
      <c r="ET45" s="20"/>
      <c r="EU45" s="20"/>
      <c r="EV45" s="20"/>
      <c r="EW45" s="151"/>
      <c r="EX45" s="134"/>
      <c r="EY45" s="20"/>
      <c r="EZ45" s="20"/>
      <c r="FA45" s="20"/>
      <c r="FB45" s="151"/>
      <c r="FC45" s="103" t="s">
        <v>18</v>
      </c>
      <c r="FD45" s="169"/>
    </row>
    <row r="46" spans="1:160" ht="27.75" customHeight="1">
      <c r="A46" s="171">
        <v>21</v>
      </c>
      <c r="B46" s="177" t="s">
        <v>46</v>
      </c>
      <c r="C46" s="186" t="s">
        <v>47</v>
      </c>
      <c r="D46" s="15"/>
      <c r="E46" s="102"/>
      <c r="F46" s="20"/>
      <c r="G46" s="20"/>
      <c r="H46" s="20"/>
      <c r="I46" s="15"/>
      <c r="J46" s="20"/>
      <c r="K46" s="20"/>
      <c r="L46" s="20"/>
      <c r="M46" s="20"/>
      <c r="N46" s="15"/>
      <c r="O46" s="20"/>
      <c r="P46" s="20"/>
      <c r="Q46" s="20"/>
      <c r="R46" s="20"/>
      <c r="S46" s="15"/>
      <c r="T46" s="20"/>
      <c r="U46" s="20"/>
      <c r="V46" s="20"/>
      <c r="W46" s="20"/>
      <c r="X46" s="15"/>
      <c r="Y46" s="32"/>
      <c r="Z46" s="32"/>
      <c r="AA46" s="32"/>
      <c r="AB46" s="32"/>
      <c r="AC46" s="15"/>
      <c r="AD46" s="20"/>
      <c r="AE46" s="20"/>
      <c r="AF46" s="20"/>
      <c r="AG46" s="20"/>
      <c r="AH46" s="15"/>
      <c r="AI46" s="20"/>
      <c r="AJ46" s="20"/>
      <c r="AK46" s="20"/>
      <c r="AL46" s="20"/>
      <c r="AM46" s="15"/>
      <c r="AN46" s="20"/>
      <c r="AO46" s="20"/>
      <c r="AP46" s="20"/>
      <c r="AQ46" s="20"/>
      <c r="AR46" s="15"/>
      <c r="AS46" s="20"/>
      <c r="AT46" s="20"/>
      <c r="AU46" s="20"/>
      <c r="AV46" s="20"/>
      <c r="AW46" s="15"/>
      <c r="AX46" s="20"/>
      <c r="AY46" s="20"/>
      <c r="AZ46" s="20"/>
      <c r="BA46" s="20"/>
      <c r="BB46" s="104"/>
      <c r="BC46" s="20"/>
      <c r="BD46" s="20"/>
      <c r="BE46" s="20"/>
      <c r="BF46" s="91"/>
      <c r="BG46" s="78"/>
      <c r="BH46" s="20"/>
      <c r="BI46" s="20"/>
      <c r="BJ46" s="20"/>
      <c r="BK46" s="20"/>
      <c r="BL46" s="78"/>
      <c r="BM46" s="20"/>
      <c r="BN46" s="20"/>
      <c r="BO46" s="20"/>
      <c r="BP46" s="91"/>
      <c r="BQ46" s="78"/>
      <c r="BR46" s="20"/>
      <c r="BS46" s="20"/>
      <c r="BT46" s="20"/>
      <c r="BU46" s="20"/>
      <c r="BV46" s="78"/>
      <c r="BW46" s="20"/>
      <c r="BX46" s="20"/>
      <c r="BY46" s="20"/>
      <c r="BZ46" s="20"/>
      <c r="CA46" s="78"/>
      <c r="CB46" s="20"/>
      <c r="CC46" s="20"/>
      <c r="CD46" s="20"/>
      <c r="CE46" s="20"/>
      <c r="CF46" s="78"/>
      <c r="CG46" s="20"/>
      <c r="CH46" s="20"/>
      <c r="CI46" s="20"/>
      <c r="CJ46" s="20"/>
      <c r="CK46" s="78"/>
      <c r="CL46" s="20"/>
      <c r="CM46" s="20"/>
      <c r="CN46" s="20"/>
      <c r="CO46" s="20"/>
      <c r="CP46" s="78"/>
      <c r="CQ46" s="20"/>
      <c r="CR46" s="20"/>
      <c r="CS46" s="20"/>
      <c r="CT46" s="20"/>
      <c r="CU46" s="78"/>
      <c r="CV46" s="20"/>
      <c r="CW46" s="20"/>
      <c r="CX46" s="20"/>
      <c r="CY46" s="20"/>
      <c r="CZ46" s="78"/>
      <c r="DA46" s="20"/>
      <c r="DB46" s="20"/>
      <c r="DC46" s="20"/>
      <c r="DD46" s="20"/>
      <c r="DE46" s="78"/>
      <c r="DF46" s="20"/>
      <c r="DG46" s="20"/>
      <c r="DH46" s="20"/>
      <c r="DI46" s="91"/>
      <c r="DJ46" s="78"/>
      <c r="DK46" s="20"/>
      <c r="DL46" s="20"/>
      <c r="DM46" s="20"/>
      <c r="DN46" s="20"/>
      <c r="DO46" s="78"/>
      <c r="DP46" s="20"/>
      <c r="DQ46" s="20"/>
      <c r="DR46" s="20"/>
      <c r="DS46" s="20"/>
      <c r="DT46" s="78"/>
      <c r="DU46" s="20"/>
      <c r="DV46" s="20"/>
      <c r="DW46" s="20"/>
      <c r="DX46" s="20"/>
      <c r="DY46" s="78"/>
      <c r="DZ46" s="20"/>
      <c r="EA46" s="20"/>
      <c r="EB46" s="20"/>
      <c r="EC46" s="20"/>
      <c r="ED46" s="78"/>
      <c r="EE46" s="20"/>
      <c r="EF46" s="20"/>
      <c r="EG46" s="20"/>
      <c r="EH46" s="20"/>
      <c r="EI46" s="78"/>
      <c r="EJ46" s="20"/>
      <c r="EK46" s="20"/>
      <c r="EL46" s="20"/>
      <c r="EM46" s="91"/>
      <c r="EN46" s="78"/>
      <c r="EO46" s="20"/>
      <c r="EP46" s="20"/>
      <c r="EQ46" s="20"/>
      <c r="ER46" s="151"/>
      <c r="ES46" s="78"/>
      <c r="ET46" s="20"/>
      <c r="EU46" s="20"/>
      <c r="EV46" s="20"/>
      <c r="EW46" s="151"/>
      <c r="EX46" s="134"/>
      <c r="EY46" s="20"/>
      <c r="EZ46" s="20"/>
      <c r="FA46" s="20"/>
      <c r="FB46" s="151"/>
      <c r="FC46" s="101" t="s">
        <v>17</v>
      </c>
      <c r="FD46" s="169" t="s">
        <v>136</v>
      </c>
    </row>
    <row r="47" spans="1:160" ht="27.75" customHeight="1">
      <c r="A47" s="172"/>
      <c r="B47" s="178" t="s">
        <v>21</v>
      </c>
      <c r="C47" s="187"/>
      <c r="D47" s="15"/>
      <c r="E47" s="102"/>
      <c r="F47" s="20"/>
      <c r="G47" s="20"/>
      <c r="H47" s="20"/>
      <c r="I47" s="15"/>
      <c r="J47" s="20"/>
      <c r="K47" s="20"/>
      <c r="L47" s="20"/>
      <c r="M47" s="20"/>
      <c r="N47" s="15"/>
      <c r="O47" s="20"/>
      <c r="P47" s="20"/>
      <c r="Q47" s="20"/>
      <c r="R47" s="20"/>
      <c r="S47" s="34"/>
      <c r="T47" s="20"/>
      <c r="U47" s="20"/>
      <c r="V47" s="20"/>
      <c r="W47" s="20"/>
      <c r="X47" s="15"/>
      <c r="Y47" s="32"/>
      <c r="Z47" s="32"/>
      <c r="AA47" s="32"/>
      <c r="AB47" s="32"/>
      <c r="AC47" s="15"/>
      <c r="AD47" s="20"/>
      <c r="AE47" s="20"/>
      <c r="AF47" s="20"/>
      <c r="AG47" s="20"/>
      <c r="AH47" s="15"/>
      <c r="AI47" s="20"/>
      <c r="AJ47" s="20"/>
      <c r="AK47" s="20"/>
      <c r="AL47" s="20"/>
      <c r="AM47" s="15"/>
      <c r="AN47" s="105"/>
      <c r="AO47" s="20"/>
      <c r="AP47" s="20"/>
      <c r="AQ47" s="20"/>
      <c r="AR47" s="15"/>
      <c r="AS47" s="20"/>
      <c r="AT47" s="20"/>
      <c r="AU47" s="20"/>
      <c r="AV47" s="20"/>
      <c r="AW47" s="15"/>
      <c r="AX47" s="20"/>
      <c r="AY47" s="20"/>
      <c r="AZ47" s="20"/>
      <c r="BA47" s="20"/>
      <c r="BB47" s="104"/>
      <c r="BC47" s="20"/>
      <c r="BD47" s="20"/>
      <c r="BE47" s="20"/>
      <c r="BF47" s="91"/>
      <c r="BG47" s="78"/>
      <c r="BH47" s="20"/>
      <c r="BI47" s="20"/>
      <c r="BJ47" s="20"/>
      <c r="BK47" s="20"/>
      <c r="BL47" s="78"/>
      <c r="BM47" s="20"/>
      <c r="BN47" s="20"/>
      <c r="BO47" s="20"/>
      <c r="BP47" s="91"/>
      <c r="BQ47" s="78"/>
      <c r="BR47" s="20"/>
      <c r="BS47" s="20"/>
      <c r="BT47" s="20"/>
      <c r="BU47" s="20"/>
      <c r="BV47" s="78"/>
      <c r="BW47" s="20"/>
      <c r="BX47" s="20"/>
      <c r="BY47" s="20"/>
      <c r="BZ47" s="20"/>
      <c r="CA47" s="78"/>
      <c r="CB47" s="20"/>
      <c r="CC47" s="20"/>
      <c r="CD47" s="20"/>
      <c r="CE47" s="20"/>
      <c r="CF47" s="78"/>
      <c r="CG47" s="20"/>
      <c r="CH47" s="20"/>
      <c r="CI47" s="20"/>
      <c r="CJ47" s="20"/>
      <c r="CK47" s="78"/>
      <c r="CL47" s="20"/>
      <c r="CM47" s="20"/>
      <c r="CN47" s="20"/>
      <c r="CO47" s="20"/>
      <c r="CP47" s="78"/>
      <c r="CQ47" s="20"/>
      <c r="CR47" s="20"/>
      <c r="CS47" s="20"/>
      <c r="CT47" s="20"/>
      <c r="CU47" s="78"/>
      <c r="CV47" s="20"/>
      <c r="CW47" s="20"/>
      <c r="CX47" s="20"/>
      <c r="CY47" s="20"/>
      <c r="CZ47" s="78"/>
      <c r="DA47" s="20"/>
      <c r="DB47" s="20"/>
      <c r="DC47" s="20"/>
      <c r="DD47" s="20"/>
      <c r="DE47" s="78"/>
      <c r="DF47" s="20"/>
      <c r="DG47" s="20"/>
      <c r="DH47" s="20"/>
      <c r="DI47" s="91"/>
      <c r="DJ47" s="78"/>
      <c r="DK47" s="20"/>
      <c r="DL47" s="20"/>
      <c r="DM47" s="20"/>
      <c r="DN47" s="20"/>
      <c r="DO47" s="78"/>
      <c r="DP47" s="20"/>
      <c r="DQ47" s="20"/>
      <c r="DR47" s="20"/>
      <c r="DS47" s="20"/>
      <c r="DT47" s="78"/>
      <c r="DU47" s="20"/>
      <c r="DV47" s="20"/>
      <c r="DW47" s="20"/>
      <c r="DX47" s="20"/>
      <c r="DY47" s="78"/>
      <c r="DZ47" s="20"/>
      <c r="EA47" s="20"/>
      <c r="EB47" s="20"/>
      <c r="EC47" s="20"/>
      <c r="ED47" s="78"/>
      <c r="EE47" s="20"/>
      <c r="EF47" s="20"/>
      <c r="EG47" s="20"/>
      <c r="EH47" s="20"/>
      <c r="EI47" s="78"/>
      <c r="EJ47" s="20"/>
      <c r="EK47" s="20"/>
      <c r="EL47" s="20"/>
      <c r="EM47" s="91"/>
      <c r="EN47" s="78"/>
      <c r="EO47" s="20"/>
      <c r="EP47" s="20"/>
      <c r="EQ47" s="20"/>
      <c r="ER47" s="151"/>
      <c r="ES47" s="78"/>
      <c r="ET47" s="20"/>
      <c r="EU47" s="20"/>
      <c r="EV47" s="20"/>
      <c r="EW47" s="151"/>
      <c r="EX47" s="134"/>
      <c r="EY47" s="20"/>
      <c r="EZ47" s="20"/>
      <c r="FA47" s="20"/>
      <c r="FB47" s="151"/>
      <c r="FC47" s="103" t="s">
        <v>18</v>
      </c>
      <c r="FD47" s="169"/>
    </row>
    <row r="48" spans="1:160" ht="27.75" customHeight="1">
      <c r="A48" s="171">
        <v>22</v>
      </c>
      <c r="B48" s="177" t="s">
        <v>122</v>
      </c>
      <c r="C48" s="179" t="s">
        <v>214</v>
      </c>
      <c r="D48" s="15"/>
      <c r="E48" s="102"/>
      <c r="F48" s="20"/>
      <c r="G48" s="20"/>
      <c r="H48" s="20"/>
      <c r="I48" s="15"/>
      <c r="J48" s="20"/>
      <c r="K48" s="20"/>
      <c r="L48" s="20"/>
      <c r="M48" s="20"/>
      <c r="N48" s="15"/>
      <c r="O48" s="20"/>
      <c r="P48" s="20"/>
      <c r="Q48" s="20"/>
      <c r="R48" s="20"/>
      <c r="S48" s="35">
        <v>15</v>
      </c>
      <c r="T48" s="3">
        <v>15</v>
      </c>
      <c r="U48" s="20"/>
      <c r="V48" s="3">
        <v>15</v>
      </c>
      <c r="W48" s="4">
        <v>15</v>
      </c>
      <c r="X48" s="15"/>
      <c r="Y48" s="32"/>
      <c r="Z48" s="32"/>
      <c r="AA48" s="32"/>
      <c r="AB48" s="32"/>
      <c r="AC48" s="15"/>
      <c r="AD48" s="20"/>
      <c r="AE48" s="20"/>
      <c r="AF48" s="20"/>
      <c r="AG48" s="20"/>
      <c r="AH48" s="15"/>
      <c r="AI48" s="20"/>
      <c r="AJ48" s="20"/>
      <c r="AK48" s="20"/>
      <c r="AL48" s="20"/>
      <c r="AM48" s="15"/>
      <c r="AN48" s="20"/>
      <c r="AO48" s="20"/>
      <c r="AP48" s="20"/>
      <c r="AQ48" s="20"/>
      <c r="AR48" s="15"/>
      <c r="AS48" s="20"/>
      <c r="AT48" s="20"/>
      <c r="AU48" s="20"/>
      <c r="AV48" s="20"/>
      <c r="AW48" s="15"/>
      <c r="AX48" s="20"/>
      <c r="AY48" s="20"/>
      <c r="AZ48" s="20"/>
      <c r="BA48" s="20"/>
      <c r="BB48" s="104"/>
      <c r="BC48" s="20"/>
      <c r="BD48" s="20"/>
      <c r="BE48" s="20"/>
      <c r="BF48" s="91"/>
      <c r="BG48" s="78"/>
      <c r="BH48" s="20"/>
      <c r="BI48" s="20"/>
      <c r="BJ48" s="20"/>
      <c r="BK48" s="20"/>
      <c r="BL48" s="78"/>
      <c r="BM48" s="20"/>
      <c r="BN48" s="20"/>
      <c r="BO48" s="20"/>
      <c r="BP48" s="91"/>
      <c r="BQ48" s="78"/>
      <c r="BR48" s="20"/>
      <c r="BS48" s="20"/>
      <c r="BT48" s="20"/>
      <c r="BU48" s="20"/>
      <c r="BV48" s="78"/>
      <c r="BW48" s="20"/>
      <c r="BX48" s="20"/>
      <c r="BY48" s="20"/>
      <c r="BZ48" s="20"/>
      <c r="CA48" s="78"/>
      <c r="CB48" s="20"/>
      <c r="CC48" s="20"/>
      <c r="CD48" s="20"/>
      <c r="CE48" s="20"/>
      <c r="CF48" s="78"/>
      <c r="CG48" s="20"/>
      <c r="CH48" s="20"/>
      <c r="CI48" s="20"/>
      <c r="CJ48" s="20"/>
      <c r="CK48" s="78"/>
      <c r="CL48" s="20"/>
      <c r="CM48" s="20"/>
      <c r="CN48" s="20"/>
      <c r="CO48" s="20"/>
      <c r="CP48" s="78"/>
      <c r="CQ48" s="20"/>
      <c r="CR48" s="20"/>
      <c r="CS48" s="20"/>
      <c r="CT48" s="20"/>
      <c r="CU48" s="78"/>
      <c r="CV48" s="20"/>
      <c r="CW48" s="20"/>
      <c r="CX48" s="20"/>
      <c r="CY48" s="20"/>
      <c r="CZ48" s="78"/>
      <c r="DA48" s="20"/>
      <c r="DB48" s="20"/>
      <c r="DC48" s="20"/>
      <c r="DD48" s="20"/>
      <c r="DE48" s="78"/>
      <c r="DF48" s="20"/>
      <c r="DG48" s="20"/>
      <c r="DH48" s="20"/>
      <c r="DI48" s="91"/>
      <c r="DJ48" s="78"/>
      <c r="DK48" s="20"/>
      <c r="DL48" s="20"/>
      <c r="DM48" s="20"/>
      <c r="DN48" s="20"/>
      <c r="DO48" s="78"/>
      <c r="DP48" s="20"/>
      <c r="DQ48" s="20"/>
      <c r="DR48" s="20"/>
      <c r="DS48" s="20"/>
      <c r="DT48" s="78"/>
      <c r="DU48" s="20"/>
      <c r="DV48" s="20"/>
      <c r="DW48" s="20"/>
      <c r="DX48" s="20"/>
      <c r="DY48" s="78"/>
      <c r="DZ48" s="20"/>
      <c r="EA48" s="20"/>
      <c r="EB48" s="20"/>
      <c r="EC48" s="20"/>
      <c r="ED48" s="78"/>
      <c r="EE48" s="20"/>
      <c r="EF48" s="20"/>
      <c r="EG48" s="20"/>
      <c r="EH48" s="20"/>
      <c r="EI48" s="78"/>
      <c r="EJ48" s="20"/>
      <c r="EK48" s="20"/>
      <c r="EL48" s="20"/>
      <c r="EM48" s="91"/>
      <c r="EN48" s="78"/>
      <c r="EO48" s="20"/>
      <c r="EP48" s="20"/>
      <c r="EQ48" s="20"/>
      <c r="ER48" s="151"/>
      <c r="ES48" s="78"/>
      <c r="ET48" s="20"/>
      <c r="EU48" s="20"/>
      <c r="EV48" s="20"/>
      <c r="EW48" s="151"/>
      <c r="EX48" s="134"/>
      <c r="EY48" s="20"/>
      <c r="EZ48" s="20"/>
      <c r="FA48" s="20"/>
      <c r="FB48" s="151"/>
      <c r="FC48" s="101" t="s">
        <v>17</v>
      </c>
      <c r="FD48" s="169" t="s">
        <v>133</v>
      </c>
    </row>
    <row r="49" spans="1:160" ht="27.75" customHeight="1">
      <c r="A49" s="172"/>
      <c r="B49" s="178" t="s">
        <v>21</v>
      </c>
      <c r="C49" s="180"/>
      <c r="D49" s="15"/>
      <c r="E49" s="102"/>
      <c r="F49" s="20"/>
      <c r="G49" s="20"/>
      <c r="H49" s="20"/>
      <c r="I49" s="15"/>
      <c r="J49" s="20"/>
      <c r="K49" s="20"/>
      <c r="L49" s="20"/>
      <c r="M49" s="20"/>
      <c r="N49" s="15"/>
      <c r="O49" s="20"/>
      <c r="P49" s="20"/>
      <c r="Q49" s="20"/>
      <c r="R49" s="20"/>
      <c r="S49" s="35">
        <v>0</v>
      </c>
      <c r="T49" s="3">
        <v>0</v>
      </c>
      <c r="U49" s="20"/>
      <c r="V49" s="3">
        <v>0</v>
      </c>
      <c r="W49" s="4">
        <v>0</v>
      </c>
      <c r="X49" s="15"/>
      <c r="Y49" s="32"/>
      <c r="Z49" s="32"/>
      <c r="AA49" s="32"/>
      <c r="AB49" s="32"/>
      <c r="AC49" s="15"/>
      <c r="AD49" s="20"/>
      <c r="AE49" s="20"/>
      <c r="AF49" s="20"/>
      <c r="AG49" s="20"/>
      <c r="AH49" s="15"/>
      <c r="AI49" s="20"/>
      <c r="AJ49" s="20"/>
      <c r="AK49" s="20"/>
      <c r="AL49" s="20"/>
      <c r="AM49" s="15"/>
      <c r="AN49" s="105"/>
      <c r="AO49" s="20"/>
      <c r="AP49" s="20"/>
      <c r="AQ49" s="20"/>
      <c r="AR49" s="15"/>
      <c r="AS49" s="20"/>
      <c r="AT49" s="20"/>
      <c r="AU49" s="20"/>
      <c r="AV49" s="20"/>
      <c r="AW49" s="15"/>
      <c r="AX49" s="20"/>
      <c r="AY49" s="20"/>
      <c r="AZ49" s="20"/>
      <c r="BA49" s="20"/>
      <c r="BB49" s="104"/>
      <c r="BC49" s="20"/>
      <c r="BD49" s="20"/>
      <c r="BE49" s="20"/>
      <c r="BF49" s="91"/>
      <c r="BG49" s="78"/>
      <c r="BH49" s="20"/>
      <c r="BI49" s="20"/>
      <c r="BJ49" s="20"/>
      <c r="BK49" s="20"/>
      <c r="BL49" s="78"/>
      <c r="BM49" s="20"/>
      <c r="BN49" s="20"/>
      <c r="BO49" s="20"/>
      <c r="BP49" s="91"/>
      <c r="BQ49" s="78"/>
      <c r="BR49" s="20"/>
      <c r="BS49" s="20"/>
      <c r="BT49" s="20"/>
      <c r="BU49" s="20"/>
      <c r="BV49" s="78"/>
      <c r="BW49" s="20"/>
      <c r="BX49" s="20"/>
      <c r="BY49" s="20"/>
      <c r="BZ49" s="20"/>
      <c r="CA49" s="78"/>
      <c r="CB49" s="20"/>
      <c r="CC49" s="20"/>
      <c r="CD49" s="20"/>
      <c r="CE49" s="20"/>
      <c r="CF49" s="78"/>
      <c r="CG49" s="20"/>
      <c r="CH49" s="20"/>
      <c r="CI49" s="20"/>
      <c r="CJ49" s="20"/>
      <c r="CK49" s="78"/>
      <c r="CL49" s="20"/>
      <c r="CM49" s="20"/>
      <c r="CN49" s="20"/>
      <c r="CO49" s="20"/>
      <c r="CP49" s="78"/>
      <c r="CQ49" s="20"/>
      <c r="CR49" s="20"/>
      <c r="CS49" s="20"/>
      <c r="CT49" s="20"/>
      <c r="CU49" s="78"/>
      <c r="CV49" s="20"/>
      <c r="CW49" s="20"/>
      <c r="CX49" s="20"/>
      <c r="CY49" s="20"/>
      <c r="CZ49" s="78"/>
      <c r="DA49" s="20"/>
      <c r="DB49" s="20"/>
      <c r="DC49" s="20"/>
      <c r="DD49" s="20"/>
      <c r="DE49" s="78"/>
      <c r="DF49" s="20"/>
      <c r="DG49" s="20"/>
      <c r="DH49" s="20"/>
      <c r="DI49" s="91"/>
      <c r="DJ49" s="78"/>
      <c r="DK49" s="20"/>
      <c r="DL49" s="20"/>
      <c r="DM49" s="20"/>
      <c r="DN49" s="20"/>
      <c r="DO49" s="78"/>
      <c r="DP49" s="20"/>
      <c r="DQ49" s="20"/>
      <c r="DR49" s="20"/>
      <c r="DS49" s="20"/>
      <c r="DT49" s="78"/>
      <c r="DU49" s="20"/>
      <c r="DV49" s="20"/>
      <c r="DW49" s="20"/>
      <c r="DX49" s="20"/>
      <c r="DY49" s="78"/>
      <c r="DZ49" s="20"/>
      <c r="EA49" s="20"/>
      <c r="EB49" s="20"/>
      <c r="EC49" s="20"/>
      <c r="ED49" s="78"/>
      <c r="EE49" s="20"/>
      <c r="EF49" s="20"/>
      <c r="EG49" s="20"/>
      <c r="EH49" s="20"/>
      <c r="EI49" s="78"/>
      <c r="EJ49" s="20"/>
      <c r="EK49" s="20"/>
      <c r="EL49" s="20"/>
      <c r="EM49" s="91"/>
      <c r="EN49" s="78"/>
      <c r="EO49" s="20"/>
      <c r="EP49" s="20"/>
      <c r="EQ49" s="20"/>
      <c r="ER49" s="151"/>
      <c r="ES49" s="78"/>
      <c r="ET49" s="20"/>
      <c r="EU49" s="20"/>
      <c r="EV49" s="20"/>
      <c r="EW49" s="151"/>
      <c r="EX49" s="134"/>
      <c r="EY49" s="20"/>
      <c r="EZ49" s="20"/>
      <c r="FA49" s="20"/>
      <c r="FB49" s="151"/>
      <c r="FC49" s="103" t="s">
        <v>18</v>
      </c>
      <c r="FD49" s="169"/>
    </row>
    <row r="50" spans="1:160" ht="27.75" customHeight="1">
      <c r="A50" s="171">
        <v>23</v>
      </c>
      <c r="B50" s="190" t="s">
        <v>48</v>
      </c>
      <c r="C50" s="179" t="s">
        <v>108</v>
      </c>
      <c r="D50" s="15"/>
      <c r="E50" s="102"/>
      <c r="F50" s="20"/>
      <c r="G50" s="20"/>
      <c r="H50" s="20"/>
      <c r="I50" s="21">
        <v>192</v>
      </c>
      <c r="J50" s="3">
        <v>191</v>
      </c>
      <c r="K50" s="20"/>
      <c r="L50" s="3">
        <v>191</v>
      </c>
      <c r="M50" s="4">
        <v>99</v>
      </c>
      <c r="N50" s="21">
        <v>96</v>
      </c>
      <c r="O50" s="3">
        <v>97</v>
      </c>
      <c r="P50" s="20"/>
      <c r="Q50" s="3">
        <v>95</v>
      </c>
      <c r="R50" s="4">
        <v>186</v>
      </c>
      <c r="S50" s="21">
        <v>192</v>
      </c>
      <c r="T50" s="3">
        <v>192</v>
      </c>
      <c r="U50" s="20"/>
      <c r="V50" s="3">
        <v>190</v>
      </c>
      <c r="W50" s="4">
        <v>193</v>
      </c>
      <c r="X50" s="21">
        <v>0</v>
      </c>
      <c r="Y50" s="3">
        <v>0</v>
      </c>
      <c r="Z50" s="23">
        <v>0</v>
      </c>
      <c r="AA50" s="36">
        <v>4</v>
      </c>
      <c r="AB50" s="4">
        <v>0</v>
      </c>
      <c r="AC50" s="21">
        <v>120</v>
      </c>
      <c r="AD50" s="3">
        <v>120</v>
      </c>
      <c r="AE50" s="20"/>
      <c r="AF50" s="3">
        <v>121</v>
      </c>
      <c r="AG50" s="4">
        <v>106</v>
      </c>
      <c r="AH50" s="21">
        <v>48</v>
      </c>
      <c r="AI50" s="3">
        <v>48</v>
      </c>
      <c r="AJ50" s="20"/>
      <c r="AK50" s="3">
        <v>47</v>
      </c>
      <c r="AL50" s="4">
        <v>47</v>
      </c>
      <c r="AM50" s="21">
        <v>50</v>
      </c>
      <c r="AN50" s="3">
        <v>50</v>
      </c>
      <c r="AO50" s="20"/>
      <c r="AP50" s="3">
        <v>50</v>
      </c>
      <c r="AQ50" s="4">
        <v>50</v>
      </c>
      <c r="AR50" s="21">
        <v>246</v>
      </c>
      <c r="AS50" s="3">
        <v>242</v>
      </c>
      <c r="AT50" s="20"/>
      <c r="AU50" s="3">
        <v>242</v>
      </c>
      <c r="AV50" s="4">
        <v>100</v>
      </c>
      <c r="AW50" s="21">
        <v>123</v>
      </c>
      <c r="AX50" s="3">
        <v>117</v>
      </c>
      <c r="AY50" s="20"/>
      <c r="AZ50" s="3">
        <v>128</v>
      </c>
      <c r="BA50" s="4">
        <v>134</v>
      </c>
      <c r="BB50" s="21">
        <v>186</v>
      </c>
      <c r="BC50" s="3">
        <v>192</v>
      </c>
      <c r="BD50" s="20"/>
      <c r="BE50" s="3">
        <v>185</v>
      </c>
      <c r="BF50" s="28">
        <v>201</v>
      </c>
      <c r="BG50" s="21">
        <v>100</v>
      </c>
      <c r="BH50" s="3">
        <v>100</v>
      </c>
      <c r="BI50" s="20"/>
      <c r="BJ50" s="3">
        <v>101</v>
      </c>
      <c r="BK50" s="4">
        <v>172</v>
      </c>
      <c r="BL50" s="21">
        <v>151</v>
      </c>
      <c r="BM50" s="3">
        <v>136</v>
      </c>
      <c r="BN50" s="20"/>
      <c r="BO50" s="3">
        <v>88</v>
      </c>
      <c r="BP50" s="28">
        <v>88</v>
      </c>
      <c r="BQ50" s="21">
        <v>48</v>
      </c>
      <c r="BR50" s="3">
        <v>63</v>
      </c>
      <c r="BS50" s="20"/>
      <c r="BT50" s="3">
        <v>110</v>
      </c>
      <c r="BU50" s="4">
        <v>110</v>
      </c>
      <c r="BV50" s="21">
        <v>286</v>
      </c>
      <c r="BW50" s="3">
        <v>286</v>
      </c>
      <c r="BX50" s="20"/>
      <c r="BY50" s="3">
        <v>286</v>
      </c>
      <c r="BZ50" s="4">
        <v>286</v>
      </c>
      <c r="CA50" s="22">
        <v>128</v>
      </c>
      <c r="CB50" s="3">
        <v>48</v>
      </c>
      <c r="CC50" s="20"/>
      <c r="CD50" s="3">
        <v>47</v>
      </c>
      <c r="CE50" s="4">
        <v>47</v>
      </c>
      <c r="CF50" s="22">
        <v>100</v>
      </c>
      <c r="CG50" s="3">
        <v>180</v>
      </c>
      <c r="CH50" s="20"/>
      <c r="CI50" s="3">
        <v>181</v>
      </c>
      <c r="CJ50" s="4">
        <v>171</v>
      </c>
      <c r="CK50" s="22">
        <v>370</v>
      </c>
      <c r="CL50" s="3">
        <v>369</v>
      </c>
      <c r="CM50" s="20"/>
      <c r="CN50" s="3">
        <v>369</v>
      </c>
      <c r="CO50" s="4">
        <v>405</v>
      </c>
      <c r="CP50" s="22">
        <v>230</v>
      </c>
      <c r="CQ50" s="3">
        <v>181</v>
      </c>
      <c r="CR50" s="20"/>
      <c r="CS50" s="3">
        <v>180</v>
      </c>
      <c r="CT50" s="4">
        <v>180</v>
      </c>
      <c r="CU50" s="78"/>
      <c r="CV50" s="3">
        <v>50</v>
      </c>
      <c r="CW50" s="20"/>
      <c r="CX50" s="3">
        <v>51</v>
      </c>
      <c r="CY50" s="4">
        <v>51</v>
      </c>
      <c r="CZ50" s="78"/>
      <c r="DA50" s="3">
        <v>200</v>
      </c>
      <c r="DB50" s="20"/>
      <c r="DC50" s="3">
        <v>200</v>
      </c>
      <c r="DD50" s="4">
        <v>200</v>
      </c>
      <c r="DE50" s="22">
        <v>25</v>
      </c>
      <c r="DF50" s="3">
        <v>25</v>
      </c>
      <c r="DG50" s="20"/>
      <c r="DH50" s="3">
        <v>25</v>
      </c>
      <c r="DI50" s="28">
        <v>25</v>
      </c>
      <c r="DJ50" s="21">
        <v>261</v>
      </c>
      <c r="DK50" s="3">
        <v>259</v>
      </c>
      <c r="DL50" s="20"/>
      <c r="DM50" s="3">
        <v>258</v>
      </c>
      <c r="DN50" s="4">
        <v>253</v>
      </c>
      <c r="DO50" s="21">
        <v>194</v>
      </c>
      <c r="DP50" s="3">
        <v>194</v>
      </c>
      <c r="DQ50" s="20"/>
      <c r="DR50" s="3">
        <v>197</v>
      </c>
      <c r="DS50" s="4">
        <v>194</v>
      </c>
      <c r="DT50" s="21">
        <v>49</v>
      </c>
      <c r="DU50" s="3">
        <v>49</v>
      </c>
      <c r="DV50" s="20"/>
      <c r="DW50" s="3">
        <v>49</v>
      </c>
      <c r="DX50" s="4">
        <v>49</v>
      </c>
      <c r="DY50" s="21">
        <v>125</v>
      </c>
      <c r="DZ50" s="3">
        <v>125</v>
      </c>
      <c r="EA50" s="20"/>
      <c r="EB50" s="3">
        <v>125</v>
      </c>
      <c r="EC50" s="4">
        <v>75</v>
      </c>
      <c r="ED50" s="21">
        <v>250</v>
      </c>
      <c r="EE50" s="3">
        <v>250</v>
      </c>
      <c r="EF50" s="20"/>
      <c r="EG50" s="3">
        <v>248</v>
      </c>
      <c r="EH50" s="4">
        <v>199</v>
      </c>
      <c r="EI50" s="21">
        <v>150</v>
      </c>
      <c r="EJ50" s="3">
        <v>150</v>
      </c>
      <c r="EK50" s="20"/>
      <c r="EL50" s="3">
        <v>151</v>
      </c>
      <c r="EM50" s="28">
        <v>255</v>
      </c>
      <c r="EN50" s="21">
        <v>420</v>
      </c>
      <c r="EO50" s="3">
        <v>349</v>
      </c>
      <c r="EP50" s="20"/>
      <c r="EQ50" s="20"/>
      <c r="ER50" s="28">
        <v>1</v>
      </c>
      <c r="ES50" s="78"/>
      <c r="ET50" s="3">
        <v>71</v>
      </c>
      <c r="EU50" s="20"/>
      <c r="EV50" s="3">
        <v>421</v>
      </c>
      <c r="EW50" s="28">
        <v>394</v>
      </c>
      <c r="EX50" s="126">
        <v>466</v>
      </c>
      <c r="EY50" s="20"/>
      <c r="EZ50" s="20"/>
      <c r="FA50" s="20"/>
      <c r="FB50" s="151"/>
      <c r="FC50" s="101" t="s">
        <v>17</v>
      </c>
      <c r="FD50" s="169" t="s">
        <v>134</v>
      </c>
    </row>
    <row r="51" spans="1:160" ht="27.75" customHeight="1">
      <c r="A51" s="172"/>
      <c r="B51" s="191" t="s">
        <v>21</v>
      </c>
      <c r="C51" s="180"/>
      <c r="D51" s="15"/>
      <c r="E51" s="102"/>
      <c r="F51" s="20"/>
      <c r="G51" s="20"/>
      <c r="H51" s="20"/>
      <c r="I51" s="21">
        <v>0</v>
      </c>
      <c r="J51" s="3">
        <v>0</v>
      </c>
      <c r="K51" s="20"/>
      <c r="L51" s="3">
        <v>0</v>
      </c>
      <c r="M51" s="4">
        <v>0</v>
      </c>
      <c r="N51" s="21">
        <v>0</v>
      </c>
      <c r="O51" s="3">
        <v>0</v>
      </c>
      <c r="P51" s="20"/>
      <c r="Q51" s="3">
        <v>0</v>
      </c>
      <c r="R51" s="4">
        <v>0</v>
      </c>
      <c r="S51" s="21">
        <v>0</v>
      </c>
      <c r="T51" s="3">
        <v>0</v>
      </c>
      <c r="U51" s="20"/>
      <c r="V51" s="3">
        <v>2</v>
      </c>
      <c r="W51" s="4">
        <v>0</v>
      </c>
      <c r="X51" s="21">
        <v>0</v>
      </c>
      <c r="Y51" s="3">
        <v>0</v>
      </c>
      <c r="Z51" s="23">
        <v>0</v>
      </c>
      <c r="AA51" s="36">
        <v>0</v>
      </c>
      <c r="AB51" s="4">
        <v>0</v>
      </c>
      <c r="AC51" s="21">
        <v>0</v>
      </c>
      <c r="AD51" s="3">
        <v>0</v>
      </c>
      <c r="AE51" s="20"/>
      <c r="AF51" s="3">
        <v>0</v>
      </c>
      <c r="AG51" s="4">
        <v>0</v>
      </c>
      <c r="AH51" s="21">
        <v>0</v>
      </c>
      <c r="AI51" s="3">
        <v>1</v>
      </c>
      <c r="AJ51" s="20"/>
      <c r="AK51" s="3">
        <v>0</v>
      </c>
      <c r="AL51" s="4">
        <v>0</v>
      </c>
      <c r="AM51" s="21">
        <v>0</v>
      </c>
      <c r="AN51" s="3">
        <v>1</v>
      </c>
      <c r="AO51" s="20"/>
      <c r="AP51" s="3">
        <v>1</v>
      </c>
      <c r="AQ51" s="4">
        <v>0</v>
      </c>
      <c r="AR51" s="21">
        <v>0</v>
      </c>
      <c r="AS51" s="3">
        <v>5</v>
      </c>
      <c r="AT51" s="20"/>
      <c r="AU51" s="3">
        <v>2</v>
      </c>
      <c r="AV51" s="4">
        <v>0</v>
      </c>
      <c r="AW51" s="21">
        <v>0</v>
      </c>
      <c r="AX51" s="3">
        <v>3</v>
      </c>
      <c r="AY51" s="20"/>
      <c r="AZ51" s="3">
        <v>0</v>
      </c>
      <c r="BA51" s="4">
        <v>0</v>
      </c>
      <c r="BB51" s="21">
        <v>0</v>
      </c>
      <c r="BC51" s="3">
        <v>4</v>
      </c>
      <c r="BD51" s="20"/>
      <c r="BE51" s="3">
        <v>0</v>
      </c>
      <c r="BF51" s="28">
        <v>0</v>
      </c>
      <c r="BG51" s="21">
        <v>0</v>
      </c>
      <c r="BH51" s="3">
        <v>2</v>
      </c>
      <c r="BI51" s="20"/>
      <c r="BJ51" s="3">
        <v>0</v>
      </c>
      <c r="BK51" s="4">
        <v>0</v>
      </c>
      <c r="BL51" s="21">
        <v>0</v>
      </c>
      <c r="BM51" s="3">
        <v>3</v>
      </c>
      <c r="BN51" s="20"/>
      <c r="BO51" s="3">
        <v>1</v>
      </c>
      <c r="BP51" s="28">
        <v>0</v>
      </c>
      <c r="BQ51" s="21">
        <v>0</v>
      </c>
      <c r="BR51" s="3">
        <v>1</v>
      </c>
      <c r="BS51" s="20"/>
      <c r="BT51" s="3">
        <v>0</v>
      </c>
      <c r="BU51" s="4">
        <v>0</v>
      </c>
      <c r="BV51" s="21">
        <v>0</v>
      </c>
      <c r="BW51" s="3">
        <v>5</v>
      </c>
      <c r="BX51" s="20"/>
      <c r="BY51" s="3">
        <v>0</v>
      </c>
      <c r="BZ51" s="4">
        <v>0</v>
      </c>
      <c r="CA51" s="22">
        <v>0</v>
      </c>
      <c r="CB51" s="3">
        <v>1</v>
      </c>
      <c r="CC51" s="20"/>
      <c r="CD51" s="3">
        <v>0</v>
      </c>
      <c r="CE51" s="4">
        <v>0</v>
      </c>
      <c r="CF51" s="22">
        <v>0</v>
      </c>
      <c r="CG51" s="3">
        <v>4</v>
      </c>
      <c r="CH51" s="20"/>
      <c r="CI51" s="3">
        <v>1</v>
      </c>
      <c r="CJ51" s="4">
        <v>0</v>
      </c>
      <c r="CK51" s="22">
        <v>0</v>
      </c>
      <c r="CL51" s="3">
        <v>8</v>
      </c>
      <c r="CM51" s="20"/>
      <c r="CN51" s="3">
        <v>2</v>
      </c>
      <c r="CO51" s="4">
        <v>0</v>
      </c>
      <c r="CP51" s="22">
        <v>0</v>
      </c>
      <c r="CQ51" s="3">
        <v>4</v>
      </c>
      <c r="CR51" s="20"/>
      <c r="CS51" s="3">
        <v>0</v>
      </c>
      <c r="CT51" s="4">
        <v>0</v>
      </c>
      <c r="CU51" s="78"/>
      <c r="CV51" s="3">
        <v>1</v>
      </c>
      <c r="CW51" s="20"/>
      <c r="CX51" s="3">
        <v>0</v>
      </c>
      <c r="CY51" s="4">
        <v>0</v>
      </c>
      <c r="CZ51" s="78"/>
      <c r="DA51" s="3">
        <v>4</v>
      </c>
      <c r="DB51" s="20"/>
      <c r="DC51" s="3">
        <v>0</v>
      </c>
      <c r="DD51" s="4">
        <v>0</v>
      </c>
      <c r="DE51" s="22">
        <v>0</v>
      </c>
      <c r="DF51" s="3">
        <v>1</v>
      </c>
      <c r="DG51" s="20"/>
      <c r="DH51" s="3">
        <v>0</v>
      </c>
      <c r="DI51" s="28">
        <v>0</v>
      </c>
      <c r="DJ51" s="21">
        <v>0</v>
      </c>
      <c r="DK51" s="3">
        <v>9</v>
      </c>
      <c r="DL51" s="20"/>
      <c r="DM51" s="3">
        <v>0</v>
      </c>
      <c r="DN51" s="4">
        <v>0</v>
      </c>
      <c r="DO51" s="21">
        <v>0</v>
      </c>
      <c r="DP51" s="3">
        <v>7</v>
      </c>
      <c r="DQ51" s="20"/>
      <c r="DR51" s="3">
        <v>1</v>
      </c>
      <c r="DS51" s="4">
        <v>0</v>
      </c>
      <c r="DT51" s="21">
        <v>0</v>
      </c>
      <c r="DU51" s="3">
        <v>2</v>
      </c>
      <c r="DV51" s="20"/>
      <c r="DW51" s="3">
        <v>0</v>
      </c>
      <c r="DX51" s="4">
        <v>0</v>
      </c>
      <c r="DY51" s="78"/>
      <c r="DZ51" s="3">
        <v>10</v>
      </c>
      <c r="EA51" s="20"/>
      <c r="EB51" s="3">
        <v>0</v>
      </c>
      <c r="EC51" s="4">
        <v>0</v>
      </c>
      <c r="ED51" s="21">
        <v>0</v>
      </c>
      <c r="EE51" s="3">
        <v>20</v>
      </c>
      <c r="EF51" s="20"/>
      <c r="EG51" s="3">
        <v>0</v>
      </c>
      <c r="EH51" s="4">
        <v>0</v>
      </c>
      <c r="EI51" s="21">
        <v>0</v>
      </c>
      <c r="EJ51" s="3">
        <v>12</v>
      </c>
      <c r="EK51" s="20"/>
      <c r="EL51" s="3">
        <v>1</v>
      </c>
      <c r="EM51" s="28">
        <v>0</v>
      </c>
      <c r="EN51" s="21">
        <v>0</v>
      </c>
      <c r="EO51" s="3">
        <v>32</v>
      </c>
      <c r="EP51" s="20"/>
      <c r="EQ51" s="3">
        <v>1</v>
      </c>
      <c r="ER51" s="28">
        <v>0</v>
      </c>
      <c r="ES51" s="78"/>
      <c r="ET51" s="3">
        <v>6</v>
      </c>
      <c r="EU51" s="20"/>
      <c r="EV51" s="3">
        <v>1</v>
      </c>
      <c r="EW51" s="28">
        <v>0</v>
      </c>
      <c r="EX51" s="126">
        <v>0</v>
      </c>
      <c r="EY51" s="20"/>
      <c r="EZ51" s="20"/>
      <c r="FA51" s="3"/>
      <c r="FB51" s="151"/>
      <c r="FC51" s="103" t="s">
        <v>18</v>
      </c>
      <c r="FD51" s="169"/>
    </row>
    <row r="52" spans="1:160" ht="27.75" customHeight="1">
      <c r="A52" s="171">
        <v>24</v>
      </c>
      <c r="B52" s="190" t="s">
        <v>49</v>
      </c>
      <c r="C52" s="186" t="s">
        <v>50</v>
      </c>
      <c r="D52" s="15"/>
      <c r="E52" s="102"/>
      <c r="F52" s="20"/>
      <c r="G52" s="20"/>
      <c r="H52" s="20"/>
      <c r="I52" s="15"/>
      <c r="J52" s="20"/>
      <c r="K52" s="20"/>
      <c r="L52" s="20"/>
      <c r="M52" s="20"/>
      <c r="N52" s="15"/>
      <c r="O52" s="20"/>
      <c r="P52" s="20"/>
      <c r="Q52" s="20"/>
      <c r="R52" s="20"/>
      <c r="S52" s="15"/>
      <c r="T52" s="20"/>
      <c r="U52" s="20"/>
      <c r="V52" s="20"/>
      <c r="W52" s="20"/>
      <c r="X52" s="21">
        <v>24</v>
      </c>
      <c r="Y52" s="3">
        <v>0</v>
      </c>
      <c r="Z52" s="3">
        <v>0</v>
      </c>
      <c r="AA52" s="3">
        <v>0</v>
      </c>
      <c r="AB52" s="4">
        <v>0</v>
      </c>
      <c r="AC52" s="21">
        <v>24</v>
      </c>
      <c r="AD52" s="3">
        <v>44</v>
      </c>
      <c r="AE52" s="3">
        <v>44</v>
      </c>
      <c r="AF52" s="3">
        <v>44</v>
      </c>
      <c r="AG52" s="4">
        <v>24</v>
      </c>
      <c r="AH52" s="15"/>
      <c r="AI52" s="3">
        <v>4</v>
      </c>
      <c r="AJ52" s="3">
        <v>4</v>
      </c>
      <c r="AK52" s="3">
        <v>4</v>
      </c>
      <c r="AL52" s="4">
        <v>24</v>
      </c>
      <c r="AM52" s="15"/>
      <c r="AN52" s="20"/>
      <c r="AO52" s="20"/>
      <c r="AP52" s="20"/>
      <c r="AQ52" s="20"/>
      <c r="AR52" s="15"/>
      <c r="AS52" s="20"/>
      <c r="AT52" s="20"/>
      <c r="AU52" s="20"/>
      <c r="AV52" s="20"/>
      <c r="AW52" s="21">
        <v>96</v>
      </c>
      <c r="AX52" s="3">
        <v>95</v>
      </c>
      <c r="AY52" s="3">
        <v>95</v>
      </c>
      <c r="AZ52" s="3">
        <v>95</v>
      </c>
      <c r="BA52" s="4">
        <v>95</v>
      </c>
      <c r="BB52" s="21">
        <v>96</v>
      </c>
      <c r="BC52" s="3">
        <v>97</v>
      </c>
      <c r="BD52" s="3">
        <v>97</v>
      </c>
      <c r="BE52" s="3">
        <v>97</v>
      </c>
      <c r="BF52" s="28">
        <v>0</v>
      </c>
      <c r="BG52" s="78"/>
      <c r="BH52" s="20"/>
      <c r="BI52" s="20"/>
      <c r="BJ52" s="20"/>
      <c r="BK52" s="4">
        <v>96</v>
      </c>
      <c r="BL52" s="78"/>
      <c r="BM52" s="20"/>
      <c r="BN52" s="20"/>
      <c r="BO52" s="20"/>
      <c r="BP52" s="91"/>
      <c r="BQ52" s="78"/>
      <c r="BR52" s="20"/>
      <c r="BS52" s="20"/>
      <c r="BT52" s="20"/>
      <c r="BU52" s="20"/>
      <c r="BV52" s="22">
        <v>48</v>
      </c>
      <c r="BW52" s="3">
        <v>48</v>
      </c>
      <c r="BX52" s="3">
        <v>48</v>
      </c>
      <c r="BY52" s="3">
        <v>48</v>
      </c>
      <c r="BZ52" s="3">
        <v>48</v>
      </c>
      <c r="CA52" s="78"/>
      <c r="CB52" s="20"/>
      <c r="CC52" s="20"/>
      <c r="CD52" s="20"/>
      <c r="CE52" s="20"/>
      <c r="CF52" s="78"/>
      <c r="CG52" s="20"/>
      <c r="CH52" s="20"/>
      <c r="CI52" s="20"/>
      <c r="CJ52" s="20"/>
      <c r="CK52" s="78"/>
      <c r="CL52" s="20"/>
      <c r="CM52" s="20"/>
      <c r="CN52" s="20"/>
      <c r="CO52" s="20"/>
      <c r="CP52" s="78"/>
      <c r="CQ52" s="20"/>
      <c r="CR52" s="20"/>
      <c r="CS52" s="20"/>
      <c r="CT52" s="20"/>
      <c r="CU52" s="22">
        <v>22</v>
      </c>
      <c r="CV52" s="3">
        <v>12</v>
      </c>
      <c r="CW52" s="3">
        <v>12</v>
      </c>
      <c r="CX52" s="3">
        <v>12</v>
      </c>
      <c r="CY52" s="4">
        <v>12</v>
      </c>
      <c r="CZ52" s="22">
        <v>242</v>
      </c>
      <c r="DA52" s="3">
        <v>140</v>
      </c>
      <c r="DB52" s="3">
        <v>129</v>
      </c>
      <c r="DC52" s="3">
        <v>129</v>
      </c>
      <c r="DD52" s="4">
        <v>129</v>
      </c>
      <c r="DE52" s="78"/>
      <c r="DF52" s="3">
        <v>112</v>
      </c>
      <c r="DG52" s="3">
        <v>122</v>
      </c>
      <c r="DH52" s="3">
        <v>122</v>
      </c>
      <c r="DI52" s="28">
        <v>122</v>
      </c>
      <c r="DJ52" s="78"/>
      <c r="DK52" s="20"/>
      <c r="DL52" s="3">
        <v>1</v>
      </c>
      <c r="DM52" s="3">
        <v>1</v>
      </c>
      <c r="DN52" s="4">
        <v>1</v>
      </c>
      <c r="DO52" s="22">
        <v>105</v>
      </c>
      <c r="DP52" s="3">
        <v>105</v>
      </c>
      <c r="DQ52" s="3">
        <v>105</v>
      </c>
      <c r="DR52" s="3">
        <v>105</v>
      </c>
      <c r="DS52" s="4">
        <v>105</v>
      </c>
      <c r="DT52" s="78"/>
      <c r="DU52" s="20"/>
      <c r="DV52" s="20"/>
      <c r="DW52" s="20"/>
      <c r="DX52" s="20"/>
      <c r="DY52" s="78"/>
      <c r="DZ52" s="20"/>
      <c r="EA52" s="20"/>
      <c r="EB52" s="20"/>
      <c r="EC52" s="20"/>
      <c r="ED52" s="21">
        <v>26</v>
      </c>
      <c r="EE52" s="3">
        <v>26</v>
      </c>
      <c r="EF52" s="3">
        <v>26</v>
      </c>
      <c r="EG52" s="3">
        <v>26</v>
      </c>
      <c r="EH52" s="20"/>
      <c r="EI52" s="21">
        <v>20</v>
      </c>
      <c r="EJ52" s="3">
        <v>40</v>
      </c>
      <c r="EK52" s="3">
        <v>40</v>
      </c>
      <c r="EL52" s="3">
        <v>40</v>
      </c>
      <c r="EM52" s="28">
        <v>51</v>
      </c>
      <c r="EN52" s="78"/>
      <c r="EO52" s="20"/>
      <c r="EP52" s="20"/>
      <c r="EQ52" s="20"/>
      <c r="ER52" s="151"/>
      <c r="ES52" s="78"/>
      <c r="ET52" s="20"/>
      <c r="EU52" s="20"/>
      <c r="EV52" s="20"/>
      <c r="EW52" s="151"/>
      <c r="EX52" s="126">
        <v>100</v>
      </c>
      <c r="EY52" s="3">
        <v>100</v>
      </c>
      <c r="EZ52" s="3">
        <v>100</v>
      </c>
      <c r="FA52" s="3">
        <v>100</v>
      </c>
      <c r="FB52" s="28">
        <v>100</v>
      </c>
      <c r="FC52" s="101" t="s">
        <v>17</v>
      </c>
      <c r="FD52" s="169" t="s">
        <v>133</v>
      </c>
    </row>
    <row r="53" spans="1:160" ht="27.75" customHeight="1">
      <c r="A53" s="172"/>
      <c r="B53" s="191" t="s">
        <v>21</v>
      </c>
      <c r="C53" s="187" t="s">
        <v>21</v>
      </c>
      <c r="D53" s="15"/>
      <c r="E53" s="102"/>
      <c r="F53" s="20"/>
      <c r="G53" s="42"/>
      <c r="H53" s="42"/>
      <c r="I53" s="15"/>
      <c r="J53" s="20"/>
      <c r="K53" s="20"/>
      <c r="L53" s="20"/>
      <c r="M53" s="20"/>
      <c r="N53" s="15"/>
      <c r="O53" s="20"/>
      <c r="P53" s="20"/>
      <c r="Q53" s="20"/>
      <c r="R53" s="20"/>
      <c r="S53" s="15"/>
      <c r="T53" s="20"/>
      <c r="U53" s="20"/>
      <c r="V53" s="20"/>
      <c r="W53" s="20"/>
      <c r="X53" s="21">
        <v>0</v>
      </c>
      <c r="Y53" s="3">
        <v>0</v>
      </c>
      <c r="Z53" s="3">
        <v>0</v>
      </c>
      <c r="AA53" s="3">
        <v>0</v>
      </c>
      <c r="AB53" s="4">
        <v>0</v>
      </c>
      <c r="AC53" s="21">
        <v>0</v>
      </c>
      <c r="AD53" s="3">
        <v>0</v>
      </c>
      <c r="AE53" s="3">
        <v>0</v>
      </c>
      <c r="AF53" s="3">
        <v>0</v>
      </c>
      <c r="AG53" s="4">
        <v>0</v>
      </c>
      <c r="AH53" s="15"/>
      <c r="AI53" s="3">
        <v>1</v>
      </c>
      <c r="AJ53" s="3">
        <v>0</v>
      </c>
      <c r="AK53" s="3">
        <v>0</v>
      </c>
      <c r="AL53" s="4">
        <v>0</v>
      </c>
      <c r="AM53" s="15"/>
      <c r="AN53" s="105"/>
      <c r="AO53" s="105"/>
      <c r="AP53" s="105"/>
      <c r="AQ53" s="105"/>
      <c r="AR53" s="15"/>
      <c r="AS53" s="105"/>
      <c r="AT53" s="105"/>
      <c r="AU53" s="105"/>
      <c r="AV53" s="105"/>
      <c r="AW53" s="21">
        <v>0</v>
      </c>
      <c r="AX53" s="3">
        <v>1</v>
      </c>
      <c r="AY53" s="3">
        <v>0</v>
      </c>
      <c r="AZ53" s="3">
        <v>0</v>
      </c>
      <c r="BA53" s="4">
        <v>0</v>
      </c>
      <c r="BB53" s="21">
        <v>0</v>
      </c>
      <c r="BC53" s="3">
        <v>1</v>
      </c>
      <c r="BD53" s="3">
        <v>0</v>
      </c>
      <c r="BE53" s="3">
        <v>0</v>
      </c>
      <c r="BF53" s="28">
        <v>0</v>
      </c>
      <c r="BG53" s="78"/>
      <c r="BH53" s="20"/>
      <c r="BI53" s="20"/>
      <c r="BJ53" s="20"/>
      <c r="BK53" s="4">
        <v>0</v>
      </c>
      <c r="BL53" s="78"/>
      <c r="BM53" s="20"/>
      <c r="BN53" s="20"/>
      <c r="BO53" s="20"/>
      <c r="BP53" s="91"/>
      <c r="BQ53" s="78"/>
      <c r="BR53" s="20"/>
      <c r="BS53" s="20"/>
      <c r="BT53" s="20"/>
      <c r="BU53" s="20"/>
      <c r="BV53" s="22">
        <v>0</v>
      </c>
      <c r="BW53" s="3">
        <v>1</v>
      </c>
      <c r="BX53" s="3">
        <v>0</v>
      </c>
      <c r="BY53" s="3">
        <v>0</v>
      </c>
      <c r="BZ53" s="3">
        <v>0</v>
      </c>
      <c r="CA53" s="78"/>
      <c r="CB53" s="20"/>
      <c r="CC53" s="20"/>
      <c r="CD53" s="20"/>
      <c r="CE53" s="20"/>
      <c r="CF53" s="78"/>
      <c r="CG53" s="20"/>
      <c r="CH53" s="20"/>
      <c r="CI53" s="20"/>
      <c r="CJ53" s="20"/>
      <c r="CK53" s="78"/>
      <c r="CL53" s="20"/>
      <c r="CM53" s="20"/>
      <c r="CN53" s="20"/>
      <c r="CO53" s="20"/>
      <c r="CP53" s="78"/>
      <c r="CQ53" s="20"/>
      <c r="CR53" s="20"/>
      <c r="CS53" s="20"/>
      <c r="CT53" s="20"/>
      <c r="CU53" s="22">
        <v>0</v>
      </c>
      <c r="CV53" s="3">
        <v>0</v>
      </c>
      <c r="CW53" s="3">
        <v>0</v>
      </c>
      <c r="CX53" s="3">
        <v>0</v>
      </c>
      <c r="CY53" s="4">
        <v>0</v>
      </c>
      <c r="CZ53" s="22">
        <v>0</v>
      </c>
      <c r="DA53" s="3">
        <v>3</v>
      </c>
      <c r="DB53" s="3">
        <v>0</v>
      </c>
      <c r="DC53" s="3">
        <v>1</v>
      </c>
      <c r="DD53" s="4">
        <v>0</v>
      </c>
      <c r="DE53" s="78"/>
      <c r="DF53" s="3">
        <v>2</v>
      </c>
      <c r="DG53" s="3">
        <v>0</v>
      </c>
      <c r="DH53" s="3">
        <v>0</v>
      </c>
      <c r="DI53" s="28">
        <v>0</v>
      </c>
      <c r="DJ53" s="78"/>
      <c r="DK53" s="20"/>
      <c r="DL53" s="3">
        <v>0</v>
      </c>
      <c r="DM53" s="3">
        <v>0</v>
      </c>
      <c r="DN53" s="4">
        <v>0</v>
      </c>
      <c r="DO53" s="22">
        <v>0</v>
      </c>
      <c r="DP53" s="3">
        <v>2</v>
      </c>
      <c r="DQ53" s="3">
        <v>0</v>
      </c>
      <c r="DR53" s="3">
        <v>0</v>
      </c>
      <c r="DS53" s="4">
        <v>0</v>
      </c>
      <c r="DT53" s="78"/>
      <c r="DU53" s="20"/>
      <c r="DV53" s="20"/>
      <c r="DW53" s="20"/>
      <c r="DX53" s="20"/>
      <c r="DY53" s="78"/>
      <c r="DZ53" s="20"/>
      <c r="EA53" s="20"/>
      <c r="EB53" s="20"/>
      <c r="EC53" s="20"/>
      <c r="ED53" s="21">
        <v>0</v>
      </c>
      <c r="EE53" s="3">
        <v>0</v>
      </c>
      <c r="EF53" s="3">
        <v>0</v>
      </c>
      <c r="EG53" s="3">
        <v>0</v>
      </c>
      <c r="EH53" s="20"/>
      <c r="EI53" s="21">
        <v>0</v>
      </c>
      <c r="EJ53" s="3">
        <v>0</v>
      </c>
      <c r="EK53" s="3">
        <v>0</v>
      </c>
      <c r="EL53" s="3">
        <v>0</v>
      </c>
      <c r="EM53" s="28">
        <v>0</v>
      </c>
      <c r="EN53" s="78"/>
      <c r="EO53" s="20"/>
      <c r="EP53" s="20"/>
      <c r="EQ53" s="20"/>
      <c r="ER53" s="151"/>
      <c r="ES53" s="78"/>
      <c r="ET53" s="20"/>
      <c r="EU53" s="20"/>
      <c r="EV53" s="20"/>
      <c r="EW53" s="151"/>
      <c r="EX53" s="126">
        <v>0</v>
      </c>
      <c r="EY53" s="3">
        <v>3</v>
      </c>
      <c r="EZ53" s="3">
        <v>0</v>
      </c>
      <c r="FA53" s="3">
        <v>0</v>
      </c>
      <c r="FB53" s="28">
        <v>0</v>
      </c>
      <c r="FC53" s="103" t="s">
        <v>18</v>
      </c>
      <c r="FD53" s="169"/>
    </row>
    <row r="54" spans="1:160" ht="27.75" customHeight="1">
      <c r="A54" s="171">
        <v>25</v>
      </c>
      <c r="B54" s="190" t="s">
        <v>102</v>
      </c>
      <c r="C54" s="186" t="s">
        <v>103</v>
      </c>
      <c r="D54" s="15"/>
      <c r="E54" s="3">
        <v>24</v>
      </c>
      <c r="F54" s="91"/>
      <c r="G54" s="3">
        <v>24</v>
      </c>
      <c r="H54" s="31">
        <v>24</v>
      </c>
      <c r="I54" s="15"/>
      <c r="J54" s="20"/>
      <c r="K54" s="20"/>
      <c r="L54" s="20"/>
      <c r="M54" s="20"/>
      <c r="N54" s="15"/>
      <c r="O54" s="20"/>
      <c r="P54" s="20"/>
      <c r="Q54" s="20"/>
      <c r="R54" s="20"/>
      <c r="S54" s="15"/>
      <c r="T54" s="20"/>
      <c r="U54" s="20"/>
      <c r="V54" s="20"/>
      <c r="W54" s="20"/>
      <c r="X54" s="15"/>
      <c r="Y54" s="32"/>
      <c r="Z54" s="32"/>
      <c r="AA54" s="32"/>
      <c r="AB54" s="32"/>
      <c r="AC54" s="15"/>
      <c r="AD54" s="20"/>
      <c r="AE54" s="20"/>
      <c r="AF54" s="20"/>
      <c r="AG54" s="20"/>
      <c r="AH54" s="15"/>
      <c r="AI54" s="20"/>
      <c r="AJ54" s="20"/>
      <c r="AK54" s="20"/>
      <c r="AL54" s="20"/>
      <c r="AM54" s="15"/>
      <c r="AN54" s="20"/>
      <c r="AO54" s="20"/>
      <c r="AP54" s="20"/>
      <c r="AQ54" s="20"/>
      <c r="AR54" s="15"/>
      <c r="AS54" s="20"/>
      <c r="AT54" s="20"/>
      <c r="AU54" s="20"/>
      <c r="AV54" s="20"/>
      <c r="AW54" s="21">
        <v>24</v>
      </c>
      <c r="AX54" s="3">
        <v>21</v>
      </c>
      <c r="AY54" s="20"/>
      <c r="AZ54" s="3">
        <v>19</v>
      </c>
      <c r="BA54" s="4">
        <v>19</v>
      </c>
      <c r="BB54" s="104"/>
      <c r="BC54" s="3">
        <v>2</v>
      </c>
      <c r="BD54" s="20"/>
      <c r="BE54" s="3">
        <v>4</v>
      </c>
      <c r="BF54" s="28">
        <v>22</v>
      </c>
      <c r="BG54" s="78"/>
      <c r="BH54" s="20"/>
      <c r="BI54" s="20"/>
      <c r="BJ54" s="20"/>
      <c r="BK54" s="20"/>
      <c r="BL54" s="78"/>
      <c r="BM54" s="3">
        <v>1</v>
      </c>
      <c r="BN54" s="20"/>
      <c r="BO54" s="3">
        <v>1</v>
      </c>
      <c r="BP54" s="28">
        <v>1</v>
      </c>
      <c r="BQ54" s="21">
        <v>26</v>
      </c>
      <c r="BR54" s="3">
        <v>26</v>
      </c>
      <c r="BS54" s="20"/>
      <c r="BT54" s="3">
        <v>26</v>
      </c>
      <c r="BU54" s="4">
        <v>26</v>
      </c>
      <c r="BV54" s="78"/>
      <c r="BW54" s="20"/>
      <c r="BX54" s="20"/>
      <c r="BY54" s="20"/>
      <c r="BZ54" s="20"/>
      <c r="CA54" s="78"/>
      <c r="CB54" s="20"/>
      <c r="CC54" s="20"/>
      <c r="CD54" s="20"/>
      <c r="CE54" s="20"/>
      <c r="CF54" s="78"/>
      <c r="CG54" s="20"/>
      <c r="CH54" s="20"/>
      <c r="CI54" s="20"/>
      <c r="CJ54" s="20"/>
      <c r="CK54" s="22">
        <v>24</v>
      </c>
      <c r="CL54" s="3">
        <v>24</v>
      </c>
      <c r="CM54" s="20"/>
      <c r="CN54" s="3">
        <v>14</v>
      </c>
      <c r="CO54" s="20"/>
      <c r="CP54" s="22">
        <v>10</v>
      </c>
      <c r="CQ54" s="20"/>
      <c r="CR54" s="3">
        <v>20</v>
      </c>
      <c r="CS54" s="3">
        <v>20</v>
      </c>
      <c r="CT54" s="4">
        <v>34</v>
      </c>
      <c r="CU54" s="22">
        <v>45</v>
      </c>
      <c r="CV54" s="3">
        <v>45</v>
      </c>
      <c r="CW54" s="3">
        <v>44</v>
      </c>
      <c r="CX54" s="3">
        <v>44</v>
      </c>
      <c r="CY54" s="4">
        <v>44</v>
      </c>
      <c r="CZ54" s="78"/>
      <c r="DA54" s="20"/>
      <c r="DB54" s="20"/>
      <c r="DC54" s="20"/>
      <c r="DD54" s="20"/>
      <c r="DE54" s="78"/>
      <c r="DF54" s="20"/>
      <c r="DG54" s="20"/>
      <c r="DH54" s="20"/>
      <c r="DI54" s="91"/>
      <c r="DJ54" s="78"/>
      <c r="DK54" s="20"/>
      <c r="DL54" s="20"/>
      <c r="DM54" s="20"/>
      <c r="DN54" s="20"/>
      <c r="DO54" s="78"/>
      <c r="DP54" s="20"/>
      <c r="DQ54" s="20"/>
      <c r="DR54" s="20"/>
      <c r="DS54" s="20"/>
      <c r="DT54" s="78"/>
      <c r="DU54" s="20"/>
      <c r="DV54" s="3">
        <v>1</v>
      </c>
      <c r="DW54" s="3">
        <v>1</v>
      </c>
      <c r="DX54" s="4">
        <v>1</v>
      </c>
      <c r="DY54" s="78"/>
      <c r="DZ54" s="20"/>
      <c r="EA54" s="20"/>
      <c r="EB54" s="20"/>
      <c r="EC54" s="4">
        <v>1</v>
      </c>
      <c r="ED54" s="21">
        <v>30</v>
      </c>
      <c r="EE54" s="20"/>
      <c r="EF54" s="20"/>
      <c r="EG54" s="20"/>
      <c r="EH54" s="20"/>
      <c r="EI54" s="78"/>
      <c r="EJ54" s="3">
        <v>30</v>
      </c>
      <c r="EK54" s="3">
        <v>58</v>
      </c>
      <c r="EL54" s="3">
        <v>58</v>
      </c>
      <c r="EM54" s="28">
        <v>28</v>
      </c>
      <c r="EN54" s="78"/>
      <c r="EO54" s="20"/>
      <c r="EP54" s="20"/>
      <c r="EQ54" s="20"/>
      <c r="ER54" s="151"/>
      <c r="ES54" s="78"/>
      <c r="ET54" s="20"/>
      <c r="EU54" s="20"/>
      <c r="EV54" s="20"/>
      <c r="EW54" s="151"/>
      <c r="EX54" s="126">
        <v>14</v>
      </c>
      <c r="EY54" s="3">
        <v>14</v>
      </c>
      <c r="EZ54" s="3">
        <v>6</v>
      </c>
      <c r="FA54" s="3">
        <v>6</v>
      </c>
      <c r="FB54" s="151"/>
      <c r="FC54" s="101" t="s">
        <v>17</v>
      </c>
      <c r="FD54" s="169" t="s">
        <v>133</v>
      </c>
    </row>
    <row r="55" spans="1:160" ht="27.75" customHeight="1">
      <c r="A55" s="172"/>
      <c r="B55" s="191" t="s">
        <v>21</v>
      </c>
      <c r="C55" s="187" t="s">
        <v>21</v>
      </c>
      <c r="D55" s="15"/>
      <c r="E55" s="3">
        <v>0</v>
      </c>
      <c r="F55" s="91"/>
      <c r="G55" s="3">
        <v>0</v>
      </c>
      <c r="H55" s="31">
        <v>0</v>
      </c>
      <c r="I55" s="15"/>
      <c r="J55" s="20"/>
      <c r="K55" s="20"/>
      <c r="L55" s="20"/>
      <c r="M55" s="20"/>
      <c r="N55" s="15"/>
      <c r="O55" s="20"/>
      <c r="P55" s="20"/>
      <c r="Q55" s="20"/>
      <c r="R55" s="20"/>
      <c r="S55" s="15"/>
      <c r="T55" s="20"/>
      <c r="U55" s="20"/>
      <c r="V55" s="20"/>
      <c r="W55" s="20"/>
      <c r="X55" s="15"/>
      <c r="Y55" s="32"/>
      <c r="Z55" s="32"/>
      <c r="AA55" s="32"/>
      <c r="AB55" s="32"/>
      <c r="AC55" s="15"/>
      <c r="AD55" s="20"/>
      <c r="AE55" s="20"/>
      <c r="AF55" s="20"/>
      <c r="AG55" s="20"/>
      <c r="AH55" s="15"/>
      <c r="AI55" s="20"/>
      <c r="AJ55" s="20"/>
      <c r="AK55" s="20"/>
      <c r="AL55" s="20"/>
      <c r="AM55" s="15"/>
      <c r="AN55" s="105"/>
      <c r="AO55" s="105"/>
      <c r="AP55" s="105"/>
      <c r="AQ55" s="105"/>
      <c r="AR55" s="15"/>
      <c r="AS55" s="105"/>
      <c r="AT55" s="105"/>
      <c r="AU55" s="105"/>
      <c r="AV55" s="105"/>
      <c r="AW55" s="21">
        <v>0</v>
      </c>
      <c r="AX55" s="3">
        <v>2</v>
      </c>
      <c r="AY55" s="20"/>
      <c r="AZ55" s="3">
        <v>1</v>
      </c>
      <c r="BA55" s="4">
        <v>0</v>
      </c>
      <c r="BB55" s="104"/>
      <c r="BC55" s="3">
        <v>0</v>
      </c>
      <c r="BD55" s="20"/>
      <c r="BE55" s="3">
        <v>0</v>
      </c>
      <c r="BF55" s="28">
        <v>0</v>
      </c>
      <c r="BG55" s="78"/>
      <c r="BH55" s="20"/>
      <c r="BI55" s="20"/>
      <c r="BJ55" s="20"/>
      <c r="BK55" s="20"/>
      <c r="BL55" s="78"/>
      <c r="BM55" s="3">
        <v>0</v>
      </c>
      <c r="BN55" s="20"/>
      <c r="BO55" s="3">
        <v>0</v>
      </c>
      <c r="BP55" s="28">
        <v>0</v>
      </c>
      <c r="BQ55" s="21">
        <v>0</v>
      </c>
      <c r="BR55" s="3">
        <v>1</v>
      </c>
      <c r="BS55" s="20"/>
      <c r="BT55" s="3">
        <v>0</v>
      </c>
      <c r="BU55" s="4">
        <v>0</v>
      </c>
      <c r="BV55" s="78"/>
      <c r="BW55" s="20"/>
      <c r="BX55" s="20"/>
      <c r="BY55" s="20"/>
      <c r="BZ55" s="20"/>
      <c r="CA55" s="78"/>
      <c r="CB55" s="20"/>
      <c r="CC55" s="20"/>
      <c r="CD55" s="20"/>
      <c r="CE55" s="20"/>
      <c r="CF55" s="78"/>
      <c r="CG55" s="20"/>
      <c r="CH55" s="20"/>
      <c r="CI55" s="20"/>
      <c r="CJ55" s="20"/>
      <c r="CK55" s="22">
        <v>0</v>
      </c>
      <c r="CL55" s="3">
        <v>1</v>
      </c>
      <c r="CM55" s="20"/>
      <c r="CN55" s="3">
        <v>0</v>
      </c>
      <c r="CO55" s="20"/>
      <c r="CP55" s="22">
        <v>0</v>
      </c>
      <c r="CQ55" s="20"/>
      <c r="CR55" s="3">
        <v>0</v>
      </c>
      <c r="CS55" s="3">
        <v>0</v>
      </c>
      <c r="CT55" s="4">
        <v>0</v>
      </c>
      <c r="CU55" s="22">
        <v>0</v>
      </c>
      <c r="CV55" s="3">
        <v>2</v>
      </c>
      <c r="CW55" s="3">
        <v>0</v>
      </c>
      <c r="CX55" s="3">
        <v>0</v>
      </c>
      <c r="CY55" s="4">
        <v>0</v>
      </c>
      <c r="CZ55" s="78"/>
      <c r="DA55" s="20"/>
      <c r="DB55" s="20"/>
      <c r="DC55" s="20"/>
      <c r="DD55" s="20"/>
      <c r="DE55" s="78"/>
      <c r="DF55" s="20"/>
      <c r="DG55" s="20"/>
      <c r="DH55" s="20"/>
      <c r="DI55" s="91"/>
      <c r="DJ55" s="78"/>
      <c r="DK55" s="20"/>
      <c r="DL55" s="20"/>
      <c r="DM55" s="20"/>
      <c r="DN55" s="20"/>
      <c r="DO55" s="78"/>
      <c r="DP55" s="20"/>
      <c r="DQ55" s="20"/>
      <c r="DR55" s="20"/>
      <c r="DS55" s="20"/>
      <c r="DT55" s="78"/>
      <c r="DU55" s="20"/>
      <c r="DV55" s="3">
        <v>0</v>
      </c>
      <c r="DW55" s="3">
        <v>0</v>
      </c>
      <c r="DX55" s="4">
        <v>0</v>
      </c>
      <c r="DY55" s="78"/>
      <c r="DZ55" s="20"/>
      <c r="EA55" s="20"/>
      <c r="EB55" s="20"/>
      <c r="EC55" s="4">
        <v>0</v>
      </c>
      <c r="ED55" s="21">
        <v>0</v>
      </c>
      <c r="EE55" s="20"/>
      <c r="EF55" s="20"/>
      <c r="EG55" s="20"/>
      <c r="EH55" s="20"/>
      <c r="EI55" s="78"/>
      <c r="EJ55" s="3">
        <v>0</v>
      </c>
      <c r="EK55" s="3">
        <v>0</v>
      </c>
      <c r="EL55" s="3">
        <v>0</v>
      </c>
      <c r="EM55" s="28">
        <v>0</v>
      </c>
      <c r="EN55" s="78"/>
      <c r="EO55" s="20"/>
      <c r="EP55" s="20"/>
      <c r="EQ55" s="20"/>
      <c r="ER55" s="151"/>
      <c r="ES55" s="78"/>
      <c r="ET55" s="20"/>
      <c r="EU55" s="20"/>
      <c r="EV55" s="20"/>
      <c r="EW55" s="151"/>
      <c r="EX55" s="126">
        <v>0</v>
      </c>
      <c r="EY55" s="3">
        <v>0</v>
      </c>
      <c r="EZ55" s="3">
        <v>0</v>
      </c>
      <c r="FA55" s="3">
        <v>0</v>
      </c>
      <c r="FB55" s="151"/>
      <c r="FC55" s="103" t="s">
        <v>18</v>
      </c>
      <c r="FD55" s="169"/>
    </row>
    <row r="56" spans="1:160" ht="27.75" customHeight="1">
      <c r="A56" s="171">
        <v>26</v>
      </c>
      <c r="B56" s="190" t="s">
        <v>51</v>
      </c>
      <c r="C56" s="186" t="s">
        <v>52</v>
      </c>
      <c r="D56" s="15"/>
      <c r="E56" s="102"/>
      <c r="F56" s="3">
        <v>1</v>
      </c>
      <c r="G56" s="107">
        <v>1</v>
      </c>
      <c r="H56" s="4">
        <v>14</v>
      </c>
      <c r="I56" s="21">
        <v>132</v>
      </c>
      <c r="J56" s="3">
        <v>1</v>
      </c>
      <c r="K56" s="3">
        <v>0</v>
      </c>
      <c r="L56" s="3">
        <v>0</v>
      </c>
      <c r="M56" s="3">
        <v>0</v>
      </c>
      <c r="N56" s="21">
        <v>84</v>
      </c>
      <c r="O56" s="3">
        <v>209</v>
      </c>
      <c r="P56" s="3">
        <v>208</v>
      </c>
      <c r="Q56" s="3">
        <v>208</v>
      </c>
      <c r="R56" s="3">
        <v>127</v>
      </c>
      <c r="S56" s="21">
        <v>203</v>
      </c>
      <c r="T56" s="3">
        <v>181</v>
      </c>
      <c r="U56" s="3">
        <v>118</v>
      </c>
      <c r="V56" s="3">
        <v>118</v>
      </c>
      <c r="W56" s="4">
        <v>141</v>
      </c>
      <c r="X56" s="21">
        <v>140</v>
      </c>
      <c r="Y56" s="3">
        <v>29</v>
      </c>
      <c r="Z56" s="3">
        <v>82</v>
      </c>
      <c r="AA56" s="27">
        <v>82</v>
      </c>
      <c r="AB56" s="4">
        <v>51</v>
      </c>
      <c r="AC56" s="21">
        <v>0</v>
      </c>
      <c r="AD56" s="3">
        <v>140</v>
      </c>
      <c r="AE56" s="3">
        <v>148</v>
      </c>
      <c r="AF56" s="3">
        <v>148</v>
      </c>
      <c r="AG56" s="4">
        <v>0</v>
      </c>
      <c r="AH56" s="21">
        <v>82</v>
      </c>
      <c r="AI56" s="3">
        <v>80</v>
      </c>
      <c r="AJ56" s="3">
        <v>80</v>
      </c>
      <c r="AK56" s="3">
        <v>80</v>
      </c>
      <c r="AL56" s="4">
        <v>45</v>
      </c>
      <c r="AM56" s="3">
        <v>0</v>
      </c>
      <c r="AN56" s="3">
        <v>2</v>
      </c>
      <c r="AO56" s="3">
        <v>3</v>
      </c>
      <c r="AP56" s="3">
        <v>3</v>
      </c>
      <c r="AQ56" s="4">
        <v>0</v>
      </c>
      <c r="AR56" s="21">
        <v>150</v>
      </c>
      <c r="AS56" s="20"/>
      <c r="AT56" s="105"/>
      <c r="AU56" s="105"/>
      <c r="AV56" s="105"/>
      <c r="AW56" s="21">
        <v>132</v>
      </c>
      <c r="AX56" s="3">
        <v>273</v>
      </c>
      <c r="AY56" s="3">
        <v>166</v>
      </c>
      <c r="AZ56" s="3">
        <v>166</v>
      </c>
      <c r="BA56" s="4">
        <v>166</v>
      </c>
      <c r="BB56" s="21">
        <v>150</v>
      </c>
      <c r="BC56" s="3">
        <v>155</v>
      </c>
      <c r="BD56" s="3">
        <v>241</v>
      </c>
      <c r="BE56" s="3">
        <v>241</v>
      </c>
      <c r="BF56" s="28">
        <v>240</v>
      </c>
      <c r="BG56" s="21">
        <v>90</v>
      </c>
      <c r="BH56" s="3">
        <v>78</v>
      </c>
      <c r="BI56" s="3">
        <v>76</v>
      </c>
      <c r="BJ56" s="3">
        <v>76</v>
      </c>
      <c r="BK56" s="4">
        <v>75</v>
      </c>
      <c r="BL56" s="78"/>
      <c r="BM56" s="3">
        <v>14</v>
      </c>
      <c r="BN56" s="3">
        <v>36</v>
      </c>
      <c r="BO56" s="3">
        <v>36</v>
      </c>
      <c r="BP56" s="28">
        <v>14</v>
      </c>
      <c r="BQ56" s="21">
        <v>230</v>
      </c>
      <c r="BR56" s="3">
        <v>230</v>
      </c>
      <c r="BS56" s="3">
        <v>231</v>
      </c>
      <c r="BT56" s="3">
        <v>231</v>
      </c>
      <c r="BU56" s="4">
        <v>231</v>
      </c>
      <c r="BV56" s="21">
        <v>150</v>
      </c>
      <c r="BW56" s="3">
        <v>150</v>
      </c>
      <c r="BX56" s="3">
        <v>147</v>
      </c>
      <c r="BY56" s="3">
        <v>147</v>
      </c>
      <c r="BZ56" s="4">
        <v>147</v>
      </c>
      <c r="CA56" s="22">
        <v>314</v>
      </c>
      <c r="CB56" s="3">
        <v>222</v>
      </c>
      <c r="CC56" s="3">
        <v>90</v>
      </c>
      <c r="CD56" s="3">
        <v>90</v>
      </c>
      <c r="CE56" s="4">
        <v>90</v>
      </c>
      <c r="CF56" s="78"/>
      <c r="CG56" s="3">
        <v>91</v>
      </c>
      <c r="CH56" s="3">
        <v>218</v>
      </c>
      <c r="CI56" s="3">
        <v>218</v>
      </c>
      <c r="CJ56" s="4">
        <v>200</v>
      </c>
      <c r="CK56" s="22">
        <v>254</v>
      </c>
      <c r="CL56" s="3">
        <v>239</v>
      </c>
      <c r="CM56" s="3">
        <v>199</v>
      </c>
      <c r="CN56" s="3">
        <v>199</v>
      </c>
      <c r="CO56" s="4">
        <v>189</v>
      </c>
      <c r="CP56" s="22">
        <v>80</v>
      </c>
      <c r="CQ56" s="3">
        <v>14</v>
      </c>
      <c r="CR56" s="3">
        <v>36</v>
      </c>
      <c r="CS56" s="3">
        <v>36</v>
      </c>
      <c r="CT56" s="4">
        <v>55</v>
      </c>
      <c r="CU56" s="22">
        <v>250</v>
      </c>
      <c r="CV56" s="3">
        <v>190</v>
      </c>
      <c r="CW56" s="3">
        <v>194</v>
      </c>
      <c r="CX56" s="3">
        <v>194</v>
      </c>
      <c r="CY56" s="4">
        <v>185</v>
      </c>
      <c r="CZ56" s="78"/>
      <c r="DA56" s="3">
        <v>121</v>
      </c>
      <c r="DB56" s="3">
        <v>154</v>
      </c>
      <c r="DC56" s="3">
        <v>154</v>
      </c>
      <c r="DD56" s="4">
        <v>163</v>
      </c>
      <c r="DE56" s="78"/>
      <c r="DF56" s="20"/>
      <c r="DG56" s="3">
        <v>2</v>
      </c>
      <c r="DH56" s="3">
        <v>2</v>
      </c>
      <c r="DI56" s="28">
        <v>3</v>
      </c>
      <c r="DJ56" s="78"/>
      <c r="DK56" s="20"/>
      <c r="DL56" s="20"/>
      <c r="DM56" s="20"/>
      <c r="DN56" s="20"/>
      <c r="DO56" s="78"/>
      <c r="DP56" s="20"/>
      <c r="DQ56" s="20"/>
      <c r="DR56" s="20"/>
      <c r="DS56" s="20"/>
      <c r="DT56" s="78"/>
      <c r="DU56" s="20"/>
      <c r="DV56" s="20"/>
      <c r="DW56" s="20"/>
      <c r="DX56" s="20"/>
      <c r="DY56" s="78"/>
      <c r="DZ56" s="20"/>
      <c r="EA56" s="20"/>
      <c r="EB56" s="20"/>
      <c r="EC56" s="20"/>
      <c r="ED56" s="78"/>
      <c r="EE56" s="20"/>
      <c r="EF56" s="20"/>
      <c r="EG56" s="20"/>
      <c r="EH56" s="20"/>
      <c r="EI56" s="78"/>
      <c r="EJ56" s="20"/>
      <c r="EK56" s="20"/>
      <c r="EL56" s="20"/>
      <c r="EM56" s="91"/>
      <c r="EN56" s="78"/>
      <c r="EO56" s="20"/>
      <c r="EP56" s="20"/>
      <c r="EQ56" s="20"/>
      <c r="ER56" s="151"/>
      <c r="ES56" s="78"/>
      <c r="ET56" s="20"/>
      <c r="EU56" s="20"/>
      <c r="EV56" s="20"/>
      <c r="EW56" s="151"/>
      <c r="EX56" s="134"/>
      <c r="EY56" s="20"/>
      <c r="EZ56" s="20"/>
      <c r="FA56" s="20"/>
      <c r="FB56" s="151"/>
      <c r="FC56" s="101" t="s">
        <v>17</v>
      </c>
      <c r="FD56" s="169" t="s">
        <v>133</v>
      </c>
    </row>
    <row r="57" spans="1:160" ht="27.75" customHeight="1">
      <c r="A57" s="172"/>
      <c r="B57" s="191" t="s">
        <v>21</v>
      </c>
      <c r="C57" s="187" t="s">
        <v>21</v>
      </c>
      <c r="D57" s="15"/>
      <c r="E57" s="102"/>
      <c r="F57" s="3">
        <v>0</v>
      </c>
      <c r="G57" s="3">
        <v>0</v>
      </c>
      <c r="H57" s="4">
        <v>0</v>
      </c>
      <c r="I57" s="21">
        <v>0</v>
      </c>
      <c r="J57" s="3">
        <v>0</v>
      </c>
      <c r="K57" s="3">
        <v>0</v>
      </c>
      <c r="L57" s="3">
        <v>0</v>
      </c>
      <c r="M57" s="3">
        <v>0</v>
      </c>
      <c r="N57" s="21">
        <v>0</v>
      </c>
      <c r="O57" s="3">
        <v>0</v>
      </c>
      <c r="P57" s="3">
        <v>0</v>
      </c>
      <c r="Q57" s="3">
        <v>0</v>
      </c>
      <c r="R57" s="3">
        <v>0</v>
      </c>
      <c r="S57" s="21">
        <v>0</v>
      </c>
      <c r="T57" s="3">
        <v>0</v>
      </c>
      <c r="U57" s="3">
        <v>0</v>
      </c>
      <c r="V57" s="3">
        <v>1</v>
      </c>
      <c r="W57" s="4">
        <v>0</v>
      </c>
      <c r="X57" s="21">
        <v>0</v>
      </c>
      <c r="Y57" s="3">
        <v>0</v>
      </c>
      <c r="Z57" s="3">
        <v>0</v>
      </c>
      <c r="AA57" s="3">
        <v>10</v>
      </c>
      <c r="AB57" s="4">
        <v>0</v>
      </c>
      <c r="AC57" s="21">
        <v>0</v>
      </c>
      <c r="AD57" s="3">
        <v>0</v>
      </c>
      <c r="AE57" s="3">
        <v>0</v>
      </c>
      <c r="AF57" s="3">
        <v>3</v>
      </c>
      <c r="AG57" s="4">
        <v>0</v>
      </c>
      <c r="AH57" s="21">
        <v>0</v>
      </c>
      <c r="AI57" s="3">
        <v>2</v>
      </c>
      <c r="AJ57" s="3">
        <v>0</v>
      </c>
      <c r="AK57" s="3">
        <v>0</v>
      </c>
      <c r="AL57" s="4">
        <v>0</v>
      </c>
      <c r="AM57" s="3">
        <v>0</v>
      </c>
      <c r="AN57" s="3">
        <v>0</v>
      </c>
      <c r="AO57" s="3">
        <v>0</v>
      </c>
      <c r="AP57" s="3">
        <v>0</v>
      </c>
      <c r="AQ57" s="4">
        <v>0</v>
      </c>
      <c r="AR57" s="21">
        <v>0</v>
      </c>
      <c r="AS57" s="105"/>
      <c r="AT57" s="105"/>
      <c r="AU57" s="105"/>
      <c r="AV57" s="105"/>
      <c r="AW57" s="21">
        <v>0</v>
      </c>
      <c r="AX57" s="3">
        <v>5</v>
      </c>
      <c r="AY57" s="3">
        <v>0</v>
      </c>
      <c r="AZ57" s="3">
        <v>0</v>
      </c>
      <c r="BA57" s="4">
        <v>0</v>
      </c>
      <c r="BB57" s="21">
        <v>0</v>
      </c>
      <c r="BC57" s="3">
        <v>3</v>
      </c>
      <c r="BD57" s="3">
        <v>0</v>
      </c>
      <c r="BE57" s="3">
        <v>0</v>
      </c>
      <c r="BF57" s="28">
        <v>0</v>
      </c>
      <c r="BG57" s="21">
        <v>0</v>
      </c>
      <c r="BH57" s="3">
        <v>2</v>
      </c>
      <c r="BI57" s="3">
        <v>0</v>
      </c>
      <c r="BJ57" s="3">
        <v>0</v>
      </c>
      <c r="BK57" s="4">
        <v>0</v>
      </c>
      <c r="BL57" s="78"/>
      <c r="BM57" s="3">
        <v>0</v>
      </c>
      <c r="BN57" s="3">
        <v>0</v>
      </c>
      <c r="BO57" s="3">
        <v>26</v>
      </c>
      <c r="BP57" s="28">
        <v>0</v>
      </c>
      <c r="BQ57" s="21">
        <v>0</v>
      </c>
      <c r="BR57" s="3">
        <v>3</v>
      </c>
      <c r="BS57" s="3">
        <v>0</v>
      </c>
      <c r="BT57" s="3">
        <v>0</v>
      </c>
      <c r="BU57" s="4">
        <v>0</v>
      </c>
      <c r="BV57" s="21">
        <v>0</v>
      </c>
      <c r="BW57" s="3">
        <v>3</v>
      </c>
      <c r="BX57" s="3">
        <v>0</v>
      </c>
      <c r="BY57" s="3">
        <v>0</v>
      </c>
      <c r="BZ57" s="4">
        <v>0</v>
      </c>
      <c r="CA57" s="22">
        <v>0</v>
      </c>
      <c r="CB57" s="3">
        <v>6</v>
      </c>
      <c r="CC57" s="3">
        <v>0</v>
      </c>
      <c r="CD57" s="3">
        <v>0</v>
      </c>
      <c r="CE57" s="4">
        <v>0</v>
      </c>
      <c r="CF57" s="78"/>
      <c r="CG57" s="3">
        <v>3</v>
      </c>
      <c r="CH57" s="3">
        <v>0</v>
      </c>
      <c r="CI57" s="3">
        <v>162</v>
      </c>
      <c r="CJ57" s="4">
        <v>0</v>
      </c>
      <c r="CK57" s="22">
        <v>0</v>
      </c>
      <c r="CL57" s="3">
        <v>8</v>
      </c>
      <c r="CM57" s="3">
        <v>0</v>
      </c>
      <c r="CN57" s="3">
        <v>132</v>
      </c>
      <c r="CO57" s="4">
        <v>0</v>
      </c>
      <c r="CP57" s="22">
        <v>0</v>
      </c>
      <c r="CQ57" s="3">
        <v>0</v>
      </c>
      <c r="CR57" s="3">
        <v>1</v>
      </c>
      <c r="CS57" s="3">
        <v>50</v>
      </c>
      <c r="CT57" s="4">
        <v>0</v>
      </c>
      <c r="CU57" s="22">
        <v>0</v>
      </c>
      <c r="CV57" s="3">
        <v>6</v>
      </c>
      <c r="CW57" s="3">
        <v>0</v>
      </c>
      <c r="CX57" s="3">
        <v>51</v>
      </c>
      <c r="CY57" s="4">
        <v>0</v>
      </c>
      <c r="CZ57" s="78"/>
      <c r="DA57" s="3">
        <v>4</v>
      </c>
      <c r="DB57" s="3">
        <v>0</v>
      </c>
      <c r="DC57" s="3">
        <v>84</v>
      </c>
      <c r="DD57" s="4">
        <v>0</v>
      </c>
      <c r="DE57" s="78"/>
      <c r="DF57" s="20"/>
      <c r="DG57" s="3">
        <v>0</v>
      </c>
      <c r="DH57" s="3">
        <v>2</v>
      </c>
      <c r="DI57" s="28">
        <v>0</v>
      </c>
      <c r="DJ57" s="78"/>
      <c r="DK57" s="20"/>
      <c r="DL57" s="20"/>
      <c r="DM57" s="20"/>
      <c r="DN57" s="20"/>
      <c r="DO57" s="78"/>
      <c r="DP57" s="20"/>
      <c r="DQ57" s="20"/>
      <c r="DR57" s="20"/>
      <c r="DS57" s="20"/>
      <c r="DT57" s="78"/>
      <c r="DU57" s="20"/>
      <c r="DV57" s="20"/>
      <c r="DW57" s="20"/>
      <c r="DX57" s="20"/>
      <c r="DY57" s="78"/>
      <c r="DZ57" s="20"/>
      <c r="EA57" s="20"/>
      <c r="EB57" s="20"/>
      <c r="EC57" s="20"/>
      <c r="ED57" s="78"/>
      <c r="EE57" s="20"/>
      <c r="EF57" s="20"/>
      <c r="EG57" s="20"/>
      <c r="EH57" s="20"/>
      <c r="EI57" s="78"/>
      <c r="EJ57" s="20"/>
      <c r="EK57" s="20"/>
      <c r="EL57" s="20"/>
      <c r="EM57" s="91"/>
      <c r="EN57" s="78"/>
      <c r="EO57" s="20"/>
      <c r="EP57" s="20"/>
      <c r="EQ57" s="20"/>
      <c r="ER57" s="151"/>
      <c r="ES57" s="78"/>
      <c r="ET57" s="20"/>
      <c r="EU57" s="20"/>
      <c r="EV57" s="20"/>
      <c r="EW57" s="151"/>
      <c r="EX57" s="134"/>
      <c r="EY57" s="20"/>
      <c r="EZ57" s="20"/>
      <c r="FA57" s="20"/>
      <c r="FB57" s="151"/>
      <c r="FC57" s="103" t="s">
        <v>18</v>
      </c>
      <c r="FD57" s="169"/>
    </row>
    <row r="58" spans="1:160" ht="27.75" customHeight="1">
      <c r="A58" s="171">
        <v>27</v>
      </c>
      <c r="B58" s="190" t="s">
        <v>90</v>
      </c>
      <c r="C58" s="186" t="s">
        <v>91</v>
      </c>
      <c r="D58" s="15"/>
      <c r="E58" s="102"/>
      <c r="F58" s="20"/>
      <c r="G58" s="20"/>
      <c r="H58" s="20"/>
      <c r="I58" s="15"/>
      <c r="J58" s="20"/>
      <c r="K58" s="20"/>
      <c r="L58" s="20"/>
      <c r="M58" s="20"/>
      <c r="N58" s="21">
        <v>48</v>
      </c>
      <c r="O58" s="3">
        <v>48</v>
      </c>
      <c r="P58" s="20"/>
      <c r="Q58" s="3">
        <v>48</v>
      </c>
      <c r="R58" s="3">
        <v>48</v>
      </c>
      <c r="S58" s="15"/>
      <c r="T58" s="20"/>
      <c r="U58" s="20"/>
      <c r="V58" s="20"/>
      <c r="W58" s="20"/>
      <c r="X58" s="15"/>
      <c r="Y58" s="32"/>
      <c r="Z58" s="32"/>
      <c r="AA58" s="32"/>
      <c r="AB58" s="32"/>
      <c r="AC58" s="15"/>
      <c r="AD58" s="20"/>
      <c r="AE58" s="20"/>
      <c r="AF58" s="20"/>
      <c r="AG58" s="20"/>
      <c r="AH58" s="15"/>
      <c r="AI58" s="20"/>
      <c r="AJ58" s="20"/>
      <c r="AK58" s="20"/>
      <c r="AL58" s="20"/>
      <c r="AM58" s="15"/>
      <c r="AN58" s="20"/>
      <c r="AO58" s="20"/>
      <c r="AP58" s="20"/>
      <c r="AQ58" s="20"/>
      <c r="AR58" s="21">
        <v>48</v>
      </c>
      <c r="AS58" s="20"/>
      <c r="AT58" s="105"/>
      <c r="AU58" s="105"/>
      <c r="AV58" s="105"/>
      <c r="AW58" s="15"/>
      <c r="AX58" s="3">
        <v>48</v>
      </c>
      <c r="AY58" s="20"/>
      <c r="AZ58" s="3">
        <v>47</v>
      </c>
      <c r="BA58" s="4">
        <v>47</v>
      </c>
      <c r="BB58" s="21">
        <v>96</v>
      </c>
      <c r="BC58" s="3">
        <v>96</v>
      </c>
      <c r="BD58" s="20"/>
      <c r="BE58" s="3">
        <v>97</v>
      </c>
      <c r="BF58" s="28">
        <v>97</v>
      </c>
      <c r="BG58" s="21">
        <v>120</v>
      </c>
      <c r="BH58" s="3">
        <v>120</v>
      </c>
      <c r="BI58" s="20"/>
      <c r="BJ58" s="3">
        <v>120</v>
      </c>
      <c r="BK58" s="4">
        <v>120</v>
      </c>
      <c r="BL58" s="78"/>
      <c r="BM58" s="20"/>
      <c r="BN58" s="20"/>
      <c r="BO58" s="20"/>
      <c r="BP58" s="91"/>
      <c r="BQ58" s="21">
        <v>72</v>
      </c>
      <c r="BR58" s="3">
        <v>21</v>
      </c>
      <c r="BS58" s="20"/>
      <c r="BT58" s="20"/>
      <c r="BU58" s="20"/>
      <c r="BV58" s="78"/>
      <c r="BW58" s="3">
        <v>51</v>
      </c>
      <c r="BX58" s="20"/>
      <c r="BY58" s="3">
        <v>72</v>
      </c>
      <c r="BZ58" s="4">
        <v>72</v>
      </c>
      <c r="CA58" s="22">
        <v>50</v>
      </c>
      <c r="CB58" s="3">
        <v>29</v>
      </c>
      <c r="CC58" s="20"/>
      <c r="CD58" s="3">
        <v>29</v>
      </c>
      <c r="CE58" s="4">
        <v>29</v>
      </c>
      <c r="CF58" s="78"/>
      <c r="CG58" s="3">
        <v>21</v>
      </c>
      <c r="CH58" s="20"/>
      <c r="CI58" s="3">
        <v>21</v>
      </c>
      <c r="CJ58" s="4">
        <v>21</v>
      </c>
      <c r="CK58" s="22">
        <v>170</v>
      </c>
      <c r="CL58" s="3">
        <v>170</v>
      </c>
      <c r="CM58" s="20"/>
      <c r="CN58" s="3">
        <v>170</v>
      </c>
      <c r="CO58" s="4">
        <v>168</v>
      </c>
      <c r="CP58" s="78"/>
      <c r="CQ58" s="20"/>
      <c r="CR58" s="20"/>
      <c r="CS58" s="20"/>
      <c r="CT58" s="20"/>
      <c r="CU58" s="22">
        <v>43</v>
      </c>
      <c r="CV58" s="3">
        <v>43</v>
      </c>
      <c r="CW58" s="20"/>
      <c r="CX58" s="3">
        <v>40</v>
      </c>
      <c r="CY58" s="4">
        <v>40</v>
      </c>
      <c r="CZ58" s="22">
        <v>206</v>
      </c>
      <c r="DA58" s="3">
        <v>150</v>
      </c>
      <c r="DB58" s="20"/>
      <c r="DC58" s="3">
        <v>118</v>
      </c>
      <c r="DD58" s="4">
        <v>103</v>
      </c>
      <c r="DE58" s="78"/>
      <c r="DF58" s="3">
        <v>56</v>
      </c>
      <c r="DG58" s="20"/>
      <c r="DH58" s="3">
        <v>91</v>
      </c>
      <c r="DI58" s="28">
        <v>106</v>
      </c>
      <c r="DJ58" s="21">
        <v>146</v>
      </c>
      <c r="DK58" s="3">
        <v>146</v>
      </c>
      <c r="DL58" s="20"/>
      <c r="DM58" s="3">
        <v>146</v>
      </c>
      <c r="DN58" s="4">
        <v>146</v>
      </c>
      <c r="DO58" s="78"/>
      <c r="DP58" s="20"/>
      <c r="DQ58" s="20"/>
      <c r="DR58" s="20"/>
      <c r="DS58" s="20"/>
      <c r="DT58" s="78"/>
      <c r="DU58" s="20"/>
      <c r="DV58" s="20"/>
      <c r="DW58" s="20"/>
      <c r="DX58" s="20"/>
      <c r="DY58" s="21">
        <v>50</v>
      </c>
      <c r="DZ58" s="3">
        <v>50</v>
      </c>
      <c r="EA58" s="20"/>
      <c r="EB58" s="3">
        <v>50</v>
      </c>
      <c r="EC58" s="4">
        <v>49</v>
      </c>
      <c r="ED58" s="21">
        <v>118</v>
      </c>
      <c r="EE58" s="3">
        <v>117</v>
      </c>
      <c r="EF58" s="20"/>
      <c r="EG58" s="3">
        <v>97</v>
      </c>
      <c r="EH58" s="4">
        <v>98</v>
      </c>
      <c r="EI58" s="21">
        <v>110</v>
      </c>
      <c r="EJ58" s="3">
        <v>111</v>
      </c>
      <c r="EK58" s="20"/>
      <c r="EL58" s="3">
        <v>131</v>
      </c>
      <c r="EM58" s="28">
        <v>125</v>
      </c>
      <c r="EN58" s="21">
        <v>48</v>
      </c>
      <c r="EO58" s="3">
        <v>48</v>
      </c>
      <c r="EP58" s="20"/>
      <c r="EQ58" s="20"/>
      <c r="ER58" s="28">
        <v>1</v>
      </c>
      <c r="ES58" s="78"/>
      <c r="ET58" s="20"/>
      <c r="EU58" s="20"/>
      <c r="EV58" s="3">
        <v>48</v>
      </c>
      <c r="EW58" s="28">
        <v>48</v>
      </c>
      <c r="EX58" s="126">
        <v>192</v>
      </c>
      <c r="EY58" s="3">
        <v>192</v>
      </c>
      <c r="EZ58" s="20"/>
      <c r="FA58" s="3">
        <v>192</v>
      </c>
      <c r="FB58" s="28">
        <v>192</v>
      </c>
      <c r="FC58" s="101" t="s">
        <v>17</v>
      </c>
      <c r="FD58" s="169" t="s">
        <v>133</v>
      </c>
    </row>
    <row r="59" spans="1:160" ht="27.75" customHeight="1">
      <c r="A59" s="172"/>
      <c r="B59" s="191" t="s">
        <v>21</v>
      </c>
      <c r="C59" s="187" t="s">
        <v>21</v>
      </c>
      <c r="D59" s="15"/>
      <c r="E59" s="102"/>
      <c r="F59" s="20"/>
      <c r="G59" s="20"/>
      <c r="H59" s="20"/>
      <c r="I59" s="15"/>
      <c r="J59" s="20"/>
      <c r="K59" s="20"/>
      <c r="L59" s="20"/>
      <c r="M59" s="20"/>
      <c r="N59" s="21">
        <v>0</v>
      </c>
      <c r="O59" s="3">
        <v>0</v>
      </c>
      <c r="P59" s="20"/>
      <c r="Q59" s="3">
        <v>0</v>
      </c>
      <c r="R59" s="3">
        <v>0</v>
      </c>
      <c r="S59" s="15"/>
      <c r="T59" s="20"/>
      <c r="U59" s="20"/>
      <c r="V59" s="20"/>
      <c r="W59" s="20"/>
      <c r="X59" s="15"/>
      <c r="Y59" s="32"/>
      <c r="Z59" s="32"/>
      <c r="AA59" s="32"/>
      <c r="AB59" s="32"/>
      <c r="AC59" s="15"/>
      <c r="AD59" s="20"/>
      <c r="AE59" s="20"/>
      <c r="AF59" s="20"/>
      <c r="AG59" s="20"/>
      <c r="AH59" s="15"/>
      <c r="AI59" s="20"/>
      <c r="AJ59" s="20"/>
      <c r="AK59" s="20"/>
      <c r="AL59" s="20"/>
      <c r="AM59" s="15"/>
      <c r="AN59" s="105"/>
      <c r="AO59" s="105"/>
      <c r="AP59" s="105"/>
      <c r="AQ59" s="105"/>
      <c r="AR59" s="21">
        <v>0</v>
      </c>
      <c r="AS59" s="105"/>
      <c r="AT59" s="105"/>
      <c r="AU59" s="105"/>
      <c r="AV59" s="105"/>
      <c r="AW59" s="15"/>
      <c r="AX59" s="3">
        <v>1</v>
      </c>
      <c r="AY59" s="20"/>
      <c r="AZ59" s="3">
        <v>0</v>
      </c>
      <c r="BA59" s="4">
        <v>0</v>
      </c>
      <c r="BB59" s="21">
        <v>0</v>
      </c>
      <c r="BC59" s="3">
        <v>2</v>
      </c>
      <c r="BD59" s="20"/>
      <c r="BE59" s="3">
        <v>0</v>
      </c>
      <c r="BF59" s="28">
        <v>0</v>
      </c>
      <c r="BG59" s="21">
        <v>0</v>
      </c>
      <c r="BH59" s="3">
        <v>1</v>
      </c>
      <c r="BI59" s="20"/>
      <c r="BJ59" s="3">
        <v>0</v>
      </c>
      <c r="BK59" s="4">
        <v>0</v>
      </c>
      <c r="BL59" s="78"/>
      <c r="BM59" s="20"/>
      <c r="BN59" s="20"/>
      <c r="BO59" s="20"/>
      <c r="BP59" s="91"/>
      <c r="BQ59" s="21">
        <v>0</v>
      </c>
      <c r="BR59" s="3">
        <v>0</v>
      </c>
      <c r="BS59" s="20"/>
      <c r="BT59" s="20"/>
      <c r="BU59" s="20"/>
      <c r="BV59" s="78"/>
      <c r="BW59" s="3">
        <v>1</v>
      </c>
      <c r="BX59" s="20"/>
      <c r="BY59" s="3">
        <v>0</v>
      </c>
      <c r="BZ59" s="4">
        <v>0</v>
      </c>
      <c r="CA59" s="22">
        <v>0</v>
      </c>
      <c r="CB59" s="3">
        <v>1</v>
      </c>
      <c r="CC59" s="20"/>
      <c r="CD59" s="3">
        <v>0</v>
      </c>
      <c r="CE59" s="4">
        <v>0</v>
      </c>
      <c r="CF59" s="78"/>
      <c r="CG59" s="3">
        <v>0</v>
      </c>
      <c r="CH59" s="20"/>
      <c r="CI59" s="3">
        <v>0</v>
      </c>
      <c r="CJ59" s="4">
        <v>0</v>
      </c>
      <c r="CK59" s="22">
        <v>3</v>
      </c>
      <c r="CL59" s="3">
        <v>0</v>
      </c>
      <c r="CM59" s="20"/>
      <c r="CN59" s="3">
        <v>0</v>
      </c>
      <c r="CO59" s="4">
        <v>0</v>
      </c>
      <c r="CP59" s="78"/>
      <c r="CQ59" s="20"/>
      <c r="CR59" s="20"/>
      <c r="CS59" s="20"/>
      <c r="CT59" s="20"/>
      <c r="CU59" s="22">
        <v>0</v>
      </c>
      <c r="CV59" s="3">
        <v>0</v>
      </c>
      <c r="CW59" s="20"/>
      <c r="CX59" s="3">
        <v>0</v>
      </c>
      <c r="CY59" s="4">
        <v>0</v>
      </c>
      <c r="CZ59" s="22">
        <v>0</v>
      </c>
      <c r="DA59" s="3">
        <v>0</v>
      </c>
      <c r="DB59" s="20"/>
      <c r="DC59" s="3">
        <v>0</v>
      </c>
      <c r="DD59" s="4">
        <v>0</v>
      </c>
      <c r="DE59" s="78"/>
      <c r="DF59" s="3">
        <v>0</v>
      </c>
      <c r="DG59" s="20"/>
      <c r="DH59" s="3">
        <v>0</v>
      </c>
      <c r="DI59" s="28">
        <v>0</v>
      </c>
      <c r="DJ59" s="21">
        <v>3</v>
      </c>
      <c r="DK59" s="3">
        <v>0</v>
      </c>
      <c r="DL59" s="20"/>
      <c r="DM59" s="3">
        <v>0</v>
      </c>
      <c r="DN59" s="4">
        <v>0</v>
      </c>
      <c r="DO59" s="78"/>
      <c r="DP59" s="20"/>
      <c r="DQ59" s="20"/>
      <c r="DR59" s="20"/>
      <c r="DS59" s="20"/>
      <c r="DT59" s="78"/>
      <c r="DU59" s="20"/>
      <c r="DV59" s="20"/>
      <c r="DW59" s="20"/>
      <c r="DX59" s="20"/>
      <c r="DY59" s="21">
        <v>0</v>
      </c>
      <c r="DZ59" s="3">
        <v>2</v>
      </c>
      <c r="EA59" s="20"/>
      <c r="EB59" s="3">
        <v>0</v>
      </c>
      <c r="EC59" s="4">
        <v>0</v>
      </c>
      <c r="ED59" s="21">
        <v>0</v>
      </c>
      <c r="EE59" s="3">
        <v>4</v>
      </c>
      <c r="EF59" s="20"/>
      <c r="EG59" s="3">
        <v>0</v>
      </c>
      <c r="EH59" s="4">
        <v>0</v>
      </c>
      <c r="EI59" s="21">
        <v>0</v>
      </c>
      <c r="EJ59" s="3">
        <v>4</v>
      </c>
      <c r="EK59" s="20"/>
      <c r="EL59" s="3">
        <v>0</v>
      </c>
      <c r="EM59" s="28">
        <v>0</v>
      </c>
      <c r="EN59" s="21">
        <v>0</v>
      </c>
      <c r="EO59" s="3">
        <v>2</v>
      </c>
      <c r="EP59" s="20"/>
      <c r="EQ59" s="20"/>
      <c r="ER59" s="28">
        <v>0</v>
      </c>
      <c r="ES59" s="78"/>
      <c r="ET59" s="20"/>
      <c r="EU59" s="20"/>
      <c r="EV59" s="20"/>
      <c r="EW59" s="28">
        <v>0</v>
      </c>
      <c r="EX59" s="126">
        <v>0</v>
      </c>
      <c r="EY59" s="3">
        <v>0</v>
      </c>
      <c r="EZ59" s="20"/>
      <c r="FA59" s="3">
        <v>0</v>
      </c>
      <c r="FB59" s="28">
        <v>0</v>
      </c>
      <c r="FC59" s="103" t="s">
        <v>18</v>
      </c>
      <c r="FD59" s="169"/>
    </row>
    <row r="60" spans="1:160" ht="27.75" customHeight="1">
      <c r="A60" s="171">
        <v>28</v>
      </c>
      <c r="B60" s="190" t="s">
        <v>53</v>
      </c>
      <c r="C60" s="186" t="s">
        <v>54</v>
      </c>
      <c r="D60" s="15"/>
      <c r="E60" s="102"/>
      <c r="F60" s="20"/>
      <c r="G60" s="20"/>
      <c r="H60" s="20"/>
      <c r="I60" s="15"/>
      <c r="J60" s="20"/>
      <c r="K60" s="20"/>
      <c r="L60" s="20"/>
      <c r="M60" s="20"/>
      <c r="N60" s="21">
        <v>72</v>
      </c>
      <c r="O60" s="3">
        <v>71</v>
      </c>
      <c r="P60" s="20"/>
      <c r="Q60" s="3">
        <v>71</v>
      </c>
      <c r="R60" s="4">
        <v>71</v>
      </c>
      <c r="S60" s="21">
        <v>20</v>
      </c>
      <c r="T60" s="3">
        <v>21</v>
      </c>
      <c r="U60" s="20"/>
      <c r="V60" s="3">
        <v>20</v>
      </c>
      <c r="W60" s="4">
        <v>20</v>
      </c>
      <c r="X60" s="21">
        <v>110</v>
      </c>
      <c r="Y60" s="3">
        <v>103</v>
      </c>
      <c r="Z60" s="32"/>
      <c r="AA60" s="3">
        <v>1</v>
      </c>
      <c r="AB60" s="4">
        <v>6</v>
      </c>
      <c r="AC60" s="21">
        <v>53</v>
      </c>
      <c r="AD60" s="3">
        <v>60</v>
      </c>
      <c r="AE60" s="20"/>
      <c r="AF60" s="3">
        <v>163</v>
      </c>
      <c r="AG60" s="4">
        <v>134</v>
      </c>
      <c r="AH60" s="21">
        <v>76</v>
      </c>
      <c r="AI60" s="3">
        <v>76</v>
      </c>
      <c r="AJ60" s="20"/>
      <c r="AK60" s="3">
        <v>76</v>
      </c>
      <c r="AL60" s="4">
        <v>76</v>
      </c>
      <c r="AM60" s="21">
        <v>78</v>
      </c>
      <c r="AN60" s="3">
        <v>78</v>
      </c>
      <c r="AO60" s="105"/>
      <c r="AP60" s="3">
        <v>78</v>
      </c>
      <c r="AQ60" s="4">
        <v>78</v>
      </c>
      <c r="AR60" s="21">
        <v>163</v>
      </c>
      <c r="AS60" s="3">
        <v>139</v>
      </c>
      <c r="AT60" s="105"/>
      <c r="AU60" s="3">
        <v>163</v>
      </c>
      <c r="AV60" s="4">
        <v>163</v>
      </c>
      <c r="AW60" s="21">
        <v>65</v>
      </c>
      <c r="AX60" s="3">
        <v>65</v>
      </c>
      <c r="AY60" s="20"/>
      <c r="AZ60" s="3">
        <v>65</v>
      </c>
      <c r="BA60" s="4">
        <v>65</v>
      </c>
      <c r="BB60" s="21">
        <v>282</v>
      </c>
      <c r="BC60" s="3">
        <v>282</v>
      </c>
      <c r="BD60" s="20"/>
      <c r="BE60" s="3">
        <v>202</v>
      </c>
      <c r="BF60" s="28">
        <v>52</v>
      </c>
      <c r="BG60" s="78"/>
      <c r="BH60" s="20"/>
      <c r="BI60" s="20"/>
      <c r="BJ60" s="3">
        <v>80</v>
      </c>
      <c r="BK60" s="4">
        <v>230</v>
      </c>
      <c r="BL60" s="22">
        <v>80</v>
      </c>
      <c r="BM60" s="3">
        <v>80</v>
      </c>
      <c r="BN60" s="20"/>
      <c r="BO60" s="3">
        <v>80</v>
      </c>
      <c r="BP60" s="28">
        <v>80</v>
      </c>
      <c r="BQ60" s="21">
        <v>170</v>
      </c>
      <c r="BR60" s="3">
        <v>170</v>
      </c>
      <c r="BS60" s="20"/>
      <c r="BT60" s="3">
        <v>170</v>
      </c>
      <c r="BU60" s="4">
        <v>170</v>
      </c>
      <c r="BV60" s="21">
        <v>150</v>
      </c>
      <c r="BW60" s="3">
        <v>152</v>
      </c>
      <c r="BX60" s="20"/>
      <c r="BY60" s="3">
        <v>150</v>
      </c>
      <c r="BZ60" s="4">
        <v>148</v>
      </c>
      <c r="CA60" s="22">
        <v>140</v>
      </c>
      <c r="CB60" s="3">
        <v>140</v>
      </c>
      <c r="CC60" s="20"/>
      <c r="CD60" s="3">
        <v>140</v>
      </c>
      <c r="CE60" s="4">
        <v>140</v>
      </c>
      <c r="CF60" s="22">
        <v>130</v>
      </c>
      <c r="CG60" s="3">
        <v>130</v>
      </c>
      <c r="CH60" s="20"/>
      <c r="CI60" s="3">
        <v>129</v>
      </c>
      <c r="CJ60" s="4">
        <v>129</v>
      </c>
      <c r="CK60" s="22">
        <v>354</v>
      </c>
      <c r="CL60" s="3">
        <v>354</v>
      </c>
      <c r="CM60" s="20"/>
      <c r="CN60" s="3">
        <v>355</v>
      </c>
      <c r="CO60" s="4">
        <v>355</v>
      </c>
      <c r="CP60" s="22">
        <v>68</v>
      </c>
      <c r="CQ60" s="3">
        <v>68</v>
      </c>
      <c r="CR60" s="20"/>
      <c r="CS60" s="3">
        <v>68</v>
      </c>
      <c r="CT60" s="4">
        <v>68</v>
      </c>
      <c r="CU60" s="22">
        <v>119</v>
      </c>
      <c r="CV60" s="3">
        <v>119</v>
      </c>
      <c r="CW60" s="20"/>
      <c r="CX60" s="3">
        <v>119</v>
      </c>
      <c r="CY60" s="4">
        <v>119</v>
      </c>
      <c r="CZ60" s="78"/>
      <c r="DA60" s="20"/>
      <c r="DB60" s="20"/>
      <c r="DC60" s="20"/>
      <c r="DD60" s="20"/>
      <c r="DE60" s="78"/>
      <c r="DF60" s="20"/>
      <c r="DG60" s="20"/>
      <c r="DH60" s="20"/>
      <c r="DI60" s="91"/>
      <c r="DJ60" s="21">
        <v>196</v>
      </c>
      <c r="DK60" s="3">
        <v>195</v>
      </c>
      <c r="DL60" s="20"/>
      <c r="DM60" s="3">
        <v>195</v>
      </c>
      <c r="DN60" s="4">
        <v>195</v>
      </c>
      <c r="DO60" s="21">
        <v>290</v>
      </c>
      <c r="DP60" s="3">
        <v>290</v>
      </c>
      <c r="DQ60" s="20"/>
      <c r="DR60" s="3">
        <v>291</v>
      </c>
      <c r="DS60" s="4">
        <v>201</v>
      </c>
      <c r="DT60" s="78"/>
      <c r="DU60" s="20"/>
      <c r="DV60" s="20"/>
      <c r="DW60" s="20"/>
      <c r="DX60" s="4">
        <v>90</v>
      </c>
      <c r="DY60" s="78"/>
      <c r="DZ60" s="20"/>
      <c r="EA60" s="20"/>
      <c r="EB60" s="20"/>
      <c r="EC60" s="20"/>
      <c r="ED60" s="21">
        <v>48</v>
      </c>
      <c r="EE60" s="3">
        <v>48</v>
      </c>
      <c r="EF60" s="20"/>
      <c r="EG60" s="3">
        <v>48</v>
      </c>
      <c r="EH60" s="4">
        <v>24</v>
      </c>
      <c r="EI60" s="21">
        <v>24</v>
      </c>
      <c r="EJ60" s="3">
        <v>24</v>
      </c>
      <c r="EK60" s="20"/>
      <c r="EL60" s="3">
        <v>24</v>
      </c>
      <c r="EM60" s="28">
        <v>24</v>
      </c>
      <c r="EN60" s="78"/>
      <c r="EO60" s="20"/>
      <c r="EP60" s="20"/>
      <c r="EQ60" s="20"/>
      <c r="ER60" s="28">
        <v>24</v>
      </c>
      <c r="ES60" s="21">
        <v>48</v>
      </c>
      <c r="ET60" s="3">
        <v>48</v>
      </c>
      <c r="EU60" s="20"/>
      <c r="EV60" s="3">
        <v>48</v>
      </c>
      <c r="EW60" s="28">
        <v>48</v>
      </c>
      <c r="EX60" s="126">
        <v>360</v>
      </c>
      <c r="EY60" s="3">
        <v>254</v>
      </c>
      <c r="EZ60" s="20"/>
      <c r="FA60" s="3">
        <v>232</v>
      </c>
      <c r="FB60" s="28">
        <v>227</v>
      </c>
      <c r="FC60" s="101" t="s">
        <v>17</v>
      </c>
      <c r="FD60" s="169" t="s">
        <v>133</v>
      </c>
    </row>
    <row r="61" spans="1:160" ht="27.75" customHeight="1">
      <c r="A61" s="172"/>
      <c r="B61" s="191" t="s">
        <v>21</v>
      </c>
      <c r="C61" s="187" t="s">
        <v>21</v>
      </c>
      <c r="D61" s="15"/>
      <c r="E61" s="102"/>
      <c r="F61" s="20"/>
      <c r="G61" s="20"/>
      <c r="H61" s="20"/>
      <c r="I61" s="15"/>
      <c r="J61" s="20"/>
      <c r="K61" s="20"/>
      <c r="L61" s="20"/>
      <c r="M61" s="20"/>
      <c r="N61" s="21">
        <v>0</v>
      </c>
      <c r="O61" s="3">
        <v>0</v>
      </c>
      <c r="P61" s="20"/>
      <c r="Q61" s="3">
        <v>0</v>
      </c>
      <c r="R61" s="4">
        <v>0</v>
      </c>
      <c r="S61" s="21">
        <v>0</v>
      </c>
      <c r="T61" s="3">
        <v>0</v>
      </c>
      <c r="U61" s="20"/>
      <c r="V61" s="3">
        <v>1</v>
      </c>
      <c r="W61" s="4">
        <v>0</v>
      </c>
      <c r="X61" s="21">
        <v>0</v>
      </c>
      <c r="Y61" s="3">
        <v>0</v>
      </c>
      <c r="Z61" s="32"/>
      <c r="AA61" s="3">
        <v>0</v>
      </c>
      <c r="AB61" s="4">
        <v>0</v>
      </c>
      <c r="AC61" s="21">
        <v>0</v>
      </c>
      <c r="AD61" s="3">
        <v>0</v>
      </c>
      <c r="AE61" s="20"/>
      <c r="AF61" s="3">
        <v>0</v>
      </c>
      <c r="AG61" s="4">
        <v>0</v>
      </c>
      <c r="AH61" s="21">
        <v>0</v>
      </c>
      <c r="AI61" s="3">
        <v>1</v>
      </c>
      <c r="AJ61" s="20"/>
      <c r="AK61" s="3">
        <v>0</v>
      </c>
      <c r="AL61" s="4">
        <v>0</v>
      </c>
      <c r="AM61" s="21">
        <v>0</v>
      </c>
      <c r="AN61" s="3">
        <v>1</v>
      </c>
      <c r="AO61" s="105"/>
      <c r="AP61" s="3">
        <v>0</v>
      </c>
      <c r="AQ61" s="4">
        <v>0</v>
      </c>
      <c r="AR61" s="21">
        <v>0</v>
      </c>
      <c r="AS61" s="3">
        <v>2</v>
      </c>
      <c r="AT61" s="105"/>
      <c r="AU61" s="3">
        <v>0</v>
      </c>
      <c r="AV61" s="4">
        <v>0</v>
      </c>
      <c r="AW61" s="21">
        <v>2</v>
      </c>
      <c r="AX61" s="3">
        <v>1</v>
      </c>
      <c r="AY61" s="20"/>
      <c r="AZ61" s="3">
        <v>0</v>
      </c>
      <c r="BA61" s="4">
        <v>0</v>
      </c>
      <c r="BB61" s="21">
        <v>0</v>
      </c>
      <c r="BC61" s="3">
        <v>4</v>
      </c>
      <c r="BD61" s="20"/>
      <c r="BE61" s="3">
        <v>0</v>
      </c>
      <c r="BF61" s="28">
        <v>0</v>
      </c>
      <c r="BG61" s="78"/>
      <c r="BH61" s="20"/>
      <c r="BI61" s="20"/>
      <c r="BJ61" s="3">
        <v>0</v>
      </c>
      <c r="BK61" s="4">
        <v>0</v>
      </c>
      <c r="BL61" s="22">
        <v>0</v>
      </c>
      <c r="BM61" s="3">
        <v>2</v>
      </c>
      <c r="BN61" s="20"/>
      <c r="BO61" s="3">
        <v>0</v>
      </c>
      <c r="BP61" s="28">
        <v>0</v>
      </c>
      <c r="BQ61" s="21">
        <v>1</v>
      </c>
      <c r="BR61" s="3">
        <v>3</v>
      </c>
      <c r="BS61" s="20"/>
      <c r="BT61" s="3">
        <v>0</v>
      </c>
      <c r="BU61" s="4">
        <v>0</v>
      </c>
      <c r="BV61" s="21">
        <v>1</v>
      </c>
      <c r="BW61" s="3">
        <v>3</v>
      </c>
      <c r="BX61" s="20"/>
      <c r="BY61" s="3">
        <v>0</v>
      </c>
      <c r="BZ61" s="4">
        <v>0</v>
      </c>
      <c r="CA61" s="22">
        <v>0</v>
      </c>
      <c r="CB61" s="3">
        <v>3</v>
      </c>
      <c r="CC61" s="20"/>
      <c r="CD61" s="3">
        <v>0</v>
      </c>
      <c r="CE61" s="4">
        <v>0</v>
      </c>
      <c r="CF61" s="22">
        <v>0</v>
      </c>
      <c r="CG61" s="3">
        <v>3</v>
      </c>
      <c r="CH61" s="20"/>
      <c r="CI61" s="3">
        <v>0</v>
      </c>
      <c r="CJ61" s="4">
        <v>0</v>
      </c>
      <c r="CK61" s="22">
        <v>0</v>
      </c>
      <c r="CL61" s="3">
        <v>8</v>
      </c>
      <c r="CM61" s="20"/>
      <c r="CN61" s="3">
        <v>0</v>
      </c>
      <c r="CO61" s="4">
        <v>0</v>
      </c>
      <c r="CP61" s="22">
        <v>0</v>
      </c>
      <c r="CQ61" s="3">
        <v>2</v>
      </c>
      <c r="CR61" s="20"/>
      <c r="CS61" s="3">
        <v>0</v>
      </c>
      <c r="CT61" s="4">
        <v>0</v>
      </c>
      <c r="CU61" s="22">
        <v>0</v>
      </c>
      <c r="CV61" s="3">
        <v>2</v>
      </c>
      <c r="CW61" s="20"/>
      <c r="CX61" s="3">
        <v>0</v>
      </c>
      <c r="CY61" s="4">
        <v>0</v>
      </c>
      <c r="CZ61" s="78"/>
      <c r="DA61" s="20"/>
      <c r="DB61" s="20"/>
      <c r="DC61" s="20"/>
      <c r="DD61" s="20"/>
      <c r="DE61" s="78"/>
      <c r="DF61" s="20"/>
      <c r="DG61" s="20"/>
      <c r="DH61" s="20"/>
      <c r="DI61" s="91"/>
      <c r="DJ61" s="21">
        <v>3</v>
      </c>
      <c r="DK61" s="3">
        <v>3</v>
      </c>
      <c r="DL61" s="20"/>
      <c r="DM61" s="3">
        <v>0</v>
      </c>
      <c r="DN61" s="4">
        <v>0</v>
      </c>
      <c r="DO61" s="21">
        <v>0</v>
      </c>
      <c r="DP61" s="3">
        <v>4</v>
      </c>
      <c r="DQ61" s="20"/>
      <c r="DR61" s="3">
        <v>0</v>
      </c>
      <c r="DS61" s="4">
        <v>0</v>
      </c>
      <c r="DT61" s="78"/>
      <c r="DU61" s="20"/>
      <c r="DV61" s="20"/>
      <c r="DW61" s="20"/>
      <c r="DX61" s="4">
        <v>0</v>
      </c>
      <c r="DY61" s="78"/>
      <c r="DZ61" s="20"/>
      <c r="EA61" s="20"/>
      <c r="EB61" s="20"/>
      <c r="EC61" s="20"/>
      <c r="ED61" s="21">
        <v>0</v>
      </c>
      <c r="EE61" s="3">
        <v>1</v>
      </c>
      <c r="EF61" s="20"/>
      <c r="EG61" s="3">
        <v>0</v>
      </c>
      <c r="EH61" s="4">
        <v>0</v>
      </c>
      <c r="EI61" s="21">
        <v>0</v>
      </c>
      <c r="EJ61" s="3">
        <v>0</v>
      </c>
      <c r="EK61" s="20"/>
      <c r="EL61" s="3">
        <v>0</v>
      </c>
      <c r="EM61" s="28">
        <v>0</v>
      </c>
      <c r="EN61" s="78"/>
      <c r="EO61" s="20"/>
      <c r="EP61" s="20"/>
      <c r="EQ61" s="20"/>
      <c r="ER61" s="28">
        <v>0</v>
      </c>
      <c r="ES61" s="21">
        <v>0</v>
      </c>
      <c r="ET61" s="3">
        <v>0</v>
      </c>
      <c r="EU61" s="20"/>
      <c r="EV61" s="20"/>
      <c r="EW61" s="28">
        <v>0</v>
      </c>
      <c r="EX61" s="126">
        <v>0</v>
      </c>
      <c r="EY61" s="3">
        <v>9</v>
      </c>
      <c r="EZ61" s="20"/>
      <c r="FA61" s="3">
        <v>0</v>
      </c>
      <c r="FB61" s="28">
        <v>0</v>
      </c>
      <c r="FC61" s="103" t="s">
        <v>18</v>
      </c>
      <c r="FD61" s="169"/>
    </row>
    <row r="62" spans="1:160" ht="27.75" customHeight="1">
      <c r="A62" s="171">
        <v>29</v>
      </c>
      <c r="B62" s="190" t="s">
        <v>55</v>
      </c>
      <c r="C62" s="186" t="s">
        <v>56</v>
      </c>
      <c r="D62" s="15"/>
      <c r="E62" s="102"/>
      <c r="F62" s="20"/>
      <c r="G62" s="20"/>
      <c r="H62" s="20"/>
      <c r="I62" s="21">
        <v>95</v>
      </c>
      <c r="J62" s="3">
        <v>95</v>
      </c>
      <c r="K62" s="20"/>
      <c r="L62" s="3">
        <v>95</v>
      </c>
      <c r="M62" s="4">
        <v>95</v>
      </c>
      <c r="N62" s="21">
        <v>95</v>
      </c>
      <c r="O62" s="3">
        <v>90</v>
      </c>
      <c r="P62" s="20"/>
      <c r="Q62" s="3">
        <v>90</v>
      </c>
      <c r="R62" s="4">
        <v>90</v>
      </c>
      <c r="S62" s="21">
        <v>75</v>
      </c>
      <c r="T62" s="3">
        <v>75</v>
      </c>
      <c r="U62" s="20"/>
      <c r="V62" s="3">
        <v>75</v>
      </c>
      <c r="W62" s="4">
        <v>75</v>
      </c>
      <c r="X62" s="21">
        <v>50</v>
      </c>
      <c r="Y62" s="3">
        <v>55</v>
      </c>
      <c r="Z62" s="32"/>
      <c r="AA62" s="3">
        <v>55</v>
      </c>
      <c r="AB62" s="4">
        <v>50</v>
      </c>
      <c r="AC62" s="21">
        <v>75</v>
      </c>
      <c r="AD62" s="3">
        <v>75</v>
      </c>
      <c r="AE62" s="20"/>
      <c r="AF62" s="3">
        <v>75</v>
      </c>
      <c r="AG62" s="4">
        <v>75</v>
      </c>
      <c r="AH62" s="15"/>
      <c r="AI62" s="20"/>
      <c r="AJ62" s="20"/>
      <c r="AK62" s="20"/>
      <c r="AL62" s="20"/>
      <c r="AM62" s="15"/>
      <c r="AN62" s="20"/>
      <c r="AO62" s="20"/>
      <c r="AP62" s="20"/>
      <c r="AQ62" s="20"/>
      <c r="AR62" s="21">
        <v>170</v>
      </c>
      <c r="AS62" s="3">
        <v>170</v>
      </c>
      <c r="AT62" s="105"/>
      <c r="AU62" s="3">
        <v>170</v>
      </c>
      <c r="AV62" s="4">
        <v>170</v>
      </c>
      <c r="AW62" s="15"/>
      <c r="AX62" s="20"/>
      <c r="AY62" s="20"/>
      <c r="AZ62" s="20"/>
      <c r="BA62" s="20"/>
      <c r="BB62" s="104"/>
      <c r="BC62" s="20"/>
      <c r="BD62" s="20"/>
      <c r="BE62" s="20"/>
      <c r="BF62" s="91"/>
      <c r="BG62" s="21">
        <v>280</v>
      </c>
      <c r="BH62" s="3">
        <v>190</v>
      </c>
      <c r="BI62" s="20"/>
      <c r="BJ62" s="3">
        <v>190</v>
      </c>
      <c r="BK62" s="4">
        <v>190</v>
      </c>
      <c r="BL62" s="78"/>
      <c r="BM62" s="20"/>
      <c r="BN62" s="20"/>
      <c r="BO62" s="20"/>
      <c r="BP62" s="91"/>
      <c r="BQ62" s="78"/>
      <c r="BR62" s="20"/>
      <c r="BS62" s="20"/>
      <c r="BT62" s="20"/>
      <c r="BU62" s="20"/>
      <c r="BV62" s="22">
        <v>110</v>
      </c>
      <c r="BW62" s="3">
        <v>200</v>
      </c>
      <c r="BX62" s="20"/>
      <c r="BY62" s="3">
        <v>200</v>
      </c>
      <c r="BZ62" s="4">
        <v>200</v>
      </c>
      <c r="CA62" s="78"/>
      <c r="CB62" s="20"/>
      <c r="CC62" s="20"/>
      <c r="CD62" s="20"/>
      <c r="CE62" s="20"/>
      <c r="CF62" s="78"/>
      <c r="CG62" s="3">
        <v>145</v>
      </c>
      <c r="CH62" s="20"/>
      <c r="CI62" s="3">
        <v>145</v>
      </c>
      <c r="CJ62" s="4">
        <v>145</v>
      </c>
      <c r="CK62" s="78"/>
      <c r="CL62" s="3">
        <v>55</v>
      </c>
      <c r="CM62" s="20"/>
      <c r="CN62" s="3">
        <v>55</v>
      </c>
      <c r="CO62" s="4">
        <v>55</v>
      </c>
      <c r="CP62" s="22">
        <v>185</v>
      </c>
      <c r="CQ62" s="3">
        <v>185</v>
      </c>
      <c r="CR62" s="20"/>
      <c r="CS62" s="3">
        <v>185</v>
      </c>
      <c r="CT62" s="4">
        <v>185</v>
      </c>
      <c r="CU62" s="22">
        <v>115</v>
      </c>
      <c r="CV62" s="20"/>
      <c r="CW62" s="20"/>
      <c r="CX62" s="20"/>
      <c r="CY62" s="20"/>
      <c r="CZ62" s="22">
        <v>145</v>
      </c>
      <c r="DA62" s="3">
        <v>115</v>
      </c>
      <c r="DB62" s="20"/>
      <c r="DC62" s="3">
        <v>115</v>
      </c>
      <c r="DD62" s="4">
        <v>115</v>
      </c>
      <c r="DE62" s="78"/>
      <c r="DF62" s="3">
        <v>115</v>
      </c>
      <c r="DG62" s="20"/>
      <c r="DH62" s="3">
        <v>145</v>
      </c>
      <c r="DI62" s="28">
        <v>145</v>
      </c>
      <c r="DJ62" s="21">
        <v>275</v>
      </c>
      <c r="DK62" s="3">
        <v>250</v>
      </c>
      <c r="DL62" s="20"/>
      <c r="DM62" s="3">
        <v>250</v>
      </c>
      <c r="DN62" s="4">
        <v>250</v>
      </c>
      <c r="DO62" s="21">
        <v>105</v>
      </c>
      <c r="DP62" s="3">
        <v>110</v>
      </c>
      <c r="DQ62" s="20"/>
      <c r="DR62" s="3">
        <v>120</v>
      </c>
      <c r="DS62" s="4">
        <v>120</v>
      </c>
      <c r="DT62" s="21">
        <v>75</v>
      </c>
      <c r="DU62" s="3">
        <v>85</v>
      </c>
      <c r="DV62" s="20"/>
      <c r="DW62" s="3">
        <v>85</v>
      </c>
      <c r="DX62" s="4">
        <v>85</v>
      </c>
      <c r="DY62" s="21">
        <v>100</v>
      </c>
      <c r="DZ62" s="3">
        <v>99</v>
      </c>
      <c r="EA62" s="20"/>
      <c r="EB62" s="3">
        <v>99</v>
      </c>
      <c r="EC62" s="4">
        <v>97</v>
      </c>
      <c r="ED62" s="78"/>
      <c r="EE62" s="20"/>
      <c r="EF62" s="20"/>
      <c r="EG62" s="20"/>
      <c r="EH62" s="4">
        <v>2</v>
      </c>
      <c r="EI62" s="78"/>
      <c r="EJ62" s="20"/>
      <c r="EK62" s="20"/>
      <c r="EL62" s="20"/>
      <c r="EM62" s="91"/>
      <c r="EN62" s="21">
        <v>160</v>
      </c>
      <c r="EO62" s="3">
        <v>131</v>
      </c>
      <c r="EP62" s="20"/>
      <c r="EQ62" s="3">
        <v>31</v>
      </c>
      <c r="ER62" s="28">
        <v>30</v>
      </c>
      <c r="ES62" s="78"/>
      <c r="ET62" s="20"/>
      <c r="EU62" s="20"/>
      <c r="EV62" s="3">
        <v>100</v>
      </c>
      <c r="EW62" s="28">
        <v>100</v>
      </c>
      <c r="EX62" s="126">
        <v>440</v>
      </c>
      <c r="EY62" s="3">
        <v>440</v>
      </c>
      <c r="EZ62" s="20"/>
      <c r="FA62" s="3">
        <v>439</v>
      </c>
      <c r="FB62" s="28">
        <v>439</v>
      </c>
      <c r="FC62" s="101" t="s">
        <v>17</v>
      </c>
      <c r="FD62" s="169" t="s">
        <v>133</v>
      </c>
    </row>
    <row r="63" spans="1:160" ht="27.75" customHeight="1">
      <c r="A63" s="172"/>
      <c r="B63" s="191" t="s">
        <v>21</v>
      </c>
      <c r="C63" s="187" t="s">
        <v>21</v>
      </c>
      <c r="D63" s="15"/>
      <c r="E63" s="102"/>
      <c r="F63" s="20"/>
      <c r="G63" s="20"/>
      <c r="H63" s="20"/>
      <c r="I63" s="21">
        <v>0</v>
      </c>
      <c r="J63" s="3">
        <v>0</v>
      </c>
      <c r="K63" s="20"/>
      <c r="L63" s="3">
        <v>0</v>
      </c>
      <c r="M63" s="4">
        <v>0</v>
      </c>
      <c r="N63" s="21">
        <v>0</v>
      </c>
      <c r="O63" s="3">
        <v>0</v>
      </c>
      <c r="P63" s="20"/>
      <c r="Q63" s="3">
        <v>0</v>
      </c>
      <c r="R63" s="4">
        <v>0</v>
      </c>
      <c r="S63" s="21">
        <v>0</v>
      </c>
      <c r="T63" s="3">
        <v>0</v>
      </c>
      <c r="U63" s="20"/>
      <c r="V63" s="3">
        <v>0</v>
      </c>
      <c r="W63" s="4">
        <v>0</v>
      </c>
      <c r="X63" s="21">
        <v>0</v>
      </c>
      <c r="Y63" s="3">
        <v>0</v>
      </c>
      <c r="Z63" s="32"/>
      <c r="AA63" s="3">
        <v>0</v>
      </c>
      <c r="AB63" s="4">
        <v>0</v>
      </c>
      <c r="AC63" s="21">
        <v>0</v>
      </c>
      <c r="AD63" s="3">
        <v>0</v>
      </c>
      <c r="AE63" s="20"/>
      <c r="AF63" s="3">
        <v>0</v>
      </c>
      <c r="AG63" s="4">
        <v>0</v>
      </c>
      <c r="AH63" s="15"/>
      <c r="AI63" s="20"/>
      <c r="AJ63" s="20"/>
      <c r="AK63" s="20"/>
      <c r="AL63" s="20"/>
      <c r="AM63" s="15"/>
      <c r="AN63" s="105"/>
      <c r="AO63" s="105"/>
      <c r="AP63" s="105"/>
      <c r="AQ63" s="105"/>
      <c r="AR63" s="21">
        <v>0</v>
      </c>
      <c r="AS63" s="3">
        <v>0</v>
      </c>
      <c r="AT63" s="105"/>
      <c r="AU63" s="3">
        <v>0</v>
      </c>
      <c r="AV63" s="4">
        <v>0</v>
      </c>
      <c r="AW63" s="15"/>
      <c r="AX63" s="20"/>
      <c r="AY63" s="20"/>
      <c r="AZ63" s="20"/>
      <c r="BA63" s="20"/>
      <c r="BB63" s="104"/>
      <c r="BC63" s="20"/>
      <c r="BD63" s="20"/>
      <c r="BE63" s="20"/>
      <c r="BF63" s="91"/>
      <c r="BG63" s="21">
        <v>0</v>
      </c>
      <c r="BH63" s="3">
        <v>0</v>
      </c>
      <c r="BI63" s="20"/>
      <c r="BJ63" s="3">
        <v>0</v>
      </c>
      <c r="BK63" s="4">
        <v>0</v>
      </c>
      <c r="BL63" s="78"/>
      <c r="BM63" s="20"/>
      <c r="BN63" s="20"/>
      <c r="BO63" s="20"/>
      <c r="BP63" s="91"/>
      <c r="BQ63" s="78"/>
      <c r="BR63" s="20"/>
      <c r="BS63" s="20"/>
      <c r="BT63" s="20"/>
      <c r="BU63" s="20"/>
      <c r="BV63" s="22">
        <v>0</v>
      </c>
      <c r="BW63" s="3">
        <v>0</v>
      </c>
      <c r="BX63" s="20"/>
      <c r="BY63" s="3">
        <v>0</v>
      </c>
      <c r="BZ63" s="4">
        <v>0</v>
      </c>
      <c r="CA63" s="78"/>
      <c r="CB63" s="20"/>
      <c r="CC63" s="20"/>
      <c r="CD63" s="20"/>
      <c r="CE63" s="20"/>
      <c r="CF63" s="78"/>
      <c r="CG63" s="3">
        <v>0</v>
      </c>
      <c r="CH63" s="20"/>
      <c r="CI63" s="3">
        <v>0</v>
      </c>
      <c r="CJ63" s="4">
        <v>0</v>
      </c>
      <c r="CK63" s="78"/>
      <c r="CL63" s="3">
        <v>0</v>
      </c>
      <c r="CM63" s="20"/>
      <c r="CN63" s="3">
        <v>0</v>
      </c>
      <c r="CO63" s="4">
        <v>0</v>
      </c>
      <c r="CP63" s="22">
        <v>0</v>
      </c>
      <c r="CQ63" s="3">
        <v>0</v>
      </c>
      <c r="CR63" s="20"/>
      <c r="CS63" s="3">
        <v>0</v>
      </c>
      <c r="CT63" s="4">
        <v>0</v>
      </c>
      <c r="CU63" s="22">
        <v>0</v>
      </c>
      <c r="CV63" s="20"/>
      <c r="CW63" s="20"/>
      <c r="CX63" s="20"/>
      <c r="CY63" s="20"/>
      <c r="CZ63" s="22">
        <v>0</v>
      </c>
      <c r="DA63" s="3">
        <v>0</v>
      </c>
      <c r="DB63" s="20"/>
      <c r="DC63" s="3">
        <v>0</v>
      </c>
      <c r="DD63" s="4">
        <v>0</v>
      </c>
      <c r="DE63" s="78"/>
      <c r="DF63" s="3">
        <v>0</v>
      </c>
      <c r="DG63" s="20"/>
      <c r="DH63" s="3">
        <v>0</v>
      </c>
      <c r="DI63" s="28">
        <v>0</v>
      </c>
      <c r="DJ63" s="21">
        <v>0</v>
      </c>
      <c r="DK63" s="3">
        <v>0</v>
      </c>
      <c r="DL63" s="20"/>
      <c r="DM63" s="3">
        <v>0</v>
      </c>
      <c r="DN63" s="4">
        <v>0</v>
      </c>
      <c r="DO63" s="21">
        <v>0</v>
      </c>
      <c r="DP63" s="3">
        <v>0</v>
      </c>
      <c r="DQ63" s="20"/>
      <c r="DR63" s="3">
        <v>0</v>
      </c>
      <c r="DS63" s="4">
        <v>0</v>
      </c>
      <c r="DT63" s="21">
        <v>0</v>
      </c>
      <c r="DU63" s="3">
        <v>0</v>
      </c>
      <c r="DV63" s="20"/>
      <c r="DW63" s="3">
        <v>0</v>
      </c>
      <c r="DX63" s="4">
        <v>0</v>
      </c>
      <c r="DY63" s="21">
        <v>0</v>
      </c>
      <c r="DZ63" s="3">
        <v>0</v>
      </c>
      <c r="EA63" s="20"/>
      <c r="EB63" s="3">
        <v>0</v>
      </c>
      <c r="EC63" s="4">
        <v>0</v>
      </c>
      <c r="ED63" s="78"/>
      <c r="EE63" s="20"/>
      <c r="EF63" s="20"/>
      <c r="EG63" s="20"/>
      <c r="EH63" s="4">
        <v>0</v>
      </c>
      <c r="EI63" s="78"/>
      <c r="EJ63" s="20"/>
      <c r="EK63" s="20"/>
      <c r="EL63" s="20"/>
      <c r="EM63" s="91"/>
      <c r="EN63" s="21">
        <v>0</v>
      </c>
      <c r="EO63" s="3">
        <v>0</v>
      </c>
      <c r="EP63" s="20"/>
      <c r="EQ63" s="3">
        <v>0</v>
      </c>
      <c r="ER63" s="28">
        <v>0</v>
      </c>
      <c r="ES63" s="78"/>
      <c r="ET63" s="20"/>
      <c r="EU63" s="20"/>
      <c r="EV63" s="20"/>
      <c r="EW63" s="28">
        <v>0</v>
      </c>
      <c r="EX63" s="126">
        <v>0</v>
      </c>
      <c r="EY63" s="3">
        <v>0</v>
      </c>
      <c r="EZ63" s="20"/>
      <c r="FA63" s="3">
        <v>0</v>
      </c>
      <c r="FB63" s="28">
        <v>0</v>
      </c>
      <c r="FC63" s="103" t="s">
        <v>18</v>
      </c>
      <c r="FD63" s="169"/>
    </row>
    <row r="64" spans="1:160" ht="27.75" customHeight="1">
      <c r="A64" s="171">
        <v>30</v>
      </c>
      <c r="B64" s="190" t="s">
        <v>57</v>
      </c>
      <c r="C64" s="186" t="s">
        <v>58</v>
      </c>
      <c r="D64" s="15"/>
      <c r="E64" s="102"/>
      <c r="F64" s="20"/>
      <c r="G64" s="20"/>
      <c r="H64" s="20"/>
      <c r="I64" s="21">
        <v>68</v>
      </c>
      <c r="J64" s="3">
        <v>68</v>
      </c>
      <c r="K64" s="3">
        <v>68</v>
      </c>
      <c r="L64" s="3">
        <v>68</v>
      </c>
      <c r="M64" s="3">
        <v>68</v>
      </c>
      <c r="N64" s="21">
        <v>48</v>
      </c>
      <c r="O64" s="3">
        <v>48</v>
      </c>
      <c r="P64" s="20"/>
      <c r="Q64" s="3">
        <v>48</v>
      </c>
      <c r="R64" s="3">
        <v>48</v>
      </c>
      <c r="S64" s="21">
        <v>30</v>
      </c>
      <c r="T64" s="3">
        <v>30</v>
      </c>
      <c r="U64" s="20"/>
      <c r="V64" s="3">
        <v>30</v>
      </c>
      <c r="W64" s="4">
        <v>30</v>
      </c>
      <c r="X64" s="21">
        <v>48</v>
      </c>
      <c r="Y64" s="3">
        <v>46</v>
      </c>
      <c r="Z64" s="32"/>
      <c r="AA64" s="3">
        <v>40</v>
      </c>
      <c r="AB64" s="4">
        <v>40</v>
      </c>
      <c r="AC64" s="21">
        <v>0</v>
      </c>
      <c r="AD64" s="3">
        <v>2</v>
      </c>
      <c r="AE64" s="20"/>
      <c r="AF64" s="3">
        <v>8</v>
      </c>
      <c r="AG64" s="4">
        <v>0</v>
      </c>
      <c r="AH64" s="21">
        <v>48</v>
      </c>
      <c r="AI64" s="3">
        <v>47</v>
      </c>
      <c r="AJ64" s="20"/>
      <c r="AK64" s="3">
        <v>47</v>
      </c>
      <c r="AL64" s="4">
        <v>0</v>
      </c>
      <c r="AM64" s="15"/>
      <c r="AN64" s="3">
        <v>48</v>
      </c>
      <c r="AO64" s="105"/>
      <c r="AP64" s="3">
        <v>1</v>
      </c>
      <c r="AQ64" s="4">
        <v>0</v>
      </c>
      <c r="AR64" s="21">
        <v>118</v>
      </c>
      <c r="AS64" s="3">
        <v>118</v>
      </c>
      <c r="AT64" s="105"/>
      <c r="AU64" s="3">
        <v>118</v>
      </c>
      <c r="AV64" s="105"/>
      <c r="AW64" s="15"/>
      <c r="AX64" s="20"/>
      <c r="AY64" s="20"/>
      <c r="AZ64" s="20"/>
      <c r="BA64" s="20"/>
      <c r="BB64" s="104"/>
      <c r="BC64" s="20"/>
      <c r="BD64" s="20"/>
      <c r="BE64" s="20"/>
      <c r="BF64" s="91"/>
      <c r="BG64" s="78"/>
      <c r="BH64" s="20"/>
      <c r="BI64" s="20"/>
      <c r="BJ64" s="20"/>
      <c r="BK64" s="20"/>
      <c r="BL64" s="78"/>
      <c r="BM64" s="20"/>
      <c r="BN64" s="20"/>
      <c r="BO64" s="20"/>
      <c r="BP64" s="91"/>
      <c r="BQ64" s="78"/>
      <c r="BR64" s="20"/>
      <c r="BS64" s="20"/>
      <c r="BT64" s="20"/>
      <c r="BU64" s="20"/>
      <c r="BV64" s="22">
        <v>298</v>
      </c>
      <c r="BW64" s="3">
        <v>298</v>
      </c>
      <c r="BX64" s="20"/>
      <c r="BY64" s="3">
        <v>297</v>
      </c>
      <c r="BZ64" s="4">
        <v>297</v>
      </c>
      <c r="CA64" s="78"/>
      <c r="CB64" s="20"/>
      <c r="CC64" s="20"/>
      <c r="CD64" s="3">
        <v>1</v>
      </c>
      <c r="CE64" s="4">
        <v>1</v>
      </c>
      <c r="CF64" s="22">
        <v>100</v>
      </c>
      <c r="CG64" s="20"/>
      <c r="CH64" s="20"/>
      <c r="CI64" s="20"/>
      <c r="CJ64" s="20"/>
      <c r="CK64" s="22">
        <v>60</v>
      </c>
      <c r="CL64" s="3">
        <v>160</v>
      </c>
      <c r="CM64" s="20"/>
      <c r="CN64" s="3">
        <v>160</v>
      </c>
      <c r="CO64" s="4">
        <v>160</v>
      </c>
      <c r="CP64" s="22">
        <v>62</v>
      </c>
      <c r="CQ64" s="3">
        <v>61</v>
      </c>
      <c r="CR64" s="20"/>
      <c r="CS64" s="3">
        <v>61</v>
      </c>
      <c r="CT64" s="4">
        <v>61</v>
      </c>
      <c r="CU64" s="22">
        <v>50</v>
      </c>
      <c r="CV64" s="3">
        <v>50</v>
      </c>
      <c r="CW64" s="20"/>
      <c r="CX64" s="3">
        <v>50</v>
      </c>
      <c r="CY64" s="4">
        <v>50</v>
      </c>
      <c r="CZ64" s="22">
        <v>146</v>
      </c>
      <c r="DA64" s="3">
        <v>56</v>
      </c>
      <c r="DB64" s="20"/>
      <c r="DC64" s="3">
        <v>43</v>
      </c>
      <c r="DD64" s="4">
        <v>42</v>
      </c>
      <c r="DE64" s="78"/>
      <c r="DF64" s="3">
        <v>88</v>
      </c>
      <c r="DG64" s="20"/>
      <c r="DH64" s="3">
        <v>102</v>
      </c>
      <c r="DI64" s="28">
        <v>101</v>
      </c>
      <c r="DJ64" s="21">
        <v>24</v>
      </c>
      <c r="DK64" s="3">
        <v>24</v>
      </c>
      <c r="DL64" s="20"/>
      <c r="DM64" s="3">
        <v>24</v>
      </c>
      <c r="DN64" s="4">
        <v>25</v>
      </c>
      <c r="DO64" s="21">
        <v>294</v>
      </c>
      <c r="DP64" s="3">
        <v>288</v>
      </c>
      <c r="DQ64" s="20"/>
      <c r="DR64" s="3">
        <v>288</v>
      </c>
      <c r="DS64" s="4">
        <v>286</v>
      </c>
      <c r="DT64" s="21">
        <v>150</v>
      </c>
      <c r="DU64" s="3">
        <v>150</v>
      </c>
      <c r="DV64" s="20"/>
      <c r="DW64" s="3">
        <v>150</v>
      </c>
      <c r="DX64" s="4">
        <v>152</v>
      </c>
      <c r="DY64" s="78"/>
      <c r="DZ64" s="3">
        <v>4</v>
      </c>
      <c r="EA64" s="20"/>
      <c r="EB64" s="3">
        <v>4</v>
      </c>
      <c r="EC64" s="3">
        <v>4</v>
      </c>
      <c r="ED64" s="78"/>
      <c r="EE64" s="20"/>
      <c r="EF64" s="20"/>
      <c r="EG64" s="20"/>
      <c r="EH64" s="20"/>
      <c r="EI64" s="21">
        <v>30</v>
      </c>
      <c r="EJ64" s="3">
        <v>31</v>
      </c>
      <c r="EK64" s="20"/>
      <c r="EL64" s="3">
        <v>31</v>
      </c>
      <c r="EM64" s="28">
        <v>31</v>
      </c>
      <c r="EN64" s="21">
        <v>50</v>
      </c>
      <c r="EO64" s="3">
        <v>51</v>
      </c>
      <c r="EP64" s="20"/>
      <c r="EQ64" s="3">
        <v>52</v>
      </c>
      <c r="ER64" s="28">
        <v>52</v>
      </c>
      <c r="ES64" s="78"/>
      <c r="ET64" s="3">
        <v>2</v>
      </c>
      <c r="EU64" s="20"/>
      <c r="EV64" s="3">
        <v>1</v>
      </c>
      <c r="EW64" s="151"/>
      <c r="EX64" s="126">
        <v>96</v>
      </c>
      <c r="EY64" s="3">
        <v>96</v>
      </c>
      <c r="EZ64" s="20"/>
      <c r="FA64" s="3">
        <v>96</v>
      </c>
      <c r="FB64" s="28">
        <v>95</v>
      </c>
      <c r="FC64" s="101" t="s">
        <v>17</v>
      </c>
      <c r="FD64" s="169" t="s">
        <v>133</v>
      </c>
    </row>
    <row r="65" spans="1:160" ht="27.75" customHeight="1">
      <c r="A65" s="172"/>
      <c r="B65" s="191" t="s">
        <v>21</v>
      </c>
      <c r="C65" s="187" t="s">
        <v>21</v>
      </c>
      <c r="D65" s="15"/>
      <c r="E65" s="102"/>
      <c r="F65" s="20"/>
      <c r="G65" s="20"/>
      <c r="H65" s="20"/>
      <c r="I65" s="21">
        <v>0</v>
      </c>
      <c r="J65" s="3">
        <v>0</v>
      </c>
      <c r="K65" s="3">
        <v>0</v>
      </c>
      <c r="L65" s="3">
        <v>0</v>
      </c>
      <c r="M65" s="3">
        <v>0</v>
      </c>
      <c r="N65" s="21">
        <v>0</v>
      </c>
      <c r="O65" s="3">
        <v>0</v>
      </c>
      <c r="P65" s="20"/>
      <c r="Q65" s="3">
        <v>0</v>
      </c>
      <c r="R65" s="3">
        <v>0</v>
      </c>
      <c r="S65" s="35">
        <v>0</v>
      </c>
      <c r="T65" s="3">
        <v>0</v>
      </c>
      <c r="U65" s="20"/>
      <c r="V65" s="3">
        <v>0</v>
      </c>
      <c r="W65" s="4">
        <v>0</v>
      </c>
      <c r="X65" s="21">
        <v>0</v>
      </c>
      <c r="Y65" s="3">
        <v>0</v>
      </c>
      <c r="Z65" s="32"/>
      <c r="AA65" s="3">
        <v>0</v>
      </c>
      <c r="AB65" s="4">
        <v>0</v>
      </c>
      <c r="AC65" s="21">
        <v>0</v>
      </c>
      <c r="AD65" s="3">
        <v>0</v>
      </c>
      <c r="AE65" s="20"/>
      <c r="AF65" s="3">
        <v>0</v>
      </c>
      <c r="AG65" s="4">
        <v>0</v>
      </c>
      <c r="AH65" s="21">
        <v>0</v>
      </c>
      <c r="AI65" s="3">
        <v>1</v>
      </c>
      <c r="AJ65" s="20"/>
      <c r="AK65" s="3">
        <v>0</v>
      </c>
      <c r="AL65" s="4">
        <v>0</v>
      </c>
      <c r="AM65" s="15"/>
      <c r="AN65" s="3">
        <v>0</v>
      </c>
      <c r="AO65" s="105"/>
      <c r="AP65" s="3">
        <v>0</v>
      </c>
      <c r="AQ65" s="4">
        <v>0</v>
      </c>
      <c r="AR65" s="21">
        <v>0</v>
      </c>
      <c r="AS65" s="3">
        <v>0</v>
      </c>
      <c r="AT65" s="105"/>
      <c r="AU65" s="3">
        <v>0</v>
      </c>
      <c r="AV65" s="105"/>
      <c r="AW65" s="15"/>
      <c r="AX65" s="20"/>
      <c r="AY65" s="20"/>
      <c r="AZ65" s="20"/>
      <c r="BA65" s="20"/>
      <c r="BB65" s="104"/>
      <c r="BC65" s="20"/>
      <c r="BD65" s="20"/>
      <c r="BE65" s="20"/>
      <c r="BF65" s="91"/>
      <c r="BG65" s="78"/>
      <c r="BH65" s="20"/>
      <c r="BI65" s="20"/>
      <c r="BJ65" s="20"/>
      <c r="BK65" s="20"/>
      <c r="BL65" s="78"/>
      <c r="BM65" s="20"/>
      <c r="BN65" s="20"/>
      <c r="BO65" s="20"/>
      <c r="BP65" s="91"/>
      <c r="BQ65" s="78"/>
      <c r="BR65" s="20"/>
      <c r="BS65" s="20"/>
      <c r="BT65" s="20"/>
      <c r="BU65" s="20"/>
      <c r="BV65" s="22">
        <v>0</v>
      </c>
      <c r="BW65" s="3">
        <v>1</v>
      </c>
      <c r="BX65" s="20"/>
      <c r="BY65" s="3">
        <v>0</v>
      </c>
      <c r="BZ65" s="4">
        <v>0</v>
      </c>
      <c r="CA65" s="78"/>
      <c r="CB65" s="20"/>
      <c r="CC65" s="20"/>
      <c r="CD65" s="3">
        <v>0</v>
      </c>
      <c r="CE65" s="4">
        <v>0</v>
      </c>
      <c r="CF65" s="22">
        <v>0</v>
      </c>
      <c r="CG65" s="20"/>
      <c r="CH65" s="20"/>
      <c r="CI65" s="20"/>
      <c r="CJ65" s="20"/>
      <c r="CK65" s="22">
        <v>0</v>
      </c>
      <c r="CL65" s="3">
        <v>0</v>
      </c>
      <c r="CM65" s="20"/>
      <c r="CN65" s="3">
        <v>0</v>
      </c>
      <c r="CO65" s="4">
        <v>0</v>
      </c>
      <c r="CP65" s="22">
        <v>0</v>
      </c>
      <c r="CQ65" s="3">
        <v>0</v>
      </c>
      <c r="CR65" s="20"/>
      <c r="CS65" s="3">
        <v>0</v>
      </c>
      <c r="CT65" s="4">
        <v>0</v>
      </c>
      <c r="CU65" s="22">
        <v>0</v>
      </c>
      <c r="CV65" s="3">
        <v>0</v>
      </c>
      <c r="CW65" s="20"/>
      <c r="CX65" s="3">
        <v>0</v>
      </c>
      <c r="CY65" s="4">
        <v>0</v>
      </c>
      <c r="CZ65" s="22">
        <v>0</v>
      </c>
      <c r="DA65" s="3">
        <v>0</v>
      </c>
      <c r="DB65" s="20"/>
      <c r="DC65" s="3">
        <v>0</v>
      </c>
      <c r="DD65" s="3">
        <v>0</v>
      </c>
      <c r="DE65" s="78"/>
      <c r="DF65" s="3">
        <v>0</v>
      </c>
      <c r="DG65" s="20"/>
      <c r="DH65" s="3">
        <v>0</v>
      </c>
      <c r="DI65" s="28">
        <v>0</v>
      </c>
      <c r="DJ65" s="21">
        <v>0</v>
      </c>
      <c r="DK65" s="3">
        <v>0</v>
      </c>
      <c r="DL65" s="20"/>
      <c r="DM65" s="3">
        <v>0</v>
      </c>
      <c r="DN65" s="4">
        <v>0</v>
      </c>
      <c r="DO65" s="21">
        <v>0</v>
      </c>
      <c r="DP65" s="3">
        <v>0</v>
      </c>
      <c r="DQ65" s="20"/>
      <c r="DR65" s="3">
        <v>0</v>
      </c>
      <c r="DS65" s="4">
        <v>0</v>
      </c>
      <c r="DT65" s="21">
        <v>0</v>
      </c>
      <c r="DU65" s="3">
        <v>0</v>
      </c>
      <c r="DV65" s="20"/>
      <c r="DW65" s="3">
        <v>0</v>
      </c>
      <c r="DX65" s="4">
        <v>0</v>
      </c>
      <c r="DY65" s="78"/>
      <c r="DZ65" s="3">
        <v>0</v>
      </c>
      <c r="EA65" s="20"/>
      <c r="EB65" s="3">
        <v>0</v>
      </c>
      <c r="EC65" s="3">
        <v>0</v>
      </c>
      <c r="ED65" s="78"/>
      <c r="EE65" s="20"/>
      <c r="EF65" s="20"/>
      <c r="EG65" s="20"/>
      <c r="EH65" s="20"/>
      <c r="EI65" s="21">
        <v>0</v>
      </c>
      <c r="EJ65" s="3">
        <v>0</v>
      </c>
      <c r="EK65" s="20"/>
      <c r="EL65" s="3">
        <v>0</v>
      </c>
      <c r="EM65" s="28">
        <v>2</v>
      </c>
      <c r="EN65" s="21"/>
      <c r="EO65" s="3">
        <v>0</v>
      </c>
      <c r="EP65" s="20"/>
      <c r="EQ65" s="3">
        <v>0</v>
      </c>
      <c r="ER65" s="28">
        <v>0</v>
      </c>
      <c r="ES65" s="78"/>
      <c r="ET65" s="3">
        <v>0</v>
      </c>
      <c r="EU65" s="20"/>
      <c r="EV65" s="20"/>
      <c r="EW65" s="151"/>
      <c r="EX65" s="126">
        <v>0</v>
      </c>
      <c r="EY65" s="3">
        <v>0</v>
      </c>
      <c r="EZ65" s="20"/>
      <c r="FA65" s="3">
        <v>0</v>
      </c>
      <c r="FB65" s="28">
        <v>1</v>
      </c>
      <c r="FC65" s="103" t="s">
        <v>18</v>
      </c>
      <c r="FD65" s="169"/>
    </row>
    <row r="66" spans="1:160" ht="27.75" customHeight="1">
      <c r="A66" s="171">
        <v>31</v>
      </c>
      <c r="B66" s="190" t="s">
        <v>59</v>
      </c>
      <c r="C66" s="186" t="s">
        <v>60</v>
      </c>
      <c r="D66" s="15"/>
      <c r="E66" s="102"/>
      <c r="F66" s="20"/>
      <c r="G66" s="20"/>
      <c r="H66" s="20"/>
      <c r="I66" s="15"/>
      <c r="J66" s="20"/>
      <c r="K66" s="20"/>
      <c r="L66" s="20"/>
      <c r="M66" s="20"/>
      <c r="N66" s="15"/>
      <c r="O66" s="20"/>
      <c r="P66" s="20"/>
      <c r="Q66" s="20"/>
      <c r="R66" s="20"/>
      <c r="S66" s="37"/>
      <c r="T66" s="20"/>
      <c r="U66" s="20"/>
      <c r="V66" s="20"/>
      <c r="W66" s="20"/>
      <c r="X66" s="15"/>
      <c r="Y66" s="32"/>
      <c r="Z66" s="32"/>
      <c r="AA66" s="32"/>
      <c r="AB66" s="32"/>
      <c r="AC66" s="15"/>
      <c r="AD66" s="20"/>
      <c r="AE66" s="20"/>
      <c r="AF66" s="20"/>
      <c r="AG66" s="20"/>
      <c r="AH66" s="15"/>
      <c r="AI66" s="20"/>
      <c r="AJ66" s="20"/>
      <c r="AK66" s="20"/>
      <c r="AL66" s="20"/>
      <c r="AM66" s="15"/>
      <c r="AN66" s="20"/>
      <c r="AO66" s="20"/>
      <c r="AP66" s="20"/>
      <c r="AQ66" s="20"/>
      <c r="AR66" s="15"/>
      <c r="AS66" s="105"/>
      <c r="AT66" s="105"/>
      <c r="AU66" s="105"/>
      <c r="AV66" s="105"/>
      <c r="AW66" s="15"/>
      <c r="AX66" s="20"/>
      <c r="AY66" s="20"/>
      <c r="AZ66" s="20"/>
      <c r="BA66" s="20"/>
      <c r="BB66" s="104"/>
      <c r="BC66" s="20"/>
      <c r="BD66" s="20"/>
      <c r="BE66" s="20"/>
      <c r="BF66" s="91"/>
      <c r="BG66" s="78"/>
      <c r="BH66" s="20"/>
      <c r="BI66" s="20"/>
      <c r="BJ66" s="20"/>
      <c r="BK66" s="20"/>
      <c r="BL66" s="22">
        <v>95</v>
      </c>
      <c r="BM66" s="3">
        <v>95</v>
      </c>
      <c r="BN66" s="20"/>
      <c r="BO66" s="3">
        <v>95</v>
      </c>
      <c r="BP66" s="28">
        <v>95</v>
      </c>
      <c r="BQ66" s="78"/>
      <c r="BR66" s="20"/>
      <c r="BS66" s="20"/>
      <c r="BT66" s="20"/>
      <c r="BU66" s="20"/>
      <c r="BV66" s="78"/>
      <c r="BW66" s="20"/>
      <c r="BX66" s="20"/>
      <c r="BY66" s="20"/>
      <c r="BZ66" s="20"/>
      <c r="CA66" s="78"/>
      <c r="CB66" s="20"/>
      <c r="CC66" s="20"/>
      <c r="CD66" s="20"/>
      <c r="CE66" s="20"/>
      <c r="CF66" s="78"/>
      <c r="CG66" s="20"/>
      <c r="CH66" s="20"/>
      <c r="CI66" s="20"/>
      <c r="CJ66" s="20"/>
      <c r="CK66" s="78"/>
      <c r="CL66" s="20"/>
      <c r="CM66" s="20"/>
      <c r="CN66" s="20"/>
      <c r="CO66" s="20"/>
      <c r="CP66" s="78"/>
      <c r="CQ66" s="20"/>
      <c r="CR66" s="20"/>
      <c r="CS66" s="20"/>
      <c r="CT66" s="20"/>
      <c r="CU66" s="22">
        <v>120</v>
      </c>
      <c r="CV66" s="3">
        <v>120</v>
      </c>
      <c r="CW66" s="20"/>
      <c r="CX66" s="3">
        <v>120</v>
      </c>
      <c r="CY66" s="4">
        <v>120</v>
      </c>
      <c r="CZ66" s="78"/>
      <c r="DA66" s="20"/>
      <c r="DB66" s="20"/>
      <c r="DC66" s="20"/>
      <c r="DD66" s="20"/>
      <c r="DE66" s="78"/>
      <c r="DF66" s="20"/>
      <c r="DG66" s="20"/>
      <c r="DH66" s="20"/>
      <c r="DI66" s="91"/>
      <c r="DJ66" s="21">
        <v>50</v>
      </c>
      <c r="DK66" s="3">
        <v>49</v>
      </c>
      <c r="DL66" s="20"/>
      <c r="DM66" s="3">
        <v>49</v>
      </c>
      <c r="DN66" s="4">
        <v>49</v>
      </c>
      <c r="DO66" s="78"/>
      <c r="DP66" s="20"/>
      <c r="DQ66" s="20"/>
      <c r="DR66" s="20"/>
      <c r="DS66" s="20"/>
      <c r="DT66" s="22">
        <v>95</v>
      </c>
      <c r="DU66" s="3">
        <v>95</v>
      </c>
      <c r="DV66" s="20"/>
      <c r="DW66" s="3">
        <v>95</v>
      </c>
      <c r="DX66" s="4">
        <v>95</v>
      </c>
      <c r="DY66" s="78"/>
      <c r="DZ66" s="3">
        <v>1</v>
      </c>
      <c r="EA66" s="20"/>
      <c r="EB66" s="3">
        <v>1</v>
      </c>
      <c r="EC66" s="4">
        <v>1</v>
      </c>
      <c r="ED66" s="78"/>
      <c r="EE66" s="20"/>
      <c r="EF66" s="20"/>
      <c r="EG66" s="20"/>
      <c r="EH66" s="20"/>
      <c r="EI66" s="78"/>
      <c r="EJ66" s="20"/>
      <c r="EK66" s="20"/>
      <c r="EL66" s="20"/>
      <c r="EM66" s="91"/>
      <c r="EN66" s="21">
        <v>130</v>
      </c>
      <c r="EO66" s="3">
        <v>16</v>
      </c>
      <c r="EP66" s="20"/>
      <c r="EQ66" s="20"/>
      <c r="ER66" s="151"/>
      <c r="ES66" s="78"/>
      <c r="ET66" s="3">
        <v>114</v>
      </c>
      <c r="EU66" s="20"/>
      <c r="EV66" s="3">
        <v>130</v>
      </c>
      <c r="EW66" s="28">
        <v>130</v>
      </c>
      <c r="EX66" s="126">
        <v>145</v>
      </c>
      <c r="EY66" s="20"/>
      <c r="EZ66" s="20"/>
      <c r="FA66" s="20"/>
      <c r="FB66" s="151"/>
      <c r="FC66" s="101" t="s">
        <v>17</v>
      </c>
      <c r="FD66" s="169" t="s">
        <v>133</v>
      </c>
    </row>
    <row r="67" spans="1:160" ht="27.75" customHeight="1">
      <c r="A67" s="172"/>
      <c r="B67" s="191" t="s">
        <v>21</v>
      </c>
      <c r="C67" s="187" t="s">
        <v>21</v>
      </c>
      <c r="D67" s="15"/>
      <c r="E67" s="102"/>
      <c r="F67" s="20"/>
      <c r="G67" s="20"/>
      <c r="H67" s="20"/>
      <c r="I67" s="15"/>
      <c r="J67" s="20"/>
      <c r="K67" s="20"/>
      <c r="L67" s="20"/>
      <c r="M67" s="20"/>
      <c r="N67" s="15"/>
      <c r="O67" s="20"/>
      <c r="P67" s="20"/>
      <c r="Q67" s="20"/>
      <c r="R67" s="20"/>
      <c r="S67" s="15"/>
      <c r="T67" s="20"/>
      <c r="U67" s="20"/>
      <c r="V67" s="20"/>
      <c r="W67" s="20"/>
      <c r="X67" s="15"/>
      <c r="Y67" s="32"/>
      <c r="Z67" s="32"/>
      <c r="AA67" s="32"/>
      <c r="AB67" s="32"/>
      <c r="AC67" s="15"/>
      <c r="AD67" s="20"/>
      <c r="AE67" s="20"/>
      <c r="AF67" s="20"/>
      <c r="AG67" s="20"/>
      <c r="AH67" s="15"/>
      <c r="AI67" s="20"/>
      <c r="AJ67" s="20"/>
      <c r="AK67" s="20"/>
      <c r="AL67" s="20"/>
      <c r="AM67" s="15"/>
      <c r="AN67" s="105"/>
      <c r="AO67" s="105"/>
      <c r="AP67" s="105"/>
      <c r="AQ67" s="105"/>
      <c r="AR67" s="15"/>
      <c r="AS67" s="105"/>
      <c r="AT67" s="105"/>
      <c r="AU67" s="105"/>
      <c r="AV67" s="105"/>
      <c r="AW67" s="15"/>
      <c r="AX67" s="20"/>
      <c r="AY67" s="20"/>
      <c r="AZ67" s="20"/>
      <c r="BA67" s="20"/>
      <c r="BB67" s="104"/>
      <c r="BC67" s="20"/>
      <c r="BD67" s="20"/>
      <c r="BE67" s="20"/>
      <c r="BF67" s="91"/>
      <c r="BG67" s="78"/>
      <c r="BH67" s="20"/>
      <c r="BI67" s="20"/>
      <c r="BJ67" s="20"/>
      <c r="BK67" s="20"/>
      <c r="BL67" s="22">
        <v>0</v>
      </c>
      <c r="BM67" s="3">
        <v>0</v>
      </c>
      <c r="BN67" s="20"/>
      <c r="BO67" s="3">
        <v>0</v>
      </c>
      <c r="BP67" s="28">
        <v>0</v>
      </c>
      <c r="BQ67" s="78"/>
      <c r="BR67" s="20"/>
      <c r="BS67" s="20"/>
      <c r="BT67" s="20"/>
      <c r="BU67" s="20"/>
      <c r="BV67" s="78"/>
      <c r="BW67" s="20"/>
      <c r="BX67" s="20"/>
      <c r="BY67" s="20"/>
      <c r="BZ67" s="20"/>
      <c r="CA67" s="78"/>
      <c r="CB67" s="20"/>
      <c r="CC67" s="20"/>
      <c r="CD67" s="20"/>
      <c r="CE67" s="20"/>
      <c r="CF67" s="78"/>
      <c r="CG67" s="20"/>
      <c r="CH67" s="20"/>
      <c r="CI67" s="20"/>
      <c r="CJ67" s="20"/>
      <c r="CK67" s="78"/>
      <c r="CL67" s="20"/>
      <c r="CM67" s="20"/>
      <c r="CN67" s="20"/>
      <c r="CO67" s="20"/>
      <c r="CP67" s="78"/>
      <c r="CQ67" s="20"/>
      <c r="CR67" s="20"/>
      <c r="CS67" s="20"/>
      <c r="CT67" s="20"/>
      <c r="CU67" s="22">
        <v>0</v>
      </c>
      <c r="CV67" s="3">
        <v>0</v>
      </c>
      <c r="CW67" s="20"/>
      <c r="CX67" s="3">
        <v>0</v>
      </c>
      <c r="CY67" s="4">
        <v>0</v>
      </c>
      <c r="CZ67" s="78"/>
      <c r="DA67" s="20"/>
      <c r="DB67" s="20"/>
      <c r="DC67" s="20"/>
      <c r="DD67" s="20"/>
      <c r="DE67" s="78"/>
      <c r="DF67" s="20"/>
      <c r="DG67" s="20"/>
      <c r="DH67" s="20"/>
      <c r="DI67" s="91"/>
      <c r="DJ67" s="21">
        <v>0</v>
      </c>
      <c r="DK67" s="3">
        <v>0</v>
      </c>
      <c r="DL67" s="20"/>
      <c r="DM67" s="3">
        <v>0</v>
      </c>
      <c r="DN67" s="4">
        <v>0</v>
      </c>
      <c r="DO67" s="78"/>
      <c r="DP67" s="20"/>
      <c r="DQ67" s="20"/>
      <c r="DR67" s="20"/>
      <c r="DS67" s="20"/>
      <c r="DT67" s="21">
        <v>0</v>
      </c>
      <c r="DU67" s="3">
        <v>0</v>
      </c>
      <c r="DV67" s="20"/>
      <c r="DW67" s="3">
        <v>0</v>
      </c>
      <c r="DX67" s="4">
        <v>0</v>
      </c>
      <c r="DY67" s="78"/>
      <c r="DZ67" s="3">
        <v>0</v>
      </c>
      <c r="EA67" s="20"/>
      <c r="EB67" s="3">
        <v>0</v>
      </c>
      <c r="EC67" s="4">
        <v>0</v>
      </c>
      <c r="ED67" s="78"/>
      <c r="EE67" s="20"/>
      <c r="EF67" s="20"/>
      <c r="EG67" s="20"/>
      <c r="EH67" s="20"/>
      <c r="EI67" s="78"/>
      <c r="EJ67" s="20"/>
      <c r="EK67" s="20"/>
      <c r="EL67" s="20"/>
      <c r="EM67" s="91"/>
      <c r="EN67" s="21">
        <v>0</v>
      </c>
      <c r="EO67" s="3">
        <v>0</v>
      </c>
      <c r="EP67" s="20"/>
      <c r="EQ67" s="20"/>
      <c r="ER67" s="151"/>
      <c r="ES67" s="78"/>
      <c r="ET67" s="3">
        <v>0</v>
      </c>
      <c r="EU67" s="20"/>
      <c r="EV67" s="20"/>
      <c r="EW67" s="28">
        <v>0</v>
      </c>
      <c r="EX67" s="126">
        <v>0</v>
      </c>
      <c r="EY67" s="20"/>
      <c r="EZ67" s="20"/>
      <c r="FA67" s="20"/>
      <c r="FB67" s="151"/>
      <c r="FC67" s="103" t="s">
        <v>18</v>
      </c>
      <c r="FD67" s="169"/>
    </row>
    <row r="68" spans="1:160" ht="27.75" customHeight="1">
      <c r="A68" s="171">
        <v>32</v>
      </c>
      <c r="B68" s="190" t="s">
        <v>61</v>
      </c>
      <c r="C68" s="186" t="s">
        <v>109</v>
      </c>
      <c r="D68" s="15"/>
      <c r="E68" s="102"/>
      <c r="F68" s="20"/>
      <c r="G68" s="20"/>
      <c r="H68" s="20"/>
      <c r="I68" s="15"/>
      <c r="J68" s="20"/>
      <c r="K68" s="20"/>
      <c r="L68" s="20"/>
      <c r="M68" s="20"/>
      <c r="N68" s="15"/>
      <c r="O68" s="20"/>
      <c r="P68" s="20"/>
      <c r="Q68" s="20"/>
      <c r="R68" s="20"/>
      <c r="S68" s="15"/>
      <c r="T68" s="20"/>
      <c r="U68" s="20"/>
      <c r="V68" s="20"/>
      <c r="W68" s="20"/>
      <c r="X68" s="15"/>
      <c r="Y68" s="32"/>
      <c r="Z68" s="32"/>
      <c r="AA68" s="32"/>
      <c r="AB68" s="32"/>
      <c r="AC68" s="15"/>
      <c r="AD68" s="20"/>
      <c r="AE68" s="20"/>
      <c r="AF68" s="20"/>
      <c r="AG68" s="20"/>
      <c r="AH68" s="15"/>
      <c r="AI68" s="20"/>
      <c r="AJ68" s="20"/>
      <c r="AK68" s="20"/>
      <c r="AL68" s="20"/>
      <c r="AM68" s="15"/>
      <c r="AN68" s="20"/>
      <c r="AO68" s="20"/>
      <c r="AP68" s="20"/>
      <c r="AQ68" s="20"/>
      <c r="AR68" s="15"/>
      <c r="AS68" s="105"/>
      <c r="AT68" s="105"/>
      <c r="AU68" s="105"/>
      <c r="AV68" s="105"/>
      <c r="AW68" s="15"/>
      <c r="AX68" s="20"/>
      <c r="AY68" s="20"/>
      <c r="AZ68" s="20"/>
      <c r="BA68" s="20"/>
      <c r="BB68" s="21">
        <v>50</v>
      </c>
      <c r="BC68" s="20"/>
      <c r="BD68" s="20"/>
      <c r="BE68" s="20"/>
      <c r="BF68" s="91"/>
      <c r="BG68" s="21">
        <v>50</v>
      </c>
      <c r="BH68" s="3">
        <v>50</v>
      </c>
      <c r="BI68" s="20"/>
      <c r="BJ68" s="3">
        <v>50</v>
      </c>
      <c r="BK68" s="4">
        <v>50</v>
      </c>
      <c r="BL68" s="78"/>
      <c r="BM68" s="20"/>
      <c r="BN68" s="20"/>
      <c r="BO68" s="20"/>
      <c r="BP68" s="91"/>
      <c r="BQ68" s="78"/>
      <c r="BR68" s="20"/>
      <c r="BS68" s="20"/>
      <c r="BT68" s="20"/>
      <c r="BU68" s="20"/>
      <c r="BV68" s="22">
        <v>95</v>
      </c>
      <c r="BW68" s="3">
        <v>85</v>
      </c>
      <c r="BX68" s="20"/>
      <c r="BY68" s="3">
        <v>85</v>
      </c>
      <c r="BZ68" s="4">
        <v>85</v>
      </c>
      <c r="CA68" s="78"/>
      <c r="CB68" s="20"/>
      <c r="CC68" s="20"/>
      <c r="CD68" s="3">
        <v>10</v>
      </c>
      <c r="CE68" s="4">
        <v>10</v>
      </c>
      <c r="CF68" s="78"/>
      <c r="CG68" s="20"/>
      <c r="CH68" s="20"/>
      <c r="CI68" s="20"/>
      <c r="CJ68" s="20"/>
      <c r="CK68" s="78"/>
      <c r="CL68" s="20"/>
      <c r="CM68" s="20"/>
      <c r="CN68" s="20"/>
      <c r="CO68" s="20"/>
      <c r="CP68" s="22">
        <v>100</v>
      </c>
      <c r="CQ68" s="3">
        <v>100</v>
      </c>
      <c r="CR68" s="20"/>
      <c r="CS68" s="3">
        <v>100</v>
      </c>
      <c r="CT68" s="4">
        <v>100</v>
      </c>
      <c r="CU68" s="22">
        <v>65</v>
      </c>
      <c r="CV68" s="20"/>
      <c r="CW68" s="20"/>
      <c r="CX68" s="20"/>
      <c r="CY68" s="20"/>
      <c r="CZ68" s="78"/>
      <c r="DA68" s="3">
        <v>65</v>
      </c>
      <c r="DB68" s="20"/>
      <c r="DC68" s="3">
        <v>65</v>
      </c>
      <c r="DD68" s="4">
        <v>65</v>
      </c>
      <c r="DE68" s="78"/>
      <c r="DF68" s="20"/>
      <c r="DG68" s="20"/>
      <c r="DH68" s="20"/>
      <c r="DI68" s="91"/>
      <c r="DJ68" s="78"/>
      <c r="DK68" s="20"/>
      <c r="DL68" s="20"/>
      <c r="DM68" s="20"/>
      <c r="DN68" s="20"/>
      <c r="DO68" s="22">
        <v>80</v>
      </c>
      <c r="DP68" s="20"/>
      <c r="DQ68" s="20"/>
      <c r="DR68" s="20"/>
      <c r="DS68" s="20"/>
      <c r="DT68" s="78"/>
      <c r="DU68" s="3">
        <v>80</v>
      </c>
      <c r="DV68" s="20"/>
      <c r="DW68" s="3">
        <v>80</v>
      </c>
      <c r="DX68" s="4">
        <v>80</v>
      </c>
      <c r="DY68" s="78"/>
      <c r="DZ68" s="20"/>
      <c r="EA68" s="20"/>
      <c r="EB68" s="20"/>
      <c r="EC68" s="20"/>
      <c r="ED68" s="78"/>
      <c r="EE68" s="20"/>
      <c r="EF68" s="20"/>
      <c r="EG68" s="20"/>
      <c r="EH68" s="20"/>
      <c r="EI68" s="78"/>
      <c r="EJ68" s="20"/>
      <c r="EK68" s="20"/>
      <c r="EL68" s="20"/>
      <c r="EM68" s="91"/>
      <c r="EN68" s="78"/>
      <c r="EO68" s="20"/>
      <c r="EP68" s="20"/>
      <c r="EQ68" s="20"/>
      <c r="ER68" s="151"/>
      <c r="ES68" s="78"/>
      <c r="ET68" s="20"/>
      <c r="EU68" s="20"/>
      <c r="EV68" s="20"/>
      <c r="EW68" s="151"/>
      <c r="EX68" s="126">
        <v>70</v>
      </c>
      <c r="EY68" s="20"/>
      <c r="EZ68" s="20"/>
      <c r="FA68" s="20"/>
      <c r="FB68" s="151"/>
      <c r="FC68" s="101" t="s">
        <v>17</v>
      </c>
      <c r="FD68" s="169" t="s">
        <v>133</v>
      </c>
    </row>
    <row r="69" spans="1:160" ht="27.75" customHeight="1">
      <c r="A69" s="172"/>
      <c r="B69" s="191" t="s">
        <v>21</v>
      </c>
      <c r="C69" s="187" t="s">
        <v>21</v>
      </c>
      <c r="D69" s="15"/>
      <c r="E69" s="102"/>
      <c r="F69" s="20"/>
      <c r="G69" s="20"/>
      <c r="H69" s="20"/>
      <c r="I69" s="15"/>
      <c r="J69" s="20"/>
      <c r="K69" s="20"/>
      <c r="L69" s="20"/>
      <c r="M69" s="20"/>
      <c r="N69" s="15"/>
      <c r="O69" s="20"/>
      <c r="P69" s="20"/>
      <c r="Q69" s="20"/>
      <c r="R69" s="20"/>
      <c r="S69" s="15"/>
      <c r="T69" s="20"/>
      <c r="U69" s="20"/>
      <c r="V69" s="20"/>
      <c r="W69" s="20"/>
      <c r="X69" s="15"/>
      <c r="Y69" s="32"/>
      <c r="Z69" s="32"/>
      <c r="AA69" s="32"/>
      <c r="AB69" s="32"/>
      <c r="AC69" s="15"/>
      <c r="AD69" s="20"/>
      <c r="AE69" s="20"/>
      <c r="AF69" s="20"/>
      <c r="AG69" s="20"/>
      <c r="AH69" s="15"/>
      <c r="AI69" s="20"/>
      <c r="AJ69" s="20"/>
      <c r="AK69" s="20"/>
      <c r="AL69" s="20"/>
      <c r="AM69" s="15"/>
      <c r="AN69" s="105"/>
      <c r="AO69" s="105"/>
      <c r="AP69" s="105"/>
      <c r="AQ69" s="105"/>
      <c r="AR69" s="15"/>
      <c r="AS69" s="105"/>
      <c r="AT69" s="105"/>
      <c r="AU69" s="105"/>
      <c r="AV69" s="105"/>
      <c r="AW69" s="15"/>
      <c r="AX69" s="20"/>
      <c r="AY69" s="20"/>
      <c r="AZ69" s="20"/>
      <c r="BA69" s="20"/>
      <c r="BB69" s="21">
        <v>0</v>
      </c>
      <c r="BC69" s="20"/>
      <c r="BD69" s="20"/>
      <c r="BE69" s="20"/>
      <c r="BF69" s="91"/>
      <c r="BG69" s="21">
        <v>0</v>
      </c>
      <c r="BH69" s="3">
        <v>0</v>
      </c>
      <c r="BI69" s="20"/>
      <c r="BJ69" s="3">
        <v>0</v>
      </c>
      <c r="BK69" s="4">
        <v>0</v>
      </c>
      <c r="BL69" s="78"/>
      <c r="BM69" s="20"/>
      <c r="BN69" s="20"/>
      <c r="BO69" s="20"/>
      <c r="BP69" s="91"/>
      <c r="BQ69" s="78"/>
      <c r="BR69" s="20"/>
      <c r="BS69" s="20"/>
      <c r="BT69" s="20"/>
      <c r="BU69" s="20"/>
      <c r="BV69" s="22">
        <v>0</v>
      </c>
      <c r="BW69" s="3">
        <v>0</v>
      </c>
      <c r="BX69" s="20"/>
      <c r="BY69" s="3">
        <v>0</v>
      </c>
      <c r="BZ69" s="4">
        <v>0</v>
      </c>
      <c r="CA69" s="78"/>
      <c r="CB69" s="20"/>
      <c r="CC69" s="20"/>
      <c r="CD69" s="3">
        <v>0</v>
      </c>
      <c r="CE69" s="4">
        <v>0</v>
      </c>
      <c r="CF69" s="78"/>
      <c r="CG69" s="20"/>
      <c r="CH69" s="20"/>
      <c r="CI69" s="20"/>
      <c r="CJ69" s="20"/>
      <c r="CK69" s="78"/>
      <c r="CL69" s="20"/>
      <c r="CM69" s="20"/>
      <c r="CN69" s="20"/>
      <c r="CO69" s="20"/>
      <c r="CP69" s="22">
        <v>0</v>
      </c>
      <c r="CQ69" s="3">
        <v>0</v>
      </c>
      <c r="CR69" s="20"/>
      <c r="CS69" s="3">
        <v>0</v>
      </c>
      <c r="CT69" s="4">
        <v>0</v>
      </c>
      <c r="CU69" s="22">
        <v>0</v>
      </c>
      <c r="CV69" s="20"/>
      <c r="CW69" s="20"/>
      <c r="CX69" s="20"/>
      <c r="CY69" s="20"/>
      <c r="CZ69" s="78"/>
      <c r="DA69" s="3">
        <v>0</v>
      </c>
      <c r="DB69" s="20"/>
      <c r="DC69" s="3">
        <v>0</v>
      </c>
      <c r="DD69" s="4">
        <v>0</v>
      </c>
      <c r="DE69" s="78"/>
      <c r="DF69" s="20"/>
      <c r="DG69" s="20"/>
      <c r="DH69" s="20"/>
      <c r="DI69" s="91"/>
      <c r="DJ69" s="78"/>
      <c r="DK69" s="20"/>
      <c r="DL69" s="20"/>
      <c r="DM69" s="20"/>
      <c r="DN69" s="20"/>
      <c r="DO69" s="22">
        <v>0</v>
      </c>
      <c r="DP69" s="20"/>
      <c r="DQ69" s="20"/>
      <c r="DR69" s="20"/>
      <c r="DS69" s="20"/>
      <c r="DT69" s="78"/>
      <c r="DU69" s="3">
        <v>0</v>
      </c>
      <c r="DV69" s="20"/>
      <c r="DW69" s="3">
        <v>0</v>
      </c>
      <c r="DX69" s="4">
        <v>0</v>
      </c>
      <c r="DY69" s="78"/>
      <c r="DZ69" s="20"/>
      <c r="EA69" s="20"/>
      <c r="EB69" s="20"/>
      <c r="EC69" s="20"/>
      <c r="ED69" s="78"/>
      <c r="EE69" s="20"/>
      <c r="EF69" s="20"/>
      <c r="EG69" s="20"/>
      <c r="EH69" s="20"/>
      <c r="EI69" s="78"/>
      <c r="EJ69" s="20"/>
      <c r="EK69" s="20"/>
      <c r="EL69" s="20"/>
      <c r="EM69" s="91"/>
      <c r="EN69" s="78"/>
      <c r="EO69" s="20"/>
      <c r="EP69" s="20"/>
      <c r="EQ69" s="20"/>
      <c r="ER69" s="151"/>
      <c r="ES69" s="78"/>
      <c r="ET69" s="20"/>
      <c r="EU69" s="20"/>
      <c r="EV69" s="20"/>
      <c r="EW69" s="151"/>
      <c r="EX69" s="126">
        <v>0</v>
      </c>
      <c r="EY69" s="20"/>
      <c r="EZ69" s="20"/>
      <c r="FA69" s="20"/>
      <c r="FB69" s="151"/>
      <c r="FC69" s="103" t="s">
        <v>18</v>
      </c>
      <c r="FD69" s="169"/>
    </row>
    <row r="70" spans="1:160" ht="27.75" customHeight="1">
      <c r="A70" s="171">
        <v>33</v>
      </c>
      <c r="B70" s="190" t="s">
        <v>62</v>
      </c>
      <c r="C70" s="186" t="s">
        <v>63</v>
      </c>
      <c r="D70" s="15"/>
      <c r="E70" s="102"/>
      <c r="F70" s="20"/>
      <c r="G70" s="20"/>
      <c r="H70" s="20"/>
      <c r="I70" s="15"/>
      <c r="J70" s="20"/>
      <c r="K70" s="20"/>
      <c r="L70" s="20"/>
      <c r="M70" s="20"/>
      <c r="N70" s="15"/>
      <c r="O70" s="20"/>
      <c r="P70" s="20"/>
      <c r="Q70" s="20"/>
      <c r="R70" s="20"/>
      <c r="S70" s="15"/>
      <c r="T70" s="20"/>
      <c r="U70" s="20"/>
      <c r="V70" s="20"/>
      <c r="W70" s="20"/>
      <c r="X70" s="15"/>
      <c r="Y70" s="32"/>
      <c r="Z70" s="32"/>
      <c r="AA70" s="32"/>
      <c r="AB70" s="32"/>
      <c r="AC70" s="15"/>
      <c r="AD70" s="20"/>
      <c r="AE70" s="20"/>
      <c r="AF70" s="20"/>
      <c r="AG70" s="20"/>
      <c r="AH70" s="15"/>
      <c r="AI70" s="20"/>
      <c r="AJ70" s="20"/>
      <c r="AK70" s="20"/>
      <c r="AL70" s="20"/>
      <c r="AM70" s="15"/>
      <c r="AN70" s="20"/>
      <c r="AO70" s="20"/>
      <c r="AP70" s="20"/>
      <c r="AQ70" s="20"/>
      <c r="AR70" s="15"/>
      <c r="AS70" s="105"/>
      <c r="AT70" s="105"/>
      <c r="AU70" s="105"/>
      <c r="AV70" s="105"/>
      <c r="AW70" s="15"/>
      <c r="AX70" s="20"/>
      <c r="AY70" s="20"/>
      <c r="AZ70" s="20"/>
      <c r="BA70" s="20"/>
      <c r="BB70" s="104"/>
      <c r="BC70" s="20"/>
      <c r="BD70" s="20"/>
      <c r="BE70" s="20"/>
      <c r="BF70" s="91"/>
      <c r="BG70" s="78"/>
      <c r="BH70" s="20"/>
      <c r="BI70" s="20"/>
      <c r="BJ70" s="20"/>
      <c r="BK70" s="20"/>
      <c r="BL70" s="78"/>
      <c r="BM70" s="20"/>
      <c r="BN70" s="20"/>
      <c r="BO70" s="20"/>
      <c r="BP70" s="91"/>
      <c r="BQ70" s="78"/>
      <c r="BR70" s="20"/>
      <c r="BS70" s="20"/>
      <c r="BT70" s="20"/>
      <c r="BU70" s="20"/>
      <c r="BV70" s="78"/>
      <c r="BW70" s="20"/>
      <c r="BX70" s="20"/>
      <c r="BY70" s="20"/>
      <c r="BZ70" s="20"/>
      <c r="CA70" s="78"/>
      <c r="CB70" s="20"/>
      <c r="CC70" s="20"/>
      <c r="CD70" s="20"/>
      <c r="CE70" s="20"/>
      <c r="CF70" s="78"/>
      <c r="CG70" s="20"/>
      <c r="CH70" s="20"/>
      <c r="CI70" s="20"/>
      <c r="CJ70" s="20"/>
      <c r="CK70" s="78"/>
      <c r="CL70" s="20"/>
      <c r="CM70" s="20"/>
      <c r="CN70" s="20"/>
      <c r="CO70" s="20"/>
      <c r="CP70" s="78"/>
      <c r="CQ70" s="20"/>
      <c r="CR70" s="20"/>
      <c r="CS70" s="20"/>
      <c r="CT70" s="20"/>
      <c r="CU70" s="78"/>
      <c r="CV70" s="20"/>
      <c r="CW70" s="20"/>
      <c r="CX70" s="20"/>
      <c r="CY70" s="20"/>
      <c r="CZ70" s="78"/>
      <c r="DA70" s="20"/>
      <c r="DB70" s="20"/>
      <c r="DC70" s="20"/>
      <c r="DD70" s="20"/>
      <c r="DE70" s="78"/>
      <c r="DF70" s="20"/>
      <c r="DG70" s="20"/>
      <c r="DH70" s="20"/>
      <c r="DI70" s="91"/>
      <c r="DJ70" s="78"/>
      <c r="DK70" s="20"/>
      <c r="DL70" s="20"/>
      <c r="DM70" s="20"/>
      <c r="DN70" s="20"/>
      <c r="DO70" s="78"/>
      <c r="DP70" s="20"/>
      <c r="DQ70" s="20"/>
      <c r="DR70" s="20"/>
      <c r="DS70" s="20"/>
      <c r="DT70" s="22">
        <v>50</v>
      </c>
      <c r="DU70" s="3">
        <v>50</v>
      </c>
      <c r="DV70" s="20"/>
      <c r="DW70" s="3">
        <v>50</v>
      </c>
      <c r="DX70" s="4">
        <v>50</v>
      </c>
      <c r="DY70" s="22">
        <v>50</v>
      </c>
      <c r="DZ70" s="3">
        <v>50</v>
      </c>
      <c r="EA70" s="20"/>
      <c r="EB70" s="3">
        <v>50</v>
      </c>
      <c r="EC70" s="4">
        <v>50</v>
      </c>
      <c r="ED70" s="78"/>
      <c r="EE70" s="20"/>
      <c r="EF70" s="20"/>
      <c r="EG70" s="20"/>
      <c r="EH70" s="20"/>
      <c r="EI70" s="78"/>
      <c r="EJ70" s="20"/>
      <c r="EK70" s="20"/>
      <c r="EL70" s="20"/>
      <c r="EM70" s="91"/>
      <c r="EN70" s="78"/>
      <c r="EO70" s="20"/>
      <c r="EP70" s="20"/>
      <c r="EQ70" s="20"/>
      <c r="ER70" s="151"/>
      <c r="ES70" s="78"/>
      <c r="ET70" s="20"/>
      <c r="EU70" s="20"/>
      <c r="EV70" s="20"/>
      <c r="EW70" s="151"/>
      <c r="EX70" s="126">
        <v>60</v>
      </c>
      <c r="EY70" s="20"/>
      <c r="EZ70" s="20"/>
      <c r="FA70" s="20"/>
      <c r="FB70" s="151"/>
      <c r="FC70" s="101" t="s">
        <v>17</v>
      </c>
      <c r="FD70" s="169" t="s">
        <v>133</v>
      </c>
    </row>
    <row r="71" spans="1:160" ht="27.75" customHeight="1">
      <c r="A71" s="172"/>
      <c r="B71" s="191" t="s">
        <v>21</v>
      </c>
      <c r="C71" s="187" t="s">
        <v>21</v>
      </c>
      <c r="D71" s="15"/>
      <c r="E71" s="102"/>
      <c r="F71" s="20"/>
      <c r="G71" s="20"/>
      <c r="H71" s="20"/>
      <c r="I71" s="15"/>
      <c r="J71" s="20"/>
      <c r="K71" s="20"/>
      <c r="L71" s="20"/>
      <c r="M71" s="20"/>
      <c r="N71" s="15"/>
      <c r="O71" s="20"/>
      <c r="P71" s="20"/>
      <c r="Q71" s="20"/>
      <c r="R71" s="20"/>
      <c r="S71" s="15"/>
      <c r="T71" s="20"/>
      <c r="U71" s="20"/>
      <c r="V71" s="20"/>
      <c r="W71" s="20"/>
      <c r="X71" s="15"/>
      <c r="Y71" s="32"/>
      <c r="Z71" s="32"/>
      <c r="AA71" s="32"/>
      <c r="AB71" s="32"/>
      <c r="AC71" s="15"/>
      <c r="AD71" s="20"/>
      <c r="AE71" s="20"/>
      <c r="AF71" s="20"/>
      <c r="AG71" s="20"/>
      <c r="AH71" s="15"/>
      <c r="AI71" s="20"/>
      <c r="AJ71" s="20"/>
      <c r="AK71" s="20"/>
      <c r="AL71" s="20"/>
      <c r="AM71" s="15"/>
      <c r="AN71" s="105"/>
      <c r="AO71" s="105"/>
      <c r="AP71" s="105"/>
      <c r="AQ71" s="105"/>
      <c r="AR71" s="15"/>
      <c r="AS71" s="105"/>
      <c r="AT71" s="105"/>
      <c r="AU71" s="105"/>
      <c r="AV71" s="105"/>
      <c r="AW71" s="15"/>
      <c r="AX71" s="20"/>
      <c r="AY71" s="20"/>
      <c r="AZ71" s="20"/>
      <c r="BA71" s="20"/>
      <c r="BB71" s="104"/>
      <c r="BC71" s="20"/>
      <c r="BD71" s="20"/>
      <c r="BE71" s="20"/>
      <c r="BF71" s="91"/>
      <c r="BG71" s="78"/>
      <c r="BH71" s="20"/>
      <c r="BI71" s="20"/>
      <c r="BJ71" s="20"/>
      <c r="BK71" s="20"/>
      <c r="BL71" s="78"/>
      <c r="BM71" s="20"/>
      <c r="BN71" s="20"/>
      <c r="BO71" s="20"/>
      <c r="BP71" s="91"/>
      <c r="BQ71" s="78"/>
      <c r="BR71" s="20"/>
      <c r="BS71" s="20"/>
      <c r="BT71" s="20"/>
      <c r="BU71" s="20"/>
      <c r="BV71" s="78"/>
      <c r="BW71" s="20"/>
      <c r="BX71" s="20"/>
      <c r="BY71" s="20"/>
      <c r="BZ71" s="20"/>
      <c r="CA71" s="78"/>
      <c r="CB71" s="20"/>
      <c r="CC71" s="20"/>
      <c r="CD71" s="20"/>
      <c r="CE71" s="20"/>
      <c r="CF71" s="78"/>
      <c r="CG71" s="20"/>
      <c r="CH71" s="20"/>
      <c r="CI71" s="20"/>
      <c r="CJ71" s="20"/>
      <c r="CK71" s="78"/>
      <c r="CL71" s="20"/>
      <c r="CM71" s="20"/>
      <c r="CN71" s="20"/>
      <c r="CO71" s="20"/>
      <c r="CP71" s="78"/>
      <c r="CQ71" s="20"/>
      <c r="CR71" s="20"/>
      <c r="CS71" s="20"/>
      <c r="CT71" s="20"/>
      <c r="CU71" s="78"/>
      <c r="CV71" s="20"/>
      <c r="CW71" s="20"/>
      <c r="CX71" s="20"/>
      <c r="CY71" s="20"/>
      <c r="CZ71" s="78"/>
      <c r="DA71" s="20"/>
      <c r="DB71" s="20"/>
      <c r="DC71" s="20"/>
      <c r="DD71" s="20"/>
      <c r="DE71" s="78"/>
      <c r="DF71" s="20"/>
      <c r="DG71" s="20"/>
      <c r="DH71" s="20"/>
      <c r="DI71" s="91"/>
      <c r="DJ71" s="78"/>
      <c r="DK71" s="20"/>
      <c r="DL71" s="20"/>
      <c r="DM71" s="20"/>
      <c r="DN71" s="20"/>
      <c r="DO71" s="78"/>
      <c r="DP71" s="20"/>
      <c r="DQ71" s="20"/>
      <c r="DR71" s="20"/>
      <c r="DS71" s="20"/>
      <c r="DT71" s="22">
        <v>0</v>
      </c>
      <c r="DU71" s="3">
        <v>0</v>
      </c>
      <c r="DV71" s="20"/>
      <c r="DW71" s="3">
        <v>0</v>
      </c>
      <c r="DX71" s="4">
        <v>0</v>
      </c>
      <c r="DY71" s="22">
        <v>0</v>
      </c>
      <c r="DZ71" s="3">
        <v>0</v>
      </c>
      <c r="EA71" s="20"/>
      <c r="EB71" s="3">
        <v>0</v>
      </c>
      <c r="EC71" s="4">
        <v>0</v>
      </c>
      <c r="ED71" s="78"/>
      <c r="EE71" s="20"/>
      <c r="EF71" s="20"/>
      <c r="EG71" s="20"/>
      <c r="EH71" s="20"/>
      <c r="EI71" s="78"/>
      <c r="EJ71" s="20"/>
      <c r="EK71" s="20"/>
      <c r="EL71" s="20"/>
      <c r="EM71" s="91"/>
      <c r="EN71" s="78"/>
      <c r="EO71" s="20"/>
      <c r="EP71" s="20"/>
      <c r="EQ71" s="20"/>
      <c r="ER71" s="151"/>
      <c r="ES71" s="78"/>
      <c r="ET71" s="20"/>
      <c r="EU71" s="20"/>
      <c r="EV71" s="20"/>
      <c r="EW71" s="151"/>
      <c r="EX71" s="126">
        <v>0</v>
      </c>
      <c r="EY71" s="20"/>
      <c r="EZ71" s="20"/>
      <c r="FA71" s="20"/>
      <c r="FB71" s="151"/>
      <c r="FC71" s="103" t="s">
        <v>18</v>
      </c>
      <c r="FD71" s="169"/>
    </row>
    <row r="72" spans="1:160" ht="27.75" customHeight="1">
      <c r="A72" s="171">
        <v>34</v>
      </c>
      <c r="B72" s="190" t="s">
        <v>64</v>
      </c>
      <c r="C72" s="186" t="s">
        <v>65</v>
      </c>
      <c r="D72" s="15"/>
      <c r="E72" s="102"/>
      <c r="F72" s="20"/>
      <c r="G72" s="20"/>
      <c r="H72" s="4">
        <v>1</v>
      </c>
      <c r="I72" s="21">
        <v>0</v>
      </c>
      <c r="J72" s="3">
        <v>2</v>
      </c>
      <c r="K72" s="3">
        <v>2</v>
      </c>
      <c r="L72" s="3">
        <v>2</v>
      </c>
      <c r="M72" s="4">
        <v>2</v>
      </c>
      <c r="N72" s="21">
        <v>48</v>
      </c>
      <c r="O72" s="3">
        <v>46</v>
      </c>
      <c r="P72" s="20"/>
      <c r="Q72" s="3">
        <v>46</v>
      </c>
      <c r="R72" s="3">
        <v>46</v>
      </c>
      <c r="S72" s="21">
        <v>0</v>
      </c>
      <c r="T72" s="3">
        <v>2</v>
      </c>
      <c r="U72" s="20"/>
      <c r="V72" s="3">
        <v>2</v>
      </c>
      <c r="W72" s="4">
        <v>2</v>
      </c>
      <c r="X72" s="15"/>
      <c r="Y72" s="32"/>
      <c r="Z72" s="32"/>
      <c r="AA72" s="32"/>
      <c r="AB72" s="32"/>
      <c r="AC72" s="15"/>
      <c r="AD72" s="20"/>
      <c r="AE72" s="20"/>
      <c r="AF72" s="20"/>
      <c r="AG72" s="20"/>
      <c r="AH72" s="15"/>
      <c r="AI72" s="20"/>
      <c r="AJ72" s="20"/>
      <c r="AK72" s="20"/>
      <c r="AL72" s="20"/>
      <c r="AM72" s="15"/>
      <c r="AN72" s="20"/>
      <c r="AO72" s="20"/>
      <c r="AP72" s="20"/>
      <c r="AQ72" s="20"/>
      <c r="AR72" s="15"/>
      <c r="AS72" s="105"/>
      <c r="AT72" s="105"/>
      <c r="AU72" s="105"/>
      <c r="AV72" s="105"/>
      <c r="AW72" s="21">
        <v>24</v>
      </c>
      <c r="AX72" s="3">
        <v>24</v>
      </c>
      <c r="AY72" s="20"/>
      <c r="AZ72" s="3">
        <v>24</v>
      </c>
      <c r="BA72" s="4">
        <v>24</v>
      </c>
      <c r="BB72" s="21">
        <v>96</v>
      </c>
      <c r="BC72" s="3">
        <v>95</v>
      </c>
      <c r="BD72" s="20"/>
      <c r="BE72" s="3">
        <v>95</v>
      </c>
      <c r="BF72" s="28">
        <v>95</v>
      </c>
      <c r="BG72" s="78"/>
      <c r="BH72" s="20"/>
      <c r="BI72" s="20"/>
      <c r="BJ72" s="3">
        <v>1</v>
      </c>
      <c r="BK72" s="4">
        <v>1</v>
      </c>
      <c r="BL72" s="78"/>
      <c r="BM72" s="20"/>
      <c r="BN72" s="20"/>
      <c r="BO72" s="20"/>
      <c r="BP72" s="91"/>
      <c r="BQ72" s="21">
        <v>48</v>
      </c>
      <c r="BR72" s="3">
        <v>48</v>
      </c>
      <c r="BS72" s="20"/>
      <c r="BT72" s="3">
        <v>47</v>
      </c>
      <c r="BU72" s="4">
        <v>47</v>
      </c>
      <c r="BV72" s="21">
        <v>96</v>
      </c>
      <c r="BW72" s="3">
        <v>96</v>
      </c>
      <c r="BX72" s="20"/>
      <c r="BY72" s="3">
        <v>97</v>
      </c>
      <c r="BZ72" s="4">
        <v>97</v>
      </c>
      <c r="CA72" s="78"/>
      <c r="CB72" s="20"/>
      <c r="CC72" s="20"/>
      <c r="CD72" s="20"/>
      <c r="CE72" s="20"/>
      <c r="CF72" s="78"/>
      <c r="CG72" s="20"/>
      <c r="CH72" s="20"/>
      <c r="CI72" s="20"/>
      <c r="CJ72" s="20"/>
      <c r="CK72" s="78"/>
      <c r="CL72" s="20"/>
      <c r="CM72" s="20"/>
      <c r="CN72" s="20"/>
      <c r="CO72" s="20"/>
      <c r="CP72" s="22">
        <v>56</v>
      </c>
      <c r="CQ72" s="3">
        <v>56</v>
      </c>
      <c r="CR72" s="20"/>
      <c r="CS72" s="3">
        <v>56</v>
      </c>
      <c r="CT72" s="4">
        <v>56</v>
      </c>
      <c r="CU72" s="78"/>
      <c r="CV72" s="20"/>
      <c r="CW72" s="20"/>
      <c r="CX72" s="20"/>
      <c r="CY72" s="20"/>
      <c r="CZ72" s="22">
        <v>108</v>
      </c>
      <c r="DA72" s="3">
        <v>108</v>
      </c>
      <c r="DB72" s="20"/>
      <c r="DC72" s="3">
        <v>64</v>
      </c>
      <c r="DD72" s="4">
        <v>64</v>
      </c>
      <c r="DE72" s="78"/>
      <c r="DF72" s="20"/>
      <c r="DG72" s="20"/>
      <c r="DH72" s="3">
        <v>44</v>
      </c>
      <c r="DI72" s="28">
        <v>44</v>
      </c>
      <c r="DJ72" s="21">
        <v>80</v>
      </c>
      <c r="DK72" s="3">
        <v>80</v>
      </c>
      <c r="DL72" s="20"/>
      <c r="DM72" s="3">
        <v>80</v>
      </c>
      <c r="DN72" s="4">
        <v>80</v>
      </c>
      <c r="DO72" s="21">
        <v>144</v>
      </c>
      <c r="DP72" s="3">
        <v>144</v>
      </c>
      <c r="DQ72" s="20"/>
      <c r="DR72" s="3">
        <v>96</v>
      </c>
      <c r="DS72" s="4">
        <v>48</v>
      </c>
      <c r="DT72" s="78"/>
      <c r="DU72" s="20"/>
      <c r="DV72" s="20"/>
      <c r="DW72" s="3">
        <v>48</v>
      </c>
      <c r="DX72" s="4">
        <v>96</v>
      </c>
      <c r="DY72" s="21">
        <v>50</v>
      </c>
      <c r="DZ72" s="3">
        <v>50</v>
      </c>
      <c r="EA72" s="20"/>
      <c r="EB72" s="3">
        <v>50</v>
      </c>
      <c r="EC72" s="4">
        <v>48</v>
      </c>
      <c r="ED72" s="21">
        <v>49</v>
      </c>
      <c r="EE72" s="3">
        <v>49</v>
      </c>
      <c r="EF72" s="20"/>
      <c r="EG72" s="3">
        <v>25</v>
      </c>
      <c r="EH72" s="4">
        <v>27</v>
      </c>
      <c r="EI72" s="21">
        <v>24</v>
      </c>
      <c r="EJ72" s="3">
        <v>24</v>
      </c>
      <c r="EK72" s="20"/>
      <c r="EL72" s="3">
        <v>48</v>
      </c>
      <c r="EM72" s="28">
        <v>24</v>
      </c>
      <c r="EN72" s="21">
        <v>24</v>
      </c>
      <c r="EO72" s="3">
        <v>24</v>
      </c>
      <c r="EP72" s="20"/>
      <c r="EQ72" s="20"/>
      <c r="ER72" s="28">
        <v>24</v>
      </c>
      <c r="ES72" s="78"/>
      <c r="ET72" s="20"/>
      <c r="EU72" s="20"/>
      <c r="EV72" s="3">
        <v>24</v>
      </c>
      <c r="EW72" s="28">
        <v>72</v>
      </c>
      <c r="EX72" s="126">
        <v>140</v>
      </c>
      <c r="EY72" s="3">
        <v>94</v>
      </c>
      <c r="EZ72" s="20"/>
      <c r="FA72" s="3">
        <v>94</v>
      </c>
      <c r="FB72" s="28">
        <v>95</v>
      </c>
      <c r="FC72" s="101" t="s">
        <v>17</v>
      </c>
      <c r="FD72" s="169" t="s">
        <v>133</v>
      </c>
    </row>
    <row r="73" spans="1:160" ht="27.75" customHeight="1">
      <c r="A73" s="172"/>
      <c r="B73" s="191" t="s">
        <v>21</v>
      </c>
      <c r="C73" s="187" t="s">
        <v>21</v>
      </c>
      <c r="D73" s="15"/>
      <c r="E73" s="102"/>
      <c r="F73" s="20"/>
      <c r="G73" s="20"/>
      <c r="H73" s="4">
        <v>0</v>
      </c>
      <c r="I73" s="21">
        <v>0</v>
      </c>
      <c r="J73" s="3">
        <v>0</v>
      </c>
      <c r="K73" s="3">
        <v>0</v>
      </c>
      <c r="L73" s="3">
        <v>0</v>
      </c>
      <c r="M73" s="4">
        <v>0</v>
      </c>
      <c r="N73" s="21">
        <v>0</v>
      </c>
      <c r="O73" s="3">
        <v>0</v>
      </c>
      <c r="P73" s="20"/>
      <c r="Q73" s="3">
        <v>0</v>
      </c>
      <c r="R73" s="3">
        <v>0</v>
      </c>
      <c r="S73" s="21">
        <v>0</v>
      </c>
      <c r="T73" s="3">
        <v>0</v>
      </c>
      <c r="U73" s="20"/>
      <c r="V73" s="3">
        <v>1</v>
      </c>
      <c r="W73" s="4">
        <v>0</v>
      </c>
      <c r="X73" s="15"/>
      <c r="Y73" s="32"/>
      <c r="Z73" s="32"/>
      <c r="AA73" s="32"/>
      <c r="AB73" s="32"/>
      <c r="AC73" s="15"/>
      <c r="AD73" s="20"/>
      <c r="AE73" s="20"/>
      <c r="AF73" s="20"/>
      <c r="AG73" s="20"/>
      <c r="AH73" s="15"/>
      <c r="AI73" s="20"/>
      <c r="AJ73" s="20"/>
      <c r="AK73" s="20"/>
      <c r="AL73" s="20"/>
      <c r="AM73" s="15"/>
      <c r="AN73" s="105"/>
      <c r="AO73" s="105"/>
      <c r="AP73" s="105"/>
      <c r="AQ73" s="105"/>
      <c r="AR73" s="15"/>
      <c r="AS73" s="105"/>
      <c r="AT73" s="105"/>
      <c r="AU73" s="105"/>
      <c r="AV73" s="105"/>
      <c r="AW73" s="21">
        <v>0</v>
      </c>
      <c r="AX73" s="3">
        <v>0</v>
      </c>
      <c r="AY73" s="20"/>
      <c r="AZ73" s="3">
        <v>0</v>
      </c>
      <c r="BA73" s="4">
        <v>0</v>
      </c>
      <c r="BB73" s="21">
        <v>0</v>
      </c>
      <c r="BC73" s="3">
        <v>2</v>
      </c>
      <c r="BD73" s="20"/>
      <c r="BE73" s="3">
        <v>0</v>
      </c>
      <c r="BF73" s="28">
        <v>0</v>
      </c>
      <c r="BG73" s="78"/>
      <c r="BH73" s="20"/>
      <c r="BI73" s="20"/>
      <c r="BJ73" s="3">
        <v>0</v>
      </c>
      <c r="BK73" s="4">
        <v>0</v>
      </c>
      <c r="BL73" s="78"/>
      <c r="BM73" s="20"/>
      <c r="BN73" s="20"/>
      <c r="BO73" s="20"/>
      <c r="BP73" s="91"/>
      <c r="BQ73" s="21">
        <v>0</v>
      </c>
      <c r="BR73" s="3">
        <v>1</v>
      </c>
      <c r="BS73" s="20"/>
      <c r="BT73" s="3">
        <v>0</v>
      </c>
      <c r="BU73" s="4">
        <v>0</v>
      </c>
      <c r="BV73" s="21">
        <v>0</v>
      </c>
      <c r="BW73" s="3">
        <v>2</v>
      </c>
      <c r="BX73" s="20"/>
      <c r="BY73" s="3">
        <v>0</v>
      </c>
      <c r="BZ73" s="4">
        <v>0</v>
      </c>
      <c r="CA73" s="78"/>
      <c r="CB73" s="20"/>
      <c r="CC73" s="20"/>
      <c r="CD73" s="20"/>
      <c r="CE73" s="20"/>
      <c r="CF73" s="78"/>
      <c r="CG73" s="20"/>
      <c r="CH73" s="20"/>
      <c r="CI73" s="20"/>
      <c r="CJ73" s="20"/>
      <c r="CK73" s="78"/>
      <c r="CL73" s="20"/>
      <c r="CM73" s="20"/>
      <c r="CN73" s="20"/>
      <c r="CO73" s="20"/>
      <c r="CP73" s="22">
        <v>0</v>
      </c>
      <c r="CQ73" s="3">
        <v>1</v>
      </c>
      <c r="CR73" s="20"/>
      <c r="CS73" s="3">
        <v>0</v>
      </c>
      <c r="CT73" s="4">
        <v>0</v>
      </c>
      <c r="CU73" s="78"/>
      <c r="CV73" s="20"/>
      <c r="CW73" s="20"/>
      <c r="CX73" s="20"/>
      <c r="CY73" s="20"/>
      <c r="CZ73" s="22">
        <v>0</v>
      </c>
      <c r="DA73" s="3">
        <v>2</v>
      </c>
      <c r="DB73" s="20"/>
      <c r="DC73" s="3">
        <v>0</v>
      </c>
      <c r="DD73" s="4">
        <v>0</v>
      </c>
      <c r="DE73" s="78"/>
      <c r="DF73" s="20"/>
      <c r="DG73" s="20"/>
      <c r="DH73" s="3">
        <v>0</v>
      </c>
      <c r="DI73" s="28">
        <v>0</v>
      </c>
      <c r="DJ73" s="21">
        <v>0</v>
      </c>
      <c r="DK73" s="3">
        <v>1</v>
      </c>
      <c r="DL73" s="20"/>
      <c r="DM73" s="3">
        <v>1</v>
      </c>
      <c r="DN73" s="4">
        <v>0</v>
      </c>
      <c r="DO73" s="21">
        <v>0</v>
      </c>
      <c r="DP73" s="3">
        <v>2</v>
      </c>
      <c r="DQ73" s="20"/>
      <c r="DR73" s="3">
        <v>0</v>
      </c>
      <c r="DS73" s="4">
        <v>0</v>
      </c>
      <c r="DT73" s="78"/>
      <c r="DU73" s="20"/>
      <c r="DV73" s="20"/>
      <c r="DW73" s="3">
        <v>0</v>
      </c>
      <c r="DX73" s="4">
        <v>1</v>
      </c>
      <c r="DY73" s="21">
        <v>3</v>
      </c>
      <c r="DZ73" s="3">
        <v>2</v>
      </c>
      <c r="EA73" s="20"/>
      <c r="EB73" s="3">
        <v>0</v>
      </c>
      <c r="EC73" s="4">
        <v>0</v>
      </c>
      <c r="ED73" s="21">
        <v>0</v>
      </c>
      <c r="EE73" s="3">
        <v>2</v>
      </c>
      <c r="EF73" s="20"/>
      <c r="EG73" s="3">
        <v>0</v>
      </c>
      <c r="EH73" s="4">
        <v>0</v>
      </c>
      <c r="EI73" s="21">
        <v>0</v>
      </c>
      <c r="EJ73" s="3">
        <v>0</v>
      </c>
      <c r="EK73" s="20"/>
      <c r="EL73" s="3">
        <v>0</v>
      </c>
      <c r="EM73" s="28">
        <v>0</v>
      </c>
      <c r="EN73" s="21">
        <v>0</v>
      </c>
      <c r="EO73" s="3">
        <v>0</v>
      </c>
      <c r="EP73" s="20"/>
      <c r="EQ73" s="20"/>
      <c r="ER73" s="28">
        <v>0</v>
      </c>
      <c r="ES73" s="78"/>
      <c r="ET73" s="20"/>
      <c r="EU73" s="20"/>
      <c r="EV73" s="20"/>
      <c r="EW73" s="28">
        <v>0</v>
      </c>
      <c r="EX73" s="126">
        <v>0</v>
      </c>
      <c r="EY73" s="3">
        <v>0</v>
      </c>
      <c r="EZ73" s="20"/>
      <c r="FA73" s="3">
        <v>0</v>
      </c>
      <c r="FB73" s="28">
        <v>0</v>
      </c>
      <c r="FC73" s="103" t="s">
        <v>18</v>
      </c>
      <c r="FD73" s="169"/>
    </row>
    <row r="74" spans="1:160" ht="27.75" customHeight="1">
      <c r="A74" s="171">
        <v>35</v>
      </c>
      <c r="B74" s="190" t="s">
        <v>66</v>
      </c>
      <c r="C74" s="186" t="s">
        <v>67</v>
      </c>
      <c r="D74" s="15"/>
      <c r="E74" s="3"/>
      <c r="F74" s="20"/>
      <c r="G74" s="20"/>
      <c r="H74" s="20"/>
      <c r="I74" s="15"/>
      <c r="J74" s="20"/>
      <c r="K74" s="20"/>
      <c r="L74" s="20"/>
      <c r="M74" s="20"/>
      <c r="N74" s="15"/>
      <c r="O74" s="20"/>
      <c r="P74" s="20"/>
      <c r="Q74" s="20"/>
      <c r="R74" s="20"/>
      <c r="S74" s="15"/>
      <c r="T74" s="20"/>
      <c r="U74" s="20"/>
      <c r="V74" s="20"/>
      <c r="W74" s="20"/>
      <c r="X74" s="15"/>
      <c r="Y74" s="32"/>
      <c r="Z74" s="32"/>
      <c r="AA74" s="32"/>
      <c r="AB74" s="32"/>
      <c r="AC74" s="15"/>
      <c r="AD74" s="20"/>
      <c r="AE74" s="20"/>
      <c r="AF74" s="20"/>
      <c r="AG74" s="20"/>
      <c r="AH74" s="15"/>
      <c r="AI74" s="20"/>
      <c r="AJ74" s="20"/>
      <c r="AK74" s="20"/>
      <c r="AL74" s="20"/>
      <c r="AM74" s="15"/>
      <c r="AN74" s="20"/>
      <c r="AO74" s="20"/>
      <c r="AP74" s="20"/>
      <c r="AQ74" s="20"/>
      <c r="AR74" s="15"/>
      <c r="AS74" s="105"/>
      <c r="AT74" s="105"/>
      <c r="AU74" s="105"/>
      <c r="AV74" s="105"/>
      <c r="AW74" s="15"/>
      <c r="AX74" s="20"/>
      <c r="AY74" s="20"/>
      <c r="AZ74" s="20"/>
      <c r="BA74" s="20"/>
      <c r="BB74" s="104"/>
      <c r="BC74" s="20"/>
      <c r="BD74" s="20"/>
      <c r="BE74" s="20"/>
      <c r="BF74" s="91"/>
      <c r="BG74" s="78"/>
      <c r="BH74" s="20"/>
      <c r="BI74" s="20"/>
      <c r="BJ74" s="20"/>
      <c r="BK74" s="20"/>
      <c r="BL74" s="78"/>
      <c r="BM74" s="20"/>
      <c r="BN74" s="20"/>
      <c r="BO74" s="20"/>
      <c r="BP74" s="91"/>
      <c r="BQ74" s="78"/>
      <c r="BR74" s="20"/>
      <c r="BS74" s="20"/>
      <c r="BT74" s="20"/>
      <c r="BU74" s="20"/>
      <c r="BV74" s="78"/>
      <c r="BW74" s="20"/>
      <c r="BX74" s="20"/>
      <c r="BY74" s="20"/>
      <c r="BZ74" s="20"/>
      <c r="CA74" s="22">
        <v>40</v>
      </c>
      <c r="CB74" s="20"/>
      <c r="CC74" s="20"/>
      <c r="CD74" s="20"/>
      <c r="CE74" s="20"/>
      <c r="CF74" s="78"/>
      <c r="CG74" s="3">
        <v>40</v>
      </c>
      <c r="CH74" s="20"/>
      <c r="CI74" s="3">
        <v>40</v>
      </c>
      <c r="CJ74" s="4">
        <v>40</v>
      </c>
      <c r="CK74" s="22">
        <v>30</v>
      </c>
      <c r="CL74" s="3">
        <v>30</v>
      </c>
      <c r="CM74" s="20"/>
      <c r="CN74" s="3">
        <v>30</v>
      </c>
      <c r="CO74" s="4">
        <v>30</v>
      </c>
      <c r="CP74" s="22">
        <v>50</v>
      </c>
      <c r="CQ74" s="3">
        <v>50</v>
      </c>
      <c r="CR74" s="20"/>
      <c r="CS74" s="3">
        <v>49</v>
      </c>
      <c r="CT74" s="4">
        <v>49</v>
      </c>
      <c r="CU74" s="22">
        <v>85</v>
      </c>
      <c r="CV74" s="3">
        <v>85</v>
      </c>
      <c r="CW74" s="20"/>
      <c r="CX74" s="3">
        <v>85</v>
      </c>
      <c r="CY74" s="4">
        <v>85</v>
      </c>
      <c r="CZ74" s="22">
        <v>50</v>
      </c>
      <c r="DA74" s="3">
        <v>50</v>
      </c>
      <c r="DB74" s="20"/>
      <c r="DC74" s="3">
        <v>50</v>
      </c>
      <c r="DD74" s="3">
        <v>50</v>
      </c>
      <c r="DE74" s="78"/>
      <c r="DF74" s="20"/>
      <c r="DG74" s="20"/>
      <c r="DH74" s="20"/>
      <c r="DI74" s="91"/>
      <c r="DJ74" s="21">
        <v>60</v>
      </c>
      <c r="DK74" s="3">
        <v>60</v>
      </c>
      <c r="DL74" s="20"/>
      <c r="DM74" s="3">
        <v>60</v>
      </c>
      <c r="DN74" s="4">
        <v>60</v>
      </c>
      <c r="DO74" s="78"/>
      <c r="DP74" s="20"/>
      <c r="DQ74" s="20"/>
      <c r="DR74" s="20"/>
      <c r="DS74" s="20"/>
      <c r="DT74" s="78"/>
      <c r="DU74" s="20"/>
      <c r="DV74" s="20"/>
      <c r="DW74" s="20"/>
      <c r="DX74" s="20"/>
      <c r="DY74" s="21">
        <v>170</v>
      </c>
      <c r="DZ74" s="3">
        <v>85</v>
      </c>
      <c r="EA74" s="20"/>
      <c r="EB74" s="3">
        <v>85</v>
      </c>
      <c r="EC74" s="4">
        <v>85</v>
      </c>
      <c r="ED74" s="78"/>
      <c r="EE74" s="20"/>
      <c r="EF74" s="20"/>
      <c r="EG74" s="20"/>
      <c r="EH74" s="20"/>
      <c r="EI74" s="78"/>
      <c r="EJ74" s="20"/>
      <c r="EK74" s="20"/>
      <c r="EL74" s="20"/>
      <c r="EM74" s="91"/>
      <c r="EN74" s="78"/>
      <c r="EO74" s="20"/>
      <c r="EP74" s="20"/>
      <c r="EQ74" s="20"/>
      <c r="ER74" s="151"/>
      <c r="ES74" s="21">
        <v>50</v>
      </c>
      <c r="ET74" s="3">
        <v>50</v>
      </c>
      <c r="EU74" s="20"/>
      <c r="EV74" s="3">
        <v>50</v>
      </c>
      <c r="EW74" s="28">
        <v>50</v>
      </c>
      <c r="EX74" s="126">
        <v>120</v>
      </c>
      <c r="EY74" s="3">
        <v>120</v>
      </c>
      <c r="EZ74" s="20"/>
      <c r="FA74" s="3">
        <v>120</v>
      </c>
      <c r="FB74" s="28">
        <v>120</v>
      </c>
      <c r="FC74" s="101" t="s">
        <v>17</v>
      </c>
      <c r="FD74" s="169" t="s">
        <v>137</v>
      </c>
    </row>
    <row r="75" spans="1:160" ht="27.75" customHeight="1">
      <c r="A75" s="172"/>
      <c r="B75" s="191" t="s">
        <v>21</v>
      </c>
      <c r="C75" s="187" t="s">
        <v>21</v>
      </c>
      <c r="D75" s="15"/>
      <c r="E75" s="102"/>
      <c r="F75" s="20"/>
      <c r="G75" s="20"/>
      <c r="H75" s="20"/>
      <c r="I75" s="15"/>
      <c r="J75" s="20"/>
      <c r="K75" s="20"/>
      <c r="L75" s="20"/>
      <c r="M75" s="20"/>
      <c r="N75" s="15"/>
      <c r="O75" s="20"/>
      <c r="P75" s="20"/>
      <c r="Q75" s="20"/>
      <c r="R75" s="20"/>
      <c r="S75" s="15"/>
      <c r="T75" s="20"/>
      <c r="U75" s="20"/>
      <c r="V75" s="20"/>
      <c r="W75" s="20"/>
      <c r="X75" s="15"/>
      <c r="Y75" s="32"/>
      <c r="Z75" s="32"/>
      <c r="AA75" s="32"/>
      <c r="AB75" s="32"/>
      <c r="AC75" s="15"/>
      <c r="AD75" s="20"/>
      <c r="AE75" s="20"/>
      <c r="AF75" s="20"/>
      <c r="AG75" s="20"/>
      <c r="AH75" s="15"/>
      <c r="AI75" s="20"/>
      <c r="AJ75" s="20"/>
      <c r="AK75" s="20"/>
      <c r="AL75" s="20"/>
      <c r="AM75" s="15"/>
      <c r="AN75" s="105"/>
      <c r="AO75" s="105"/>
      <c r="AP75" s="105"/>
      <c r="AQ75" s="105"/>
      <c r="AR75" s="15"/>
      <c r="AS75" s="105"/>
      <c r="AT75" s="105"/>
      <c r="AU75" s="105"/>
      <c r="AV75" s="105"/>
      <c r="AW75" s="15"/>
      <c r="AX75" s="20"/>
      <c r="AY75" s="20"/>
      <c r="AZ75" s="20"/>
      <c r="BA75" s="20"/>
      <c r="BB75" s="104"/>
      <c r="BC75" s="20"/>
      <c r="BD75" s="20"/>
      <c r="BE75" s="20"/>
      <c r="BF75" s="91"/>
      <c r="BG75" s="78"/>
      <c r="BH75" s="20"/>
      <c r="BI75" s="20"/>
      <c r="BJ75" s="20"/>
      <c r="BK75" s="20"/>
      <c r="BL75" s="78"/>
      <c r="BM75" s="20"/>
      <c r="BN75" s="20"/>
      <c r="BO75" s="20"/>
      <c r="BP75" s="91"/>
      <c r="BQ75" s="78"/>
      <c r="BR75" s="20"/>
      <c r="BS75" s="20"/>
      <c r="BT75" s="20"/>
      <c r="BU75" s="20"/>
      <c r="BV75" s="78"/>
      <c r="BW75" s="20"/>
      <c r="BX75" s="20"/>
      <c r="BY75" s="20"/>
      <c r="BZ75" s="20"/>
      <c r="CA75" s="22">
        <v>0</v>
      </c>
      <c r="CB75" s="20"/>
      <c r="CC75" s="20"/>
      <c r="CD75" s="20"/>
      <c r="CE75" s="20"/>
      <c r="CF75" s="78"/>
      <c r="CG75" s="3">
        <v>0</v>
      </c>
      <c r="CH75" s="20"/>
      <c r="CI75" s="3">
        <v>0</v>
      </c>
      <c r="CJ75" s="4">
        <v>0</v>
      </c>
      <c r="CK75" s="22">
        <v>0</v>
      </c>
      <c r="CL75" s="3">
        <v>0</v>
      </c>
      <c r="CM75" s="20"/>
      <c r="CN75" s="3">
        <v>0</v>
      </c>
      <c r="CO75" s="4">
        <v>0</v>
      </c>
      <c r="CP75" s="22">
        <v>0</v>
      </c>
      <c r="CQ75" s="3">
        <v>0</v>
      </c>
      <c r="CR75" s="20"/>
      <c r="CS75" s="3">
        <v>0</v>
      </c>
      <c r="CT75" s="4">
        <v>0</v>
      </c>
      <c r="CU75" s="22">
        <v>0</v>
      </c>
      <c r="CV75" s="3">
        <v>0</v>
      </c>
      <c r="CW75" s="20"/>
      <c r="CX75" s="3">
        <v>0</v>
      </c>
      <c r="CY75" s="4">
        <v>0</v>
      </c>
      <c r="CZ75" s="22">
        <v>0</v>
      </c>
      <c r="DA75" s="3">
        <v>0</v>
      </c>
      <c r="DB75" s="20"/>
      <c r="DC75" s="3">
        <v>0</v>
      </c>
      <c r="DD75" s="3">
        <v>0</v>
      </c>
      <c r="DE75" s="78"/>
      <c r="DF75" s="20"/>
      <c r="DG75" s="20"/>
      <c r="DH75" s="20"/>
      <c r="DI75" s="91"/>
      <c r="DJ75" s="21">
        <v>0</v>
      </c>
      <c r="DK75" s="3">
        <v>0</v>
      </c>
      <c r="DL75" s="20"/>
      <c r="DM75" s="3">
        <v>0</v>
      </c>
      <c r="DN75" s="4">
        <v>0</v>
      </c>
      <c r="DO75" s="78"/>
      <c r="DP75" s="20"/>
      <c r="DQ75" s="20"/>
      <c r="DR75" s="20"/>
      <c r="DS75" s="20"/>
      <c r="DT75" s="78"/>
      <c r="DU75" s="20"/>
      <c r="DV75" s="20"/>
      <c r="DW75" s="20"/>
      <c r="DX75" s="20"/>
      <c r="DY75" s="21">
        <v>0</v>
      </c>
      <c r="DZ75" s="3">
        <v>0</v>
      </c>
      <c r="EA75" s="20"/>
      <c r="EB75" s="3">
        <v>0</v>
      </c>
      <c r="EC75" s="4">
        <v>3</v>
      </c>
      <c r="ED75" s="78"/>
      <c r="EE75" s="20"/>
      <c r="EF75" s="20"/>
      <c r="EG75" s="20"/>
      <c r="EH75" s="20"/>
      <c r="EI75" s="78"/>
      <c r="EJ75" s="20"/>
      <c r="EK75" s="20"/>
      <c r="EL75" s="20"/>
      <c r="EM75" s="91"/>
      <c r="EN75" s="78"/>
      <c r="EO75" s="20"/>
      <c r="EP75" s="20"/>
      <c r="EQ75" s="20"/>
      <c r="ER75" s="151"/>
      <c r="ES75" s="21">
        <v>0</v>
      </c>
      <c r="ET75" s="3">
        <v>0</v>
      </c>
      <c r="EU75" s="20"/>
      <c r="EV75" s="20"/>
      <c r="EW75" s="28">
        <v>0</v>
      </c>
      <c r="EX75" s="126">
        <v>0</v>
      </c>
      <c r="EY75" s="3">
        <v>0</v>
      </c>
      <c r="EZ75" s="20"/>
      <c r="FA75" s="3">
        <v>0</v>
      </c>
      <c r="FB75" s="28">
        <v>0</v>
      </c>
      <c r="FC75" s="103" t="s">
        <v>18</v>
      </c>
      <c r="FD75" s="169"/>
    </row>
    <row r="76" spans="1:160" ht="27.75" customHeight="1">
      <c r="A76" s="171">
        <v>36</v>
      </c>
      <c r="B76" s="190" t="s">
        <v>68</v>
      </c>
      <c r="C76" s="186" t="s">
        <v>69</v>
      </c>
      <c r="D76" s="15"/>
      <c r="E76" s="102"/>
      <c r="F76" s="20"/>
      <c r="G76" s="20"/>
      <c r="H76" s="20"/>
      <c r="I76" s="15"/>
      <c r="J76" s="20"/>
      <c r="K76" s="20"/>
      <c r="L76" s="20"/>
      <c r="M76" s="20"/>
      <c r="N76" s="15"/>
      <c r="O76" s="20"/>
      <c r="P76" s="20"/>
      <c r="Q76" s="20"/>
      <c r="R76" s="20"/>
      <c r="S76" s="15"/>
      <c r="T76" s="20"/>
      <c r="U76" s="20"/>
      <c r="V76" s="20"/>
      <c r="W76" s="20"/>
      <c r="X76" s="15"/>
      <c r="Y76" s="32"/>
      <c r="Z76" s="32"/>
      <c r="AA76" s="32"/>
      <c r="AB76" s="32"/>
      <c r="AC76" s="21">
        <v>24</v>
      </c>
      <c r="AD76" s="3">
        <v>24</v>
      </c>
      <c r="AE76" s="20"/>
      <c r="AF76" s="3">
        <v>24</v>
      </c>
      <c r="AG76" s="4">
        <v>24</v>
      </c>
      <c r="AH76" s="21">
        <v>48</v>
      </c>
      <c r="AI76" s="3">
        <v>48</v>
      </c>
      <c r="AJ76" s="20"/>
      <c r="AK76" s="3">
        <v>48</v>
      </c>
      <c r="AL76" s="4">
        <v>48</v>
      </c>
      <c r="AM76" s="15"/>
      <c r="AN76" s="105"/>
      <c r="AO76" s="105"/>
      <c r="AP76" s="20"/>
      <c r="AQ76" s="43"/>
      <c r="AR76" s="15"/>
      <c r="AS76" s="105"/>
      <c r="AT76" s="105"/>
      <c r="AU76" s="105"/>
      <c r="AV76" s="105"/>
      <c r="AW76" s="21">
        <v>72</v>
      </c>
      <c r="AX76" s="3">
        <v>70</v>
      </c>
      <c r="AY76" s="20"/>
      <c r="AZ76" s="3">
        <v>72</v>
      </c>
      <c r="BA76" s="4">
        <v>56</v>
      </c>
      <c r="BB76" s="104"/>
      <c r="BC76" s="3">
        <v>2</v>
      </c>
      <c r="BD76" s="20"/>
      <c r="BE76" s="20"/>
      <c r="BF76" s="91"/>
      <c r="BG76" s="21">
        <v>96</v>
      </c>
      <c r="BH76" s="3">
        <v>96</v>
      </c>
      <c r="BI76" s="20"/>
      <c r="BJ76" s="3">
        <v>95</v>
      </c>
      <c r="BK76" s="4">
        <v>94</v>
      </c>
      <c r="BL76" s="78"/>
      <c r="BM76" s="20"/>
      <c r="BN76" s="20"/>
      <c r="BO76" s="3">
        <v>1</v>
      </c>
      <c r="BP76" s="28">
        <v>1</v>
      </c>
      <c r="BQ76" s="78"/>
      <c r="BR76" s="20"/>
      <c r="BS76" s="20"/>
      <c r="BT76" s="20"/>
      <c r="BU76" s="20"/>
      <c r="BV76" s="22">
        <v>48</v>
      </c>
      <c r="BW76" s="3">
        <v>48</v>
      </c>
      <c r="BX76" s="20"/>
      <c r="BY76" s="3">
        <v>48</v>
      </c>
      <c r="BZ76" s="4">
        <v>48</v>
      </c>
      <c r="CA76" s="22">
        <v>48</v>
      </c>
      <c r="CB76" s="3">
        <v>48</v>
      </c>
      <c r="CC76" s="20"/>
      <c r="CD76" s="3">
        <v>45</v>
      </c>
      <c r="CE76" s="4">
        <v>47</v>
      </c>
      <c r="CF76" s="78"/>
      <c r="CG76" s="20"/>
      <c r="CH76" s="20"/>
      <c r="CI76" s="3">
        <v>3</v>
      </c>
      <c r="CJ76" s="4">
        <v>3</v>
      </c>
      <c r="CK76" s="22">
        <v>68</v>
      </c>
      <c r="CL76" s="3">
        <v>68</v>
      </c>
      <c r="CM76" s="20"/>
      <c r="CN76" s="3">
        <v>68</v>
      </c>
      <c r="CO76" s="4">
        <v>68</v>
      </c>
      <c r="CP76" s="22">
        <v>80</v>
      </c>
      <c r="CQ76" s="3">
        <v>80</v>
      </c>
      <c r="CR76" s="20"/>
      <c r="CS76" s="3">
        <v>80</v>
      </c>
      <c r="CT76" s="4">
        <v>80</v>
      </c>
      <c r="CU76" s="22">
        <v>170</v>
      </c>
      <c r="CV76" s="3">
        <v>170</v>
      </c>
      <c r="CW76" s="20"/>
      <c r="CX76" s="3">
        <v>170</v>
      </c>
      <c r="CY76" s="4">
        <v>170</v>
      </c>
      <c r="CZ76" s="22">
        <v>40</v>
      </c>
      <c r="DA76" s="3">
        <v>40</v>
      </c>
      <c r="DB76" s="20"/>
      <c r="DC76" s="3">
        <v>40</v>
      </c>
      <c r="DD76" s="4">
        <v>40</v>
      </c>
      <c r="DE76" s="22">
        <v>284</v>
      </c>
      <c r="DF76" s="3">
        <v>284</v>
      </c>
      <c r="DG76" s="20"/>
      <c r="DH76" s="3">
        <v>282</v>
      </c>
      <c r="DI76" s="28">
        <v>282</v>
      </c>
      <c r="DJ76" s="21">
        <v>14</v>
      </c>
      <c r="DK76" s="20"/>
      <c r="DL76" s="20"/>
      <c r="DM76" s="3">
        <v>2</v>
      </c>
      <c r="DN76" s="4">
        <v>2</v>
      </c>
      <c r="DO76" s="21">
        <v>144</v>
      </c>
      <c r="DP76" s="3">
        <v>128</v>
      </c>
      <c r="DQ76" s="20"/>
      <c r="DR76" s="3">
        <v>109</v>
      </c>
      <c r="DS76" s="4">
        <v>109</v>
      </c>
      <c r="DT76" s="78"/>
      <c r="DU76" s="3">
        <v>16</v>
      </c>
      <c r="DV76" s="20"/>
      <c r="DW76" s="3">
        <v>49</v>
      </c>
      <c r="DX76" s="4">
        <v>49</v>
      </c>
      <c r="DY76" s="21">
        <v>50</v>
      </c>
      <c r="DZ76" s="3">
        <v>30</v>
      </c>
      <c r="EA76" s="20"/>
      <c r="EB76" s="3">
        <v>30</v>
      </c>
      <c r="EC76" s="4">
        <v>0</v>
      </c>
      <c r="ED76" s="21">
        <v>20</v>
      </c>
      <c r="EE76" s="3">
        <v>40</v>
      </c>
      <c r="EF76" s="20"/>
      <c r="EG76" s="3">
        <v>20</v>
      </c>
      <c r="EH76" s="4">
        <v>49</v>
      </c>
      <c r="EI76" s="21">
        <v>24</v>
      </c>
      <c r="EJ76" s="3">
        <v>24</v>
      </c>
      <c r="EK76" s="20"/>
      <c r="EL76" s="3">
        <v>44</v>
      </c>
      <c r="EM76" s="28">
        <v>45</v>
      </c>
      <c r="EN76" s="21">
        <v>220</v>
      </c>
      <c r="EO76" s="3">
        <v>188</v>
      </c>
      <c r="EP76" s="20"/>
      <c r="EQ76" s="20"/>
      <c r="ER76" s="151"/>
      <c r="ES76" s="78"/>
      <c r="ET76" s="3">
        <v>32</v>
      </c>
      <c r="EU76" s="20"/>
      <c r="EV76" s="3">
        <v>220</v>
      </c>
      <c r="EW76" s="28">
        <v>219</v>
      </c>
      <c r="EX76" s="126">
        <v>264</v>
      </c>
      <c r="EY76" s="3">
        <v>50</v>
      </c>
      <c r="EZ76" s="20"/>
      <c r="FA76" s="3">
        <v>50</v>
      </c>
      <c r="FB76" s="28">
        <v>49</v>
      </c>
      <c r="FC76" s="101" t="s">
        <v>17</v>
      </c>
      <c r="FD76" s="169" t="s">
        <v>133</v>
      </c>
    </row>
    <row r="77" spans="1:160" ht="27.75" customHeight="1">
      <c r="A77" s="172"/>
      <c r="B77" s="191" t="s">
        <v>21</v>
      </c>
      <c r="C77" s="187" t="s">
        <v>21</v>
      </c>
      <c r="D77" s="15"/>
      <c r="E77" s="102"/>
      <c r="F77" s="20"/>
      <c r="G77" s="20"/>
      <c r="H77" s="20"/>
      <c r="I77" s="15"/>
      <c r="J77" s="20"/>
      <c r="K77" s="20"/>
      <c r="L77" s="20"/>
      <c r="M77" s="20"/>
      <c r="N77" s="15"/>
      <c r="O77" s="20"/>
      <c r="P77" s="20"/>
      <c r="Q77" s="20"/>
      <c r="R77" s="20"/>
      <c r="S77" s="15"/>
      <c r="T77" s="20"/>
      <c r="U77" s="20"/>
      <c r="V77" s="20"/>
      <c r="W77" s="20"/>
      <c r="X77" s="15"/>
      <c r="Y77" s="32"/>
      <c r="Z77" s="32"/>
      <c r="AA77" s="32"/>
      <c r="AB77" s="32"/>
      <c r="AC77" s="21">
        <v>0</v>
      </c>
      <c r="AD77" s="3">
        <v>0</v>
      </c>
      <c r="AE77" s="20"/>
      <c r="AF77" s="3">
        <v>0</v>
      </c>
      <c r="AG77" s="4">
        <v>0</v>
      </c>
      <c r="AH77" s="21">
        <v>0</v>
      </c>
      <c r="AI77" s="3">
        <v>1</v>
      </c>
      <c r="AJ77" s="20"/>
      <c r="AK77" s="3">
        <v>0</v>
      </c>
      <c r="AL77" s="4">
        <v>0</v>
      </c>
      <c r="AM77" s="15"/>
      <c r="AN77" s="105"/>
      <c r="AO77" s="105"/>
      <c r="AP77" s="20"/>
      <c r="AQ77" s="43"/>
      <c r="AR77" s="15"/>
      <c r="AS77" s="105"/>
      <c r="AT77" s="105"/>
      <c r="AU77" s="105"/>
      <c r="AV77" s="105"/>
      <c r="AW77" s="21">
        <v>0</v>
      </c>
      <c r="AX77" s="3">
        <v>2</v>
      </c>
      <c r="AY77" s="20"/>
      <c r="AZ77" s="3">
        <v>0</v>
      </c>
      <c r="BA77" s="4">
        <v>0</v>
      </c>
      <c r="BB77" s="104"/>
      <c r="BC77" s="3">
        <v>0</v>
      </c>
      <c r="BD77" s="20"/>
      <c r="BE77" s="20"/>
      <c r="BF77" s="91"/>
      <c r="BG77" s="21">
        <v>0</v>
      </c>
      <c r="BH77" s="3">
        <v>2</v>
      </c>
      <c r="BI77" s="20"/>
      <c r="BJ77" s="3">
        <v>0</v>
      </c>
      <c r="BK77" s="4">
        <v>0</v>
      </c>
      <c r="BL77" s="78"/>
      <c r="BM77" s="20"/>
      <c r="BN77" s="20"/>
      <c r="BO77" s="3">
        <v>0</v>
      </c>
      <c r="BP77" s="28">
        <v>0</v>
      </c>
      <c r="BQ77" s="78"/>
      <c r="BR77" s="20"/>
      <c r="BS77" s="20"/>
      <c r="BT77" s="20"/>
      <c r="BU77" s="20"/>
      <c r="BV77" s="22">
        <v>0</v>
      </c>
      <c r="BW77" s="3">
        <v>1</v>
      </c>
      <c r="BX77" s="20"/>
      <c r="BY77" s="3">
        <v>0</v>
      </c>
      <c r="BZ77" s="4">
        <v>0</v>
      </c>
      <c r="CA77" s="22">
        <v>0</v>
      </c>
      <c r="CB77" s="3">
        <v>1</v>
      </c>
      <c r="CC77" s="20"/>
      <c r="CD77" s="3">
        <v>0</v>
      </c>
      <c r="CE77" s="4">
        <v>0</v>
      </c>
      <c r="CF77" s="78"/>
      <c r="CG77" s="20"/>
      <c r="CH77" s="20"/>
      <c r="CI77" s="3">
        <v>0</v>
      </c>
      <c r="CJ77" s="4">
        <v>0</v>
      </c>
      <c r="CK77" s="22">
        <v>0</v>
      </c>
      <c r="CL77" s="3">
        <v>0</v>
      </c>
      <c r="CM77" s="20"/>
      <c r="CN77" s="3">
        <v>0</v>
      </c>
      <c r="CO77" s="4">
        <v>0</v>
      </c>
      <c r="CP77" s="22">
        <v>0</v>
      </c>
      <c r="CQ77" s="3">
        <v>0</v>
      </c>
      <c r="CR77" s="20"/>
      <c r="CS77" s="3">
        <v>0</v>
      </c>
      <c r="CT77" s="4">
        <v>0</v>
      </c>
      <c r="CU77" s="22">
        <v>0</v>
      </c>
      <c r="CV77" s="3">
        <v>0</v>
      </c>
      <c r="CW77" s="20"/>
      <c r="CX77" s="3">
        <v>0</v>
      </c>
      <c r="CY77" s="4">
        <v>0</v>
      </c>
      <c r="CZ77" s="22">
        <v>0</v>
      </c>
      <c r="DA77" s="3">
        <v>0</v>
      </c>
      <c r="DB77" s="20"/>
      <c r="DC77" s="3">
        <v>0</v>
      </c>
      <c r="DD77" s="4">
        <v>0</v>
      </c>
      <c r="DE77" s="22">
        <v>0</v>
      </c>
      <c r="DF77" s="3">
        <v>0</v>
      </c>
      <c r="DG77" s="20"/>
      <c r="DH77" s="3">
        <v>0</v>
      </c>
      <c r="DI77" s="28">
        <v>0</v>
      </c>
      <c r="DJ77" s="21">
        <v>0</v>
      </c>
      <c r="DK77" s="20"/>
      <c r="DL77" s="20"/>
      <c r="DM77" s="3">
        <v>0</v>
      </c>
      <c r="DN77" s="4">
        <v>0</v>
      </c>
      <c r="DO77" s="21">
        <v>0</v>
      </c>
      <c r="DP77" s="3">
        <v>0</v>
      </c>
      <c r="DQ77" s="20"/>
      <c r="DR77" s="3">
        <v>1</v>
      </c>
      <c r="DS77" s="4">
        <v>0</v>
      </c>
      <c r="DT77" s="78"/>
      <c r="DU77" s="3">
        <v>0</v>
      </c>
      <c r="DV77" s="20"/>
      <c r="DW77" s="3">
        <v>0</v>
      </c>
      <c r="DX77" s="4">
        <v>0</v>
      </c>
      <c r="DY77" s="21">
        <v>0</v>
      </c>
      <c r="DZ77" s="3">
        <v>0</v>
      </c>
      <c r="EA77" s="20"/>
      <c r="EB77" s="3">
        <v>0</v>
      </c>
      <c r="EC77" s="4">
        <v>0</v>
      </c>
      <c r="ED77" s="21">
        <v>0</v>
      </c>
      <c r="EE77" s="3">
        <v>0</v>
      </c>
      <c r="EF77" s="20"/>
      <c r="EG77" s="3">
        <v>0</v>
      </c>
      <c r="EH77" s="4">
        <v>0</v>
      </c>
      <c r="EI77" s="21">
        <v>0</v>
      </c>
      <c r="EJ77" s="3">
        <v>0</v>
      </c>
      <c r="EK77" s="20"/>
      <c r="EL77" s="3">
        <v>0</v>
      </c>
      <c r="EM77" s="28">
        <v>0</v>
      </c>
      <c r="EN77" s="21">
        <v>0</v>
      </c>
      <c r="EO77" s="3">
        <v>0</v>
      </c>
      <c r="EP77" s="20"/>
      <c r="EQ77" s="20"/>
      <c r="ER77" s="151"/>
      <c r="ES77" s="78"/>
      <c r="ET77" s="3">
        <v>0</v>
      </c>
      <c r="EU77" s="20"/>
      <c r="EV77" s="20"/>
      <c r="EW77" s="28">
        <v>0</v>
      </c>
      <c r="EX77" s="126">
        <v>0</v>
      </c>
      <c r="EY77" s="3">
        <v>0</v>
      </c>
      <c r="EZ77" s="20"/>
      <c r="FA77" s="3">
        <v>0</v>
      </c>
      <c r="FB77" s="28">
        <v>0</v>
      </c>
      <c r="FC77" s="103" t="s">
        <v>18</v>
      </c>
      <c r="FD77" s="169"/>
    </row>
    <row r="78" spans="1:160" ht="27.75" customHeight="1">
      <c r="A78" s="171">
        <v>37</v>
      </c>
      <c r="B78" s="190" t="s">
        <v>70</v>
      </c>
      <c r="C78" s="186" t="s">
        <v>71</v>
      </c>
      <c r="D78" s="15"/>
      <c r="E78" s="102"/>
      <c r="F78" s="20"/>
      <c r="G78" s="20"/>
      <c r="H78" s="20"/>
      <c r="I78" s="15"/>
      <c r="J78" s="20"/>
      <c r="K78" s="20"/>
      <c r="L78" s="20"/>
      <c r="M78" s="20"/>
      <c r="N78" s="15"/>
      <c r="O78" s="20"/>
      <c r="P78" s="20"/>
      <c r="Q78" s="20"/>
      <c r="R78" s="20"/>
      <c r="S78" s="15"/>
      <c r="T78" s="20"/>
      <c r="U78" s="20"/>
      <c r="V78" s="20"/>
      <c r="W78" s="20"/>
      <c r="X78" s="15"/>
      <c r="Y78" s="32"/>
      <c r="Z78" s="32"/>
      <c r="AA78" s="32"/>
      <c r="AB78" s="32"/>
      <c r="AC78" s="15"/>
      <c r="AD78" s="20"/>
      <c r="AE78" s="20"/>
      <c r="AF78" s="20"/>
      <c r="AG78" s="20"/>
      <c r="AH78" s="15"/>
      <c r="AI78" s="20"/>
      <c r="AJ78" s="20"/>
      <c r="AK78" s="20"/>
      <c r="AL78" s="20"/>
      <c r="AM78" s="15"/>
      <c r="AN78" s="105"/>
      <c r="AO78" s="105"/>
      <c r="AP78" s="20"/>
      <c r="AQ78" s="43"/>
      <c r="AR78" s="15"/>
      <c r="AS78" s="105"/>
      <c r="AT78" s="105"/>
      <c r="AU78" s="105"/>
      <c r="AV78" s="105"/>
      <c r="AW78" s="15"/>
      <c r="AX78" s="20"/>
      <c r="AY78" s="20"/>
      <c r="AZ78" s="20"/>
      <c r="BA78" s="20"/>
      <c r="BB78" s="104"/>
      <c r="BC78" s="20"/>
      <c r="BD78" s="20"/>
      <c r="BE78" s="20"/>
      <c r="BF78" s="91"/>
      <c r="BG78" s="78"/>
      <c r="BH78" s="20"/>
      <c r="BI78" s="20"/>
      <c r="BJ78" s="20"/>
      <c r="BK78" s="20"/>
      <c r="BL78" s="78"/>
      <c r="BM78" s="20"/>
      <c r="BN78" s="20"/>
      <c r="BO78" s="20"/>
      <c r="BP78" s="91"/>
      <c r="BQ78" s="78"/>
      <c r="BR78" s="20"/>
      <c r="BS78" s="20"/>
      <c r="BT78" s="20"/>
      <c r="BU78" s="20"/>
      <c r="BV78" s="78"/>
      <c r="BW78" s="20"/>
      <c r="BX78" s="20"/>
      <c r="BY78" s="20"/>
      <c r="BZ78" s="20"/>
      <c r="CA78" s="78"/>
      <c r="CB78" s="20"/>
      <c r="CC78" s="20"/>
      <c r="CD78" s="20"/>
      <c r="CE78" s="20"/>
      <c r="CF78" s="78"/>
      <c r="CG78" s="20"/>
      <c r="CH78" s="20"/>
      <c r="CI78" s="20"/>
      <c r="CJ78" s="20"/>
      <c r="CK78" s="78"/>
      <c r="CL78" s="20"/>
      <c r="CM78" s="20"/>
      <c r="CN78" s="20"/>
      <c r="CO78" s="20"/>
      <c r="CP78" s="78"/>
      <c r="CQ78" s="20"/>
      <c r="CR78" s="20"/>
      <c r="CS78" s="20"/>
      <c r="CT78" s="20"/>
      <c r="CU78" s="78"/>
      <c r="CV78" s="20"/>
      <c r="CW78" s="20"/>
      <c r="CX78" s="20"/>
      <c r="CY78" s="20"/>
      <c r="CZ78" s="78"/>
      <c r="DA78" s="20"/>
      <c r="DB78" s="20"/>
      <c r="DC78" s="20"/>
      <c r="DD78" s="20"/>
      <c r="DE78" s="78"/>
      <c r="DF78" s="20"/>
      <c r="DG78" s="20"/>
      <c r="DH78" s="20"/>
      <c r="DI78" s="91"/>
      <c r="DJ78" s="78"/>
      <c r="DK78" s="20"/>
      <c r="DL78" s="20"/>
      <c r="DM78" s="20"/>
      <c r="DN78" s="20"/>
      <c r="DO78" s="78"/>
      <c r="DP78" s="20"/>
      <c r="DQ78" s="20"/>
      <c r="DR78" s="20"/>
      <c r="DS78" s="20"/>
      <c r="DT78" s="78"/>
      <c r="DU78" s="20"/>
      <c r="DV78" s="20"/>
      <c r="DW78" s="20"/>
      <c r="DX78" s="20"/>
      <c r="DY78" s="78"/>
      <c r="DZ78" s="20"/>
      <c r="EA78" s="20"/>
      <c r="EB78" s="20"/>
      <c r="EC78" s="20"/>
      <c r="ED78" s="78"/>
      <c r="EE78" s="20"/>
      <c r="EF78" s="20"/>
      <c r="EG78" s="20"/>
      <c r="EH78" s="20"/>
      <c r="EI78" s="78"/>
      <c r="EJ78" s="20"/>
      <c r="EK78" s="20"/>
      <c r="EL78" s="20"/>
      <c r="EM78" s="91"/>
      <c r="EN78" s="78"/>
      <c r="EO78" s="20"/>
      <c r="EP78" s="20"/>
      <c r="EQ78" s="20"/>
      <c r="ER78" s="151"/>
      <c r="ES78" s="78"/>
      <c r="ET78" s="20"/>
      <c r="EU78" s="20"/>
      <c r="EV78" s="20"/>
      <c r="EW78" s="151"/>
      <c r="EX78" s="134"/>
      <c r="EY78" s="20"/>
      <c r="EZ78" s="20"/>
      <c r="FA78" s="20"/>
      <c r="FB78" s="151"/>
      <c r="FC78" s="101" t="s">
        <v>17</v>
      </c>
      <c r="FD78" s="169" t="s">
        <v>133</v>
      </c>
    </row>
    <row r="79" spans="1:160" ht="27.75" customHeight="1">
      <c r="A79" s="172"/>
      <c r="B79" s="191" t="s">
        <v>21</v>
      </c>
      <c r="C79" s="187" t="s">
        <v>21</v>
      </c>
      <c r="D79" s="15"/>
      <c r="E79" s="102"/>
      <c r="F79" s="20"/>
      <c r="G79" s="20"/>
      <c r="H79" s="20"/>
      <c r="I79" s="15"/>
      <c r="J79" s="20"/>
      <c r="K79" s="20"/>
      <c r="L79" s="20"/>
      <c r="M79" s="20"/>
      <c r="N79" s="15"/>
      <c r="O79" s="20"/>
      <c r="P79" s="20"/>
      <c r="Q79" s="20"/>
      <c r="R79" s="20"/>
      <c r="S79" s="15"/>
      <c r="T79" s="20"/>
      <c r="U79" s="20"/>
      <c r="V79" s="20"/>
      <c r="W79" s="20"/>
      <c r="X79" s="15"/>
      <c r="Y79" s="32"/>
      <c r="Z79" s="32"/>
      <c r="AA79" s="32"/>
      <c r="AB79" s="32"/>
      <c r="AC79" s="15"/>
      <c r="AD79" s="20"/>
      <c r="AE79" s="20"/>
      <c r="AF79" s="20"/>
      <c r="AG79" s="20"/>
      <c r="AH79" s="15"/>
      <c r="AI79" s="20"/>
      <c r="AJ79" s="20"/>
      <c r="AK79" s="20"/>
      <c r="AL79" s="20"/>
      <c r="AM79" s="15"/>
      <c r="AN79" s="105"/>
      <c r="AO79" s="105"/>
      <c r="AP79" s="20"/>
      <c r="AQ79" s="43"/>
      <c r="AR79" s="15"/>
      <c r="AS79" s="105"/>
      <c r="AT79" s="105"/>
      <c r="AU79" s="105"/>
      <c r="AV79" s="105"/>
      <c r="AW79" s="15"/>
      <c r="AX79" s="20"/>
      <c r="AY79" s="20"/>
      <c r="AZ79" s="20"/>
      <c r="BA79" s="20"/>
      <c r="BB79" s="104"/>
      <c r="BC79" s="20"/>
      <c r="BD79" s="20"/>
      <c r="BE79" s="20"/>
      <c r="BF79" s="91"/>
      <c r="BG79" s="78"/>
      <c r="BH79" s="20"/>
      <c r="BI79" s="20"/>
      <c r="BJ79" s="20"/>
      <c r="BK79" s="20"/>
      <c r="BL79" s="78"/>
      <c r="BM79" s="20"/>
      <c r="BN79" s="20"/>
      <c r="BO79" s="20"/>
      <c r="BP79" s="91"/>
      <c r="BQ79" s="78"/>
      <c r="BR79" s="20"/>
      <c r="BS79" s="20"/>
      <c r="BT79" s="20"/>
      <c r="BU79" s="20"/>
      <c r="BV79" s="78"/>
      <c r="BW79" s="20"/>
      <c r="BX79" s="20"/>
      <c r="BY79" s="20"/>
      <c r="BZ79" s="20"/>
      <c r="CA79" s="78"/>
      <c r="CB79" s="20"/>
      <c r="CC79" s="20"/>
      <c r="CD79" s="20"/>
      <c r="CE79" s="20"/>
      <c r="CF79" s="78"/>
      <c r="CG79" s="20"/>
      <c r="CH79" s="20"/>
      <c r="CI79" s="20"/>
      <c r="CJ79" s="20"/>
      <c r="CK79" s="78"/>
      <c r="CL79" s="20"/>
      <c r="CM79" s="20"/>
      <c r="CN79" s="20"/>
      <c r="CO79" s="20"/>
      <c r="CP79" s="78"/>
      <c r="CQ79" s="20"/>
      <c r="CR79" s="20"/>
      <c r="CS79" s="20"/>
      <c r="CT79" s="20"/>
      <c r="CU79" s="78"/>
      <c r="CV79" s="20"/>
      <c r="CW79" s="20"/>
      <c r="CX79" s="20"/>
      <c r="CY79" s="20"/>
      <c r="CZ79" s="78"/>
      <c r="DA79" s="20"/>
      <c r="DB79" s="20"/>
      <c r="DC79" s="20"/>
      <c r="DD79" s="20"/>
      <c r="DE79" s="78"/>
      <c r="DF79" s="20"/>
      <c r="DG79" s="20"/>
      <c r="DH79" s="20"/>
      <c r="DI79" s="91"/>
      <c r="DJ79" s="78"/>
      <c r="DK79" s="20"/>
      <c r="DL79" s="20"/>
      <c r="DM79" s="20"/>
      <c r="DN79" s="20"/>
      <c r="DO79" s="78"/>
      <c r="DP79" s="20"/>
      <c r="DQ79" s="20"/>
      <c r="DR79" s="20"/>
      <c r="DS79" s="20"/>
      <c r="DT79" s="78"/>
      <c r="DU79" s="20"/>
      <c r="DV79" s="20"/>
      <c r="DW79" s="20"/>
      <c r="DX79" s="20"/>
      <c r="DY79" s="78"/>
      <c r="DZ79" s="20"/>
      <c r="EA79" s="20"/>
      <c r="EB79" s="20"/>
      <c r="EC79" s="20"/>
      <c r="ED79" s="78"/>
      <c r="EE79" s="20"/>
      <c r="EF79" s="20"/>
      <c r="EG79" s="20"/>
      <c r="EH79" s="20"/>
      <c r="EI79" s="78"/>
      <c r="EJ79" s="20"/>
      <c r="EK79" s="20"/>
      <c r="EL79" s="20"/>
      <c r="EM79" s="91"/>
      <c r="EN79" s="78"/>
      <c r="EO79" s="20"/>
      <c r="EP79" s="20"/>
      <c r="EQ79" s="20"/>
      <c r="ER79" s="151"/>
      <c r="ES79" s="78"/>
      <c r="ET79" s="20"/>
      <c r="EU79" s="20"/>
      <c r="EV79" s="20"/>
      <c r="EW79" s="151"/>
      <c r="EX79" s="134"/>
      <c r="EY79" s="20"/>
      <c r="EZ79" s="20"/>
      <c r="FA79" s="20"/>
      <c r="FB79" s="151"/>
      <c r="FC79" s="103" t="s">
        <v>18</v>
      </c>
      <c r="FD79" s="169"/>
    </row>
    <row r="80" spans="1:160" ht="27.75" customHeight="1">
      <c r="A80" s="171">
        <v>38</v>
      </c>
      <c r="B80" s="190" t="s">
        <v>72</v>
      </c>
      <c r="C80" s="186" t="s">
        <v>73</v>
      </c>
      <c r="D80" s="15"/>
      <c r="E80" s="102"/>
      <c r="F80" s="20"/>
      <c r="G80" s="20"/>
      <c r="H80" s="20"/>
      <c r="I80" s="15"/>
      <c r="J80" s="20"/>
      <c r="K80" s="20"/>
      <c r="L80" s="20"/>
      <c r="M80" s="20"/>
      <c r="N80" s="15"/>
      <c r="O80" s="20"/>
      <c r="P80" s="20"/>
      <c r="Q80" s="20"/>
      <c r="R80" s="20"/>
      <c r="S80" s="15"/>
      <c r="T80" s="20"/>
      <c r="U80" s="20"/>
      <c r="V80" s="20"/>
      <c r="W80" s="20"/>
      <c r="X80" s="15"/>
      <c r="Y80" s="32"/>
      <c r="Z80" s="32"/>
      <c r="AA80" s="32"/>
      <c r="AB80" s="32"/>
      <c r="AC80" s="15"/>
      <c r="AD80" s="20"/>
      <c r="AE80" s="20"/>
      <c r="AF80" s="20"/>
      <c r="AG80" s="20"/>
      <c r="AH80" s="15"/>
      <c r="AI80" s="20"/>
      <c r="AJ80" s="20"/>
      <c r="AK80" s="20"/>
      <c r="AL80" s="20"/>
      <c r="AM80" s="15"/>
      <c r="AN80" s="105"/>
      <c r="AO80" s="105"/>
      <c r="AP80" s="20"/>
      <c r="AQ80" s="43"/>
      <c r="AR80" s="15"/>
      <c r="AS80" s="105"/>
      <c r="AT80" s="105"/>
      <c r="AU80" s="105"/>
      <c r="AV80" s="105"/>
      <c r="AW80" s="15"/>
      <c r="AX80" s="20"/>
      <c r="AY80" s="20"/>
      <c r="AZ80" s="20"/>
      <c r="BA80" s="20"/>
      <c r="BB80" s="104"/>
      <c r="BC80" s="20"/>
      <c r="BD80" s="20"/>
      <c r="BE80" s="20"/>
      <c r="BF80" s="91"/>
      <c r="BG80" s="78"/>
      <c r="BH80" s="20"/>
      <c r="BI80" s="20"/>
      <c r="BJ80" s="20"/>
      <c r="BK80" s="20"/>
      <c r="BL80" s="78"/>
      <c r="BM80" s="20"/>
      <c r="BN80" s="20"/>
      <c r="BO80" s="20"/>
      <c r="BP80" s="91"/>
      <c r="BQ80" s="78"/>
      <c r="BR80" s="20"/>
      <c r="BS80" s="20"/>
      <c r="BT80" s="20"/>
      <c r="BU80" s="20"/>
      <c r="BV80" s="78"/>
      <c r="BW80" s="20"/>
      <c r="BX80" s="20"/>
      <c r="BY80" s="20"/>
      <c r="BZ80" s="20"/>
      <c r="CA80" s="78"/>
      <c r="CB80" s="20"/>
      <c r="CC80" s="20"/>
      <c r="CD80" s="20"/>
      <c r="CE80" s="20"/>
      <c r="CF80" s="78"/>
      <c r="CG80" s="20"/>
      <c r="CH80" s="20"/>
      <c r="CI80" s="20"/>
      <c r="CJ80" s="20"/>
      <c r="CK80" s="78"/>
      <c r="CL80" s="20"/>
      <c r="CM80" s="20"/>
      <c r="CN80" s="20"/>
      <c r="CO80" s="20"/>
      <c r="CP80" s="78"/>
      <c r="CQ80" s="20"/>
      <c r="CR80" s="20"/>
      <c r="CS80" s="20"/>
      <c r="CT80" s="20"/>
      <c r="CU80" s="78"/>
      <c r="CV80" s="20"/>
      <c r="CW80" s="20"/>
      <c r="CX80" s="20"/>
      <c r="CY80" s="20"/>
      <c r="CZ80" s="78"/>
      <c r="DA80" s="20"/>
      <c r="DB80" s="20"/>
      <c r="DC80" s="20"/>
      <c r="DD80" s="20"/>
      <c r="DE80" s="78"/>
      <c r="DF80" s="20"/>
      <c r="DG80" s="20"/>
      <c r="DH80" s="20"/>
      <c r="DI80" s="91"/>
      <c r="DJ80" s="78"/>
      <c r="DK80" s="20"/>
      <c r="DL80" s="20"/>
      <c r="DM80" s="20"/>
      <c r="DN80" s="20"/>
      <c r="DO80" s="78"/>
      <c r="DP80" s="20"/>
      <c r="DQ80" s="20"/>
      <c r="DR80" s="20"/>
      <c r="DS80" s="20"/>
      <c r="DT80" s="78"/>
      <c r="DU80" s="20"/>
      <c r="DV80" s="20"/>
      <c r="DW80" s="20"/>
      <c r="DX80" s="20"/>
      <c r="DY80" s="78"/>
      <c r="DZ80" s="20"/>
      <c r="EA80" s="20"/>
      <c r="EB80" s="20"/>
      <c r="EC80" s="20"/>
      <c r="ED80" s="78"/>
      <c r="EE80" s="20"/>
      <c r="EF80" s="20"/>
      <c r="EG80" s="20"/>
      <c r="EH80" s="20"/>
      <c r="EI80" s="78"/>
      <c r="EJ80" s="20"/>
      <c r="EK80" s="20"/>
      <c r="EL80" s="20"/>
      <c r="EM80" s="91"/>
      <c r="EN80" s="78"/>
      <c r="EO80" s="20"/>
      <c r="EP80" s="20"/>
      <c r="EQ80" s="20"/>
      <c r="ER80" s="151"/>
      <c r="ES80" s="78"/>
      <c r="ET80" s="20"/>
      <c r="EU80" s="20"/>
      <c r="EV80" s="20"/>
      <c r="EW80" s="151"/>
      <c r="EX80" s="134"/>
      <c r="EY80" s="20"/>
      <c r="EZ80" s="20"/>
      <c r="FA80" s="20"/>
      <c r="FB80" s="151"/>
      <c r="FC80" s="101" t="s">
        <v>17</v>
      </c>
      <c r="FD80" s="169" t="s">
        <v>133</v>
      </c>
    </row>
    <row r="81" spans="1:160" ht="27.75" customHeight="1">
      <c r="A81" s="172"/>
      <c r="B81" s="191" t="s">
        <v>21</v>
      </c>
      <c r="C81" s="187" t="s">
        <v>21</v>
      </c>
      <c r="D81" s="15"/>
      <c r="E81" s="102"/>
      <c r="F81" s="20"/>
      <c r="G81" s="20"/>
      <c r="H81" s="20"/>
      <c r="I81" s="15"/>
      <c r="J81" s="20"/>
      <c r="K81" s="20"/>
      <c r="L81" s="20"/>
      <c r="M81" s="20"/>
      <c r="N81" s="15"/>
      <c r="O81" s="20"/>
      <c r="P81" s="20"/>
      <c r="Q81" s="20"/>
      <c r="R81" s="20"/>
      <c r="S81" s="15"/>
      <c r="T81" s="20"/>
      <c r="U81" s="20"/>
      <c r="V81" s="20"/>
      <c r="W81" s="20"/>
      <c r="X81" s="15"/>
      <c r="Y81" s="32"/>
      <c r="Z81" s="32"/>
      <c r="AA81" s="32"/>
      <c r="AB81" s="32"/>
      <c r="AC81" s="15"/>
      <c r="AD81" s="20"/>
      <c r="AE81" s="20"/>
      <c r="AF81" s="20"/>
      <c r="AG81" s="20"/>
      <c r="AH81" s="15"/>
      <c r="AI81" s="20"/>
      <c r="AJ81" s="20"/>
      <c r="AK81" s="20"/>
      <c r="AL81" s="20"/>
      <c r="AM81" s="15"/>
      <c r="AN81" s="105"/>
      <c r="AO81" s="105"/>
      <c r="AP81" s="20"/>
      <c r="AQ81" s="43"/>
      <c r="AR81" s="15"/>
      <c r="AS81" s="105"/>
      <c r="AT81" s="105"/>
      <c r="AU81" s="105"/>
      <c r="AV81" s="105"/>
      <c r="AW81" s="15"/>
      <c r="AX81" s="20"/>
      <c r="AY81" s="20"/>
      <c r="AZ81" s="20"/>
      <c r="BA81" s="20"/>
      <c r="BB81" s="104"/>
      <c r="BC81" s="20"/>
      <c r="BD81" s="20"/>
      <c r="BE81" s="20"/>
      <c r="BF81" s="91"/>
      <c r="BG81" s="78"/>
      <c r="BH81" s="20"/>
      <c r="BI81" s="20"/>
      <c r="BJ81" s="20"/>
      <c r="BK81" s="20"/>
      <c r="BL81" s="78"/>
      <c r="BM81" s="20"/>
      <c r="BN81" s="20"/>
      <c r="BO81" s="20"/>
      <c r="BP81" s="91"/>
      <c r="BQ81" s="78"/>
      <c r="BR81" s="20"/>
      <c r="BS81" s="20"/>
      <c r="BT81" s="20"/>
      <c r="BU81" s="20"/>
      <c r="BV81" s="78"/>
      <c r="BW81" s="20"/>
      <c r="BX81" s="20"/>
      <c r="BY81" s="20"/>
      <c r="BZ81" s="20"/>
      <c r="CA81" s="78"/>
      <c r="CB81" s="20"/>
      <c r="CC81" s="20"/>
      <c r="CD81" s="20"/>
      <c r="CE81" s="20"/>
      <c r="CF81" s="78"/>
      <c r="CG81" s="20"/>
      <c r="CH81" s="20"/>
      <c r="CI81" s="20"/>
      <c r="CJ81" s="20"/>
      <c r="CK81" s="78"/>
      <c r="CL81" s="20"/>
      <c r="CM81" s="20"/>
      <c r="CN81" s="20"/>
      <c r="CO81" s="20"/>
      <c r="CP81" s="78"/>
      <c r="CQ81" s="20"/>
      <c r="CR81" s="20"/>
      <c r="CS81" s="20"/>
      <c r="CT81" s="20"/>
      <c r="CU81" s="78"/>
      <c r="CV81" s="20"/>
      <c r="CW81" s="20"/>
      <c r="CX81" s="20"/>
      <c r="CY81" s="20"/>
      <c r="CZ81" s="78"/>
      <c r="DA81" s="20"/>
      <c r="DB81" s="20"/>
      <c r="DC81" s="20"/>
      <c r="DD81" s="20"/>
      <c r="DE81" s="78"/>
      <c r="DF81" s="20"/>
      <c r="DG81" s="20"/>
      <c r="DH81" s="20"/>
      <c r="DI81" s="91"/>
      <c r="DJ81" s="78"/>
      <c r="DK81" s="20"/>
      <c r="DL81" s="20"/>
      <c r="DM81" s="20"/>
      <c r="DN81" s="20"/>
      <c r="DO81" s="78"/>
      <c r="DP81" s="20"/>
      <c r="DQ81" s="20"/>
      <c r="DR81" s="20"/>
      <c r="DS81" s="20"/>
      <c r="DT81" s="78"/>
      <c r="DU81" s="20"/>
      <c r="DV81" s="20"/>
      <c r="DW81" s="20"/>
      <c r="DX81" s="20"/>
      <c r="DY81" s="78"/>
      <c r="DZ81" s="20"/>
      <c r="EA81" s="20"/>
      <c r="EB81" s="20"/>
      <c r="EC81" s="20"/>
      <c r="ED81" s="78"/>
      <c r="EE81" s="20"/>
      <c r="EF81" s="20"/>
      <c r="EG81" s="20"/>
      <c r="EH81" s="20"/>
      <c r="EI81" s="78"/>
      <c r="EJ81" s="20"/>
      <c r="EK81" s="20"/>
      <c r="EL81" s="20"/>
      <c r="EM81" s="91"/>
      <c r="EN81" s="78"/>
      <c r="EO81" s="20"/>
      <c r="EP81" s="20"/>
      <c r="EQ81" s="20"/>
      <c r="ER81" s="151"/>
      <c r="ES81" s="78"/>
      <c r="ET81" s="20"/>
      <c r="EU81" s="20"/>
      <c r="EV81" s="20"/>
      <c r="EW81" s="151"/>
      <c r="EX81" s="134"/>
      <c r="EY81" s="20"/>
      <c r="EZ81" s="20"/>
      <c r="FA81" s="20"/>
      <c r="FB81" s="151"/>
      <c r="FC81" s="103" t="s">
        <v>18</v>
      </c>
      <c r="FD81" s="169"/>
    </row>
    <row r="82" spans="1:160" ht="27.75" customHeight="1">
      <c r="A82" s="171">
        <v>39</v>
      </c>
      <c r="B82" s="190" t="s">
        <v>74</v>
      </c>
      <c r="C82" s="186" t="s">
        <v>75</v>
      </c>
      <c r="D82" s="15"/>
      <c r="E82" s="102"/>
      <c r="F82" s="20"/>
      <c r="G82" s="20"/>
      <c r="H82" s="20"/>
      <c r="I82" s="15"/>
      <c r="J82" s="20"/>
      <c r="K82" s="20"/>
      <c r="L82" s="20"/>
      <c r="M82" s="20"/>
      <c r="N82" s="15"/>
      <c r="O82" s="20"/>
      <c r="P82" s="20"/>
      <c r="Q82" s="20"/>
      <c r="R82" s="20"/>
      <c r="S82" s="15"/>
      <c r="T82" s="20"/>
      <c r="U82" s="20"/>
      <c r="V82" s="20"/>
      <c r="W82" s="20"/>
      <c r="X82" s="15"/>
      <c r="Y82" s="32"/>
      <c r="Z82" s="32"/>
      <c r="AA82" s="32"/>
      <c r="AB82" s="32"/>
      <c r="AC82" s="15"/>
      <c r="AD82" s="20"/>
      <c r="AE82" s="20"/>
      <c r="AF82" s="3">
        <v>96</v>
      </c>
      <c r="AG82" s="4">
        <v>96</v>
      </c>
      <c r="AH82" s="15"/>
      <c r="AI82" s="20"/>
      <c r="AJ82" s="20"/>
      <c r="AK82" s="20"/>
      <c r="AL82" s="20"/>
      <c r="AM82" s="15"/>
      <c r="AN82" s="105"/>
      <c r="AO82" s="105"/>
      <c r="AP82" s="20"/>
      <c r="AQ82" s="43"/>
      <c r="AR82" s="15"/>
      <c r="AS82" s="105"/>
      <c r="AT82" s="105"/>
      <c r="AU82" s="105"/>
      <c r="AV82" s="105"/>
      <c r="AW82" s="15"/>
      <c r="AX82" s="20"/>
      <c r="AY82" s="20"/>
      <c r="AZ82" s="20"/>
      <c r="BA82" s="20"/>
      <c r="BB82" s="104"/>
      <c r="BC82" s="20"/>
      <c r="BD82" s="20"/>
      <c r="BE82" s="20"/>
      <c r="BF82" s="91"/>
      <c r="BG82" s="78"/>
      <c r="BH82" s="20"/>
      <c r="BI82" s="20"/>
      <c r="BJ82" s="20"/>
      <c r="BK82" s="20"/>
      <c r="BL82" s="78"/>
      <c r="BM82" s="20"/>
      <c r="BN82" s="20"/>
      <c r="BO82" s="20"/>
      <c r="BP82" s="91"/>
      <c r="BQ82" s="78"/>
      <c r="BR82" s="20"/>
      <c r="BS82" s="20"/>
      <c r="BT82" s="20"/>
      <c r="BU82" s="20"/>
      <c r="BV82" s="22">
        <v>24</v>
      </c>
      <c r="BW82" s="3">
        <v>24</v>
      </c>
      <c r="BX82" s="20"/>
      <c r="BY82" s="3">
        <v>24</v>
      </c>
      <c r="BZ82" s="4">
        <v>24</v>
      </c>
      <c r="CA82" s="78"/>
      <c r="CB82" s="20"/>
      <c r="CC82" s="20"/>
      <c r="CD82" s="20"/>
      <c r="CE82" s="20"/>
      <c r="CF82" s="78"/>
      <c r="CG82" s="20"/>
      <c r="CH82" s="20"/>
      <c r="CI82" s="20"/>
      <c r="CJ82" s="20"/>
      <c r="CK82" s="78"/>
      <c r="CL82" s="20"/>
      <c r="CM82" s="20"/>
      <c r="CN82" s="20"/>
      <c r="CO82" s="20"/>
      <c r="CP82" s="22">
        <v>18</v>
      </c>
      <c r="CQ82" s="3">
        <v>18</v>
      </c>
      <c r="CR82" s="20"/>
      <c r="CS82" s="3">
        <v>18</v>
      </c>
      <c r="CT82" s="4">
        <v>18</v>
      </c>
      <c r="CU82" s="22">
        <v>20</v>
      </c>
      <c r="CV82" s="3">
        <v>20</v>
      </c>
      <c r="CW82" s="20"/>
      <c r="CX82" s="3">
        <v>20</v>
      </c>
      <c r="CY82" s="4">
        <v>20</v>
      </c>
      <c r="CZ82" s="22">
        <v>146</v>
      </c>
      <c r="DA82" s="3">
        <v>46</v>
      </c>
      <c r="DB82" s="20"/>
      <c r="DC82" s="3">
        <v>45</v>
      </c>
      <c r="DD82" s="4">
        <v>43</v>
      </c>
      <c r="DE82" s="78"/>
      <c r="DF82" s="3">
        <v>99</v>
      </c>
      <c r="DG82" s="20"/>
      <c r="DH82" s="3">
        <v>100</v>
      </c>
      <c r="DI82" s="28">
        <v>103</v>
      </c>
      <c r="DJ82" s="21">
        <v>48</v>
      </c>
      <c r="DK82" s="3">
        <v>48</v>
      </c>
      <c r="DL82" s="20"/>
      <c r="DM82" s="3">
        <v>48</v>
      </c>
      <c r="DN82" s="4">
        <v>48</v>
      </c>
      <c r="DO82" s="21">
        <v>48</v>
      </c>
      <c r="DP82" s="3">
        <v>48</v>
      </c>
      <c r="DQ82" s="20"/>
      <c r="DR82" s="3">
        <v>48</v>
      </c>
      <c r="DS82" s="4">
        <v>48</v>
      </c>
      <c r="DT82" s="78"/>
      <c r="DU82" s="20"/>
      <c r="DV82" s="20"/>
      <c r="DW82" s="20"/>
      <c r="DX82" s="20"/>
      <c r="DY82" s="78"/>
      <c r="DZ82" s="3">
        <v>1</v>
      </c>
      <c r="EA82" s="20"/>
      <c r="EB82" s="3">
        <v>1</v>
      </c>
      <c r="EC82" s="4">
        <v>1</v>
      </c>
      <c r="ED82" s="78"/>
      <c r="EE82" s="20"/>
      <c r="EF82" s="20"/>
      <c r="EG82" s="20"/>
      <c r="EH82" s="20"/>
      <c r="EI82" s="78"/>
      <c r="EJ82" s="20"/>
      <c r="EK82" s="20"/>
      <c r="EL82" s="20"/>
      <c r="EM82" s="91"/>
      <c r="EN82" s="78"/>
      <c r="EO82" s="20"/>
      <c r="EP82" s="20"/>
      <c r="EQ82" s="20"/>
      <c r="ER82" s="151"/>
      <c r="ES82" s="78"/>
      <c r="ET82" s="20"/>
      <c r="EU82" s="20"/>
      <c r="EV82" s="20"/>
      <c r="EW82" s="151"/>
      <c r="EX82" s="126">
        <v>36</v>
      </c>
      <c r="EY82" s="3">
        <v>36</v>
      </c>
      <c r="EZ82" s="20"/>
      <c r="FA82" s="3">
        <v>36</v>
      </c>
      <c r="FB82" s="28">
        <v>36</v>
      </c>
      <c r="FC82" s="101" t="s">
        <v>17</v>
      </c>
      <c r="FD82" s="169" t="s">
        <v>133</v>
      </c>
    </row>
    <row r="83" spans="1:160" ht="27.75" customHeight="1">
      <c r="A83" s="172"/>
      <c r="B83" s="191" t="s">
        <v>21</v>
      </c>
      <c r="C83" s="187" t="s">
        <v>21</v>
      </c>
      <c r="D83" s="15"/>
      <c r="E83" s="102"/>
      <c r="F83" s="20"/>
      <c r="G83" s="20"/>
      <c r="H83" s="20"/>
      <c r="I83" s="15"/>
      <c r="J83" s="20"/>
      <c r="K83" s="20"/>
      <c r="L83" s="20"/>
      <c r="M83" s="40"/>
      <c r="N83" s="15"/>
      <c r="O83" s="20"/>
      <c r="P83" s="20"/>
      <c r="Q83" s="20"/>
      <c r="R83" s="20"/>
      <c r="S83" s="15"/>
      <c r="T83" s="20"/>
      <c r="U83" s="20"/>
      <c r="V83" s="20"/>
      <c r="W83" s="20"/>
      <c r="X83" s="15"/>
      <c r="Y83" s="32"/>
      <c r="Z83" s="32"/>
      <c r="AA83" s="32"/>
      <c r="AB83" s="32"/>
      <c r="AC83" s="15"/>
      <c r="AD83" s="20"/>
      <c r="AE83" s="20"/>
      <c r="AF83" s="3">
        <v>0</v>
      </c>
      <c r="AG83" s="4">
        <v>0</v>
      </c>
      <c r="AH83" s="15"/>
      <c r="AI83" s="20"/>
      <c r="AJ83" s="20"/>
      <c r="AK83" s="20"/>
      <c r="AL83" s="20"/>
      <c r="AM83" s="15"/>
      <c r="AN83" s="105"/>
      <c r="AO83" s="105"/>
      <c r="AP83" s="20"/>
      <c r="AQ83" s="43"/>
      <c r="AR83" s="15"/>
      <c r="AS83" s="105"/>
      <c r="AT83" s="105"/>
      <c r="AU83" s="105"/>
      <c r="AV83" s="105"/>
      <c r="AW83" s="15"/>
      <c r="AX83" s="20"/>
      <c r="AY83" s="20"/>
      <c r="AZ83" s="20"/>
      <c r="BA83" s="20"/>
      <c r="BB83" s="104"/>
      <c r="BC83" s="20"/>
      <c r="BD83" s="20"/>
      <c r="BE83" s="20"/>
      <c r="BF83" s="91"/>
      <c r="BG83" s="78"/>
      <c r="BH83" s="20"/>
      <c r="BI83" s="20"/>
      <c r="BJ83" s="20"/>
      <c r="BK83" s="20"/>
      <c r="BL83" s="78"/>
      <c r="BM83" s="20"/>
      <c r="BN83" s="20"/>
      <c r="BO83" s="20"/>
      <c r="BP83" s="91"/>
      <c r="BQ83" s="78"/>
      <c r="BR83" s="20"/>
      <c r="BS83" s="20"/>
      <c r="BT83" s="20"/>
      <c r="BU83" s="20"/>
      <c r="BV83" s="22">
        <v>0</v>
      </c>
      <c r="BW83" s="3">
        <v>1</v>
      </c>
      <c r="BX83" s="20"/>
      <c r="BY83" s="3">
        <v>0</v>
      </c>
      <c r="BZ83" s="20"/>
      <c r="CA83" s="78"/>
      <c r="CB83" s="20"/>
      <c r="CC83" s="20"/>
      <c r="CD83" s="20"/>
      <c r="CE83" s="20"/>
      <c r="CF83" s="78"/>
      <c r="CG83" s="20"/>
      <c r="CH83" s="20"/>
      <c r="CI83" s="20"/>
      <c r="CJ83" s="20"/>
      <c r="CK83" s="78"/>
      <c r="CL83" s="20"/>
      <c r="CM83" s="20"/>
      <c r="CN83" s="20"/>
      <c r="CO83" s="20"/>
      <c r="CP83" s="22">
        <v>0</v>
      </c>
      <c r="CQ83" s="3">
        <v>0</v>
      </c>
      <c r="CR83" s="20"/>
      <c r="CS83" s="3">
        <v>0</v>
      </c>
      <c r="CT83" s="4">
        <v>0</v>
      </c>
      <c r="CU83" s="22">
        <v>0</v>
      </c>
      <c r="CV83" s="3">
        <v>0</v>
      </c>
      <c r="CW83" s="20"/>
      <c r="CX83" s="3">
        <v>0</v>
      </c>
      <c r="CY83" s="4">
        <v>0</v>
      </c>
      <c r="CZ83" s="22">
        <v>0</v>
      </c>
      <c r="DA83" s="3">
        <v>0</v>
      </c>
      <c r="DB83" s="20"/>
      <c r="DC83" s="3">
        <v>0</v>
      </c>
      <c r="DD83" s="4">
        <v>0</v>
      </c>
      <c r="DE83" s="78"/>
      <c r="DF83" s="3">
        <v>0</v>
      </c>
      <c r="DG83" s="20"/>
      <c r="DH83" s="3">
        <v>1</v>
      </c>
      <c r="DI83" s="28">
        <v>0</v>
      </c>
      <c r="DJ83" s="21">
        <v>0</v>
      </c>
      <c r="DK83" s="3">
        <v>0</v>
      </c>
      <c r="DL83" s="20"/>
      <c r="DM83" s="3">
        <v>0</v>
      </c>
      <c r="DN83" s="4">
        <v>0</v>
      </c>
      <c r="DO83" s="21">
        <v>0</v>
      </c>
      <c r="DP83" s="3">
        <v>0</v>
      </c>
      <c r="DQ83" s="20"/>
      <c r="DR83" s="3">
        <v>0</v>
      </c>
      <c r="DS83" s="4">
        <v>0</v>
      </c>
      <c r="DT83" s="78"/>
      <c r="DU83" s="20"/>
      <c r="DV83" s="20"/>
      <c r="DW83" s="20"/>
      <c r="DX83" s="20"/>
      <c r="DY83" s="78"/>
      <c r="DZ83" s="3">
        <v>0</v>
      </c>
      <c r="EA83" s="20"/>
      <c r="EB83" s="3">
        <v>0</v>
      </c>
      <c r="EC83" s="4">
        <v>0</v>
      </c>
      <c r="ED83" s="78"/>
      <c r="EE83" s="20"/>
      <c r="EF83" s="20"/>
      <c r="EG83" s="20"/>
      <c r="EH83" s="20"/>
      <c r="EI83" s="78"/>
      <c r="EJ83" s="20"/>
      <c r="EK83" s="20"/>
      <c r="EL83" s="20"/>
      <c r="EM83" s="91"/>
      <c r="EN83" s="78"/>
      <c r="EO83" s="20"/>
      <c r="EP83" s="20"/>
      <c r="EQ83" s="20"/>
      <c r="ER83" s="151"/>
      <c r="ES83" s="78"/>
      <c r="ET83" s="20"/>
      <c r="EU83" s="20"/>
      <c r="EV83" s="20"/>
      <c r="EW83" s="151"/>
      <c r="EX83" s="126">
        <v>0</v>
      </c>
      <c r="EY83" s="3">
        <v>0</v>
      </c>
      <c r="EZ83" s="20"/>
      <c r="FA83" s="3">
        <v>0</v>
      </c>
      <c r="FB83" s="28">
        <v>0</v>
      </c>
      <c r="FC83" s="103" t="s">
        <v>18</v>
      </c>
      <c r="FD83" s="169"/>
    </row>
    <row r="84" spans="1:160" ht="27.75" customHeight="1">
      <c r="A84" s="171">
        <v>40</v>
      </c>
      <c r="B84" s="190" t="s">
        <v>187</v>
      </c>
      <c r="C84" s="186" t="s">
        <v>188</v>
      </c>
      <c r="D84" s="15"/>
      <c r="E84" s="102"/>
      <c r="F84" s="20"/>
      <c r="G84" s="20"/>
      <c r="H84" s="20"/>
      <c r="I84" s="15"/>
      <c r="J84" s="20"/>
      <c r="K84" s="20"/>
      <c r="L84" s="20"/>
      <c r="M84" s="20"/>
      <c r="N84" s="15"/>
      <c r="O84" s="20"/>
      <c r="P84" s="20"/>
      <c r="Q84" s="20"/>
      <c r="R84" s="20"/>
      <c r="S84" s="15"/>
      <c r="T84" s="20"/>
      <c r="U84" s="20"/>
      <c r="V84" s="20"/>
      <c r="W84" s="20"/>
      <c r="X84" s="15"/>
      <c r="Y84" s="32"/>
      <c r="Z84" s="32"/>
      <c r="AA84" s="32"/>
      <c r="AB84" s="32"/>
      <c r="AC84" s="15"/>
      <c r="AD84" s="20"/>
      <c r="AE84" s="20"/>
      <c r="AF84" s="3"/>
      <c r="AG84" s="4"/>
      <c r="AH84" s="15"/>
      <c r="AI84" s="20"/>
      <c r="AJ84" s="20"/>
      <c r="AK84" s="20"/>
      <c r="AL84" s="20"/>
      <c r="AM84" s="15"/>
      <c r="AN84" s="105"/>
      <c r="AO84" s="105"/>
      <c r="AP84" s="20"/>
      <c r="AQ84" s="43"/>
      <c r="AR84" s="15"/>
      <c r="AS84" s="105"/>
      <c r="AT84" s="105"/>
      <c r="AU84" s="105"/>
      <c r="AV84" s="105"/>
      <c r="AW84" s="15"/>
      <c r="AX84" s="20"/>
      <c r="AY84" s="20"/>
      <c r="AZ84" s="20"/>
      <c r="BA84" s="20"/>
      <c r="BB84" s="104"/>
      <c r="BC84" s="20"/>
      <c r="BD84" s="20"/>
      <c r="BE84" s="20"/>
      <c r="BF84" s="91"/>
      <c r="BG84" s="78"/>
      <c r="BH84" s="20"/>
      <c r="BI84" s="20"/>
      <c r="BJ84" s="20"/>
      <c r="BK84" s="20"/>
      <c r="BL84" s="78"/>
      <c r="BM84" s="20"/>
      <c r="BN84" s="20"/>
      <c r="BO84" s="20"/>
      <c r="BP84" s="91"/>
      <c r="BQ84" s="78"/>
      <c r="BR84" s="20"/>
      <c r="BS84" s="20"/>
      <c r="BT84" s="20"/>
      <c r="BU84" s="20"/>
      <c r="BV84" s="22"/>
      <c r="BW84" s="3"/>
      <c r="BX84" s="20"/>
      <c r="BY84" s="3"/>
      <c r="BZ84" s="4"/>
      <c r="CA84" s="78"/>
      <c r="CB84" s="20"/>
      <c r="CC84" s="20"/>
      <c r="CD84" s="20"/>
      <c r="CE84" s="20"/>
      <c r="CF84" s="78"/>
      <c r="CG84" s="20"/>
      <c r="CH84" s="20"/>
      <c r="CI84" s="20"/>
      <c r="CJ84" s="20"/>
      <c r="CK84" s="78"/>
      <c r="CL84" s="20"/>
      <c r="CM84" s="20"/>
      <c r="CN84" s="20"/>
      <c r="CO84" s="20"/>
      <c r="CP84" s="22"/>
      <c r="CQ84" s="3"/>
      <c r="CR84" s="20"/>
      <c r="CS84" s="3"/>
      <c r="CT84" s="4"/>
      <c r="CU84" s="22"/>
      <c r="CV84" s="3"/>
      <c r="CW84" s="20"/>
      <c r="CX84" s="3"/>
      <c r="CY84" s="4"/>
      <c r="CZ84" s="22"/>
      <c r="DA84" s="3"/>
      <c r="DB84" s="20"/>
      <c r="DC84" s="3"/>
      <c r="DD84" s="4"/>
      <c r="DE84" s="78"/>
      <c r="DF84" s="3"/>
      <c r="DG84" s="20"/>
      <c r="DH84" s="3"/>
      <c r="DI84" s="28"/>
      <c r="DJ84" s="21"/>
      <c r="DK84" s="3"/>
      <c r="DL84" s="20"/>
      <c r="DM84" s="3"/>
      <c r="DN84" s="4"/>
      <c r="DO84" s="78"/>
      <c r="DP84" s="3">
        <v>75</v>
      </c>
      <c r="DQ84" s="3">
        <v>73</v>
      </c>
      <c r="DR84" s="3">
        <v>73</v>
      </c>
      <c r="DS84" s="4">
        <v>75</v>
      </c>
      <c r="DT84" s="78"/>
      <c r="DU84" s="20"/>
      <c r="DV84" s="20"/>
      <c r="DW84" s="20"/>
      <c r="DX84" s="20"/>
      <c r="DY84" s="78"/>
      <c r="DZ84" s="20"/>
      <c r="EA84" s="20"/>
      <c r="EB84" s="20"/>
      <c r="EC84" s="20"/>
      <c r="ED84" s="78"/>
      <c r="EE84" s="20"/>
      <c r="EF84" s="20"/>
      <c r="EG84" s="20"/>
      <c r="EH84" s="20"/>
      <c r="EI84" s="78"/>
      <c r="EJ84" s="20"/>
      <c r="EK84" s="20"/>
      <c r="EL84" s="20"/>
      <c r="EM84" s="91"/>
      <c r="EN84" s="78"/>
      <c r="EO84" s="20"/>
      <c r="EP84" s="20"/>
      <c r="EQ84" s="20"/>
      <c r="ER84" s="151"/>
      <c r="ES84" s="78"/>
      <c r="ET84" s="20"/>
      <c r="EU84" s="20"/>
      <c r="EV84" s="20"/>
      <c r="EW84" s="151"/>
      <c r="EX84" s="134"/>
      <c r="EY84" s="20"/>
      <c r="EZ84" s="20"/>
      <c r="FA84" s="20"/>
      <c r="FB84" s="151"/>
      <c r="FC84" s="101" t="s">
        <v>17</v>
      </c>
      <c r="FD84" s="169" t="s">
        <v>133</v>
      </c>
    </row>
    <row r="85" spans="1:160" ht="27.75" customHeight="1">
      <c r="A85" s="172"/>
      <c r="B85" s="191"/>
      <c r="C85" s="187"/>
      <c r="D85" s="15"/>
      <c r="E85" s="102"/>
      <c r="F85" s="20"/>
      <c r="G85" s="20"/>
      <c r="H85" s="20"/>
      <c r="I85" s="15"/>
      <c r="J85" s="20"/>
      <c r="K85" s="20"/>
      <c r="L85" s="20"/>
      <c r="M85" s="40"/>
      <c r="N85" s="15"/>
      <c r="O85" s="20"/>
      <c r="P85" s="20"/>
      <c r="Q85" s="20"/>
      <c r="R85" s="20"/>
      <c r="S85" s="15"/>
      <c r="T85" s="20"/>
      <c r="U85" s="20"/>
      <c r="V85" s="20"/>
      <c r="W85" s="20"/>
      <c r="X85" s="15"/>
      <c r="Y85" s="32"/>
      <c r="Z85" s="32"/>
      <c r="AA85" s="32"/>
      <c r="AB85" s="32"/>
      <c r="AC85" s="15"/>
      <c r="AD85" s="20"/>
      <c r="AE85" s="20"/>
      <c r="AF85" s="3"/>
      <c r="AG85" s="4"/>
      <c r="AH85" s="15"/>
      <c r="AI85" s="20"/>
      <c r="AJ85" s="20"/>
      <c r="AK85" s="20"/>
      <c r="AL85" s="20"/>
      <c r="AM85" s="15"/>
      <c r="AN85" s="105"/>
      <c r="AO85" s="105"/>
      <c r="AP85" s="20"/>
      <c r="AQ85" s="43"/>
      <c r="AR85" s="15"/>
      <c r="AS85" s="105"/>
      <c r="AT85" s="105"/>
      <c r="AU85" s="105"/>
      <c r="AV85" s="105"/>
      <c r="AW85" s="15"/>
      <c r="AX85" s="20"/>
      <c r="AY85" s="20"/>
      <c r="AZ85" s="20"/>
      <c r="BA85" s="20"/>
      <c r="BB85" s="104"/>
      <c r="BC85" s="20"/>
      <c r="BD85" s="20"/>
      <c r="BE85" s="20"/>
      <c r="BF85" s="91"/>
      <c r="BG85" s="78"/>
      <c r="BH85" s="20"/>
      <c r="BI85" s="20"/>
      <c r="BJ85" s="20"/>
      <c r="BK85" s="20"/>
      <c r="BL85" s="78"/>
      <c r="BM85" s="20"/>
      <c r="BN85" s="20"/>
      <c r="BO85" s="20"/>
      <c r="BP85" s="91"/>
      <c r="BQ85" s="78"/>
      <c r="BR85" s="20"/>
      <c r="BS85" s="20"/>
      <c r="BT85" s="20"/>
      <c r="BU85" s="20"/>
      <c r="BV85" s="22"/>
      <c r="BW85" s="3"/>
      <c r="BX85" s="20"/>
      <c r="BY85" s="3"/>
      <c r="BZ85" s="20"/>
      <c r="CA85" s="78"/>
      <c r="CB85" s="20"/>
      <c r="CC85" s="20"/>
      <c r="CD85" s="20"/>
      <c r="CE85" s="20"/>
      <c r="CF85" s="78"/>
      <c r="CG85" s="20"/>
      <c r="CH85" s="20"/>
      <c r="CI85" s="20"/>
      <c r="CJ85" s="20"/>
      <c r="CK85" s="78"/>
      <c r="CL85" s="20"/>
      <c r="CM85" s="20"/>
      <c r="CN85" s="20"/>
      <c r="CO85" s="20"/>
      <c r="CP85" s="22"/>
      <c r="CQ85" s="3"/>
      <c r="CR85" s="20"/>
      <c r="CS85" s="3"/>
      <c r="CT85" s="4"/>
      <c r="CU85" s="22"/>
      <c r="CV85" s="3"/>
      <c r="CW85" s="20"/>
      <c r="CX85" s="3"/>
      <c r="CY85" s="4"/>
      <c r="CZ85" s="22"/>
      <c r="DA85" s="3"/>
      <c r="DB85" s="20"/>
      <c r="DC85" s="3"/>
      <c r="DD85" s="4"/>
      <c r="DE85" s="78"/>
      <c r="DF85" s="3"/>
      <c r="DG85" s="20"/>
      <c r="DH85" s="3"/>
      <c r="DI85" s="28"/>
      <c r="DJ85" s="21"/>
      <c r="DK85" s="3"/>
      <c r="DL85" s="20"/>
      <c r="DM85" s="3"/>
      <c r="DN85" s="4"/>
      <c r="DO85" s="78"/>
      <c r="DP85" s="3">
        <v>0</v>
      </c>
      <c r="DQ85" s="3">
        <v>0</v>
      </c>
      <c r="DR85" s="3">
        <v>0</v>
      </c>
      <c r="DS85" s="4">
        <v>0</v>
      </c>
      <c r="DT85" s="78"/>
      <c r="DU85" s="20"/>
      <c r="DV85" s="20"/>
      <c r="DW85" s="20"/>
      <c r="DX85" s="20"/>
      <c r="DY85" s="78"/>
      <c r="DZ85" s="20"/>
      <c r="EA85" s="20"/>
      <c r="EB85" s="20"/>
      <c r="EC85" s="20"/>
      <c r="ED85" s="78"/>
      <c r="EE85" s="20"/>
      <c r="EF85" s="20"/>
      <c r="EG85" s="20"/>
      <c r="EH85" s="20"/>
      <c r="EI85" s="78"/>
      <c r="EJ85" s="20"/>
      <c r="EK85" s="20"/>
      <c r="EL85" s="20"/>
      <c r="EM85" s="91"/>
      <c r="EN85" s="78"/>
      <c r="EO85" s="20"/>
      <c r="EP85" s="20"/>
      <c r="EQ85" s="20"/>
      <c r="ER85" s="151"/>
      <c r="ES85" s="78"/>
      <c r="ET85" s="20"/>
      <c r="EU85" s="20"/>
      <c r="EV85" s="20"/>
      <c r="EW85" s="151"/>
      <c r="EX85" s="134"/>
      <c r="EY85" s="20"/>
      <c r="EZ85" s="20"/>
      <c r="FA85" s="20"/>
      <c r="FB85" s="151"/>
      <c r="FC85" s="103" t="s">
        <v>18</v>
      </c>
      <c r="FD85" s="169"/>
    </row>
    <row r="86" spans="1:160" ht="27.75" customHeight="1">
      <c r="A86" s="171">
        <v>41</v>
      </c>
      <c r="B86" s="177" t="s">
        <v>182</v>
      </c>
      <c r="C86" s="179" t="s">
        <v>213</v>
      </c>
      <c r="D86" s="15"/>
      <c r="E86" s="102"/>
      <c r="F86" s="20"/>
      <c r="G86" s="20"/>
      <c r="H86" s="20"/>
      <c r="I86" s="15"/>
      <c r="J86" s="20"/>
      <c r="K86" s="20"/>
      <c r="L86" s="20"/>
      <c r="M86" s="20"/>
      <c r="N86" s="15"/>
      <c r="O86" s="20"/>
      <c r="P86" s="20"/>
      <c r="Q86" s="20"/>
      <c r="R86" s="20"/>
      <c r="S86" s="15"/>
      <c r="T86" s="20"/>
      <c r="U86" s="20"/>
      <c r="V86" s="20"/>
      <c r="W86" s="20"/>
      <c r="X86" s="15"/>
      <c r="Y86" s="32"/>
      <c r="Z86" s="32"/>
      <c r="AA86" s="32"/>
      <c r="AB86" s="32"/>
      <c r="AC86" s="15"/>
      <c r="AD86" s="20"/>
      <c r="AE86" s="20"/>
      <c r="AF86" s="20"/>
      <c r="AG86" s="20"/>
      <c r="AH86" s="15"/>
      <c r="AI86" s="20"/>
      <c r="AJ86" s="20"/>
      <c r="AK86" s="20"/>
      <c r="AL86" s="20"/>
      <c r="AM86" s="104"/>
      <c r="AN86" s="20"/>
      <c r="AO86" s="20"/>
      <c r="AP86" s="20"/>
      <c r="AQ86" s="20"/>
      <c r="AR86" s="15"/>
      <c r="AS86" s="20"/>
      <c r="AT86" s="105"/>
      <c r="AU86" s="105"/>
      <c r="AV86" s="105"/>
      <c r="AW86" s="15"/>
      <c r="AX86" s="20"/>
      <c r="AY86" s="20"/>
      <c r="AZ86" s="20"/>
      <c r="BA86" s="20"/>
      <c r="BB86" s="104"/>
      <c r="BC86" s="20"/>
      <c r="BD86" s="20"/>
      <c r="BE86" s="20"/>
      <c r="BF86" s="91"/>
      <c r="BG86" s="78"/>
      <c r="BH86" s="20"/>
      <c r="BI86" s="20"/>
      <c r="BJ86" s="20"/>
      <c r="BK86" s="20"/>
      <c r="BL86" s="78"/>
      <c r="BM86" s="20"/>
      <c r="BN86" s="20"/>
      <c r="BO86" s="20"/>
      <c r="BP86" s="91"/>
      <c r="BQ86" s="78"/>
      <c r="BR86" s="20"/>
      <c r="BS86" s="20"/>
      <c r="BT86" s="20"/>
      <c r="BU86" s="20"/>
      <c r="BV86" s="78"/>
      <c r="BW86" s="20"/>
      <c r="BX86" s="20"/>
      <c r="BY86" s="20"/>
      <c r="BZ86" s="20"/>
      <c r="CA86" s="78"/>
      <c r="CB86" s="20"/>
      <c r="CC86" s="20"/>
      <c r="CD86" s="20"/>
      <c r="CE86" s="20"/>
      <c r="CF86" s="78"/>
      <c r="CG86" s="20"/>
      <c r="CH86" s="20"/>
      <c r="CI86" s="20"/>
      <c r="CJ86" s="20"/>
      <c r="CK86" s="78"/>
      <c r="CL86" s="20"/>
      <c r="CM86" s="20"/>
      <c r="CN86" s="20"/>
      <c r="CO86" s="20"/>
      <c r="CP86" s="78"/>
      <c r="CQ86" s="20"/>
      <c r="CR86" s="20"/>
      <c r="CS86" s="20"/>
      <c r="CT86" s="20"/>
      <c r="CU86" s="78"/>
      <c r="CV86" s="20"/>
      <c r="CW86" s="20"/>
      <c r="CX86" s="20"/>
      <c r="CY86" s="20"/>
      <c r="CZ86" s="78"/>
      <c r="DA86" s="20"/>
      <c r="DB86" s="20"/>
      <c r="DC86" s="20"/>
      <c r="DD86" s="20"/>
      <c r="DE86" s="78"/>
      <c r="DF86" s="20"/>
      <c r="DG86" s="20"/>
      <c r="DH86" s="20"/>
      <c r="DI86" s="91"/>
      <c r="DJ86" s="21">
        <v>13</v>
      </c>
      <c r="DK86" s="20"/>
      <c r="DL86" s="20"/>
      <c r="DM86" s="20"/>
      <c r="DN86" s="20"/>
      <c r="DO86" s="78"/>
      <c r="DP86" s="20"/>
      <c r="DQ86" s="20"/>
      <c r="DR86" s="20"/>
      <c r="DS86" s="20"/>
      <c r="DT86" s="78"/>
      <c r="DU86" s="3">
        <v>10</v>
      </c>
      <c r="DV86" s="3">
        <v>10</v>
      </c>
      <c r="DW86" s="3">
        <v>10</v>
      </c>
      <c r="DX86" s="4">
        <v>10</v>
      </c>
      <c r="DY86" s="78"/>
      <c r="DZ86" s="20"/>
      <c r="EA86" s="20"/>
      <c r="EB86" s="20"/>
      <c r="EC86" s="20"/>
      <c r="ED86" s="78"/>
      <c r="EE86" s="20"/>
      <c r="EF86" s="20"/>
      <c r="EG86" s="20"/>
      <c r="EH86" s="20"/>
      <c r="EI86" s="78"/>
      <c r="EJ86" s="20"/>
      <c r="EK86" s="20"/>
      <c r="EL86" s="20"/>
      <c r="EM86" s="91"/>
      <c r="EN86" s="78"/>
      <c r="EO86" s="20"/>
      <c r="EP86" s="20"/>
      <c r="EQ86" s="20"/>
      <c r="ER86" s="151"/>
      <c r="ES86" s="78"/>
      <c r="ET86" s="20"/>
      <c r="EU86" s="20"/>
      <c r="EV86" s="20"/>
      <c r="EW86" s="151"/>
      <c r="EX86" s="126">
        <v>90</v>
      </c>
      <c r="EY86" s="20"/>
      <c r="EZ86" s="20"/>
      <c r="FA86" s="20"/>
      <c r="FB86" s="151"/>
      <c r="FC86" s="101" t="s">
        <v>17</v>
      </c>
      <c r="FD86" s="169" t="s">
        <v>133</v>
      </c>
    </row>
    <row r="87" spans="1:160" ht="27.75" customHeight="1">
      <c r="A87" s="172"/>
      <c r="B87" s="178"/>
      <c r="C87" s="180"/>
      <c r="D87" s="15"/>
      <c r="E87" s="108"/>
      <c r="F87" s="42"/>
      <c r="G87" s="42"/>
      <c r="H87" s="42"/>
      <c r="I87" s="34"/>
      <c r="J87" s="20"/>
      <c r="K87" s="42"/>
      <c r="L87" s="42"/>
      <c r="M87" s="42"/>
      <c r="N87" s="15"/>
      <c r="O87" s="20"/>
      <c r="P87" s="20"/>
      <c r="Q87" s="20"/>
      <c r="R87" s="20"/>
      <c r="S87" s="34"/>
      <c r="T87" s="20"/>
      <c r="U87" s="20"/>
      <c r="V87" s="20"/>
      <c r="W87" s="20"/>
      <c r="X87" s="15"/>
      <c r="Y87" s="32"/>
      <c r="Z87" s="32"/>
      <c r="AA87" s="32"/>
      <c r="AB87" s="32"/>
      <c r="AC87" s="15"/>
      <c r="AD87" s="20"/>
      <c r="AE87" s="20"/>
      <c r="AF87" s="20"/>
      <c r="AG87" s="20"/>
      <c r="AH87" s="15"/>
      <c r="AI87" s="20"/>
      <c r="AJ87" s="20"/>
      <c r="AK87" s="20"/>
      <c r="AL87" s="20"/>
      <c r="AM87" s="104"/>
      <c r="AN87" s="105"/>
      <c r="AO87" s="105"/>
      <c r="AP87" s="105"/>
      <c r="AQ87" s="105"/>
      <c r="AR87" s="15"/>
      <c r="AS87" s="105"/>
      <c r="AT87" s="20"/>
      <c r="AU87" s="20"/>
      <c r="AV87" s="20"/>
      <c r="AW87" s="15"/>
      <c r="AX87" s="20"/>
      <c r="AY87" s="20"/>
      <c r="AZ87" s="20"/>
      <c r="BA87" s="20"/>
      <c r="BB87" s="104"/>
      <c r="BC87" s="20"/>
      <c r="BD87" s="20"/>
      <c r="BE87" s="20"/>
      <c r="BF87" s="91"/>
      <c r="BG87" s="78"/>
      <c r="BH87" s="20"/>
      <c r="BI87" s="20"/>
      <c r="BJ87" s="20"/>
      <c r="BK87" s="20"/>
      <c r="BL87" s="78"/>
      <c r="BM87" s="20"/>
      <c r="BN87" s="20"/>
      <c r="BO87" s="20"/>
      <c r="BP87" s="91"/>
      <c r="BQ87" s="78"/>
      <c r="BR87" s="20"/>
      <c r="BS87" s="20"/>
      <c r="BT87" s="20"/>
      <c r="BU87" s="20"/>
      <c r="BV87" s="78"/>
      <c r="BW87" s="20"/>
      <c r="BX87" s="20"/>
      <c r="BY87" s="20"/>
      <c r="BZ87" s="20"/>
      <c r="CA87" s="78"/>
      <c r="CB87" s="20"/>
      <c r="CC87" s="20"/>
      <c r="CD87" s="20"/>
      <c r="CE87" s="20"/>
      <c r="CF87" s="78"/>
      <c r="CG87" s="20"/>
      <c r="CH87" s="20"/>
      <c r="CI87" s="20"/>
      <c r="CJ87" s="20"/>
      <c r="CK87" s="78"/>
      <c r="CL87" s="20"/>
      <c r="CM87" s="20"/>
      <c r="CN87" s="20"/>
      <c r="CO87" s="20"/>
      <c r="CP87" s="78"/>
      <c r="CQ87" s="20"/>
      <c r="CR87" s="20"/>
      <c r="CS87" s="20"/>
      <c r="CT87" s="20"/>
      <c r="CU87" s="78"/>
      <c r="CV87" s="20"/>
      <c r="CW87" s="20"/>
      <c r="CX87" s="20"/>
      <c r="CY87" s="20"/>
      <c r="CZ87" s="78"/>
      <c r="DA87" s="20"/>
      <c r="DB87" s="20"/>
      <c r="DC87" s="20"/>
      <c r="DD87" s="20"/>
      <c r="DE87" s="78"/>
      <c r="DF87" s="20"/>
      <c r="DG87" s="20"/>
      <c r="DH87" s="20"/>
      <c r="DI87" s="91"/>
      <c r="DJ87" s="78"/>
      <c r="DK87" s="20"/>
      <c r="DL87" s="20"/>
      <c r="DM87" s="20"/>
      <c r="DN87" s="20"/>
      <c r="DO87" s="78"/>
      <c r="DP87" s="20"/>
      <c r="DQ87" s="20"/>
      <c r="DR87" s="20"/>
      <c r="DS87" s="20"/>
      <c r="DT87" s="78"/>
      <c r="DU87" s="3">
        <v>0</v>
      </c>
      <c r="DV87" s="3">
        <v>0</v>
      </c>
      <c r="DW87" s="3">
        <v>0</v>
      </c>
      <c r="DX87" s="4">
        <v>0</v>
      </c>
      <c r="DY87" s="78"/>
      <c r="DZ87" s="20"/>
      <c r="EA87" s="20"/>
      <c r="EB87" s="20"/>
      <c r="EC87" s="20"/>
      <c r="ED87" s="78"/>
      <c r="EE87" s="20"/>
      <c r="EF87" s="20"/>
      <c r="EG87" s="20"/>
      <c r="EH87" s="20"/>
      <c r="EI87" s="78"/>
      <c r="EJ87" s="20"/>
      <c r="EK87" s="20"/>
      <c r="EL87" s="20"/>
      <c r="EM87" s="91"/>
      <c r="EN87" s="78"/>
      <c r="EO87" s="20"/>
      <c r="EP87" s="20"/>
      <c r="EQ87" s="20"/>
      <c r="ER87" s="151"/>
      <c r="ES87" s="78"/>
      <c r="ET87" s="20"/>
      <c r="EU87" s="20"/>
      <c r="EV87" s="20"/>
      <c r="EW87" s="151"/>
      <c r="EX87" s="126">
        <v>0</v>
      </c>
      <c r="EY87" s="20"/>
      <c r="EZ87" s="20"/>
      <c r="FA87" s="20"/>
      <c r="FB87" s="151"/>
      <c r="FC87" s="103" t="s">
        <v>18</v>
      </c>
      <c r="FD87" s="169"/>
    </row>
    <row r="88" spans="1:160" ht="27.75" customHeight="1">
      <c r="A88" s="171">
        <v>42</v>
      </c>
      <c r="B88" s="190" t="s">
        <v>76</v>
      </c>
      <c r="C88" s="186" t="s">
        <v>77</v>
      </c>
      <c r="D88" s="21">
        <v>132</v>
      </c>
      <c r="E88" s="102"/>
      <c r="F88" s="20"/>
      <c r="G88" s="20"/>
      <c r="H88" s="91"/>
      <c r="I88" s="38">
        <v>0</v>
      </c>
      <c r="J88" s="3">
        <v>132</v>
      </c>
      <c r="K88" s="3">
        <v>134</v>
      </c>
      <c r="L88" s="3">
        <v>134</v>
      </c>
      <c r="M88" s="4">
        <v>4</v>
      </c>
      <c r="N88" s="21">
        <v>0</v>
      </c>
      <c r="O88" s="23">
        <v>0</v>
      </c>
      <c r="P88" s="5">
        <v>2</v>
      </c>
      <c r="Q88" s="5">
        <v>2</v>
      </c>
      <c r="R88" s="6">
        <v>132</v>
      </c>
      <c r="S88" s="15"/>
      <c r="T88" s="20"/>
      <c r="U88" s="20"/>
      <c r="V88" s="20"/>
      <c r="W88" s="20"/>
      <c r="X88" s="21">
        <v>90</v>
      </c>
      <c r="Y88" s="3">
        <v>84</v>
      </c>
      <c r="Z88" s="3">
        <v>73</v>
      </c>
      <c r="AA88" s="3">
        <v>73</v>
      </c>
      <c r="AB88" s="4">
        <v>53</v>
      </c>
      <c r="AC88" s="21">
        <v>90</v>
      </c>
      <c r="AD88" s="3">
        <v>90</v>
      </c>
      <c r="AE88" s="3">
        <v>95</v>
      </c>
      <c r="AF88" s="3">
        <v>95</v>
      </c>
      <c r="AG88" s="4">
        <v>86</v>
      </c>
      <c r="AH88" s="21">
        <v>90</v>
      </c>
      <c r="AI88" s="3">
        <v>96</v>
      </c>
      <c r="AJ88" s="3">
        <v>99</v>
      </c>
      <c r="AK88" s="3">
        <v>99</v>
      </c>
      <c r="AL88" s="4">
        <v>131</v>
      </c>
      <c r="AM88" s="3">
        <v>0</v>
      </c>
      <c r="AN88" s="3">
        <v>0</v>
      </c>
      <c r="AO88" s="3">
        <v>3</v>
      </c>
      <c r="AP88" s="3">
        <v>3</v>
      </c>
      <c r="AQ88" s="4">
        <v>0</v>
      </c>
      <c r="AR88" s="21">
        <v>156</v>
      </c>
      <c r="AS88" s="3">
        <v>156</v>
      </c>
      <c r="AT88" s="3">
        <v>130</v>
      </c>
      <c r="AU88" s="3">
        <v>130</v>
      </c>
      <c r="AV88" s="4">
        <v>133</v>
      </c>
      <c r="AW88" s="15"/>
      <c r="AX88" s="20"/>
      <c r="AY88" s="3">
        <v>22</v>
      </c>
      <c r="AZ88" s="3">
        <v>22</v>
      </c>
      <c r="BA88" s="4">
        <v>22</v>
      </c>
      <c r="BB88" s="21">
        <v>96</v>
      </c>
      <c r="BC88" s="3">
        <v>0</v>
      </c>
      <c r="BD88" s="3">
        <v>1</v>
      </c>
      <c r="BE88" s="3">
        <v>1</v>
      </c>
      <c r="BF88" s="28">
        <v>22</v>
      </c>
      <c r="BG88" s="21">
        <v>72</v>
      </c>
      <c r="BH88" s="3">
        <v>168</v>
      </c>
      <c r="BI88" s="3">
        <v>168</v>
      </c>
      <c r="BJ88" s="3">
        <v>168</v>
      </c>
      <c r="BK88" s="4">
        <v>168</v>
      </c>
      <c r="BL88" s="21">
        <v>294</v>
      </c>
      <c r="BM88" s="3">
        <v>294</v>
      </c>
      <c r="BN88" s="3">
        <v>295</v>
      </c>
      <c r="BO88" s="3">
        <v>295</v>
      </c>
      <c r="BP88" s="28">
        <v>295</v>
      </c>
      <c r="BQ88" s="21">
        <v>288</v>
      </c>
      <c r="BR88" s="3">
        <v>30</v>
      </c>
      <c r="BS88" s="3">
        <v>31</v>
      </c>
      <c r="BT88" s="3">
        <v>31</v>
      </c>
      <c r="BU88" s="4">
        <v>31</v>
      </c>
      <c r="BV88" s="78"/>
      <c r="BW88" s="3">
        <v>258</v>
      </c>
      <c r="BX88" s="3">
        <v>260</v>
      </c>
      <c r="BY88" s="3">
        <v>260</v>
      </c>
      <c r="BZ88" s="4">
        <v>260</v>
      </c>
      <c r="CA88" s="22">
        <v>66</v>
      </c>
      <c r="CB88" s="3">
        <v>66</v>
      </c>
      <c r="CC88" s="3">
        <v>66</v>
      </c>
      <c r="CD88" s="3">
        <v>66</v>
      </c>
      <c r="CE88" s="4">
        <v>66</v>
      </c>
      <c r="CF88" s="22">
        <v>84</v>
      </c>
      <c r="CG88" s="3">
        <v>84</v>
      </c>
      <c r="CH88" s="3">
        <v>83</v>
      </c>
      <c r="CI88" s="3">
        <v>83</v>
      </c>
      <c r="CJ88" s="4">
        <v>83</v>
      </c>
      <c r="CK88" s="22">
        <v>120</v>
      </c>
      <c r="CL88" s="3">
        <v>120</v>
      </c>
      <c r="CM88" s="3">
        <v>120</v>
      </c>
      <c r="CN88" s="3">
        <v>120</v>
      </c>
      <c r="CO88" s="4">
        <v>120</v>
      </c>
      <c r="CP88" s="22">
        <v>6</v>
      </c>
      <c r="CQ88" s="3">
        <v>6</v>
      </c>
      <c r="CR88" s="3">
        <v>6</v>
      </c>
      <c r="CS88" s="3">
        <v>6</v>
      </c>
      <c r="CT88" s="4">
        <v>6</v>
      </c>
      <c r="CU88" s="22">
        <v>252</v>
      </c>
      <c r="CV88" s="3">
        <v>252</v>
      </c>
      <c r="CW88" s="3">
        <v>245</v>
      </c>
      <c r="CX88" s="3">
        <v>245</v>
      </c>
      <c r="CY88" s="4">
        <v>245</v>
      </c>
      <c r="CZ88" s="22">
        <v>228</v>
      </c>
      <c r="DA88" s="3">
        <v>228</v>
      </c>
      <c r="DB88" s="3">
        <v>233</v>
      </c>
      <c r="DC88" s="3">
        <v>233</v>
      </c>
      <c r="DD88" s="4">
        <v>228</v>
      </c>
      <c r="DE88" s="22">
        <v>600</v>
      </c>
      <c r="DF88" s="3">
        <v>588</v>
      </c>
      <c r="DG88" s="3">
        <v>401</v>
      </c>
      <c r="DH88" s="3">
        <v>401</v>
      </c>
      <c r="DI88" s="28">
        <v>407</v>
      </c>
      <c r="DJ88" s="78"/>
      <c r="DK88" s="20"/>
      <c r="DL88" s="3">
        <v>184</v>
      </c>
      <c r="DM88" s="3">
        <v>184</v>
      </c>
      <c r="DN88" s="4">
        <v>197</v>
      </c>
      <c r="DO88" s="22">
        <v>72</v>
      </c>
      <c r="DP88" s="3">
        <v>84</v>
      </c>
      <c r="DQ88" s="3">
        <v>84</v>
      </c>
      <c r="DR88" s="3">
        <v>84</v>
      </c>
      <c r="DS88" s="4">
        <v>84</v>
      </c>
      <c r="DT88" s="22">
        <v>150</v>
      </c>
      <c r="DU88" s="3">
        <v>150</v>
      </c>
      <c r="DV88" s="3">
        <v>155</v>
      </c>
      <c r="DW88" s="3">
        <v>155</v>
      </c>
      <c r="DX88" s="4">
        <v>155</v>
      </c>
      <c r="DY88" s="22">
        <v>138</v>
      </c>
      <c r="DZ88" s="3">
        <v>132</v>
      </c>
      <c r="EA88" s="3">
        <v>1</v>
      </c>
      <c r="EB88" s="3">
        <v>1</v>
      </c>
      <c r="EC88" s="4">
        <v>1</v>
      </c>
      <c r="ED88" s="21">
        <v>270</v>
      </c>
      <c r="EE88" s="3">
        <v>276</v>
      </c>
      <c r="EF88" s="3">
        <v>405</v>
      </c>
      <c r="EG88" s="3">
        <v>405</v>
      </c>
      <c r="EH88" s="4">
        <v>406</v>
      </c>
      <c r="EI88" s="78"/>
      <c r="EJ88" s="20"/>
      <c r="EK88" s="20"/>
      <c r="EL88" s="20"/>
      <c r="EM88" s="91"/>
      <c r="EN88" s="21">
        <v>456</v>
      </c>
      <c r="EO88" s="3">
        <v>450</v>
      </c>
      <c r="EP88" s="3">
        <v>449</v>
      </c>
      <c r="EQ88" s="3">
        <v>449</v>
      </c>
      <c r="ER88" s="28">
        <v>488</v>
      </c>
      <c r="ES88" s="21">
        <v>198</v>
      </c>
      <c r="ET88" s="3">
        <v>204</v>
      </c>
      <c r="EU88" s="3">
        <v>206</v>
      </c>
      <c r="EV88" s="3">
        <v>206</v>
      </c>
      <c r="EW88" s="28">
        <v>181</v>
      </c>
      <c r="EX88" s="126">
        <v>714</v>
      </c>
      <c r="EY88" s="3">
        <v>378</v>
      </c>
      <c r="EZ88" s="3">
        <v>371</v>
      </c>
      <c r="FA88" s="3">
        <v>371</v>
      </c>
      <c r="FB88" s="28">
        <v>254</v>
      </c>
      <c r="FC88" s="101" t="s">
        <v>17</v>
      </c>
      <c r="FD88" s="169" t="s">
        <v>133</v>
      </c>
    </row>
    <row r="89" spans="1:160" ht="27.75" customHeight="1">
      <c r="A89" s="172"/>
      <c r="B89" s="191" t="s">
        <v>21</v>
      </c>
      <c r="C89" s="187" t="s">
        <v>21</v>
      </c>
      <c r="D89" s="21">
        <v>0</v>
      </c>
      <c r="E89" s="102"/>
      <c r="F89" s="20"/>
      <c r="G89" s="20"/>
      <c r="H89" s="91"/>
      <c r="I89" s="38">
        <v>0</v>
      </c>
      <c r="J89" s="3">
        <v>0</v>
      </c>
      <c r="K89" s="3">
        <v>0</v>
      </c>
      <c r="L89" s="3">
        <v>0</v>
      </c>
      <c r="M89" s="4">
        <v>0</v>
      </c>
      <c r="N89" s="21">
        <v>0</v>
      </c>
      <c r="O89" s="23">
        <v>0</v>
      </c>
      <c r="P89" s="33">
        <v>0</v>
      </c>
      <c r="Q89" s="3">
        <v>0</v>
      </c>
      <c r="R89" s="4">
        <v>0</v>
      </c>
      <c r="S89" s="15"/>
      <c r="T89" s="20"/>
      <c r="U89" s="20"/>
      <c r="V89" s="20"/>
      <c r="W89" s="20"/>
      <c r="X89" s="21">
        <v>0</v>
      </c>
      <c r="Y89" s="3">
        <v>0</v>
      </c>
      <c r="Z89" s="3">
        <v>0</v>
      </c>
      <c r="AA89" s="3">
        <v>0</v>
      </c>
      <c r="AB89" s="4">
        <v>0</v>
      </c>
      <c r="AC89" s="21">
        <v>0</v>
      </c>
      <c r="AD89" s="3">
        <v>0</v>
      </c>
      <c r="AE89" s="3">
        <v>0</v>
      </c>
      <c r="AF89" s="3">
        <v>0</v>
      </c>
      <c r="AG89" s="4">
        <v>0</v>
      </c>
      <c r="AH89" s="21">
        <v>0</v>
      </c>
      <c r="AI89" s="3">
        <v>0</v>
      </c>
      <c r="AJ89" s="3">
        <v>0</v>
      </c>
      <c r="AK89" s="3">
        <v>4</v>
      </c>
      <c r="AL89" s="4">
        <v>0</v>
      </c>
      <c r="AM89" s="3">
        <v>0</v>
      </c>
      <c r="AN89" s="3">
        <v>0</v>
      </c>
      <c r="AO89" s="3">
        <v>0</v>
      </c>
      <c r="AP89" s="3">
        <v>3</v>
      </c>
      <c r="AQ89" s="4">
        <v>0</v>
      </c>
      <c r="AR89" s="21">
        <v>0</v>
      </c>
      <c r="AS89" s="3">
        <v>2</v>
      </c>
      <c r="AT89" s="3">
        <v>0</v>
      </c>
      <c r="AU89" s="3">
        <v>0</v>
      </c>
      <c r="AV89" s="4">
        <v>0</v>
      </c>
      <c r="AW89" s="15"/>
      <c r="AX89" s="20"/>
      <c r="AY89" s="3">
        <v>0</v>
      </c>
      <c r="AZ89" s="3">
        <v>1</v>
      </c>
      <c r="BA89" s="4">
        <v>0</v>
      </c>
      <c r="BB89" s="21">
        <v>0</v>
      </c>
      <c r="BC89" s="3">
        <v>0</v>
      </c>
      <c r="BD89" s="3">
        <v>0</v>
      </c>
      <c r="BE89" s="3">
        <v>0</v>
      </c>
      <c r="BF89" s="28">
        <v>0</v>
      </c>
      <c r="BG89" s="21">
        <v>0</v>
      </c>
      <c r="BH89" s="3">
        <v>0</v>
      </c>
      <c r="BI89" s="3">
        <v>1</v>
      </c>
      <c r="BJ89" s="3">
        <v>0</v>
      </c>
      <c r="BK89" s="4">
        <v>0</v>
      </c>
      <c r="BL89" s="21">
        <v>0</v>
      </c>
      <c r="BM89" s="3">
        <v>4</v>
      </c>
      <c r="BN89" s="3">
        <v>0</v>
      </c>
      <c r="BO89" s="3">
        <v>8</v>
      </c>
      <c r="BP89" s="28">
        <v>0</v>
      </c>
      <c r="BQ89" s="21">
        <v>0</v>
      </c>
      <c r="BR89" s="3">
        <v>0</v>
      </c>
      <c r="BS89" s="3">
        <v>0</v>
      </c>
      <c r="BT89" s="3">
        <v>1</v>
      </c>
      <c r="BU89" s="4">
        <v>0</v>
      </c>
      <c r="BV89" s="78"/>
      <c r="BW89" s="3">
        <v>0</v>
      </c>
      <c r="BX89" s="3">
        <v>1</v>
      </c>
      <c r="BY89" s="3">
        <v>10</v>
      </c>
      <c r="BZ89" s="4">
        <v>0</v>
      </c>
      <c r="CA89" s="22">
        <v>0</v>
      </c>
      <c r="CB89" s="3">
        <v>0</v>
      </c>
      <c r="CC89" s="3">
        <v>0</v>
      </c>
      <c r="CD89" s="3">
        <v>0</v>
      </c>
      <c r="CE89" s="4">
        <v>0</v>
      </c>
      <c r="CF89" s="22">
        <v>0</v>
      </c>
      <c r="CG89" s="3">
        <v>0</v>
      </c>
      <c r="CH89" s="3">
        <v>0</v>
      </c>
      <c r="CI89" s="3">
        <v>0</v>
      </c>
      <c r="CJ89" s="4">
        <v>0</v>
      </c>
      <c r="CK89" s="22">
        <v>0</v>
      </c>
      <c r="CL89" s="3">
        <v>0</v>
      </c>
      <c r="CM89" s="3">
        <v>0</v>
      </c>
      <c r="CN89" s="3">
        <v>1</v>
      </c>
      <c r="CO89" s="4">
        <v>0</v>
      </c>
      <c r="CP89" s="22">
        <v>0</v>
      </c>
      <c r="CQ89" s="3">
        <v>0</v>
      </c>
      <c r="CR89" s="3">
        <v>0</v>
      </c>
      <c r="CS89" s="3">
        <v>1</v>
      </c>
      <c r="CT89" s="4">
        <v>0</v>
      </c>
      <c r="CU89" s="22">
        <v>0</v>
      </c>
      <c r="CV89" s="3">
        <v>0</v>
      </c>
      <c r="CW89" s="3">
        <v>0</v>
      </c>
      <c r="CX89" s="3">
        <v>1</v>
      </c>
      <c r="CY89" s="4">
        <v>0</v>
      </c>
      <c r="CZ89" s="22">
        <v>0</v>
      </c>
      <c r="DA89" s="3">
        <v>0</v>
      </c>
      <c r="DB89" s="3">
        <v>0</v>
      </c>
      <c r="DC89" s="3">
        <v>1</v>
      </c>
      <c r="DD89" s="4">
        <v>0</v>
      </c>
      <c r="DE89" s="22">
        <v>0</v>
      </c>
      <c r="DF89" s="3">
        <v>0</v>
      </c>
      <c r="DG89" s="3">
        <v>0</v>
      </c>
      <c r="DH89" s="3">
        <v>2</v>
      </c>
      <c r="DI89" s="28">
        <v>0</v>
      </c>
      <c r="DJ89" s="78"/>
      <c r="DK89" s="20"/>
      <c r="DL89" s="3">
        <v>0</v>
      </c>
      <c r="DM89" s="3">
        <v>0</v>
      </c>
      <c r="DN89" s="4">
        <v>1</v>
      </c>
      <c r="DO89" s="22">
        <v>0</v>
      </c>
      <c r="DP89" s="3">
        <v>0</v>
      </c>
      <c r="DQ89" s="3">
        <v>0</v>
      </c>
      <c r="DR89" s="3">
        <v>0</v>
      </c>
      <c r="DS89" s="4">
        <v>0</v>
      </c>
      <c r="DT89" s="22">
        <v>0</v>
      </c>
      <c r="DU89" s="3">
        <v>0</v>
      </c>
      <c r="DV89" s="3">
        <v>0</v>
      </c>
      <c r="DW89" s="3">
        <v>0</v>
      </c>
      <c r="DX89" s="4">
        <v>0</v>
      </c>
      <c r="DY89" s="22">
        <v>0</v>
      </c>
      <c r="DZ89" s="3">
        <v>0</v>
      </c>
      <c r="EA89" s="3">
        <v>0</v>
      </c>
      <c r="EB89" s="3">
        <v>0</v>
      </c>
      <c r="EC89" s="4">
        <v>0</v>
      </c>
      <c r="ED89" s="21">
        <v>0</v>
      </c>
      <c r="EE89" s="3">
        <v>0</v>
      </c>
      <c r="EF89" s="3">
        <v>0</v>
      </c>
      <c r="EG89" s="3">
        <v>0</v>
      </c>
      <c r="EH89" s="4">
        <v>1</v>
      </c>
      <c r="EI89" s="78"/>
      <c r="EJ89" s="20"/>
      <c r="EK89" s="20"/>
      <c r="EL89" s="20"/>
      <c r="EM89" s="91"/>
      <c r="EN89" s="21">
        <v>0</v>
      </c>
      <c r="EO89" s="3">
        <v>0</v>
      </c>
      <c r="EP89" s="3">
        <v>0</v>
      </c>
      <c r="EQ89" s="3">
        <v>0</v>
      </c>
      <c r="ER89" s="28">
        <v>0</v>
      </c>
      <c r="ES89" s="21">
        <v>0</v>
      </c>
      <c r="ET89" s="3">
        <v>0</v>
      </c>
      <c r="EU89" s="20"/>
      <c r="EV89" s="20"/>
      <c r="EW89" s="28">
        <v>0</v>
      </c>
      <c r="EX89" s="126">
        <v>0</v>
      </c>
      <c r="EY89" s="3">
        <v>0</v>
      </c>
      <c r="EZ89" s="3">
        <v>0</v>
      </c>
      <c r="FA89" s="3">
        <v>1</v>
      </c>
      <c r="FB89" s="28">
        <v>1</v>
      </c>
      <c r="FC89" s="103" t="s">
        <v>18</v>
      </c>
      <c r="FD89" s="169"/>
    </row>
    <row r="90" spans="1:160" ht="27.75" customHeight="1">
      <c r="A90" s="171">
        <v>43</v>
      </c>
      <c r="B90" s="190" t="s">
        <v>78</v>
      </c>
      <c r="C90" s="186" t="s">
        <v>79</v>
      </c>
      <c r="D90" s="15"/>
      <c r="E90" s="102"/>
      <c r="F90" s="20"/>
      <c r="G90" s="20"/>
      <c r="H90" s="20"/>
      <c r="I90" s="15"/>
      <c r="J90" s="20"/>
      <c r="K90" s="20"/>
      <c r="L90" s="20"/>
      <c r="M90" s="20"/>
      <c r="N90" s="15"/>
      <c r="O90" s="20"/>
      <c r="P90" s="20"/>
      <c r="Q90" s="20"/>
      <c r="R90" s="20"/>
      <c r="S90" s="15"/>
      <c r="T90" s="20"/>
      <c r="U90" s="20"/>
      <c r="V90" s="20"/>
      <c r="W90" s="20"/>
      <c r="X90" s="21">
        <v>0</v>
      </c>
      <c r="Y90" s="3">
        <v>0</v>
      </c>
      <c r="Z90" s="3">
        <v>282</v>
      </c>
      <c r="AA90" s="3">
        <v>282</v>
      </c>
      <c r="AB90" s="4">
        <v>282</v>
      </c>
      <c r="AC90" s="15"/>
      <c r="AD90" s="20"/>
      <c r="AE90" s="3">
        <v>14</v>
      </c>
      <c r="AF90" s="3">
        <v>14</v>
      </c>
      <c r="AG90" s="4">
        <v>97</v>
      </c>
      <c r="AH90" s="15"/>
      <c r="AI90" s="20"/>
      <c r="AJ90" s="20"/>
      <c r="AK90" s="20"/>
      <c r="AL90" s="4">
        <v>13</v>
      </c>
      <c r="AM90" s="15"/>
      <c r="AN90" s="20"/>
      <c r="AO90" s="20"/>
      <c r="AP90" s="20"/>
      <c r="AQ90" s="20"/>
      <c r="AR90" s="15"/>
      <c r="AS90" s="20"/>
      <c r="AT90" s="20"/>
      <c r="AU90" s="20"/>
      <c r="AV90" s="20"/>
      <c r="AW90" s="21">
        <v>450</v>
      </c>
      <c r="AX90" s="3">
        <v>426</v>
      </c>
      <c r="AY90" s="3">
        <v>435</v>
      </c>
      <c r="AZ90" s="3">
        <v>435</v>
      </c>
      <c r="BA90" s="4">
        <v>424</v>
      </c>
      <c r="BB90" s="21">
        <v>315</v>
      </c>
      <c r="BC90" s="3">
        <v>336</v>
      </c>
      <c r="BD90" s="3">
        <v>380</v>
      </c>
      <c r="BE90" s="3">
        <v>380</v>
      </c>
      <c r="BF90" s="28">
        <v>302</v>
      </c>
      <c r="BG90" s="78"/>
      <c r="BH90" s="3">
        <v>3</v>
      </c>
      <c r="BI90" s="3">
        <v>1</v>
      </c>
      <c r="BJ90" s="3">
        <v>1</v>
      </c>
      <c r="BK90" s="4">
        <v>39</v>
      </c>
      <c r="BL90" s="22">
        <v>82</v>
      </c>
      <c r="BM90" s="3">
        <v>86</v>
      </c>
      <c r="BN90" s="3">
        <v>84</v>
      </c>
      <c r="BO90" s="3">
        <v>84</v>
      </c>
      <c r="BP90" s="28">
        <v>79</v>
      </c>
      <c r="BQ90" s="21">
        <v>500</v>
      </c>
      <c r="BR90" s="3">
        <v>500</v>
      </c>
      <c r="BS90" s="3">
        <v>499</v>
      </c>
      <c r="BT90" s="3">
        <v>499</v>
      </c>
      <c r="BU90" s="4">
        <v>499</v>
      </c>
      <c r="BV90" s="21">
        <v>680</v>
      </c>
      <c r="BW90" s="3">
        <v>679</v>
      </c>
      <c r="BX90" s="3">
        <v>680</v>
      </c>
      <c r="BY90" s="3">
        <v>680</v>
      </c>
      <c r="BZ90" s="4">
        <v>679</v>
      </c>
      <c r="CA90" s="22">
        <v>296</v>
      </c>
      <c r="CB90" s="3">
        <v>296</v>
      </c>
      <c r="CC90" s="3">
        <v>295</v>
      </c>
      <c r="CD90" s="3">
        <v>295</v>
      </c>
      <c r="CE90" s="4">
        <v>285</v>
      </c>
      <c r="CF90" s="22">
        <v>404</v>
      </c>
      <c r="CG90" s="3">
        <v>300</v>
      </c>
      <c r="CH90" s="3">
        <v>301</v>
      </c>
      <c r="CI90" s="3">
        <v>301</v>
      </c>
      <c r="CJ90" s="4">
        <v>300</v>
      </c>
      <c r="CK90" s="78"/>
      <c r="CL90" s="3">
        <v>100</v>
      </c>
      <c r="CM90" s="3">
        <v>104</v>
      </c>
      <c r="CN90" s="3">
        <v>104</v>
      </c>
      <c r="CO90" s="4">
        <v>101</v>
      </c>
      <c r="CP90" s="78"/>
      <c r="CQ90" s="3">
        <v>4</v>
      </c>
      <c r="CR90" s="20"/>
      <c r="CS90" s="20"/>
      <c r="CT90" s="4">
        <v>4</v>
      </c>
      <c r="CU90" s="78"/>
      <c r="CV90" s="20"/>
      <c r="CW90" s="20"/>
      <c r="CX90" s="20"/>
      <c r="CY90" s="20"/>
      <c r="CZ90" s="78"/>
      <c r="DA90" s="20"/>
      <c r="DB90" s="20"/>
      <c r="DC90" s="20"/>
      <c r="DD90" s="20"/>
      <c r="DE90" s="22">
        <v>390</v>
      </c>
      <c r="DF90" s="3">
        <v>390</v>
      </c>
      <c r="DG90" s="3">
        <v>390</v>
      </c>
      <c r="DH90" s="3">
        <v>390</v>
      </c>
      <c r="DI90" s="28">
        <v>390</v>
      </c>
      <c r="DJ90" s="78"/>
      <c r="DK90" s="20"/>
      <c r="DL90" s="20"/>
      <c r="DM90" s="20"/>
      <c r="DN90" s="20"/>
      <c r="DO90" s="22">
        <v>378</v>
      </c>
      <c r="DP90" s="3">
        <v>98</v>
      </c>
      <c r="DQ90" s="3">
        <v>186</v>
      </c>
      <c r="DR90" s="3">
        <v>186</v>
      </c>
      <c r="DS90" s="4">
        <v>98</v>
      </c>
      <c r="DT90" s="78"/>
      <c r="DU90" s="3">
        <v>280</v>
      </c>
      <c r="DV90" s="3">
        <v>192</v>
      </c>
      <c r="DW90" s="3">
        <v>192</v>
      </c>
      <c r="DX90" s="4">
        <v>280</v>
      </c>
      <c r="DY90" s="21">
        <v>20</v>
      </c>
      <c r="DZ90" s="3">
        <v>20</v>
      </c>
      <c r="EA90" s="20"/>
      <c r="EB90" s="20"/>
      <c r="EC90" s="20"/>
      <c r="ED90" s="78"/>
      <c r="EE90" s="3">
        <v>21</v>
      </c>
      <c r="EF90" s="3">
        <v>20</v>
      </c>
      <c r="EG90" s="3">
        <v>20</v>
      </c>
      <c r="EH90" s="4">
        <v>21</v>
      </c>
      <c r="EI90" s="21">
        <v>656</v>
      </c>
      <c r="EJ90" s="3">
        <v>650</v>
      </c>
      <c r="EK90" s="3">
        <v>765</v>
      </c>
      <c r="EL90" s="3">
        <v>765</v>
      </c>
      <c r="EM90" s="28">
        <v>655</v>
      </c>
      <c r="EN90" s="78"/>
      <c r="EO90" s="3">
        <v>3</v>
      </c>
      <c r="EP90" s="20"/>
      <c r="EQ90" s="20"/>
      <c r="ER90" s="151"/>
      <c r="ES90" s="21">
        <v>1050</v>
      </c>
      <c r="ET90" s="3">
        <v>1054</v>
      </c>
      <c r="EU90" s="3">
        <v>1049</v>
      </c>
      <c r="EV90" s="3">
        <v>1049</v>
      </c>
      <c r="EW90" s="28">
        <v>1366</v>
      </c>
      <c r="EX90" s="126">
        <v>210</v>
      </c>
      <c r="EY90" s="3">
        <v>208</v>
      </c>
      <c r="EZ90" s="3">
        <v>209</v>
      </c>
      <c r="FA90" s="3">
        <v>209</v>
      </c>
      <c r="FB90" s="28">
        <v>207</v>
      </c>
      <c r="FC90" s="101" t="s">
        <v>17</v>
      </c>
      <c r="FD90" s="169" t="s">
        <v>133</v>
      </c>
    </row>
    <row r="91" spans="1:160" ht="27.75" customHeight="1">
      <c r="A91" s="172"/>
      <c r="B91" s="191" t="s">
        <v>21</v>
      </c>
      <c r="C91" s="187" t="s">
        <v>21</v>
      </c>
      <c r="D91" s="15"/>
      <c r="E91" s="102"/>
      <c r="F91" s="20"/>
      <c r="G91" s="20"/>
      <c r="H91" s="20"/>
      <c r="I91" s="15"/>
      <c r="J91" s="20"/>
      <c r="K91" s="20"/>
      <c r="L91" s="20"/>
      <c r="M91" s="20"/>
      <c r="N91" s="15"/>
      <c r="O91" s="20"/>
      <c r="P91" s="20"/>
      <c r="Q91" s="20"/>
      <c r="R91" s="20"/>
      <c r="S91" s="15"/>
      <c r="T91" s="20"/>
      <c r="U91" s="20"/>
      <c r="V91" s="20"/>
      <c r="W91" s="20"/>
      <c r="X91" s="21">
        <v>0</v>
      </c>
      <c r="Y91" s="3">
        <v>0</v>
      </c>
      <c r="Z91" s="3">
        <v>0</v>
      </c>
      <c r="AA91" s="3">
        <v>0</v>
      </c>
      <c r="AB91" s="4">
        <v>0</v>
      </c>
      <c r="AC91" s="15"/>
      <c r="AD91" s="20"/>
      <c r="AE91" s="3">
        <v>0</v>
      </c>
      <c r="AF91" s="3">
        <v>0</v>
      </c>
      <c r="AG91" s="4">
        <v>0</v>
      </c>
      <c r="AH91" s="15"/>
      <c r="AI91" s="20"/>
      <c r="AJ91" s="20"/>
      <c r="AK91" s="20"/>
      <c r="AL91" s="4">
        <v>0</v>
      </c>
      <c r="AM91" s="15"/>
      <c r="AN91" s="105"/>
      <c r="AO91" s="105"/>
      <c r="AP91" s="105"/>
      <c r="AQ91" s="105"/>
      <c r="AR91" s="15"/>
      <c r="AS91" s="105"/>
      <c r="AT91" s="105"/>
      <c r="AU91" s="105"/>
      <c r="AV91" s="105"/>
      <c r="AW91" s="21">
        <v>0</v>
      </c>
      <c r="AX91" s="3">
        <v>2</v>
      </c>
      <c r="AY91" s="3">
        <v>0</v>
      </c>
      <c r="AZ91" s="3">
        <v>0</v>
      </c>
      <c r="BA91" s="4">
        <v>0</v>
      </c>
      <c r="BB91" s="21">
        <v>0</v>
      </c>
      <c r="BC91" s="3">
        <v>2</v>
      </c>
      <c r="BD91" s="3">
        <v>0</v>
      </c>
      <c r="BE91" s="3">
        <v>0</v>
      </c>
      <c r="BF91" s="28">
        <v>0</v>
      </c>
      <c r="BG91" s="78"/>
      <c r="BH91" s="3">
        <v>0</v>
      </c>
      <c r="BI91" s="3">
        <v>0</v>
      </c>
      <c r="BJ91" s="3">
        <v>0</v>
      </c>
      <c r="BK91" s="4">
        <v>0</v>
      </c>
      <c r="BL91" s="22">
        <v>0</v>
      </c>
      <c r="BM91" s="3">
        <v>1</v>
      </c>
      <c r="BN91" s="3">
        <v>0</v>
      </c>
      <c r="BO91" s="3">
        <v>0</v>
      </c>
      <c r="BP91" s="28">
        <v>0</v>
      </c>
      <c r="BQ91" s="21">
        <v>0</v>
      </c>
      <c r="BR91" s="3">
        <v>5</v>
      </c>
      <c r="BS91" s="3">
        <v>0</v>
      </c>
      <c r="BT91" s="3">
        <v>0</v>
      </c>
      <c r="BU91" s="4">
        <v>0</v>
      </c>
      <c r="BV91" s="21">
        <v>0</v>
      </c>
      <c r="BW91" s="3">
        <v>5</v>
      </c>
      <c r="BX91" s="3">
        <v>0</v>
      </c>
      <c r="BY91" s="3">
        <v>1</v>
      </c>
      <c r="BZ91" s="4">
        <v>0</v>
      </c>
      <c r="CA91" s="22">
        <v>0</v>
      </c>
      <c r="CB91" s="3">
        <v>2</v>
      </c>
      <c r="CC91" s="3">
        <v>0</v>
      </c>
      <c r="CD91" s="3">
        <v>1</v>
      </c>
      <c r="CE91" s="4">
        <v>0</v>
      </c>
      <c r="CF91" s="22">
        <v>0</v>
      </c>
      <c r="CG91" s="3">
        <v>2</v>
      </c>
      <c r="CH91" s="3">
        <v>0</v>
      </c>
      <c r="CI91" s="3">
        <v>0</v>
      </c>
      <c r="CJ91" s="4">
        <v>0</v>
      </c>
      <c r="CK91" s="78"/>
      <c r="CL91" s="3">
        <v>0</v>
      </c>
      <c r="CM91" s="3">
        <v>0</v>
      </c>
      <c r="CN91" s="3">
        <v>0</v>
      </c>
      <c r="CO91" s="4">
        <v>0</v>
      </c>
      <c r="CP91" s="78"/>
      <c r="CQ91" s="3">
        <v>0</v>
      </c>
      <c r="CR91" s="20"/>
      <c r="CS91" s="20"/>
      <c r="CT91" s="4">
        <v>0</v>
      </c>
      <c r="CU91" s="78"/>
      <c r="CV91" s="20"/>
      <c r="CW91" s="20"/>
      <c r="CX91" s="20"/>
      <c r="CY91" s="20"/>
      <c r="CZ91" s="78"/>
      <c r="DA91" s="20"/>
      <c r="DB91" s="20"/>
      <c r="DC91" s="20"/>
      <c r="DD91" s="20"/>
      <c r="DE91" s="22">
        <v>0</v>
      </c>
      <c r="DF91" s="3">
        <v>0</v>
      </c>
      <c r="DG91" s="3">
        <v>0</v>
      </c>
      <c r="DH91" s="3">
        <v>0</v>
      </c>
      <c r="DI91" s="28">
        <v>0</v>
      </c>
      <c r="DJ91" s="78"/>
      <c r="DK91" s="20"/>
      <c r="DL91" s="20"/>
      <c r="DM91" s="20"/>
      <c r="DN91" s="20"/>
      <c r="DO91" s="22">
        <v>2</v>
      </c>
      <c r="DP91" s="3">
        <v>0</v>
      </c>
      <c r="DQ91" s="3">
        <v>0</v>
      </c>
      <c r="DR91" s="3">
        <v>0</v>
      </c>
      <c r="DS91" s="4">
        <v>0</v>
      </c>
      <c r="DT91" s="78"/>
      <c r="DU91" s="3">
        <v>0</v>
      </c>
      <c r="DV91" s="3">
        <v>0</v>
      </c>
      <c r="DW91" s="3">
        <v>0</v>
      </c>
      <c r="DX91" s="4">
        <v>0</v>
      </c>
      <c r="DY91" s="21">
        <v>0</v>
      </c>
      <c r="DZ91" s="3">
        <v>0</v>
      </c>
      <c r="EA91" s="20"/>
      <c r="EB91" s="20"/>
      <c r="EC91" s="20"/>
      <c r="ED91" s="78"/>
      <c r="EE91" s="3">
        <v>0</v>
      </c>
      <c r="EF91" s="3">
        <v>0</v>
      </c>
      <c r="EG91" s="3">
        <v>0</v>
      </c>
      <c r="EH91" s="4">
        <v>0</v>
      </c>
      <c r="EI91" s="21">
        <v>3</v>
      </c>
      <c r="EJ91" s="3">
        <v>5</v>
      </c>
      <c r="EK91" s="3">
        <v>1</v>
      </c>
      <c r="EL91" s="3">
        <v>0</v>
      </c>
      <c r="EM91" s="28">
        <v>1</v>
      </c>
      <c r="EN91" s="78"/>
      <c r="EO91" s="3">
        <v>0</v>
      </c>
      <c r="EP91" s="20"/>
      <c r="EQ91" s="20"/>
      <c r="ER91" s="151"/>
      <c r="ES91" s="21">
        <v>0</v>
      </c>
      <c r="ET91" s="3">
        <v>0</v>
      </c>
      <c r="EU91" s="3">
        <v>1</v>
      </c>
      <c r="EV91" s="20"/>
      <c r="EW91" s="28">
        <v>0</v>
      </c>
      <c r="EX91" s="126">
        <v>0</v>
      </c>
      <c r="EY91" s="3">
        <v>0</v>
      </c>
      <c r="EZ91" s="3">
        <v>0</v>
      </c>
      <c r="FA91" s="3">
        <v>0</v>
      </c>
      <c r="FB91" s="28">
        <v>0</v>
      </c>
      <c r="FC91" s="103" t="s">
        <v>18</v>
      </c>
      <c r="FD91" s="169"/>
    </row>
    <row r="92" spans="1:160" ht="27.75" customHeight="1">
      <c r="A92" s="171">
        <v>44</v>
      </c>
      <c r="B92" s="190" t="s">
        <v>80</v>
      </c>
      <c r="C92" s="186" t="s">
        <v>81</v>
      </c>
      <c r="D92" s="15"/>
      <c r="E92" s="102"/>
      <c r="F92" s="20"/>
      <c r="G92" s="20"/>
      <c r="H92" s="20"/>
      <c r="I92" s="15"/>
      <c r="J92" s="20"/>
      <c r="K92" s="20"/>
      <c r="L92" s="20"/>
      <c r="M92" s="20"/>
      <c r="N92" s="15"/>
      <c r="O92" s="20"/>
      <c r="P92" s="20"/>
      <c r="Q92" s="20"/>
      <c r="R92" s="20"/>
      <c r="S92" s="15"/>
      <c r="T92" s="20"/>
      <c r="U92" s="20"/>
      <c r="V92" s="20"/>
      <c r="W92" s="20"/>
      <c r="X92" s="21">
        <v>0</v>
      </c>
      <c r="Y92" s="3">
        <v>0</v>
      </c>
      <c r="Z92" s="3">
        <v>299</v>
      </c>
      <c r="AA92" s="3">
        <v>299</v>
      </c>
      <c r="AB92" s="4">
        <v>299</v>
      </c>
      <c r="AC92" s="21">
        <v>256</v>
      </c>
      <c r="AD92" s="3">
        <v>256</v>
      </c>
      <c r="AE92" s="3">
        <v>256</v>
      </c>
      <c r="AF92" s="3">
        <v>256</v>
      </c>
      <c r="AG92" s="4">
        <v>256</v>
      </c>
      <c r="AH92" s="15"/>
      <c r="AI92" s="20"/>
      <c r="AJ92" s="20"/>
      <c r="AK92" s="20"/>
      <c r="AL92" s="20"/>
      <c r="AM92" s="21">
        <v>20</v>
      </c>
      <c r="AN92" s="3">
        <v>20</v>
      </c>
      <c r="AO92" s="3">
        <v>20</v>
      </c>
      <c r="AP92" s="3">
        <v>0</v>
      </c>
      <c r="AQ92" s="4">
        <v>0</v>
      </c>
      <c r="AR92" s="3">
        <v>0</v>
      </c>
      <c r="AS92" s="20"/>
      <c r="AT92" s="3">
        <v>0</v>
      </c>
      <c r="AU92" s="3">
        <v>0</v>
      </c>
      <c r="AV92" s="4">
        <v>20</v>
      </c>
      <c r="AW92" s="21">
        <v>200</v>
      </c>
      <c r="AX92" s="3">
        <v>200</v>
      </c>
      <c r="AY92" s="3">
        <v>193</v>
      </c>
      <c r="AZ92" s="3">
        <v>0</v>
      </c>
      <c r="BA92" s="4">
        <v>193</v>
      </c>
      <c r="BB92" s="21">
        <v>400</v>
      </c>
      <c r="BC92" s="3">
        <v>400</v>
      </c>
      <c r="BD92" s="3">
        <v>407</v>
      </c>
      <c r="BE92" s="20"/>
      <c r="BF92" s="91"/>
      <c r="BG92" s="21">
        <v>220</v>
      </c>
      <c r="BH92" s="3">
        <v>220</v>
      </c>
      <c r="BI92" s="3">
        <v>220</v>
      </c>
      <c r="BJ92" s="20"/>
      <c r="BK92" s="4">
        <v>371</v>
      </c>
      <c r="BL92" s="78"/>
      <c r="BM92" s="20"/>
      <c r="BN92" s="20"/>
      <c r="BO92" s="20"/>
      <c r="BP92" s="91"/>
      <c r="BQ92" s="78"/>
      <c r="BR92" s="20"/>
      <c r="BS92" s="20"/>
      <c r="BT92" s="20"/>
      <c r="BU92" s="20"/>
      <c r="BV92" s="78"/>
      <c r="BW92" s="20"/>
      <c r="BX92" s="20"/>
      <c r="BY92" s="20"/>
      <c r="BZ92" s="20"/>
      <c r="CA92" s="78"/>
      <c r="CB92" s="20"/>
      <c r="CC92" s="20"/>
      <c r="CD92" s="20"/>
      <c r="CE92" s="20"/>
      <c r="CF92" s="22">
        <v>350</v>
      </c>
      <c r="CG92" s="3">
        <v>350</v>
      </c>
      <c r="CH92" s="3">
        <v>350</v>
      </c>
      <c r="CI92" s="20"/>
      <c r="CJ92" s="4">
        <v>350</v>
      </c>
      <c r="CK92" s="78"/>
      <c r="CL92" s="20"/>
      <c r="CM92" s="20"/>
      <c r="CN92" s="20"/>
      <c r="CO92" s="20"/>
      <c r="CP92" s="78"/>
      <c r="CQ92" s="20"/>
      <c r="CR92" s="20"/>
      <c r="CS92" s="20"/>
      <c r="CT92" s="20"/>
      <c r="CU92" s="78"/>
      <c r="CV92" s="20"/>
      <c r="CW92" s="20"/>
      <c r="CX92" s="20"/>
      <c r="CY92" s="20"/>
      <c r="CZ92" s="78"/>
      <c r="DA92" s="20"/>
      <c r="DB92" s="20"/>
      <c r="DC92" s="20"/>
      <c r="DD92" s="20"/>
      <c r="DE92" s="78"/>
      <c r="DF92" s="20"/>
      <c r="DG92" s="20"/>
      <c r="DH92" s="20"/>
      <c r="DI92" s="91"/>
      <c r="DJ92" s="21">
        <v>240</v>
      </c>
      <c r="DK92" s="3">
        <v>240</v>
      </c>
      <c r="DL92" s="3">
        <v>240</v>
      </c>
      <c r="DM92" s="20"/>
      <c r="DN92" s="4">
        <v>240</v>
      </c>
      <c r="DO92" s="21">
        <v>420</v>
      </c>
      <c r="DP92" s="3">
        <v>420</v>
      </c>
      <c r="DQ92" s="3">
        <v>420</v>
      </c>
      <c r="DR92" s="20"/>
      <c r="DS92" s="4">
        <v>420</v>
      </c>
      <c r="DT92" s="21">
        <v>540</v>
      </c>
      <c r="DU92" s="3">
        <v>540</v>
      </c>
      <c r="DV92" s="3">
        <v>540</v>
      </c>
      <c r="DW92" s="20"/>
      <c r="DX92" s="4">
        <v>539</v>
      </c>
      <c r="DY92" s="78"/>
      <c r="DZ92" s="20"/>
      <c r="EA92" s="20"/>
      <c r="EB92" s="20"/>
      <c r="EC92" s="4">
        <v>1</v>
      </c>
      <c r="ED92" s="78"/>
      <c r="EE92" s="20"/>
      <c r="EF92" s="20"/>
      <c r="EG92" s="20"/>
      <c r="EH92" s="20"/>
      <c r="EI92" s="21">
        <v>50</v>
      </c>
      <c r="EJ92" s="3">
        <v>50</v>
      </c>
      <c r="EK92" s="20"/>
      <c r="EL92" s="20"/>
      <c r="EM92" s="91"/>
      <c r="EN92" s="21">
        <v>50</v>
      </c>
      <c r="EO92" s="3">
        <v>50</v>
      </c>
      <c r="EP92" s="3">
        <v>100</v>
      </c>
      <c r="EQ92" s="20"/>
      <c r="ER92" s="28">
        <v>50</v>
      </c>
      <c r="ES92" s="78"/>
      <c r="ET92" s="20"/>
      <c r="EU92" s="20"/>
      <c r="EV92" s="20"/>
      <c r="EW92" s="151"/>
      <c r="EX92" s="126">
        <v>517</v>
      </c>
      <c r="EY92" s="3">
        <v>516</v>
      </c>
      <c r="EZ92" s="3">
        <v>516</v>
      </c>
      <c r="FA92" s="20"/>
      <c r="FB92" s="28">
        <v>520</v>
      </c>
      <c r="FC92" s="101" t="s">
        <v>17</v>
      </c>
      <c r="FD92" s="169" t="s">
        <v>133</v>
      </c>
    </row>
    <row r="93" spans="1:160" ht="27.75" customHeight="1">
      <c r="A93" s="172"/>
      <c r="B93" s="191" t="s">
        <v>21</v>
      </c>
      <c r="C93" s="187" t="s">
        <v>21</v>
      </c>
      <c r="D93" s="15"/>
      <c r="E93" s="102"/>
      <c r="F93" s="20"/>
      <c r="G93" s="20"/>
      <c r="H93" s="20"/>
      <c r="I93" s="15"/>
      <c r="J93" s="20"/>
      <c r="K93" s="20"/>
      <c r="L93" s="20"/>
      <c r="M93" s="20"/>
      <c r="N93" s="15"/>
      <c r="O93" s="20"/>
      <c r="P93" s="20"/>
      <c r="Q93" s="20"/>
      <c r="R93" s="20"/>
      <c r="S93" s="15"/>
      <c r="T93" s="20"/>
      <c r="U93" s="20"/>
      <c r="V93" s="20"/>
      <c r="W93" s="20"/>
      <c r="X93" s="21">
        <v>0</v>
      </c>
      <c r="Y93" s="3">
        <v>0</v>
      </c>
      <c r="Z93" s="3">
        <v>0</v>
      </c>
      <c r="AA93" s="3">
        <v>0</v>
      </c>
      <c r="AB93" s="4">
        <v>0</v>
      </c>
      <c r="AC93" s="21">
        <v>0</v>
      </c>
      <c r="AD93" s="3">
        <v>0</v>
      </c>
      <c r="AE93" s="3">
        <v>0</v>
      </c>
      <c r="AF93" s="3">
        <v>0</v>
      </c>
      <c r="AG93" s="4">
        <v>0</v>
      </c>
      <c r="AH93" s="15"/>
      <c r="AI93" s="20"/>
      <c r="AJ93" s="20"/>
      <c r="AK93" s="20"/>
      <c r="AL93" s="20"/>
      <c r="AM93" s="21">
        <v>0</v>
      </c>
      <c r="AN93" s="3">
        <v>0</v>
      </c>
      <c r="AO93" s="3">
        <v>0</v>
      </c>
      <c r="AP93" s="3">
        <v>0</v>
      </c>
      <c r="AQ93" s="4">
        <v>0</v>
      </c>
      <c r="AR93" s="3">
        <v>0</v>
      </c>
      <c r="AS93" s="105"/>
      <c r="AT93" s="3">
        <v>0</v>
      </c>
      <c r="AU93" s="3">
        <v>0</v>
      </c>
      <c r="AV93" s="4">
        <v>0</v>
      </c>
      <c r="AW93" s="21">
        <v>0</v>
      </c>
      <c r="AX93" s="3">
        <v>0</v>
      </c>
      <c r="AY93" s="3">
        <v>0</v>
      </c>
      <c r="AZ93" s="3">
        <v>0</v>
      </c>
      <c r="BA93" s="4">
        <v>0</v>
      </c>
      <c r="BB93" s="21">
        <v>0</v>
      </c>
      <c r="BC93" s="3">
        <v>0</v>
      </c>
      <c r="BD93" s="3">
        <v>0</v>
      </c>
      <c r="BE93" s="20"/>
      <c r="BF93" s="91"/>
      <c r="BG93" s="21">
        <v>0</v>
      </c>
      <c r="BH93" s="3">
        <v>0</v>
      </c>
      <c r="BI93" s="3">
        <v>0</v>
      </c>
      <c r="BJ93" s="20"/>
      <c r="BK93" s="4">
        <v>0</v>
      </c>
      <c r="BL93" s="78"/>
      <c r="BM93" s="20"/>
      <c r="BN93" s="20"/>
      <c r="BO93" s="20"/>
      <c r="BP93" s="91"/>
      <c r="BQ93" s="78"/>
      <c r="BR93" s="20"/>
      <c r="BS93" s="20"/>
      <c r="BT93" s="20"/>
      <c r="BU93" s="20"/>
      <c r="BV93" s="78"/>
      <c r="BW93" s="20"/>
      <c r="BX93" s="20"/>
      <c r="BY93" s="20"/>
      <c r="BZ93" s="20"/>
      <c r="CA93" s="78"/>
      <c r="CB93" s="20"/>
      <c r="CC93" s="20"/>
      <c r="CD93" s="20"/>
      <c r="CE93" s="20"/>
      <c r="CF93" s="22">
        <v>0</v>
      </c>
      <c r="CG93" s="3">
        <v>0</v>
      </c>
      <c r="CH93" s="3">
        <v>0</v>
      </c>
      <c r="CI93" s="20"/>
      <c r="CJ93" s="4">
        <v>0</v>
      </c>
      <c r="CK93" s="78"/>
      <c r="CL93" s="20"/>
      <c r="CM93" s="20"/>
      <c r="CN93" s="20"/>
      <c r="CO93" s="20"/>
      <c r="CP93" s="78"/>
      <c r="CQ93" s="20"/>
      <c r="CR93" s="20"/>
      <c r="CS93" s="20"/>
      <c r="CT93" s="20"/>
      <c r="CU93" s="78"/>
      <c r="CV93" s="20"/>
      <c r="CW93" s="20"/>
      <c r="CX93" s="20"/>
      <c r="CY93" s="20"/>
      <c r="CZ93" s="78"/>
      <c r="DA93" s="20"/>
      <c r="DB93" s="20"/>
      <c r="DC93" s="20"/>
      <c r="DD93" s="20"/>
      <c r="DE93" s="78"/>
      <c r="DF93" s="20"/>
      <c r="DG93" s="20"/>
      <c r="DH93" s="20"/>
      <c r="DI93" s="91"/>
      <c r="DJ93" s="21">
        <v>0</v>
      </c>
      <c r="DK93" s="3">
        <v>0</v>
      </c>
      <c r="DL93" s="3">
        <v>0</v>
      </c>
      <c r="DM93" s="20"/>
      <c r="DN93" s="4">
        <v>0</v>
      </c>
      <c r="DO93" s="21">
        <v>0</v>
      </c>
      <c r="DP93" s="3">
        <v>0</v>
      </c>
      <c r="DQ93" s="3">
        <v>0</v>
      </c>
      <c r="DR93" s="20"/>
      <c r="DS93" s="4">
        <v>0</v>
      </c>
      <c r="DT93" s="21">
        <v>0</v>
      </c>
      <c r="DU93" s="3">
        <v>0</v>
      </c>
      <c r="DV93" s="3">
        <v>0</v>
      </c>
      <c r="DW93" s="20"/>
      <c r="DX93" s="4">
        <v>0</v>
      </c>
      <c r="DY93" s="78"/>
      <c r="DZ93" s="20"/>
      <c r="EA93" s="20"/>
      <c r="EB93" s="20"/>
      <c r="EC93" s="4">
        <v>0</v>
      </c>
      <c r="ED93" s="78"/>
      <c r="EE93" s="20"/>
      <c r="EF93" s="20"/>
      <c r="EG93" s="20"/>
      <c r="EH93" s="20"/>
      <c r="EI93" s="21">
        <v>0</v>
      </c>
      <c r="EJ93" s="3">
        <v>0</v>
      </c>
      <c r="EK93" s="20"/>
      <c r="EL93" s="20"/>
      <c r="EM93" s="91"/>
      <c r="EN93" s="21">
        <v>0</v>
      </c>
      <c r="EO93" s="3">
        <v>0</v>
      </c>
      <c r="EP93" s="3">
        <v>0</v>
      </c>
      <c r="EQ93" s="20"/>
      <c r="ER93" s="28">
        <v>0</v>
      </c>
      <c r="ES93" s="78"/>
      <c r="ET93" s="20"/>
      <c r="EU93" s="20"/>
      <c r="EV93" s="20"/>
      <c r="EW93" s="151"/>
      <c r="EX93" s="126">
        <v>0</v>
      </c>
      <c r="EY93" s="3">
        <v>0</v>
      </c>
      <c r="EZ93" s="3">
        <v>0</v>
      </c>
      <c r="FA93" s="20"/>
      <c r="FB93" s="28">
        <v>3</v>
      </c>
      <c r="FC93" s="103" t="s">
        <v>18</v>
      </c>
      <c r="FD93" s="169"/>
    </row>
    <row r="94" spans="1:160" ht="27.75" customHeight="1">
      <c r="A94" s="171">
        <v>45</v>
      </c>
      <c r="B94" s="190" t="s">
        <v>82</v>
      </c>
      <c r="C94" s="186" t="s">
        <v>83</v>
      </c>
      <c r="D94" s="15"/>
      <c r="E94" s="102"/>
      <c r="F94" s="20"/>
      <c r="G94" s="20"/>
      <c r="H94" s="20"/>
      <c r="I94" s="15"/>
      <c r="J94" s="20"/>
      <c r="K94" s="20"/>
      <c r="L94" s="20"/>
      <c r="M94" s="20"/>
      <c r="N94" s="15"/>
      <c r="O94" s="20"/>
      <c r="P94" s="20"/>
      <c r="Q94" s="20"/>
      <c r="R94" s="20"/>
      <c r="S94" s="15"/>
      <c r="T94" s="20"/>
      <c r="U94" s="20"/>
      <c r="V94" s="20"/>
      <c r="W94" s="20"/>
      <c r="X94" s="21">
        <v>0</v>
      </c>
      <c r="Y94" s="3">
        <v>0</v>
      </c>
      <c r="Z94" s="3">
        <v>274</v>
      </c>
      <c r="AA94" s="3">
        <v>274</v>
      </c>
      <c r="AB94" s="4">
        <v>274</v>
      </c>
      <c r="AC94" s="15"/>
      <c r="AD94" s="20"/>
      <c r="AE94" s="3">
        <v>22</v>
      </c>
      <c r="AF94" s="3">
        <v>22</v>
      </c>
      <c r="AG94" s="4">
        <v>29</v>
      </c>
      <c r="AH94" s="15"/>
      <c r="AI94" s="20"/>
      <c r="AJ94" s="20"/>
      <c r="AK94" s="20"/>
      <c r="AL94" s="91"/>
      <c r="AM94" s="104"/>
      <c r="AN94" s="20"/>
      <c r="AO94" s="20"/>
      <c r="AP94" s="20"/>
      <c r="AQ94" s="20"/>
      <c r="AR94" s="21">
        <v>553</v>
      </c>
      <c r="AS94" s="3">
        <v>155</v>
      </c>
      <c r="AT94" s="3">
        <v>10</v>
      </c>
      <c r="AU94" s="3">
        <v>10</v>
      </c>
      <c r="AV94" s="20"/>
      <c r="AW94" s="15"/>
      <c r="AX94" s="3">
        <v>392</v>
      </c>
      <c r="AY94" s="3">
        <v>537</v>
      </c>
      <c r="AZ94" s="3">
        <v>537</v>
      </c>
      <c r="BA94" s="4">
        <v>537</v>
      </c>
      <c r="BB94" s="21">
        <v>400</v>
      </c>
      <c r="BC94" s="3">
        <v>6</v>
      </c>
      <c r="BD94" s="3">
        <v>6</v>
      </c>
      <c r="BE94" s="3">
        <v>6</v>
      </c>
      <c r="BF94" s="91"/>
      <c r="BG94" s="21">
        <v>200</v>
      </c>
      <c r="BH94" s="3">
        <v>594</v>
      </c>
      <c r="BI94" s="3">
        <v>434</v>
      </c>
      <c r="BJ94" s="3">
        <v>434</v>
      </c>
      <c r="BK94" s="4">
        <v>394</v>
      </c>
      <c r="BL94" s="21">
        <v>250</v>
      </c>
      <c r="BM94" s="3">
        <v>108</v>
      </c>
      <c r="BN94" s="3">
        <v>216</v>
      </c>
      <c r="BO94" s="3">
        <v>216</v>
      </c>
      <c r="BP94" s="28">
        <v>203</v>
      </c>
      <c r="BQ94" s="78"/>
      <c r="BR94" s="3">
        <v>191</v>
      </c>
      <c r="BS94" s="3">
        <v>169</v>
      </c>
      <c r="BT94" s="3">
        <v>169</v>
      </c>
      <c r="BU94" s="4">
        <v>201</v>
      </c>
      <c r="BV94" s="78"/>
      <c r="BW94" s="20"/>
      <c r="BX94" s="20"/>
      <c r="BY94" s="20"/>
      <c r="BZ94" s="20"/>
      <c r="CA94" s="78"/>
      <c r="CB94" s="3">
        <v>2</v>
      </c>
      <c r="CC94" s="3">
        <v>2</v>
      </c>
      <c r="CD94" s="3">
        <v>2</v>
      </c>
      <c r="CE94" s="4">
        <v>3</v>
      </c>
      <c r="CF94" s="78"/>
      <c r="CG94" s="20"/>
      <c r="CH94" s="20"/>
      <c r="CI94" s="20"/>
      <c r="CJ94" s="20"/>
      <c r="CK94" s="78"/>
      <c r="CL94" s="20"/>
      <c r="CM94" s="20"/>
      <c r="CN94" s="20"/>
      <c r="CO94" s="20"/>
      <c r="CP94" s="78"/>
      <c r="CQ94" s="20"/>
      <c r="CR94" s="20"/>
      <c r="CS94" s="20"/>
      <c r="CT94" s="20"/>
      <c r="CU94" s="78"/>
      <c r="CV94" s="20"/>
      <c r="CW94" s="20"/>
      <c r="CX94" s="20"/>
      <c r="CY94" s="20"/>
      <c r="CZ94" s="78"/>
      <c r="DA94" s="20"/>
      <c r="DB94" s="20"/>
      <c r="DC94" s="20"/>
      <c r="DD94" s="20"/>
      <c r="DE94" s="22">
        <v>46</v>
      </c>
      <c r="DF94" s="3">
        <v>23</v>
      </c>
      <c r="DG94" s="3">
        <v>22</v>
      </c>
      <c r="DH94" s="3">
        <v>22</v>
      </c>
      <c r="DI94" s="28">
        <v>22</v>
      </c>
      <c r="DJ94" s="21">
        <v>230</v>
      </c>
      <c r="DK94" s="3">
        <v>230</v>
      </c>
      <c r="DL94" s="3">
        <v>1</v>
      </c>
      <c r="DM94" s="3">
        <v>1</v>
      </c>
      <c r="DN94" s="4">
        <v>1</v>
      </c>
      <c r="DO94" s="21">
        <v>430</v>
      </c>
      <c r="DP94" s="20"/>
      <c r="DQ94" s="3">
        <v>206</v>
      </c>
      <c r="DR94" s="3">
        <v>206</v>
      </c>
      <c r="DS94" s="4">
        <f>198+21</f>
        <v>219</v>
      </c>
      <c r="DT94" s="78"/>
      <c r="DU94" s="3">
        <v>429</v>
      </c>
      <c r="DV94" s="3">
        <v>473</v>
      </c>
      <c r="DW94" s="3">
        <v>473</v>
      </c>
      <c r="DX94" s="4">
        <v>458</v>
      </c>
      <c r="DY94" s="78"/>
      <c r="DZ94" s="20"/>
      <c r="EA94" s="3">
        <v>1</v>
      </c>
      <c r="EB94" s="3">
        <v>1</v>
      </c>
      <c r="EC94" s="4">
        <v>98</v>
      </c>
      <c r="ED94" s="78"/>
      <c r="EE94" s="20"/>
      <c r="EF94" s="20"/>
      <c r="EG94" s="20"/>
      <c r="EH94" s="20"/>
      <c r="EI94" s="21">
        <v>150</v>
      </c>
      <c r="EJ94" s="3">
        <v>150</v>
      </c>
      <c r="EK94" s="3">
        <v>242</v>
      </c>
      <c r="EL94" s="3">
        <v>242</v>
      </c>
      <c r="EM94" s="28">
        <v>161</v>
      </c>
      <c r="EN94" s="21">
        <v>40</v>
      </c>
      <c r="EO94" s="3">
        <v>42</v>
      </c>
      <c r="EP94" s="3">
        <v>44</v>
      </c>
      <c r="EQ94" s="3">
        <v>44</v>
      </c>
      <c r="ER94" s="28">
        <v>46</v>
      </c>
      <c r="ES94" s="21">
        <v>305</v>
      </c>
      <c r="ET94" s="3">
        <v>221</v>
      </c>
      <c r="EU94" s="3">
        <v>221</v>
      </c>
      <c r="EV94" s="3">
        <v>221</v>
      </c>
      <c r="EW94" s="28">
        <v>302</v>
      </c>
      <c r="EX94" s="134"/>
      <c r="EY94" s="3">
        <v>83</v>
      </c>
      <c r="EZ94" s="3">
        <v>84</v>
      </c>
      <c r="FA94" s="3">
        <v>84</v>
      </c>
      <c r="FB94" s="28">
        <v>87</v>
      </c>
      <c r="FC94" s="101" t="s">
        <v>17</v>
      </c>
      <c r="FD94" s="169" t="s">
        <v>133</v>
      </c>
    </row>
    <row r="95" spans="1:160" ht="27.75" customHeight="1">
      <c r="A95" s="172"/>
      <c r="B95" s="191" t="s">
        <v>21</v>
      </c>
      <c r="C95" s="187" t="s">
        <v>21</v>
      </c>
      <c r="D95" s="15"/>
      <c r="E95" s="102"/>
      <c r="F95" s="20"/>
      <c r="G95" s="20"/>
      <c r="H95" s="20"/>
      <c r="I95" s="15"/>
      <c r="J95" s="20"/>
      <c r="K95" s="20"/>
      <c r="L95" s="20"/>
      <c r="M95" s="20"/>
      <c r="N95" s="15"/>
      <c r="O95" s="20"/>
      <c r="P95" s="20"/>
      <c r="Q95" s="20"/>
      <c r="R95" s="20"/>
      <c r="S95" s="15"/>
      <c r="T95" s="20"/>
      <c r="U95" s="20"/>
      <c r="V95" s="20"/>
      <c r="W95" s="20"/>
      <c r="X95" s="21">
        <v>0</v>
      </c>
      <c r="Y95" s="3">
        <v>0</v>
      </c>
      <c r="Z95" s="3">
        <v>0</v>
      </c>
      <c r="AA95" s="3">
        <v>0</v>
      </c>
      <c r="AB95" s="4">
        <v>0</v>
      </c>
      <c r="AC95" s="15"/>
      <c r="AD95" s="20"/>
      <c r="AE95" s="3">
        <v>0</v>
      </c>
      <c r="AF95" s="3">
        <v>0</v>
      </c>
      <c r="AG95" s="4">
        <v>0</v>
      </c>
      <c r="AH95" s="15"/>
      <c r="AI95" s="20"/>
      <c r="AJ95" s="20"/>
      <c r="AK95" s="20"/>
      <c r="AL95" s="20"/>
      <c r="AM95" s="15"/>
      <c r="AN95" s="105"/>
      <c r="AO95" s="105"/>
      <c r="AP95" s="105"/>
      <c r="AQ95" s="105"/>
      <c r="AR95" s="21">
        <v>0</v>
      </c>
      <c r="AS95" s="3">
        <v>0</v>
      </c>
      <c r="AT95" s="3">
        <v>2</v>
      </c>
      <c r="AU95" s="3">
        <v>0</v>
      </c>
      <c r="AV95" s="105"/>
      <c r="AW95" s="15"/>
      <c r="AX95" s="3">
        <v>0</v>
      </c>
      <c r="AY95" s="3">
        <v>0</v>
      </c>
      <c r="AZ95" s="3">
        <v>0</v>
      </c>
      <c r="BA95" s="4">
        <v>0</v>
      </c>
      <c r="BB95" s="21">
        <v>0</v>
      </c>
      <c r="BC95" s="3">
        <v>0</v>
      </c>
      <c r="BD95" s="3">
        <v>0</v>
      </c>
      <c r="BE95" s="3">
        <v>0</v>
      </c>
      <c r="BF95" s="91"/>
      <c r="BG95" s="21">
        <v>0</v>
      </c>
      <c r="BH95" s="3">
        <v>0</v>
      </c>
      <c r="BI95" s="3">
        <v>0</v>
      </c>
      <c r="BJ95" s="3">
        <v>0</v>
      </c>
      <c r="BK95" s="4">
        <v>0</v>
      </c>
      <c r="BL95" s="21">
        <v>0</v>
      </c>
      <c r="BM95" s="3">
        <v>0</v>
      </c>
      <c r="BN95" s="3">
        <v>1</v>
      </c>
      <c r="BO95" s="3">
        <v>0</v>
      </c>
      <c r="BP95" s="28">
        <v>0</v>
      </c>
      <c r="BQ95" s="78"/>
      <c r="BR95" s="3">
        <v>0</v>
      </c>
      <c r="BS95" s="3">
        <v>0</v>
      </c>
      <c r="BT95" s="3">
        <v>0</v>
      </c>
      <c r="BU95" s="4">
        <v>0</v>
      </c>
      <c r="BV95" s="78"/>
      <c r="BW95" s="20"/>
      <c r="BX95" s="20"/>
      <c r="BY95" s="20"/>
      <c r="BZ95" s="20"/>
      <c r="CA95" s="78"/>
      <c r="CB95" s="3">
        <v>0</v>
      </c>
      <c r="CC95" s="3">
        <v>0</v>
      </c>
      <c r="CD95" s="3">
        <v>0</v>
      </c>
      <c r="CE95" s="4">
        <v>0</v>
      </c>
      <c r="CF95" s="78"/>
      <c r="CG95" s="20"/>
      <c r="CH95" s="20"/>
      <c r="CI95" s="20"/>
      <c r="CJ95" s="20"/>
      <c r="CK95" s="78"/>
      <c r="CL95" s="20"/>
      <c r="CM95" s="20"/>
      <c r="CN95" s="20"/>
      <c r="CO95" s="20"/>
      <c r="CP95" s="78"/>
      <c r="CQ95" s="20"/>
      <c r="CR95" s="20"/>
      <c r="CS95" s="20"/>
      <c r="CT95" s="20"/>
      <c r="CU95" s="78"/>
      <c r="CV95" s="20"/>
      <c r="CW95" s="20"/>
      <c r="CX95" s="20"/>
      <c r="CY95" s="20"/>
      <c r="CZ95" s="78"/>
      <c r="DA95" s="20"/>
      <c r="DB95" s="20"/>
      <c r="DC95" s="20"/>
      <c r="DD95" s="20"/>
      <c r="DE95" s="22">
        <v>0</v>
      </c>
      <c r="DF95" s="3">
        <v>0</v>
      </c>
      <c r="DG95" s="3">
        <v>0</v>
      </c>
      <c r="DH95" s="3">
        <v>0</v>
      </c>
      <c r="DI95" s="28">
        <v>0</v>
      </c>
      <c r="DJ95" s="21">
        <v>0</v>
      </c>
      <c r="DK95" s="3">
        <v>0</v>
      </c>
      <c r="DL95" s="3">
        <v>0</v>
      </c>
      <c r="DM95" s="3">
        <v>0</v>
      </c>
      <c r="DN95" s="4">
        <v>0</v>
      </c>
      <c r="DO95" s="21">
        <v>0</v>
      </c>
      <c r="DP95" s="20"/>
      <c r="DQ95" s="3">
        <v>0</v>
      </c>
      <c r="DR95" s="3">
        <v>0</v>
      </c>
      <c r="DS95" s="4">
        <v>0</v>
      </c>
      <c r="DT95" s="78"/>
      <c r="DU95" s="3">
        <v>16</v>
      </c>
      <c r="DV95" s="3">
        <v>1</v>
      </c>
      <c r="DW95" s="3">
        <v>0</v>
      </c>
      <c r="DX95" s="4">
        <v>0</v>
      </c>
      <c r="DY95" s="78"/>
      <c r="DZ95" s="20"/>
      <c r="EA95" s="3">
        <v>0</v>
      </c>
      <c r="EB95" s="3">
        <v>0</v>
      </c>
      <c r="EC95" s="4">
        <v>0</v>
      </c>
      <c r="ED95" s="78"/>
      <c r="EE95" s="20"/>
      <c r="EF95" s="20"/>
      <c r="EG95" s="20"/>
      <c r="EH95" s="20"/>
      <c r="EI95" s="21">
        <v>0</v>
      </c>
      <c r="EJ95" s="3">
        <v>0</v>
      </c>
      <c r="EK95" s="3">
        <v>0</v>
      </c>
      <c r="EL95" s="3">
        <v>1</v>
      </c>
      <c r="EM95" s="28">
        <v>0</v>
      </c>
      <c r="EN95" s="21">
        <v>0</v>
      </c>
      <c r="EO95" s="3">
        <v>0</v>
      </c>
      <c r="EP95" s="3">
        <v>0</v>
      </c>
      <c r="EQ95" s="3">
        <v>0</v>
      </c>
      <c r="ER95" s="28">
        <v>0</v>
      </c>
      <c r="ES95" s="21">
        <v>0</v>
      </c>
      <c r="ET95" s="3">
        <v>0</v>
      </c>
      <c r="EU95" s="20"/>
      <c r="EV95" s="20"/>
      <c r="EW95" s="28">
        <v>1</v>
      </c>
      <c r="EX95" s="134"/>
      <c r="EY95" s="3">
        <v>0</v>
      </c>
      <c r="EZ95" s="3">
        <v>0</v>
      </c>
      <c r="FA95" s="3">
        <v>0</v>
      </c>
      <c r="FB95" s="28">
        <v>0</v>
      </c>
      <c r="FC95" s="103" t="s">
        <v>18</v>
      </c>
      <c r="FD95" s="169"/>
    </row>
    <row r="96" spans="1:160" ht="27.75" customHeight="1">
      <c r="A96" s="171">
        <v>46</v>
      </c>
      <c r="B96" s="190" t="s">
        <v>104</v>
      </c>
      <c r="C96" s="179" t="s">
        <v>97</v>
      </c>
      <c r="D96" s="15"/>
      <c r="E96" s="102"/>
      <c r="F96" s="20"/>
      <c r="G96" s="20"/>
      <c r="H96" s="20"/>
      <c r="I96" s="15"/>
      <c r="J96" s="20"/>
      <c r="K96" s="20"/>
      <c r="L96" s="20"/>
      <c r="M96" s="20"/>
      <c r="N96" s="15"/>
      <c r="O96" s="20"/>
      <c r="P96" s="20"/>
      <c r="Q96" s="20"/>
      <c r="R96" s="20"/>
      <c r="S96" s="15"/>
      <c r="T96" s="20"/>
      <c r="U96" s="20"/>
      <c r="V96" s="20"/>
      <c r="W96" s="20"/>
      <c r="X96" s="15"/>
      <c r="Y96" s="32"/>
      <c r="Z96" s="32"/>
      <c r="AA96" s="32"/>
      <c r="AB96" s="32"/>
      <c r="AC96" s="15"/>
      <c r="AD96" s="20"/>
      <c r="AE96" s="20"/>
      <c r="AF96" s="20"/>
      <c r="AG96" s="20"/>
      <c r="AH96" s="15"/>
      <c r="AI96" s="20"/>
      <c r="AJ96" s="20"/>
      <c r="AK96" s="20"/>
      <c r="AL96" s="20"/>
      <c r="AM96" s="15"/>
      <c r="AN96" s="20"/>
      <c r="AO96" s="20"/>
      <c r="AP96" s="20"/>
      <c r="AQ96" s="20"/>
      <c r="AR96" s="15"/>
      <c r="AS96" s="20"/>
      <c r="AT96" s="20"/>
      <c r="AU96" s="20"/>
      <c r="AV96" s="20"/>
      <c r="AW96" s="15"/>
      <c r="AX96" s="20"/>
      <c r="AY96" s="20"/>
      <c r="AZ96" s="20"/>
      <c r="BA96" s="20"/>
      <c r="BB96" s="104"/>
      <c r="BC96" s="20"/>
      <c r="BD96" s="20"/>
      <c r="BE96" s="20"/>
      <c r="BF96" s="91"/>
      <c r="BG96" s="78"/>
      <c r="BH96" s="20"/>
      <c r="BI96" s="20"/>
      <c r="BJ96" s="20"/>
      <c r="BK96" s="20"/>
      <c r="BL96" s="78"/>
      <c r="BM96" s="20"/>
      <c r="BN96" s="20"/>
      <c r="BO96" s="20"/>
      <c r="BP96" s="91"/>
      <c r="BQ96" s="78"/>
      <c r="BR96" s="20"/>
      <c r="BS96" s="20"/>
      <c r="BT96" s="20"/>
      <c r="BU96" s="20"/>
      <c r="BV96" s="78"/>
      <c r="BW96" s="20"/>
      <c r="BX96" s="20"/>
      <c r="BY96" s="20"/>
      <c r="BZ96" s="20"/>
      <c r="CA96" s="78"/>
      <c r="CB96" s="20"/>
      <c r="CC96" s="20"/>
      <c r="CD96" s="20"/>
      <c r="CE96" s="20"/>
      <c r="CF96" s="78"/>
      <c r="CG96" s="20"/>
      <c r="CH96" s="20"/>
      <c r="CI96" s="20"/>
      <c r="CJ96" s="20"/>
      <c r="CK96" s="78"/>
      <c r="CL96" s="20"/>
      <c r="CM96" s="20"/>
      <c r="CN96" s="20"/>
      <c r="CO96" s="20"/>
      <c r="CP96" s="78"/>
      <c r="CQ96" s="20"/>
      <c r="CR96" s="20"/>
      <c r="CS96" s="20"/>
      <c r="CT96" s="20"/>
      <c r="CU96" s="78"/>
      <c r="CV96" s="20"/>
      <c r="CW96" s="20"/>
      <c r="CX96" s="20"/>
      <c r="CY96" s="20"/>
      <c r="CZ96" s="78"/>
      <c r="DA96" s="20"/>
      <c r="DB96" s="20"/>
      <c r="DC96" s="20"/>
      <c r="DD96" s="20"/>
      <c r="DE96" s="78"/>
      <c r="DF96" s="20"/>
      <c r="DG96" s="20"/>
      <c r="DH96" s="20"/>
      <c r="DI96" s="91"/>
      <c r="DJ96" s="78"/>
      <c r="DK96" s="20"/>
      <c r="DL96" s="20"/>
      <c r="DM96" s="20"/>
      <c r="DN96" s="20"/>
      <c r="DO96" s="78"/>
      <c r="DP96" s="20"/>
      <c r="DQ96" s="20"/>
      <c r="DR96" s="20"/>
      <c r="DS96" s="20"/>
      <c r="DT96" s="78"/>
      <c r="DU96" s="20"/>
      <c r="DV96" s="20"/>
      <c r="DW96" s="20"/>
      <c r="DX96" s="20"/>
      <c r="DY96" s="78"/>
      <c r="DZ96" s="20"/>
      <c r="EA96" s="20"/>
      <c r="EB96" s="20"/>
      <c r="EC96" s="20"/>
      <c r="ED96" s="78"/>
      <c r="EE96" s="20"/>
      <c r="EF96" s="20"/>
      <c r="EG96" s="20"/>
      <c r="EH96" s="20"/>
      <c r="EI96" s="78"/>
      <c r="EJ96" s="20"/>
      <c r="EK96" s="20"/>
      <c r="EL96" s="20"/>
      <c r="EM96" s="28">
        <v>30</v>
      </c>
      <c r="EN96" s="78"/>
      <c r="EO96" s="20"/>
      <c r="EP96" s="20"/>
      <c r="EQ96" s="20"/>
      <c r="ER96" s="151"/>
      <c r="ES96" s="78"/>
      <c r="ET96" s="20"/>
      <c r="EU96" s="20"/>
      <c r="EV96" s="20"/>
      <c r="EW96" s="151"/>
      <c r="EX96" s="134"/>
      <c r="EY96" s="20"/>
      <c r="EZ96" s="20"/>
      <c r="FA96" s="20"/>
      <c r="FB96" s="151"/>
      <c r="FC96" s="101" t="s">
        <v>17</v>
      </c>
      <c r="FD96" s="169" t="s">
        <v>133</v>
      </c>
    </row>
    <row r="97" spans="1:160" ht="27.75" customHeight="1">
      <c r="A97" s="172"/>
      <c r="B97" s="191" t="s">
        <v>21</v>
      </c>
      <c r="C97" s="224"/>
      <c r="D97" s="15"/>
      <c r="E97" s="102"/>
      <c r="F97" s="20"/>
      <c r="G97" s="20"/>
      <c r="H97" s="20"/>
      <c r="I97" s="15"/>
      <c r="J97" s="20"/>
      <c r="K97" s="20"/>
      <c r="L97" s="20"/>
      <c r="M97" s="20"/>
      <c r="N97" s="15"/>
      <c r="O97" s="20"/>
      <c r="P97" s="20"/>
      <c r="Q97" s="20"/>
      <c r="R97" s="20"/>
      <c r="S97" s="15"/>
      <c r="T97" s="20"/>
      <c r="U97" s="20"/>
      <c r="V97" s="20"/>
      <c r="W97" s="20"/>
      <c r="X97" s="15"/>
      <c r="Y97" s="32"/>
      <c r="Z97" s="32"/>
      <c r="AA97" s="32"/>
      <c r="AB97" s="32"/>
      <c r="AC97" s="15"/>
      <c r="AD97" s="20"/>
      <c r="AE97" s="20"/>
      <c r="AF97" s="20"/>
      <c r="AG97" s="20"/>
      <c r="AH97" s="15"/>
      <c r="AI97" s="20"/>
      <c r="AJ97" s="20"/>
      <c r="AK97" s="20"/>
      <c r="AL97" s="91"/>
      <c r="AM97" s="104"/>
      <c r="AN97" s="105"/>
      <c r="AO97" s="105"/>
      <c r="AP97" s="105"/>
      <c r="AQ97" s="105"/>
      <c r="AR97" s="15"/>
      <c r="AS97" s="105"/>
      <c r="AT97" s="105"/>
      <c r="AU97" s="105"/>
      <c r="AV97" s="105"/>
      <c r="AW97" s="15"/>
      <c r="AX97" s="20"/>
      <c r="AY97" s="20"/>
      <c r="AZ97" s="20"/>
      <c r="BA97" s="20"/>
      <c r="BB97" s="104"/>
      <c r="BC97" s="20"/>
      <c r="BD97" s="20"/>
      <c r="BE97" s="20"/>
      <c r="BF97" s="91"/>
      <c r="BG97" s="78"/>
      <c r="BH97" s="20"/>
      <c r="BI97" s="20"/>
      <c r="BJ97" s="20"/>
      <c r="BK97" s="20"/>
      <c r="BL97" s="78"/>
      <c r="BM97" s="20"/>
      <c r="BN97" s="20"/>
      <c r="BO97" s="20"/>
      <c r="BP97" s="91"/>
      <c r="BQ97" s="78"/>
      <c r="BR97" s="20"/>
      <c r="BS97" s="20"/>
      <c r="BT97" s="20"/>
      <c r="BU97" s="20"/>
      <c r="BV97" s="78"/>
      <c r="BW97" s="20"/>
      <c r="BX97" s="20"/>
      <c r="BY97" s="20"/>
      <c r="BZ97" s="20"/>
      <c r="CA97" s="78"/>
      <c r="CB97" s="20"/>
      <c r="CC97" s="20"/>
      <c r="CD97" s="20"/>
      <c r="CE97" s="20"/>
      <c r="CF97" s="78"/>
      <c r="CG97" s="20"/>
      <c r="CH97" s="20"/>
      <c r="CI97" s="20"/>
      <c r="CJ97" s="20"/>
      <c r="CK97" s="78"/>
      <c r="CL97" s="20"/>
      <c r="CM97" s="20"/>
      <c r="CN97" s="20"/>
      <c r="CO97" s="20"/>
      <c r="CP97" s="78"/>
      <c r="CQ97" s="20"/>
      <c r="CR97" s="20"/>
      <c r="CS97" s="20"/>
      <c r="CT97" s="20"/>
      <c r="CU97" s="78"/>
      <c r="CV97" s="20"/>
      <c r="CW97" s="20"/>
      <c r="CX97" s="20"/>
      <c r="CY97" s="20"/>
      <c r="CZ97" s="78"/>
      <c r="DA97" s="20"/>
      <c r="DB97" s="20"/>
      <c r="DC97" s="20"/>
      <c r="DD97" s="20"/>
      <c r="DE97" s="78"/>
      <c r="DF97" s="20"/>
      <c r="DG97" s="20"/>
      <c r="DH97" s="20"/>
      <c r="DI97" s="91"/>
      <c r="DJ97" s="78"/>
      <c r="DK97" s="20"/>
      <c r="DL97" s="20"/>
      <c r="DM97" s="20"/>
      <c r="DN97" s="20"/>
      <c r="DO97" s="78"/>
      <c r="DP97" s="20"/>
      <c r="DQ97" s="20"/>
      <c r="DR97" s="20"/>
      <c r="DS97" s="20"/>
      <c r="DT97" s="78"/>
      <c r="DU97" s="20"/>
      <c r="DV97" s="20"/>
      <c r="DW97" s="20"/>
      <c r="DX97" s="20"/>
      <c r="DY97" s="78"/>
      <c r="DZ97" s="20"/>
      <c r="EA97" s="20"/>
      <c r="EB97" s="20"/>
      <c r="EC97" s="20"/>
      <c r="ED97" s="78"/>
      <c r="EE97" s="20"/>
      <c r="EF97" s="20"/>
      <c r="EG97" s="20"/>
      <c r="EH97" s="20"/>
      <c r="EI97" s="78"/>
      <c r="EJ97" s="20"/>
      <c r="EK97" s="20"/>
      <c r="EL97" s="20"/>
      <c r="EM97" s="28">
        <v>0</v>
      </c>
      <c r="EN97" s="78"/>
      <c r="EO97" s="20"/>
      <c r="EP97" s="20"/>
      <c r="EQ97" s="20"/>
      <c r="ER97" s="151"/>
      <c r="ES97" s="78"/>
      <c r="ET97" s="20"/>
      <c r="EU97" s="20"/>
      <c r="EV97" s="20"/>
      <c r="EW97" s="151"/>
      <c r="EX97" s="134"/>
      <c r="EY97" s="20"/>
      <c r="EZ97" s="20"/>
      <c r="FA97" s="20"/>
      <c r="FB97" s="151"/>
      <c r="FC97" s="103" t="s">
        <v>18</v>
      </c>
      <c r="FD97" s="169"/>
    </row>
    <row r="98" spans="1:160" ht="27.75" customHeight="1">
      <c r="A98" s="171">
        <v>47</v>
      </c>
      <c r="B98" s="190" t="s">
        <v>96</v>
      </c>
      <c r="C98" s="224"/>
      <c r="D98" s="15"/>
      <c r="E98" s="102"/>
      <c r="F98" s="20"/>
      <c r="G98" s="20"/>
      <c r="H98" s="20"/>
      <c r="I98" s="15"/>
      <c r="J98" s="20"/>
      <c r="K98" s="20"/>
      <c r="L98" s="20"/>
      <c r="M98" s="20"/>
      <c r="N98" s="15"/>
      <c r="O98" s="20"/>
      <c r="P98" s="20"/>
      <c r="Q98" s="20"/>
      <c r="R98" s="20"/>
      <c r="S98" s="15"/>
      <c r="T98" s="20"/>
      <c r="U98" s="20"/>
      <c r="V98" s="20"/>
      <c r="W98" s="20"/>
      <c r="X98" s="15"/>
      <c r="Y98" s="32"/>
      <c r="Z98" s="32"/>
      <c r="AA98" s="32"/>
      <c r="AB98" s="32"/>
      <c r="AC98" s="15"/>
      <c r="AD98" s="20"/>
      <c r="AE98" s="20"/>
      <c r="AF98" s="20"/>
      <c r="AG98" s="20"/>
      <c r="AH98" s="15"/>
      <c r="AI98" s="20"/>
      <c r="AJ98" s="20"/>
      <c r="AK98" s="20"/>
      <c r="AL98" s="91"/>
      <c r="AM98" s="104"/>
      <c r="AN98" s="20"/>
      <c r="AO98" s="20"/>
      <c r="AP98" s="20"/>
      <c r="AQ98" s="20"/>
      <c r="AR98" s="15"/>
      <c r="AS98" s="20"/>
      <c r="AT98" s="20"/>
      <c r="AU98" s="20"/>
      <c r="AV98" s="20"/>
      <c r="AW98" s="15"/>
      <c r="AX98" s="20"/>
      <c r="AY98" s="20"/>
      <c r="AZ98" s="20"/>
      <c r="BA98" s="20"/>
      <c r="BB98" s="104"/>
      <c r="BC98" s="20"/>
      <c r="BD98" s="20"/>
      <c r="BE98" s="20"/>
      <c r="BF98" s="91"/>
      <c r="BG98" s="78"/>
      <c r="BH98" s="20"/>
      <c r="BI98" s="20"/>
      <c r="BJ98" s="20"/>
      <c r="BK98" s="20"/>
      <c r="BL98" s="78"/>
      <c r="BM98" s="20"/>
      <c r="BN98" s="20"/>
      <c r="BO98" s="20"/>
      <c r="BP98" s="91"/>
      <c r="BQ98" s="78"/>
      <c r="BR98" s="20"/>
      <c r="BS98" s="20"/>
      <c r="BT98" s="20"/>
      <c r="BU98" s="20"/>
      <c r="BV98" s="78"/>
      <c r="BW98" s="20"/>
      <c r="BX98" s="20"/>
      <c r="BY98" s="20"/>
      <c r="BZ98" s="20"/>
      <c r="CA98" s="78"/>
      <c r="CB98" s="20"/>
      <c r="CC98" s="20"/>
      <c r="CD98" s="20"/>
      <c r="CE98" s="20"/>
      <c r="CF98" s="78"/>
      <c r="CG98" s="20"/>
      <c r="CH98" s="20"/>
      <c r="CI98" s="20"/>
      <c r="CJ98" s="20"/>
      <c r="CK98" s="78"/>
      <c r="CL98" s="20"/>
      <c r="CM98" s="20"/>
      <c r="CN98" s="20"/>
      <c r="CO98" s="20"/>
      <c r="CP98" s="78"/>
      <c r="CQ98" s="20"/>
      <c r="CR98" s="20"/>
      <c r="CS98" s="20"/>
      <c r="CT98" s="20"/>
      <c r="CU98" s="78"/>
      <c r="CV98" s="20"/>
      <c r="CW98" s="20"/>
      <c r="CX98" s="20"/>
      <c r="CY98" s="20"/>
      <c r="CZ98" s="78"/>
      <c r="DA98" s="20"/>
      <c r="DB98" s="20"/>
      <c r="DC98" s="20"/>
      <c r="DD98" s="20"/>
      <c r="DE98" s="78"/>
      <c r="DF98" s="20"/>
      <c r="DG98" s="20"/>
      <c r="DH98" s="20"/>
      <c r="DI98" s="91"/>
      <c r="DJ98" s="78"/>
      <c r="DK98" s="20"/>
      <c r="DL98" s="20"/>
      <c r="DM98" s="20"/>
      <c r="DN98" s="20"/>
      <c r="DO98" s="78"/>
      <c r="DP98" s="20"/>
      <c r="DQ98" s="20"/>
      <c r="DR98" s="20"/>
      <c r="DS98" s="20"/>
      <c r="DT98" s="78"/>
      <c r="DU98" s="20"/>
      <c r="DV98" s="20"/>
      <c r="DW98" s="20"/>
      <c r="DX98" s="20"/>
      <c r="DY98" s="78"/>
      <c r="DZ98" s="20"/>
      <c r="EA98" s="20"/>
      <c r="EB98" s="20"/>
      <c r="EC98" s="20"/>
      <c r="ED98" s="78"/>
      <c r="EE98" s="20"/>
      <c r="EF98" s="20"/>
      <c r="EG98" s="20"/>
      <c r="EH98" s="20"/>
      <c r="EI98" s="78"/>
      <c r="EJ98" s="20"/>
      <c r="EK98" s="20"/>
      <c r="EL98" s="20"/>
      <c r="EM98" s="91"/>
      <c r="EN98" s="78"/>
      <c r="EO98" s="20"/>
      <c r="EP98" s="20"/>
      <c r="EQ98" s="20"/>
      <c r="ER98" s="151"/>
      <c r="ES98" s="78"/>
      <c r="ET98" s="20"/>
      <c r="EU98" s="20"/>
      <c r="EV98" s="20"/>
      <c r="EW98" s="151"/>
      <c r="EX98" s="134"/>
      <c r="EY98" s="20"/>
      <c r="EZ98" s="20"/>
      <c r="FA98" s="20"/>
      <c r="FB98" s="151"/>
      <c r="FC98" s="101" t="s">
        <v>17</v>
      </c>
      <c r="FD98" s="169" t="s">
        <v>133</v>
      </c>
    </row>
    <row r="99" spans="1:160" ht="27.75" customHeight="1">
      <c r="A99" s="172"/>
      <c r="B99" s="191" t="s">
        <v>21</v>
      </c>
      <c r="C99" s="180"/>
      <c r="D99" s="15"/>
      <c r="E99" s="102"/>
      <c r="F99" s="20"/>
      <c r="G99" s="20"/>
      <c r="H99" s="20"/>
      <c r="I99" s="15"/>
      <c r="J99" s="20"/>
      <c r="K99" s="20"/>
      <c r="L99" s="20"/>
      <c r="M99" s="20"/>
      <c r="N99" s="15"/>
      <c r="O99" s="20"/>
      <c r="P99" s="20"/>
      <c r="Q99" s="20"/>
      <c r="R99" s="20"/>
      <c r="S99" s="15"/>
      <c r="T99" s="20"/>
      <c r="U99" s="20"/>
      <c r="V99" s="20"/>
      <c r="W99" s="20"/>
      <c r="X99" s="15"/>
      <c r="Y99" s="32"/>
      <c r="Z99" s="32"/>
      <c r="AA99" s="32"/>
      <c r="AB99" s="32"/>
      <c r="AC99" s="15"/>
      <c r="AD99" s="20"/>
      <c r="AE99" s="20"/>
      <c r="AF99" s="20"/>
      <c r="AG99" s="20"/>
      <c r="AH99" s="15"/>
      <c r="AI99" s="20"/>
      <c r="AJ99" s="20"/>
      <c r="AK99" s="20"/>
      <c r="AL99" s="91"/>
      <c r="AM99" s="104"/>
      <c r="AN99" s="105"/>
      <c r="AO99" s="105"/>
      <c r="AP99" s="105"/>
      <c r="AQ99" s="105"/>
      <c r="AR99" s="15"/>
      <c r="AS99" s="105"/>
      <c r="AT99" s="105"/>
      <c r="AU99" s="105"/>
      <c r="AV99" s="105"/>
      <c r="AW99" s="15"/>
      <c r="AX99" s="20"/>
      <c r="AY99" s="20"/>
      <c r="AZ99" s="20"/>
      <c r="BA99" s="20"/>
      <c r="BB99" s="104"/>
      <c r="BC99" s="20"/>
      <c r="BD99" s="20"/>
      <c r="BE99" s="20"/>
      <c r="BF99" s="91"/>
      <c r="BG99" s="78"/>
      <c r="BH99" s="20"/>
      <c r="BI99" s="20"/>
      <c r="BJ99" s="20"/>
      <c r="BK99" s="20"/>
      <c r="BL99" s="78"/>
      <c r="BM99" s="20"/>
      <c r="BN99" s="20"/>
      <c r="BO99" s="20"/>
      <c r="BP99" s="91"/>
      <c r="BQ99" s="78"/>
      <c r="BR99" s="20"/>
      <c r="BS99" s="20"/>
      <c r="BT99" s="20"/>
      <c r="BU99" s="20"/>
      <c r="BV99" s="78"/>
      <c r="BW99" s="20"/>
      <c r="BX99" s="20"/>
      <c r="BY99" s="20"/>
      <c r="BZ99" s="20"/>
      <c r="CA99" s="78"/>
      <c r="CB99" s="20"/>
      <c r="CC99" s="20"/>
      <c r="CD99" s="20"/>
      <c r="CE99" s="20"/>
      <c r="CF99" s="78"/>
      <c r="CG99" s="20"/>
      <c r="CH99" s="20"/>
      <c r="CI99" s="20"/>
      <c r="CJ99" s="20"/>
      <c r="CK99" s="78"/>
      <c r="CL99" s="20"/>
      <c r="CM99" s="20"/>
      <c r="CN99" s="20"/>
      <c r="CO99" s="20"/>
      <c r="CP99" s="78"/>
      <c r="CQ99" s="20"/>
      <c r="CR99" s="20"/>
      <c r="CS99" s="20"/>
      <c r="CT99" s="20"/>
      <c r="CU99" s="78"/>
      <c r="CV99" s="20"/>
      <c r="CW99" s="20"/>
      <c r="CX99" s="20"/>
      <c r="CY99" s="20"/>
      <c r="CZ99" s="78"/>
      <c r="DA99" s="20"/>
      <c r="DB99" s="20"/>
      <c r="DC99" s="20"/>
      <c r="DD99" s="20"/>
      <c r="DE99" s="78"/>
      <c r="DF99" s="20"/>
      <c r="DG99" s="20"/>
      <c r="DH99" s="20"/>
      <c r="DI99" s="91"/>
      <c r="DJ99" s="78"/>
      <c r="DK99" s="20"/>
      <c r="DL99" s="20"/>
      <c r="DM99" s="20"/>
      <c r="DN99" s="20"/>
      <c r="DO99" s="78"/>
      <c r="DP99" s="20"/>
      <c r="DQ99" s="20"/>
      <c r="DR99" s="20"/>
      <c r="DS99" s="20"/>
      <c r="DT99" s="78"/>
      <c r="DU99" s="20"/>
      <c r="DV99" s="20"/>
      <c r="DW99" s="20"/>
      <c r="DX99" s="20"/>
      <c r="DY99" s="78"/>
      <c r="DZ99" s="20"/>
      <c r="EA99" s="20"/>
      <c r="EB99" s="20"/>
      <c r="EC99" s="20"/>
      <c r="ED99" s="78"/>
      <c r="EE99" s="20"/>
      <c r="EF99" s="20"/>
      <c r="EG99" s="20"/>
      <c r="EH99" s="20"/>
      <c r="EI99" s="78"/>
      <c r="EJ99" s="20"/>
      <c r="EK99" s="20"/>
      <c r="EL99" s="20"/>
      <c r="EM99" s="91"/>
      <c r="EN99" s="78"/>
      <c r="EO99" s="20"/>
      <c r="EP99" s="20"/>
      <c r="EQ99" s="20"/>
      <c r="ER99" s="151"/>
      <c r="ES99" s="78"/>
      <c r="ET99" s="20"/>
      <c r="EU99" s="20"/>
      <c r="EV99" s="20"/>
      <c r="EW99" s="151"/>
      <c r="EX99" s="134"/>
      <c r="EY99" s="20"/>
      <c r="EZ99" s="20"/>
      <c r="FA99" s="20"/>
      <c r="FB99" s="151"/>
      <c r="FC99" s="103" t="s">
        <v>18</v>
      </c>
      <c r="FD99" s="169"/>
    </row>
    <row r="100" spans="1:160" ht="27.75" customHeight="1">
      <c r="A100" s="171">
        <v>48</v>
      </c>
      <c r="B100" s="190" t="s">
        <v>123</v>
      </c>
      <c r="C100" s="186" t="s">
        <v>95</v>
      </c>
      <c r="D100" s="15"/>
      <c r="E100" s="102"/>
      <c r="F100" s="20"/>
      <c r="G100" s="20"/>
      <c r="H100" s="20"/>
      <c r="I100" s="15"/>
      <c r="J100" s="20"/>
      <c r="K100" s="20"/>
      <c r="L100" s="20"/>
      <c r="M100" s="20"/>
      <c r="N100" s="15"/>
      <c r="O100" s="20"/>
      <c r="P100" s="20"/>
      <c r="Q100" s="20"/>
      <c r="R100" s="20"/>
      <c r="S100" s="15"/>
      <c r="T100" s="20"/>
      <c r="U100" s="20"/>
      <c r="V100" s="20"/>
      <c r="W100" s="20"/>
      <c r="X100" s="15"/>
      <c r="Y100" s="32"/>
      <c r="Z100" s="32"/>
      <c r="AA100" s="32"/>
      <c r="AB100" s="32"/>
      <c r="AC100" s="15"/>
      <c r="AD100" s="20"/>
      <c r="AE100" s="20"/>
      <c r="AF100" s="20"/>
      <c r="AG100" s="20"/>
      <c r="AH100" s="15"/>
      <c r="AI100" s="20"/>
      <c r="AJ100" s="20"/>
      <c r="AK100" s="20"/>
      <c r="AL100" s="20"/>
      <c r="AM100" s="21">
        <v>10</v>
      </c>
      <c r="AN100" s="3">
        <v>0</v>
      </c>
      <c r="AO100" s="3">
        <v>0</v>
      </c>
      <c r="AP100" s="3">
        <v>0</v>
      </c>
      <c r="AQ100" s="3">
        <v>0</v>
      </c>
      <c r="AR100" s="15"/>
      <c r="AS100" s="3">
        <v>10</v>
      </c>
      <c r="AT100" s="3">
        <v>10</v>
      </c>
      <c r="AU100" s="3">
        <v>10</v>
      </c>
      <c r="AV100" s="4">
        <v>10</v>
      </c>
      <c r="AW100" s="21">
        <v>500</v>
      </c>
      <c r="AX100" s="3">
        <v>498</v>
      </c>
      <c r="AY100" s="3">
        <v>486</v>
      </c>
      <c r="AZ100" s="3">
        <v>486</v>
      </c>
      <c r="BA100" s="4">
        <v>486</v>
      </c>
      <c r="BB100" s="104"/>
      <c r="BC100" s="20"/>
      <c r="BD100" s="20"/>
      <c r="BE100" s="20"/>
      <c r="BF100" s="91"/>
      <c r="BG100" s="21">
        <v>180</v>
      </c>
      <c r="BH100" s="3">
        <v>178</v>
      </c>
      <c r="BI100" s="3">
        <v>136</v>
      </c>
      <c r="BJ100" s="3">
        <v>136</v>
      </c>
      <c r="BK100" s="4">
        <v>0</v>
      </c>
      <c r="BL100" s="78"/>
      <c r="BM100" s="3">
        <v>2</v>
      </c>
      <c r="BN100" s="3">
        <v>37</v>
      </c>
      <c r="BO100" s="3">
        <v>37</v>
      </c>
      <c r="BP100" s="28">
        <v>178</v>
      </c>
      <c r="BQ100" s="21">
        <v>260</v>
      </c>
      <c r="BR100" s="3">
        <v>262</v>
      </c>
      <c r="BS100" s="3">
        <v>285</v>
      </c>
      <c r="BT100" s="3">
        <v>285</v>
      </c>
      <c r="BU100" s="4">
        <v>262</v>
      </c>
      <c r="BV100" s="78"/>
      <c r="BW100" s="20"/>
      <c r="BX100" s="20"/>
      <c r="BY100" s="20"/>
      <c r="BZ100" s="20"/>
      <c r="CA100" s="22">
        <v>489</v>
      </c>
      <c r="CB100" s="3">
        <v>485</v>
      </c>
      <c r="CC100" s="3">
        <v>370</v>
      </c>
      <c r="CD100" s="3">
        <v>370</v>
      </c>
      <c r="CE100" s="4">
        <v>285</v>
      </c>
      <c r="CF100" s="78"/>
      <c r="CG100" s="20"/>
      <c r="CH100" s="3">
        <v>118</v>
      </c>
      <c r="CI100" s="3">
        <v>118</v>
      </c>
      <c r="CJ100" s="4">
        <v>209</v>
      </c>
      <c r="CK100" s="78"/>
      <c r="CL100" s="20"/>
      <c r="CM100" s="3">
        <v>1</v>
      </c>
      <c r="CN100" s="3">
        <v>1</v>
      </c>
      <c r="CO100" s="4">
        <v>1</v>
      </c>
      <c r="CP100" s="78"/>
      <c r="CQ100" s="20"/>
      <c r="CR100" s="20"/>
      <c r="CS100" s="20"/>
      <c r="CT100" s="20"/>
      <c r="CU100" s="78"/>
      <c r="CV100" s="20"/>
      <c r="CW100" s="20"/>
      <c r="CX100" s="20"/>
      <c r="CY100" s="20"/>
      <c r="CZ100" s="78"/>
      <c r="DA100" s="20"/>
      <c r="DB100" s="20"/>
      <c r="DC100" s="20"/>
      <c r="DD100" s="20"/>
      <c r="DE100" s="78"/>
      <c r="DF100" s="20"/>
      <c r="DG100" s="20"/>
      <c r="DH100" s="20"/>
      <c r="DI100" s="91"/>
      <c r="DJ100" s="78"/>
      <c r="DK100" s="20"/>
      <c r="DL100" s="20"/>
      <c r="DM100" s="20"/>
      <c r="DN100" s="20"/>
      <c r="DO100" s="78"/>
      <c r="DP100" s="20"/>
      <c r="DQ100" s="20"/>
      <c r="DR100" s="20"/>
      <c r="DS100" s="20"/>
      <c r="DT100" s="78"/>
      <c r="DU100" s="20"/>
      <c r="DV100" s="20"/>
      <c r="DW100" s="20"/>
      <c r="DX100" s="91"/>
      <c r="DY100" s="21">
        <v>240</v>
      </c>
      <c r="DZ100" s="3">
        <v>240</v>
      </c>
      <c r="EA100" s="3">
        <v>240</v>
      </c>
      <c r="EB100" s="3">
        <v>240</v>
      </c>
      <c r="EC100" s="4">
        <v>235</v>
      </c>
      <c r="ED100" s="21">
        <v>390</v>
      </c>
      <c r="EE100" s="3">
        <v>210</v>
      </c>
      <c r="EF100" s="3">
        <v>99</v>
      </c>
      <c r="EG100" s="3">
        <v>99</v>
      </c>
      <c r="EH100" s="4">
        <v>105</v>
      </c>
      <c r="EI100" s="78"/>
      <c r="EJ100" s="3">
        <v>182</v>
      </c>
      <c r="EK100" s="3">
        <v>291</v>
      </c>
      <c r="EL100" s="3">
        <v>291</v>
      </c>
      <c r="EM100" s="28">
        <v>393</v>
      </c>
      <c r="EN100" s="78"/>
      <c r="EO100" s="20"/>
      <c r="EP100" s="20"/>
      <c r="EQ100" s="20"/>
      <c r="ER100" s="28">
        <v>1</v>
      </c>
      <c r="ES100" s="21">
        <v>705</v>
      </c>
      <c r="ET100" s="3">
        <v>701</v>
      </c>
      <c r="EU100" s="3">
        <v>701</v>
      </c>
      <c r="EV100" s="3">
        <v>701</v>
      </c>
      <c r="EW100" s="28">
        <v>599</v>
      </c>
      <c r="EX100" s="134"/>
      <c r="EY100" s="20"/>
      <c r="EZ100" s="20"/>
      <c r="FA100" s="20"/>
      <c r="FB100" s="151"/>
      <c r="FC100" s="101" t="s">
        <v>17</v>
      </c>
      <c r="FD100" s="169" t="s">
        <v>133</v>
      </c>
    </row>
    <row r="101" spans="1:160" ht="27.75" customHeight="1">
      <c r="A101" s="172"/>
      <c r="B101" s="191" t="s">
        <v>21</v>
      </c>
      <c r="C101" s="187" t="s">
        <v>21</v>
      </c>
      <c r="D101" s="15"/>
      <c r="E101" s="102"/>
      <c r="F101" s="20"/>
      <c r="G101" s="20"/>
      <c r="H101" s="20"/>
      <c r="I101" s="15"/>
      <c r="J101" s="20"/>
      <c r="K101" s="20"/>
      <c r="L101" s="20"/>
      <c r="M101" s="20"/>
      <c r="N101" s="15"/>
      <c r="O101" s="20"/>
      <c r="P101" s="20"/>
      <c r="Q101" s="20"/>
      <c r="R101" s="20"/>
      <c r="S101" s="15"/>
      <c r="T101" s="20"/>
      <c r="U101" s="20"/>
      <c r="V101" s="20"/>
      <c r="W101" s="20"/>
      <c r="X101" s="15"/>
      <c r="Y101" s="32"/>
      <c r="Z101" s="32"/>
      <c r="AA101" s="32"/>
      <c r="AB101" s="32"/>
      <c r="AC101" s="15"/>
      <c r="AD101" s="20"/>
      <c r="AE101" s="20"/>
      <c r="AF101" s="20"/>
      <c r="AG101" s="20"/>
      <c r="AH101" s="15"/>
      <c r="AI101" s="20"/>
      <c r="AJ101" s="20"/>
      <c r="AK101" s="20"/>
      <c r="AL101" s="20"/>
      <c r="AM101" s="21">
        <v>0</v>
      </c>
      <c r="AN101" s="3">
        <v>0</v>
      </c>
      <c r="AO101" s="3">
        <v>0</v>
      </c>
      <c r="AP101" s="3">
        <v>0</v>
      </c>
      <c r="AQ101" s="3">
        <v>0</v>
      </c>
      <c r="AR101" s="15"/>
      <c r="AS101" s="3">
        <v>0</v>
      </c>
      <c r="AT101" s="3">
        <v>0</v>
      </c>
      <c r="AU101" s="3">
        <v>0</v>
      </c>
      <c r="AV101" s="4">
        <v>0</v>
      </c>
      <c r="AW101" s="21">
        <v>0</v>
      </c>
      <c r="AX101" s="3">
        <v>0</v>
      </c>
      <c r="AY101" s="3">
        <v>0</v>
      </c>
      <c r="AZ101" s="3">
        <v>0</v>
      </c>
      <c r="BA101" s="4">
        <v>0</v>
      </c>
      <c r="BB101" s="104"/>
      <c r="BC101" s="20"/>
      <c r="BD101" s="20"/>
      <c r="BE101" s="20"/>
      <c r="BF101" s="91"/>
      <c r="BG101" s="21">
        <v>0</v>
      </c>
      <c r="BH101" s="3">
        <v>0</v>
      </c>
      <c r="BI101" s="3">
        <v>0</v>
      </c>
      <c r="BJ101" s="3">
        <v>0</v>
      </c>
      <c r="BK101" s="4">
        <v>0</v>
      </c>
      <c r="BL101" s="78"/>
      <c r="BM101" s="3">
        <v>0</v>
      </c>
      <c r="BN101" s="3">
        <v>0</v>
      </c>
      <c r="BO101" s="3">
        <v>0</v>
      </c>
      <c r="BP101" s="28">
        <v>0</v>
      </c>
      <c r="BQ101" s="21">
        <v>0</v>
      </c>
      <c r="BR101" s="3">
        <v>0</v>
      </c>
      <c r="BS101" s="3">
        <v>0</v>
      </c>
      <c r="BT101" s="3">
        <v>0</v>
      </c>
      <c r="BU101" s="4">
        <v>0</v>
      </c>
      <c r="BV101" s="78"/>
      <c r="BW101" s="20"/>
      <c r="BX101" s="20"/>
      <c r="BY101" s="20"/>
      <c r="BZ101" s="20"/>
      <c r="CA101" s="22">
        <v>0</v>
      </c>
      <c r="CB101" s="3">
        <v>0</v>
      </c>
      <c r="CC101" s="3">
        <v>0</v>
      </c>
      <c r="CD101" s="3">
        <v>0</v>
      </c>
      <c r="CE101" s="4">
        <v>0</v>
      </c>
      <c r="CF101" s="78"/>
      <c r="CG101" s="20"/>
      <c r="CH101" s="3">
        <v>0</v>
      </c>
      <c r="CI101" s="3">
        <v>0</v>
      </c>
      <c r="CJ101" s="4">
        <v>0</v>
      </c>
      <c r="CK101" s="78"/>
      <c r="CL101" s="20"/>
      <c r="CM101" s="3">
        <v>1</v>
      </c>
      <c r="CN101" s="3">
        <v>0</v>
      </c>
      <c r="CO101" s="4">
        <v>0</v>
      </c>
      <c r="CP101" s="78"/>
      <c r="CQ101" s="20"/>
      <c r="CR101" s="20"/>
      <c r="CS101" s="20"/>
      <c r="CT101" s="20"/>
      <c r="CU101" s="78"/>
      <c r="CV101" s="20"/>
      <c r="CW101" s="20"/>
      <c r="CX101" s="20"/>
      <c r="CY101" s="20"/>
      <c r="CZ101" s="78"/>
      <c r="DA101" s="20"/>
      <c r="DB101" s="20"/>
      <c r="DC101" s="20"/>
      <c r="DD101" s="20"/>
      <c r="DE101" s="78"/>
      <c r="DF101" s="20"/>
      <c r="DG101" s="20"/>
      <c r="DH101" s="20"/>
      <c r="DI101" s="91"/>
      <c r="DJ101" s="78"/>
      <c r="DK101" s="20"/>
      <c r="DL101" s="20"/>
      <c r="DM101" s="20"/>
      <c r="DN101" s="20"/>
      <c r="DO101" s="78"/>
      <c r="DP101" s="20"/>
      <c r="DQ101" s="20"/>
      <c r="DR101" s="20"/>
      <c r="DS101" s="20"/>
      <c r="DT101" s="78"/>
      <c r="DU101" s="20"/>
      <c r="DV101" s="20"/>
      <c r="DW101" s="20"/>
      <c r="DX101" s="91"/>
      <c r="DY101" s="21">
        <v>0</v>
      </c>
      <c r="DZ101" s="3">
        <v>1</v>
      </c>
      <c r="EA101" s="3">
        <v>0</v>
      </c>
      <c r="EB101" s="3">
        <v>0</v>
      </c>
      <c r="EC101" s="4">
        <v>0</v>
      </c>
      <c r="ED101" s="21">
        <v>0</v>
      </c>
      <c r="EE101" s="3">
        <v>2</v>
      </c>
      <c r="EF101" s="3">
        <v>0</v>
      </c>
      <c r="EG101" s="3">
        <v>0</v>
      </c>
      <c r="EH101" s="4">
        <v>0</v>
      </c>
      <c r="EI101" s="78"/>
      <c r="EJ101" s="3">
        <v>2</v>
      </c>
      <c r="EK101" s="3">
        <v>0</v>
      </c>
      <c r="EL101" s="3">
        <v>0</v>
      </c>
      <c r="EM101" s="28">
        <v>0</v>
      </c>
      <c r="EN101" s="78"/>
      <c r="EO101" s="20"/>
      <c r="EP101" s="20"/>
      <c r="EQ101" s="20"/>
      <c r="ER101" s="28">
        <v>0</v>
      </c>
      <c r="ES101" s="21">
        <v>0</v>
      </c>
      <c r="ET101" s="3">
        <v>8</v>
      </c>
      <c r="EU101" s="20"/>
      <c r="EV101" s="3">
        <v>1</v>
      </c>
      <c r="EW101" s="28">
        <v>1</v>
      </c>
      <c r="EX101" s="134"/>
      <c r="EY101" s="20"/>
      <c r="EZ101" s="20"/>
      <c r="FA101" s="20"/>
      <c r="FB101" s="151"/>
      <c r="FC101" s="103" t="s">
        <v>18</v>
      </c>
      <c r="FD101" s="169"/>
    </row>
    <row r="102" spans="1:160" ht="27.75" customHeight="1">
      <c r="A102" s="171">
        <v>49</v>
      </c>
      <c r="B102" s="190" t="s">
        <v>84</v>
      </c>
      <c r="C102" s="186" t="s">
        <v>85</v>
      </c>
      <c r="D102" s="15"/>
      <c r="E102" s="102"/>
      <c r="F102" s="20"/>
      <c r="G102" s="20"/>
      <c r="H102" s="20"/>
      <c r="I102" s="15"/>
      <c r="J102" s="20"/>
      <c r="K102" s="20"/>
      <c r="L102" s="20"/>
      <c r="M102" s="20"/>
      <c r="N102" s="15"/>
      <c r="O102" s="20"/>
      <c r="P102" s="20"/>
      <c r="Q102" s="20"/>
      <c r="R102" s="20"/>
      <c r="S102" s="15"/>
      <c r="T102" s="20"/>
      <c r="U102" s="20"/>
      <c r="V102" s="20"/>
      <c r="W102" s="20"/>
      <c r="X102" s="21">
        <v>0</v>
      </c>
      <c r="Y102" s="3">
        <v>0</v>
      </c>
      <c r="Z102" s="3">
        <v>300</v>
      </c>
      <c r="AA102" s="32"/>
      <c r="AB102" s="4">
        <v>299</v>
      </c>
      <c r="AC102" s="21">
        <v>250</v>
      </c>
      <c r="AD102" s="3">
        <v>238</v>
      </c>
      <c r="AE102" s="3">
        <v>238</v>
      </c>
      <c r="AF102" s="20"/>
      <c r="AG102" s="4">
        <v>237</v>
      </c>
      <c r="AH102" s="15"/>
      <c r="AI102" s="3">
        <v>12</v>
      </c>
      <c r="AJ102" s="3">
        <v>12</v>
      </c>
      <c r="AK102" s="20"/>
      <c r="AL102" s="28">
        <v>13</v>
      </c>
      <c r="AM102" s="104"/>
      <c r="AN102" s="20"/>
      <c r="AO102" s="20"/>
      <c r="AP102" s="20"/>
      <c r="AQ102" s="20"/>
      <c r="AR102" s="21">
        <v>100</v>
      </c>
      <c r="AS102" s="3">
        <v>99</v>
      </c>
      <c r="AT102" s="3">
        <v>99</v>
      </c>
      <c r="AU102" s="20"/>
      <c r="AV102" s="20"/>
      <c r="AW102" s="21">
        <v>200</v>
      </c>
      <c r="AX102" s="3">
        <v>198</v>
      </c>
      <c r="AY102" s="3">
        <v>198</v>
      </c>
      <c r="AZ102" s="20"/>
      <c r="BA102" s="4">
        <v>297</v>
      </c>
      <c r="BB102" s="21">
        <v>1000</v>
      </c>
      <c r="BC102" s="3">
        <v>927</v>
      </c>
      <c r="BD102" s="3">
        <v>841</v>
      </c>
      <c r="BE102" s="20"/>
      <c r="BF102" s="28">
        <v>464</v>
      </c>
      <c r="BG102" s="21">
        <v>470</v>
      </c>
      <c r="BH102" s="3">
        <v>544</v>
      </c>
      <c r="BI102" s="3">
        <v>630</v>
      </c>
      <c r="BJ102" s="20"/>
      <c r="BK102" s="4">
        <v>1007</v>
      </c>
      <c r="BL102" s="21">
        <v>660</v>
      </c>
      <c r="BM102" s="3">
        <v>653</v>
      </c>
      <c r="BN102" s="3">
        <v>653</v>
      </c>
      <c r="BO102" s="20"/>
      <c r="BP102" s="28">
        <v>652</v>
      </c>
      <c r="BQ102" s="78"/>
      <c r="BR102" s="20"/>
      <c r="BS102" s="3">
        <v>7</v>
      </c>
      <c r="BT102" s="20"/>
      <c r="BU102" s="4">
        <v>8</v>
      </c>
      <c r="BV102" s="22">
        <v>400</v>
      </c>
      <c r="BW102" s="3">
        <v>400</v>
      </c>
      <c r="BX102" s="3">
        <v>400</v>
      </c>
      <c r="BY102" s="20"/>
      <c r="BZ102" s="4">
        <v>400</v>
      </c>
      <c r="CA102" s="78"/>
      <c r="CB102" s="3">
        <v>1</v>
      </c>
      <c r="CC102" s="3">
        <v>2</v>
      </c>
      <c r="CD102" s="20"/>
      <c r="CE102" s="4">
        <v>1</v>
      </c>
      <c r="CF102" s="22">
        <v>350</v>
      </c>
      <c r="CG102" s="3">
        <v>349</v>
      </c>
      <c r="CH102" s="3">
        <v>349</v>
      </c>
      <c r="CI102" s="20"/>
      <c r="CJ102" s="4">
        <v>349</v>
      </c>
      <c r="CK102" s="78"/>
      <c r="CL102" s="3">
        <v>1</v>
      </c>
      <c r="CM102" s="3">
        <v>1</v>
      </c>
      <c r="CN102" s="20"/>
      <c r="CO102" s="4">
        <v>1</v>
      </c>
      <c r="CP102" s="78"/>
      <c r="CQ102" s="20"/>
      <c r="CR102" s="20"/>
      <c r="CS102" s="20"/>
      <c r="CT102" s="20"/>
      <c r="CU102" s="78"/>
      <c r="CV102" s="20"/>
      <c r="CW102" s="20"/>
      <c r="CX102" s="20"/>
      <c r="CY102" s="20"/>
      <c r="CZ102" s="78"/>
      <c r="DA102" s="20"/>
      <c r="DB102" s="20"/>
      <c r="DC102" s="20"/>
      <c r="DD102" s="20"/>
      <c r="DE102" s="22">
        <v>85</v>
      </c>
      <c r="DF102" s="3">
        <v>82</v>
      </c>
      <c r="DG102" s="20"/>
      <c r="DH102" s="20"/>
      <c r="DI102" s="91"/>
      <c r="DJ102" s="21">
        <v>760</v>
      </c>
      <c r="DK102" s="3">
        <v>757</v>
      </c>
      <c r="DL102" s="3">
        <v>839</v>
      </c>
      <c r="DM102" s="20"/>
      <c r="DN102" s="4">
        <v>805</v>
      </c>
      <c r="DO102" s="21">
        <v>1480</v>
      </c>
      <c r="DP102" s="3">
        <v>1433</v>
      </c>
      <c r="DQ102" s="3">
        <v>1439</v>
      </c>
      <c r="DR102" s="20"/>
      <c r="DS102" s="4">
        <v>1344</v>
      </c>
      <c r="DT102" s="22">
        <v>540</v>
      </c>
      <c r="DU102" s="3">
        <v>48</v>
      </c>
      <c r="DV102" s="3">
        <v>44</v>
      </c>
      <c r="DW102" s="20"/>
      <c r="DX102" s="4">
        <v>171</v>
      </c>
      <c r="DY102" s="78"/>
      <c r="DZ102" s="3">
        <v>439</v>
      </c>
      <c r="EA102" s="3">
        <v>522</v>
      </c>
      <c r="EB102" s="20"/>
      <c r="EC102" s="4">
        <v>521</v>
      </c>
      <c r="ED102" s="78"/>
      <c r="EE102" s="3">
        <v>22</v>
      </c>
      <c r="EF102" s="3">
        <v>22</v>
      </c>
      <c r="EG102" s="20"/>
      <c r="EH102" s="4">
        <v>23</v>
      </c>
      <c r="EI102" s="78"/>
      <c r="EJ102" s="20"/>
      <c r="EK102" s="20"/>
      <c r="EL102" s="20"/>
      <c r="EM102" s="91"/>
      <c r="EN102" s="78"/>
      <c r="EO102" s="3">
        <v>1</v>
      </c>
      <c r="EP102" s="155">
        <v>1</v>
      </c>
      <c r="EQ102" s="20"/>
      <c r="ER102" s="151"/>
      <c r="ES102" s="78"/>
      <c r="ET102" s="20"/>
      <c r="EU102" s="20"/>
      <c r="EV102" s="20"/>
      <c r="EW102" s="151"/>
      <c r="EX102" s="126">
        <v>915</v>
      </c>
      <c r="EY102" s="20"/>
      <c r="EZ102" s="20"/>
      <c r="FA102" s="20"/>
      <c r="FB102" s="151"/>
      <c r="FC102" s="101" t="s">
        <v>17</v>
      </c>
      <c r="FD102" s="169" t="s">
        <v>133</v>
      </c>
    </row>
    <row r="103" spans="1:160" ht="27.75" customHeight="1">
      <c r="A103" s="172"/>
      <c r="B103" s="191" t="s">
        <v>21</v>
      </c>
      <c r="C103" s="187" t="s">
        <v>21</v>
      </c>
      <c r="D103" s="15"/>
      <c r="E103" s="102"/>
      <c r="F103" s="20"/>
      <c r="G103" s="20"/>
      <c r="H103" s="20"/>
      <c r="I103" s="15"/>
      <c r="J103" s="20"/>
      <c r="K103" s="20"/>
      <c r="L103" s="20"/>
      <c r="M103" s="20"/>
      <c r="N103" s="15"/>
      <c r="O103" s="20"/>
      <c r="P103" s="20"/>
      <c r="Q103" s="20"/>
      <c r="R103" s="20"/>
      <c r="S103" s="15"/>
      <c r="T103" s="20"/>
      <c r="U103" s="20"/>
      <c r="V103" s="20"/>
      <c r="W103" s="20"/>
      <c r="X103" s="21">
        <v>0</v>
      </c>
      <c r="Y103" s="3">
        <v>0</v>
      </c>
      <c r="Z103" s="3">
        <v>0</v>
      </c>
      <c r="AA103" s="32"/>
      <c r="AB103" s="4">
        <v>0</v>
      </c>
      <c r="AC103" s="21">
        <v>0</v>
      </c>
      <c r="AD103" s="3">
        <v>11</v>
      </c>
      <c r="AE103" s="3">
        <v>0</v>
      </c>
      <c r="AF103" s="20"/>
      <c r="AG103" s="4">
        <v>1</v>
      </c>
      <c r="AH103" s="15"/>
      <c r="AI103" s="3">
        <v>1</v>
      </c>
      <c r="AJ103" s="3">
        <v>0</v>
      </c>
      <c r="AK103" s="20"/>
      <c r="AL103" s="28">
        <v>0</v>
      </c>
      <c r="AM103" s="104"/>
      <c r="AN103" s="105"/>
      <c r="AO103" s="105"/>
      <c r="AP103" s="105"/>
      <c r="AQ103" s="105"/>
      <c r="AR103" s="21">
        <v>0</v>
      </c>
      <c r="AS103" s="3">
        <v>2</v>
      </c>
      <c r="AT103" s="3">
        <v>0</v>
      </c>
      <c r="AU103" s="105"/>
      <c r="AV103" s="105"/>
      <c r="AW103" s="21">
        <v>0</v>
      </c>
      <c r="AX103" s="3">
        <v>4</v>
      </c>
      <c r="AY103" s="3">
        <v>0</v>
      </c>
      <c r="AZ103" s="20"/>
      <c r="BA103" s="4">
        <v>0</v>
      </c>
      <c r="BB103" s="21">
        <v>0</v>
      </c>
      <c r="BC103" s="3">
        <v>9</v>
      </c>
      <c r="BD103" s="3">
        <v>0</v>
      </c>
      <c r="BE103" s="20"/>
      <c r="BF103" s="28">
        <v>0</v>
      </c>
      <c r="BG103" s="21">
        <v>1</v>
      </c>
      <c r="BH103" s="3">
        <v>6</v>
      </c>
      <c r="BI103" s="3">
        <v>0</v>
      </c>
      <c r="BJ103" s="20"/>
      <c r="BK103" s="4">
        <v>0</v>
      </c>
      <c r="BL103" s="21">
        <v>0</v>
      </c>
      <c r="BM103" s="3">
        <v>8</v>
      </c>
      <c r="BN103" s="3">
        <v>0</v>
      </c>
      <c r="BO103" s="20"/>
      <c r="BP103" s="28">
        <v>0</v>
      </c>
      <c r="BQ103" s="78"/>
      <c r="BR103" s="20"/>
      <c r="BS103" s="3">
        <v>0</v>
      </c>
      <c r="BT103" s="20"/>
      <c r="BU103" s="4">
        <v>0</v>
      </c>
      <c r="BV103" s="22">
        <v>0</v>
      </c>
      <c r="BW103" s="3">
        <v>4</v>
      </c>
      <c r="BX103" s="3">
        <v>0</v>
      </c>
      <c r="BY103" s="20"/>
      <c r="BZ103" s="4">
        <v>0</v>
      </c>
      <c r="CA103" s="78"/>
      <c r="CB103" s="3">
        <v>0</v>
      </c>
      <c r="CC103" s="3">
        <v>0</v>
      </c>
      <c r="CD103" s="20"/>
      <c r="CE103" s="4">
        <v>0</v>
      </c>
      <c r="CF103" s="22">
        <v>2</v>
      </c>
      <c r="CG103" s="3">
        <v>3</v>
      </c>
      <c r="CH103" s="3">
        <v>0</v>
      </c>
      <c r="CI103" s="20"/>
      <c r="CJ103" s="4">
        <v>0</v>
      </c>
      <c r="CK103" s="78"/>
      <c r="CL103" s="3">
        <v>0</v>
      </c>
      <c r="CM103" s="3">
        <v>0</v>
      </c>
      <c r="CN103" s="20"/>
      <c r="CO103" s="4">
        <v>0</v>
      </c>
      <c r="CP103" s="78"/>
      <c r="CQ103" s="20"/>
      <c r="CR103" s="20"/>
      <c r="CS103" s="20"/>
      <c r="CT103" s="20"/>
      <c r="CU103" s="78"/>
      <c r="CV103" s="20"/>
      <c r="CW103" s="20"/>
      <c r="CX103" s="20"/>
      <c r="CY103" s="20"/>
      <c r="CZ103" s="78"/>
      <c r="DA103" s="20"/>
      <c r="DB103" s="20"/>
      <c r="DC103" s="20"/>
      <c r="DD103" s="20"/>
      <c r="DE103" s="22">
        <v>0</v>
      </c>
      <c r="DF103" s="3">
        <v>1</v>
      </c>
      <c r="DG103" s="20"/>
      <c r="DH103" s="20"/>
      <c r="DI103" s="91"/>
      <c r="DJ103" s="21">
        <v>0</v>
      </c>
      <c r="DK103" s="3">
        <v>9</v>
      </c>
      <c r="DL103" s="3">
        <v>1</v>
      </c>
      <c r="DM103" s="20"/>
      <c r="DN103" s="4">
        <v>0</v>
      </c>
      <c r="DO103" s="21">
        <v>0</v>
      </c>
      <c r="DP103" s="3">
        <v>16</v>
      </c>
      <c r="DQ103" s="3">
        <v>1</v>
      </c>
      <c r="DR103" s="20"/>
      <c r="DS103" s="4">
        <v>1</v>
      </c>
      <c r="DT103" s="22">
        <v>0</v>
      </c>
      <c r="DU103" s="3">
        <v>1</v>
      </c>
      <c r="DV103" s="3">
        <v>0</v>
      </c>
      <c r="DW103" s="20"/>
      <c r="DX103" s="4">
        <v>0</v>
      </c>
      <c r="DY103" s="78"/>
      <c r="DZ103" s="3">
        <v>191</v>
      </c>
      <c r="EA103" s="3">
        <v>0</v>
      </c>
      <c r="EB103" s="20"/>
      <c r="EC103" s="4">
        <v>1</v>
      </c>
      <c r="ED103" s="78"/>
      <c r="EE103" s="3">
        <v>0</v>
      </c>
      <c r="EF103" s="3">
        <v>0</v>
      </c>
      <c r="EG103" s="20"/>
      <c r="EH103" s="4">
        <v>0</v>
      </c>
      <c r="EI103" s="78"/>
      <c r="EJ103" s="20"/>
      <c r="EK103" s="20"/>
      <c r="EL103" s="20"/>
      <c r="EM103" s="91"/>
      <c r="EN103" s="78"/>
      <c r="EO103" s="3">
        <v>0</v>
      </c>
      <c r="EP103" s="3">
        <v>0</v>
      </c>
      <c r="EQ103" s="20"/>
      <c r="ER103" s="151"/>
      <c r="ES103" s="78"/>
      <c r="ET103" s="20"/>
      <c r="EU103" s="20"/>
      <c r="EV103" s="20"/>
      <c r="EW103" s="151"/>
      <c r="EX103" s="126">
        <v>0</v>
      </c>
      <c r="EY103" s="20"/>
      <c r="EZ103" s="20"/>
      <c r="FA103" s="20"/>
      <c r="FB103" s="151"/>
      <c r="FC103" s="103" t="s">
        <v>18</v>
      </c>
      <c r="FD103" s="169"/>
    </row>
    <row r="104" spans="1:160" ht="27.75" customHeight="1">
      <c r="A104" s="171">
        <v>50</v>
      </c>
      <c r="B104" s="190" t="s">
        <v>86</v>
      </c>
      <c r="C104" s="186" t="s">
        <v>87</v>
      </c>
      <c r="D104" s="15"/>
      <c r="E104" s="102"/>
      <c r="F104" s="20"/>
      <c r="G104" s="20"/>
      <c r="H104" s="20"/>
      <c r="I104" s="15"/>
      <c r="J104" s="20"/>
      <c r="K104" s="20"/>
      <c r="L104" s="20"/>
      <c r="M104" s="20"/>
      <c r="N104" s="15"/>
      <c r="O104" s="20"/>
      <c r="P104" s="20"/>
      <c r="Q104" s="20"/>
      <c r="R104" s="20"/>
      <c r="S104" s="15"/>
      <c r="T104" s="20"/>
      <c r="U104" s="20"/>
      <c r="V104" s="20"/>
      <c r="W104" s="20"/>
      <c r="X104" s="21">
        <v>230</v>
      </c>
      <c r="Y104" s="3">
        <v>196</v>
      </c>
      <c r="Z104" s="3">
        <v>266</v>
      </c>
      <c r="AA104" s="32"/>
      <c r="AB104" s="4">
        <v>265</v>
      </c>
      <c r="AC104" s="21">
        <v>0</v>
      </c>
      <c r="AD104" s="3">
        <v>34</v>
      </c>
      <c r="AE104" s="3">
        <v>34</v>
      </c>
      <c r="AF104" s="20"/>
      <c r="AG104" s="4">
        <v>38</v>
      </c>
      <c r="AH104" s="15"/>
      <c r="AI104" s="20"/>
      <c r="AJ104" s="20"/>
      <c r="AK104" s="20"/>
      <c r="AL104" s="91"/>
      <c r="AM104" s="104"/>
      <c r="AN104" s="20"/>
      <c r="AO104" s="20"/>
      <c r="AP104" s="20"/>
      <c r="AQ104" s="20"/>
      <c r="AR104" s="21">
        <v>304</v>
      </c>
      <c r="AS104" s="3">
        <v>303</v>
      </c>
      <c r="AT104" s="3">
        <v>303</v>
      </c>
      <c r="AU104" s="105"/>
      <c r="AV104" s="4">
        <v>303</v>
      </c>
      <c r="AW104" s="15"/>
      <c r="AX104" s="20"/>
      <c r="AY104" s="20"/>
      <c r="AZ104" s="20"/>
      <c r="BA104" s="20"/>
      <c r="BB104" s="21">
        <v>350</v>
      </c>
      <c r="BC104" s="3">
        <v>348</v>
      </c>
      <c r="BD104" s="3">
        <v>348</v>
      </c>
      <c r="BE104" s="20"/>
      <c r="BF104" s="28">
        <v>330</v>
      </c>
      <c r="BG104" s="21">
        <v>600</v>
      </c>
      <c r="BH104" s="3">
        <v>602</v>
      </c>
      <c r="BI104" s="3">
        <v>602</v>
      </c>
      <c r="BJ104" s="20"/>
      <c r="BK104" s="4">
        <v>320</v>
      </c>
      <c r="BL104" s="21">
        <v>300</v>
      </c>
      <c r="BM104" s="3">
        <v>299</v>
      </c>
      <c r="BN104" s="3">
        <v>299</v>
      </c>
      <c r="BO104" s="20"/>
      <c r="BP104" s="28">
        <v>299</v>
      </c>
      <c r="BQ104" s="21">
        <v>600</v>
      </c>
      <c r="BR104" s="3">
        <v>600</v>
      </c>
      <c r="BS104" s="3">
        <v>584</v>
      </c>
      <c r="BT104" s="20"/>
      <c r="BU104" s="4">
        <v>597</v>
      </c>
      <c r="BV104" s="78"/>
      <c r="BW104" s="20"/>
      <c r="BX104" s="20"/>
      <c r="BY104" s="20"/>
      <c r="BZ104" s="20"/>
      <c r="CA104" s="22">
        <v>120</v>
      </c>
      <c r="CB104" s="3">
        <v>89</v>
      </c>
      <c r="CC104" s="3">
        <v>89</v>
      </c>
      <c r="CD104" s="20"/>
      <c r="CE104" s="4">
        <v>89</v>
      </c>
      <c r="CF104" s="22">
        <v>219</v>
      </c>
      <c r="CG104" s="3">
        <v>250</v>
      </c>
      <c r="CH104" s="3">
        <v>250</v>
      </c>
      <c r="CI104" s="20"/>
      <c r="CJ104" s="4">
        <v>250</v>
      </c>
      <c r="CK104" s="78"/>
      <c r="CL104" s="3">
        <v>1</v>
      </c>
      <c r="CM104" s="3">
        <v>1</v>
      </c>
      <c r="CN104" s="20"/>
      <c r="CO104" s="4">
        <v>1</v>
      </c>
      <c r="CP104" s="78"/>
      <c r="CQ104" s="20"/>
      <c r="CR104" s="20"/>
      <c r="CS104" s="20"/>
      <c r="CT104" s="20"/>
      <c r="CU104" s="78"/>
      <c r="CV104" s="20"/>
      <c r="CW104" s="20"/>
      <c r="CX104" s="20"/>
      <c r="CY104" s="20"/>
      <c r="CZ104" s="78"/>
      <c r="DA104" s="20"/>
      <c r="DB104" s="20"/>
      <c r="DC104" s="20"/>
      <c r="DD104" s="20"/>
      <c r="DE104" s="22">
        <v>656</v>
      </c>
      <c r="DF104" s="3">
        <v>651</v>
      </c>
      <c r="DG104" s="3">
        <v>642</v>
      </c>
      <c r="DH104" s="20"/>
      <c r="DI104" s="28">
        <v>642</v>
      </c>
      <c r="DJ104" s="78"/>
      <c r="DK104" s="3">
        <v>7</v>
      </c>
      <c r="DL104" s="3">
        <v>10</v>
      </c>
      <c r="DM104" s="20"/>
      <c r="DN104" s="4">
        <v>10</v>
      </c>
      <c r="DO104" s="22">
        <v>102</v>
      </c>
      <c r="DP104" s="3">
        <v>100</v>
      </c>
      <c r="DQ104" s="3">
        <v>100</v>
      </c>
      <c r="DR104" s="20"/>
      <c r="DS104" s="4">
        <v>100</v>
      </c>
      <c r="DT104" s="22">
        <v>270</v>
      </c>
      <c r="DU104" s="3">
        <v>272</v>
      </c>
      <c r="DV104" s="3">
        <v>273</v>
      </c>
      <c r="DW104" s="20"/>
      <c r="DX104" s="4">
        <v>271</v>
      </c>
      <c r="DY104" s="78"/>
      <c r="DZ104" s="20"/>
      <c r="EA104" s="3">
        <v>3</v>
      </c>
      <c r="EB104" s="20"/>
      <c r="EC104" s="4">
        <v>3</v>
      </c>
      <c r="ED104" s="78"/>
      <c r="EE104" s="20"/>
      <c r="EF104" s="20"/>
      <c r="EG104" s="20"/>
      <c r="EH104" s="20"/>
      <c r="EI104" s="21">
        <v>60</v>
      </c>
      <c r="EJ104" s="3">
        <v>60</v>
      </c>
      <c r="EK104" s="3">
        <v>60</v>
      </c>
      <c r="EL104" s="20"/>
      <c r="EM104" s="28">
        <v>59</v>
      </c>
      <c r="EN104" s="78"/>
      <c r="EO104" s="20"/>
      <c r="EP104" s="20"/>
      <c r="EQ104" s="20"/>
      <c r="ER104" s="28">
        <v>1</v>
      </c>
      <c r="ES104" s="78"/>
      <c r="ET104" s="20"/>
      <c r="EU104" s="20"/>
      <c r="EV104" s="20"/>
      <c r="EW104" s="151"/>
      <c r="EX104" s="126">
        <v>50</v>
      </c>
      <c r="EY104" s="3">
        <v>50</v>
      </c>
      <c r="EZ104" s="3">
        <v>50</v>
      </c>
      <c r="FA104" s="20"/>
      <c r="FB104" s="28">
        <v>50</v>
      </c>
      <c r="FC104" s="101" t="s">
        <v>17</v>
      </c>
      <c r="FD104" s="169" t="s">
        <v>133</v>
      </c>
    </row>
    <row r="105" spans="1:160" ht="27.75" customHeight="1">
      <c r="A105" s="172"/>
      <c r="B105" s="191" t="s">
        <v>21</v>
      </c>
      <c r="C105" s="187" t="s">
        <v>21</v>
      </c>
      <c r="D105" s="15"/>
      <c r="E105" s="102"/>
      <c r="F105" s="20"/>
      <c r="G105" s="20"/>
      <c r="H105" s="20"/>
      <c r="I105" s="15"/>
      <c r="J105" s="20"/>
      <c r="K105" s="20"/>
      <c r="L105" s="20"/>
      <c r="M105" s="20"/>
      <c r="N105" s="15"/>
      <c r="O105" s="20"/>
      <c r="P105" s="20"/>
      <c r="Q105" s="20"/>
      <c r="R105" s="20"/>
      <c r="S105" s="15"/>
      <c r="T105" s="20"/>
      <c r="U105" s="20"/>
      <c r="V105" s="20"/>
      <c r="W105" s="20"/>
      <c r="X105" s="21">
        <v>1</v>
      </c>
      <c r="Y105" s="3">
        <v>0</v>
      </c>
      <c r="Z105" s="3">
        <v>0</v>
      </c>
      <c r="AA105" s="32"/>
      <c r="AB105" s="4">
        <v>0</v>
      </c>
      <c r="AC105" s="21">
        <v>0</v>
      </c>
      <c r="AD105" s="3">
        <v>0</v>
      </c>
      <c r="AE105" s="3">
        <v>0</v>
      </c>
      <c r="AF105" s="20"/>
      <c r="AG105" s="4">
        <v>0</v>
      </c>
      <c r="AH105" s="15"/>
      <c r="AI105" s="20"/>
      <c r="AJ105" s="20"/>
      <c r="AK105" s="20"/>
      <c r="AL105" s="91"/>
      <c r="AM105" s="104"/>
      <c r="AN105" s="105"/>
      <c r="AO105" s="105"/>
      <c r="AP105" s="105"/>
      <c r="AQ105" s="105"/>
      <c r="AR105" s="21">
        <v>0</v>
      </c>
      <c r="AS105" s="3">
        <v>0</v>
      </c>
      <c r="AT105" s="3">
        <v>0</v>
      </c>
      <c r="AU105" s="105"/>
      <c r="AV105" s="4">
        <v>0</v>
      </c>
      <c r="AW105" s="15"/>
      <c r="AX105" s="20"/>
      <c r="AY105" s="20"/>
      <c r="AZ105" s="20"/>
      <c r="BA105" s="20"/>
      <c r="BB105" s="21">
        <v>0</v>
      </c>
      <c r="BC105" s="3">
        <v>3</v>
      </c>
      <c r="BD105" s="3">
        <v>0</v>
      </c>
      <c r="BE105" s="20"/>
      <c r="BF105" s="28">
        <v>0</v>
      </c>
      <c r="BG105" s="21">
        <v>0</v>
      </c>
      <c r="BH105" s="3">
        <v>5</v>
      </c>
      <c r="BI105" s="3">
        <v>0</v>
      </c>
      <c r="BJ105" s="20"/>
      <c r="BK105" s="4">
        <v>0</v>
      </c>
      <c r="BL105" s="21">
        <v>0</v>
      </c>
      <c r="BM105" s="3">
        <v>2</v>
      </c>
      <c r="BN105" s="3">
        <v>0</v>
      </c>
      <c r="BO105" s="20"/>
      <c r="BP105" s="28">
        <v>0</v>
      </c>
      <c r="BQ105" s="21">
        <v>0</v>
      </c>
      <c r="BR105" s="3">
        <v>4</v>
      </c>
      <c r="BS105" s="3">
        <v>0</v>
      </c>
      <c r="BT105" s="20"/>
      <c r="BU105" s="4">
        <v>1</v>
      </c>
      <c r="BV105" s="78"/>
      <c r="BW105" s="20"/>
      <c r="BX105" s="20"/>
      <c r="BY105" s="20"/>
      <c r="BZ105" s="20"/>
      <c r="CA105" s="22">
        <v>2</v>
      </c>
      <c r="CB105" s="3">
        <v>1</v>
      </c>
      <c r="CC105" s="3">
        <v>0</v>
      </c>
      <c r="CD105" s="20"/>
      <c r="CE105" s="4">
        <v>0</v>
      </c>
      <c r="CF105" s="22">
        <v>0</v>
      </c>
      <c r="CG105" s="3">
        <v>3</v>
      </c>
      <c r="CH105" s="3">
        <v>0</v>
      </c>
      <c r="CI105" s="20"/>
      <c r="CJ105" s="4">
        <v>0</v>
      </c>
      <c r="CK105" s="78"/>
      <c r="CL105" s="3">
        <v>0</v>
      </c>
      <c r="CM105" s="3">
        <v>0</v>
      </c>
      <c r="CN105" s="20"/>
      <c r="CO105" s="20"/>
      <c r="CP105" s="78"/>
      <c r="CQ105" s="20"/>
      <c r="CR105" s="20"/>
      <c r="CS105" s="20"/>
      <c r="CT105" s="20"/>
      <c r="CU105" s="78"/>
      <c r="CV105" s="20"/>
      <c r="CW105" s="20"/>
      <c r="CX105" s="20"/>
      <c r="CY105" s="20"/>
      <c r="CZ105" s="78"/>
      <c r="DA105" s="20"/>
      <c r="DB105" s="20"/>
      <c r="DC105" s="20"/>
      <c r="DD105" s="20"/>
      <c r="DE105" s="22">
        <v>0</v>
      </c>
      <c r="DF105" s="3">
        <v>7</v>
      </c>
      <c r="DG105" s="3">
        <v>0</v>
      </c>
      <c r="DH105" s="20"/>
      <c r="DI105" s="28">
        <v>1</v>
      </c>
      <c r="DJ105" s="78"/>
      <c r="DK105" s="3">
        <v>0</v>
      </c>
      <c r="DL105" s="3">
        <v>0</v>
      </c>
      <c r="DM105" s="20"/>
      <c r="DN105" s="4">
        <v>0</v>
      </c>
      <c r="DO105" s="22">
        <v>0</v>
      </c>
      <c r="DP105" s="3">
        <v>0</v>
      </c>
      <c r="DQ105" s="3">
        <v>0</v>
      </c>
      <c r="DR105" s="20"/>
      <c r="DS105" s="4">
        <v>0</v>
      </c>
      <c r="DT105" s="22">
        <v>0</v>
      </c>
      <c r="DU105" s="3">
        <v>2</v>
      </c>
      <c r="DV105" s="3">
        <v>0</v>
      </c>
      <c r="DW105" s="20"/>
      <c r="DX105" s="4">
        <v>0</v>
      </c>
      <c r="DY105" s="78"/>
      <c r="DZ105" s="20"/>
      <c r="EA105" s="3">
        <v>0</v>
      </c>
      <c r="EB105" s="20"/>
      <c r="EC105" s="4">
        <v>0</v>
      </c>
      <c r="ED105" s="78"/>
      <c r="EE105" s="20"/>
      <c r="EF105" s="20"/>
      <c r="EG105" s="20"/>
      <c r="EH105" s="20"/>
      <c r="EI105" s="21">
        <v>0</v>
      </c>
      <c r="EJ105" s="3">
        <v>1</v>
      </c>
      <c r="EK105" s="3">
        <v>0</v>
      </c>
      <c r="EL105" s="20"/>
      <c r="EM105" s="28">
        <v>0</v>
      </c>
      <c r="EN105" s="78"/>
      <c r="EO105" s="20"/>
      <c r="EP105" s="20"/>
      <c r="EQ105" s="20"/>
      <c r="ER105" s="28">
        <v>0</v>
      </c>
      <c r="ES105" s="78"/>
      <c r="ET105" s="20"/>
      <c r="EU105" s="20"/>
      <c r="EV105" s="20"/>
      <c r="EW105" s="151"/>
      <c r="EX105" s="126">
        <v>0</v>
      </c>
      <c r="EY105" s="3">
        <v>0</v>
      </c>
      <c r="EZ105" s="3">
        <v>0</v>
      </c>
      <c r="FA105" s="20"/>
      <c r="FB105" s="28">
        <v>0</v>
      </c>
      <c r="FC105" s="103" t="s">
        <v>18</v>
      </c>
      <c r="FD105" s="169"/>
    </row>
    <row r="106" spans="1:160" ht="27.75" customHeight="1">
      <c r="A106" s="171">
        <v>51</v>
      </c>
      <c r="B106" s="190" t="s">
        <v>88</v>
      </c>
      <c r="C106" s="186" t="s">
        <v>89</v>
      </c>
      <c r="D106" s="15"/>
      <c r="E106" s="102"/>
      <c r="F106" s="20"/>
      <c r="G106" s="20"/>
      <c r="H106" s="20"/>
      <c r="I106" s="15"/>
      <c r="J106" s="20"/>
      <c r="K106" s="20"/>
      <c r="L106" s="20"/>
      <c r="M106" s="20"/>
      <c r="N106" s="15"/>
      <c r="O106" s="20"/>
      <c r="P106" s="20"/>
      <c r="Q106" s="20"/>
      <c r="R106" s="20"/>
      <c r="S106" s="15"/>
      <c r="T106" s="20"/>
      <c r="U106" s="20"/>
      <c r="V106" s="20"/>
      <c r="W106" s="20"/>
      <c r="X106" s="21">
        <v>0</v>
      </c>
      <c r="Y106" s="39">
        <v>0</v>
      </c>
      <c r="Z106" s="3">
        <v>20</v>
      </c>
      <c r="AA106" s="3">
        <v>20</v>
      </c>
      <c r="AB106" s="4">
        <v>20</v>
      </c>
      <c r="AC106" s="21">
        <v>0</v>
      </c>
      <c r="AD106" s="23">
        <v>0</v>
      </c>
      <c r="AE106" s="3">
        <v>273</v>
      </c>
      <c r="AF106" s="3">
        <v>273</v>
      </c>
      <c r="AG106" s="4">
        <v>273</v>
      </c>
      <c r="AH106" s="21">
        <v>450</v>
      </c>
      <c r="AI106" s="3">
        <v>300</v>
      </c>
      <c r="AJ106" s="3">
        <v>244</v>
      </c>
      <c r="AK106" s="3">
        <v>244</v>
      </c>
      <c r="AL106" s="28">
        <v>0</v>
      </c>
      <c r="AM106" s="104"/>
      <c r="AN106" s="3">
        <v>150</v>
      </c>
      <c r="AO106" s="3">
        <v>200</v>
      </c>
      <c r="AP106" s="3">
        <v>200</v>
      </c>
      <c r="AQ106" s="4">
        <v>371</v>
      </c>
      <c r="AR106" s="15"/>
      <c r="AS106" s="105"/>
      <c r="AT106" s="3">
        <v>6</v>
      </c>
      <c r="AU106" s="3">
        <v>6</v>
      </c>
      <c r="AV106" s="4">
        <v>8</v>
      </c>
      <c r="AW106" s="15"/>
      <c r="AX106" s="20"/>
      <c r="AY106" s="20"/>
      <c r="AZ106" s="20"/>
      <c r="BA106" s="20"/>
      <c r="BB106" s="21">
        <v>700</v>
      </c>
      <c r="BC106" s="3">
        <v>680</v>
      </c>
      <c r="BD106" s="3">
        <v>732</v>
      </c>
      <c r="BE106" s="3">
        <v>732</v>
      </c>
      <c r="BF106" s="28">
        <v>364</v>
      </c>
      <c r="BG106" s="78"/>
      <c r="BH106" s="3">
        <v>20</v>
      </c>
      <c r="BI106" s="3">
        <v>25</v>
      </c>
      <c r="BJ106" s="3">
        <v>25</v>
      </c>
      <c r="BK106" s="4">
        <v>295</v>
      </c>
      <c r="BL106" s="22">
        <v>1400</v>
      </c>
      <c r="BM106" s="3">
        <v>1316</v>
      </c>
      <c r="BN106" s="3">
        <v>1088</v>
      </c>
      <c r="BO106" s="3">
        <v>1088</v>
      </c>
      <c r="BP106" s="28">
        <v>1103</v>
      </c>
      <c r="BQ106" s="78"/>
      <c r="BR106" s="3">
        <v>84</v>
      </c>
      <c r="BS106" s="3">
        <v>353</v>
      </c>
      <c r="BT106" s="3">
        <v>353</v>
      </c>
      <c r="BU106" s="4">
        <v>325</v>
      </c>
      <c r="BV106" s="22">
        <v>210</v>
      </c>
      <c r="BW106" s="3">
        <v>169</v>
      </c>
      <c r="BX106" s="3">
        <v>166</v>
      </c>
      <c r="BY106" s="3">
        <v>166</v>
      </c>
      <c r="BZ106" s="4">
        <v>166</v>
      </c>
      <c r="CA106" s="78"/>
      <c r="CB106" s="3">
        <v>41</v>
      </c>
      <c r="CC106" s="3">
        <v>43</v>
      </c>
      <c r="CD106" s="3">
        <v>43</v>
      </c>
      <c r="CE106" s="4">
        <v>43</v>
      </c>
      <c r="CF106" s="22">
        <v>220</v>
      </c>
      <c r="CG106" s="3">
        <v>217</v>
      </c>
      <c r="CH106" s="3">
        <v>206</v>
      </c>
      <c r="CI106" s="3">
        <v>206</v>
      </c>
      <c r="CJ106" s="4">
        <v>119</v>
      </c>
      <c r="CK106" s="78"/>
      <c r="CL106" s="20"/>
      <c r="CM106" s="3">
        <v>12</v>
      </c>
      <c r="CN106" s="3">
        <v>12</v>
      </c>
      <c r="CO106" s="4">
        <v>99</v>
      </c>
      <c r="CP106" s="78"/>
      <c r="CQ106" s="20"/>
      <c r="CR106" s="20"/>
      <c r="CS106" s="20"/>
      <c r="CT106" s="20"/>
      <c r="CU106" s="78"/>
      <c r="CV106" s="20"/>
      <c r="CW106" s="20"/>
      <c r="CX106" s="20"/>
      <c r="CY106" s="20"/>
      <c r="CZ106" s="78"/>
      <c r="DA106" s="20"/>
      <c r="DB106" s="20"/>
      <c r="DC106" s="20"/>
      <c r="DD106" s="20"/>
      <c r="DE106" s="22">
        <v>238</v>
      </c>
      <c r="DF106" s="3">
        <v>135</v>
      </c>
      <c r="DG106" s="3">
        <v>135</v>
      </c>
      <c r="DH106" s="3">
        <v>135</v>
      </c>
      <c r="DI106" s="28">
        <v>127</v>
      </c>
      <c r="DJ106" s="78"/>
      <c r="DK106" s="3">
        <v>102</v>
      </c>
      <c r="DL106" s="3">
        <v>105</v>
      </c>
      <c r="DM106" s="3">
        <v>105</v>
      </c>
      <c r="DN106" s="4">
        <v>105</v>
      </c>
      <c r="DO106" s="22">
        <v>660</v>
      </c>
      <c r="DP106" s="20"/>
      <c r="DQ106" s="20"/>
      <c r="DR106" s="20"/>
      <c r="DS106" s="20"/>
      <c r="DT106" s="78"/>
      <c r="DU106" s="3">
        <v>679</v>
      </c>
      <c r="DV106" s="3">
        <v>679</v>
      </c>
      <c r="DW106" s="3">
        <v>679</v>
      </c>
      <c r="DX106" s="4">
        <v>675</v>
      </c>
      <c r="DY106" s="21">
        <v>187</v>
      </c>
      <c r="DZ106" s="3">
        <v>67</v>
      </c>
      <c r="EA106" s="3">
        <v>2</v>
      </c>
      <c r="EB106" s="3">
        <v>2</v>
      </c>
      <c r="EC106" s="4">
        <v>3</v>
      </c>
      <c r="ED106" s="21">
        <v>537</v>
      </c>
      <c r="EE106" s="3">
        <v>584</v>
      </c>
      <c r="EF106" s="3">
        <v>283</v>
      </c>
      <c r="EG106" s="3">
        <v>283</v>
      </c>
      <c r="EH106" s="4">
        <v>283</v>
      </c>
      <c r="EI106" s="21">
        <v>100</v>
      </c>
      <c r="EJ106" s="3">
        <v>240</v>
      </c>
      <c r="EK106" s="3">
        <v>1066</v>
      </c>
      <c r="EL106" s="3">
        <v>1066</v>
      </c>
      <c r="EM106" s="28">
        <v>529</v>
      </c>
      <c r="EN106" s="21">
        <v>100</v>
      </c>
      <c r="EO106" s="3">
        <v>101</v>
      </c>
      <c r="EP106" s="3">
        <v>103</v>
      </c>
      <c r="EQ106" s="3">
        <v>103</v>
      </c>
      <c r="ER106" s="28">
        <v>109</v>
      </c>
      <c r="ES106" s="21">
        <v>630</v>
      </c>
      <c r="ET106" s="3">
        <v>630</v>
      </c>
      <c r="EU106" s="3">
        <v>627</v>
      </c>
      <c r="EV106" s="3">
        <v>627</v>
      </c>
      <c r="EW106" s="28">
        <v>644</v>
      </c>
      <c r="EX106" s="126">
        <v>847</v>
      </c>
      <c r="EY106" s="20"/>
      <c r="EZ106" s="3">
        <v>2</v>
      </c>
      <c r="FA106" s="3">
        <v>2</v>
      </c>
      <c r="FB106" s="151"/>
      <c r="FC106" s="101" t="s">
        <v>17</v>
      </c>
      <c r="FD106" s="169" t="s">
        <v>133</v>
      </c>
    </row>
    <row r="107" spans="1:160" ht="27.75" customHeight="1">
      <c r="A107" s="172"/>
      <c r="B107" s="191" t="s">
        <v>21</v>
      </c>
      <c r="C107" s="187" t="s">
        <v>21</v>
      </c>
      <c r="D107" s="15"/>
      <c r="E107" s="102"/>
      <c r="F107" s="20"/>
      <c r="G107" s="20"/>
      <c r="H107" s="20"/>
      <c r="I107" s="15"/>
      <c r="J107" s="20"/>
      <c r="K107" s="20"/>
      <c r="L107" s="20"/>
      <c r="M107" s="20"/>
      <c r="N107" s="15"/>
      <c r="O107" s="20"/>
      <c r="P107" s="20"/>
      <c r="Q107" s="20"/>
      <c r="R107" s="20"/>
      <c r="S107" s="15"/>
      <c r="T107" s="20"/>
      <c r="U107" s="20"/>
      <c r="V107" s="20"/>
      <c r="W107" s="20"/>
      <c r="X107" s="21">
        <v>0</v>
      </c>
      <c r="Y107" s="39">
        <v>0</v>
      </c>
      <c r="Z107" s="3">
        <v>0</v>
      </c>
      <c r="AA107" s="3">
        <v>0</v>
      </c>
      <c r="AB107" s="4">
        <v>0</v>
      </c>
      <c r="AC107" s="21">
        <v>0</v>
      </c>
      <c r="AD107" s="23">
        <v>0</v>
      </c>
      <c r="AE107" s="3">
        <v>0</v>
      </c>
      <c r="AF107" s="3">
        <v>2</v>
      </c>
      <c r="AG107" s="4">
        <v>0</v>
      </c>
      <c r="AH107" s="21">
        <v>0</v>
      </c>
      <c r="AI107" s="3">
        <v>0</v>
      </c>
      <c r="AJ107" s="3">
        <v>0</v>
      </c>
      <c r="AK107" s="3">
        <v>0</v>
      </c>
      <c r="AL107" s="28">
        <v>0</v>
      </c>
      <c r="AM107" s="104"/>
      <c r="AN107" s="3">
        <v>0</v>
      </c>
      <c r="AO107" s="3">
        <v>0</v>
      </c>
      <c r="AP107" s="3">
        <v>3</v>
      </c>
      <c r="AQ107" s="4">
        <v>0</v>
      </c>
      <c r="AR107" s="15"/>
      <c r="AS107" s="105"/>
      <c r="AT107" s="3">
        <v>0</v>
      </c>
      <c r="AU107" s="3">
        <v>1</v>
      </c>
      <c r="AV107" s="4">
        <v>0</v>
      </c>
      <c r="AW107" s="15"/>
      <c r="AX107" s="20"/>
      <c r="AY107" s="20"/>
      <c r="AZ107" s="20"/>
      <c r="BA107" s="20"/>
      <c r="BB107" s="21">
        <v>0</v>
      </c>
      <c r="BC107" s="3">
        <v>0</v>
      </c>
      <c r="BD107" s="3">
        <v>0</v>
      </c>
      <c r="BE107" s="3">
        <v>2</v>
      </c>
      <c r="BF107" s="28">
        <v>0</v>
      </c>
      <c r="BG107" s="78"/>
      <c r="BH107" s="3">
        <v>0</v>
      </c>
      <c r="BI107" s="3">
        <v>0</v>
      </c>
      <c r="BJ107" s="3">
        <v>2</v>
      </c>
      <c r="BK107" s="4">
        <v>0</v>
      </c>
      <c r="BL107" s="22">
        <v>2</v>
      </c>
      <c r="BM107" s="3">
        <v>0</v>
      </c>
      <c r="BN107" s="3">
        <v>0</v>
      </c>
      <c r="BO107" s="3">
        <v>1</v>
      </c>
      <c r="BP107" s="28">
        <v>0</v>
      </c>
      <c r="BQ107" s="78"/>
      <c r="BR107" s="3">
        <v>0</v>
      </c>
      <c r="BS107" s="3">
        <v>0</v>
      </c>
      <c r="BT107" s="3">
        <v>3</v>
      </c>
      <c r="BU107" s="4">
        <v>1</v>
      </c>
      <c r="BV107" s="22">
        <v>0</v>
      </c>
      <c r="BW107" s="3">
        <v>0</v>
      </c>
      <c r="BX107" s="3">
        <v>0</v>
      </c>
      <c r="BY107" s="3">
        <v>0</v>
      </c>
      <c r="BZ107" s="4">
        <v>0</v>
      </c>
      <c r="CA107" s="78"/>
      <c r="CB107" s="3">
        <v>0</v>
      </c>
      <c r="CC107" s="3">
        <v>0</v>
      </c>
      <c r="CD107" s="3">
        <v>0</v>
      </c>
      <c r="CE107" s="4">
        <v>0</v>
      </c>
      <c r="CF107" s="22">
        <v>0</v>
      </c>
      <c r="CG107" s="3">
        <v>0</v>
      </c>
      <c r="CH107" s="3">
        <v>0</v>
      </c>
      <c r="CI107" s="3">
        <v>0</v>
      </c>
      <c r="CJ107" s="4">
        <v>0</v>
      </c>
      <c r="CK107" s="78"/>
      <c r="CL107" s="20"/>
      <c r="CM107" s="3">
        <v>0</v>
      </c>
      <c r="CN107" s="3">
        <v>0</v>
      </c>
      <c r="CO107" s="4">
        <v>0</v>
      </c>
      <c r="CP107" s="78"/>
      <c r="CQ107" s="20"/>
      <c r="CR107" s="20"/>
      <c r="CS107" s="20"/>
      <c r="CT107" s="20"/>
      <c r="CU107" s="78"/>
      <c r="CV107" s="20"/>
      <c r="CW107" s="20"/>
      <c r="CX107" s="20"/>
      <c r="CY107" s="20"/>
      <c r="CZ107" s="78"/>
      <c r="DA107" s="20"/>
      <c r="DB107" s="20"/>
      <c r="DC107" s="20"/>
      <c r="DD107" s="20"/>
      <c r="DE107" s="22">
        <v>0</v>
      </c>
      <c r="DF107" s="3">
        <v>0</v>
      </c>
      <c r="DG107" s="3">
        <v>0</v>
      </c>
      <c r="DH107" s="3">
        <v>0</v>
      </c>
      <c r="DI107" s="28">
        <v>0</v>
      </c>
      <c r="DJ107" s="78"/>
      <c r="DK107" s="3">
        <v>0</v>
      </c>
      <c r="DL107" s="3">
        <v>0</v>
      </c>
      <c r="DM107" s="3">
        <v>0</v>
      </c>
      <c r="DN107" s="4">
        <v>0</v>
      </c>
      <c r="DO107" s="22">
        <v>0</v>
      </c>
      <c r="DP107" s="20"/>
      <c r="DQ107" s="20"/>
      <c r="DR107" s="20"/>
      <c r="DS107" s="20"/>
      <c r="DT107" s="78"/>
      <c r="DU107" s="3">
        <v>20</v>
      </c>
      <c r="DV107" s="3">
        <v>0</v>
      </c>
      <c r="DW107" s="3">
        <v>2</v>
      </c>
      <c r="DX107" s="4">
        <v>0</v>
      </c>
      <c r="DY107" s="21">
        <v>0</v>
      </c>
      <c r="DZ107" s="3">
        <v>0</v>
      </c>
      <c r="EA107" s="3">
        <v>0</v>
      </c>
      <c r="EB107" s="3">
        <v>0</v>
      </c>
      <c r="EC107" s="4">
        <v>0</v>
      </c>
      <c r="ED107" s="21">
        <v>0</v>
      </c>
      <c r="EE107" s="3">
        <v>9</v>
      </c>
      <c r="EF107" s="3">
        <v>0</v>
      </c>
      <c r="EG107" s="3">
        <v>0</v>
      </c>
      <c r="EH107" s="4">
        <v>0</v>
      </c>
      <c r="EI107" s="21">
        <v>0</v>
      </c>
      <c r="EJ107" s="3">
        <v>4</v>
      </c>
      <c r="EK107" s="3">
        <v>0</v>
      </c>
      <c r="EL107" s="3">
        <v>0</v>
      </c>
      <c r="EM107" s="28">
        <v>0</v>
      </c>
      <c r="EN107" s="21">
        <v>0</v>
      </c>
      <c r="EO107" s="3">
        <v>2</v>
      </c>
      <c r="EP107" s="3">
        <v>0</v>
      </c>
      <c r="EQ107" s="3">
        <v>0</v>
      </c>
      <c r="ER107" s="28">
        <v>0</v>
      </c>
      <c r="ES107" s="21">
        <v>0</v>
      </c>
      <c r="ET107" s="3">
        <v>10</v>
      </c>
      <c r="EU107" s="20"/>
      <c r="EV107" s="20"/>
      <c r="EW107" s="28">
        <v>1</v>
      </c>
      <c r="EX107" s="126">
        <v>0</v>
      </c>
      <c r="EY107" s="20"/>
      <c r="EZ107" s="3">
        <v>0</v>
      </c>
      <c r="FA107" s="3">
        <v>0</v>
      </c>
      <c r="FB107" s="151"/>
      <c r="FC107" s="103" t="s">
        <v>18</v>
      </c>
      <c r="FD107" s="169"/>
    </row>
    <row r="108" spans="1:160" s="138" customFormat="1" ht="27.75" customHeight="1">
      <c r="A108" s="225">
        <v>51</v>
      </c>
      <c r="B108" s="173" t="s">
        <v>199</v>
      </c>
      <c r="C108" s="175" t="s">
        <v>205</v>
      </c>
      <c r="D108" s="123"/>
      <c r="E108" s="124"/>
      <c r="F108" s="125"/>
      <c r="G108" s="125"/>
      <c r="H108" s="125"/>
      <c r="I108" s="123"/>
      <c r="J108" s="125"/>
      <c r="K108" s="125"/>
      <c r="L108" s="125"/>
      <c r="M108" s="125"/>
      <c r="N108" s="123"/>
      <c r="O108" s="125"/>
      <c r="P108" s="125"/>
      <c r="Q108" s="125"/>
      <c r="R108" s="125"/>
      <c r="S108" s="123"/>
      <c r="T108" s="125"/>
      <c r="U108" s="125"/>
      <c r="V108" s="125"/>
      <c r="W108" s="125"/>
      <c r="X108" s="126">
        <v>0</v>
      </c>
      <c r="Y108" s="127">
        <v>0</v>
      </c>
      <c r="Z108" s="128">
        <v>20</v>
      </c>
      <c r="AA108" s="128">
        <v>20</v>
      </c>
      <c r="AB108" s="129">
        <v>20</v>
      </c>
      <c r="AC108" s="126">
        <v>0</v>
      </c>
      <c r="AD108" s="130">
        <v>0</v>
      </c>
      <c r="AE108" s="128">
        <v>273</v>
      </c>
      <c r="AF108" s="128">
        <v>273</v>
      </c>
      <c r="AG108" s="129">
        <v>273</v>
      </c>
      <c r="AH108" s="126">
        <v>450</v>
      </c>
      <c r="AI108" s="128">
        <v>300</v>
      </c>
      <c r="AJ108" s="128">
        <v>244</v>
      </c>
      <c r="AK108" s="128">
        <v>244</v>
      </c>
      <c r="AL108" s="131">
        <v>0</v>
      </c>
      <c r="AM108" s="132"/>
      <c r="AN108" s="128">
        <v>150</v>
      </c>
      <c r="AO108" s="128">
        <v>200</v>
      </c>
      <c r="AP108" s="128">
        <v>200</v>
      </c>
      <c r="AQ108" s="129">
        <v>371</v>
      </c>
      <c r="AR108" s="123"/>
      <c r="AS108" s="133"/>
      <c r="AT108" s="128">
        <v>6</v>
      </c>
      <c r="AU108" s="128">
        <v>6</v>
      </c>
      <c r="AV108" s="129">
        <v>8</v>
      </c>
      <c r="AW108" s="123"/>
      <c r="AX108" s="125"/>
      <c r="AY108" s="125"/>
      <c r="AZ108" s="125"/>
      <c r="BA108" s="125"/>
      <c r="BB108" s="126">
        <v>700</v>
      </c>
      <c r="BC108" s="128">
        <v>680</v>
      </c>
      <c r="BD108" s="128">
        <v>732</v>
      </c>
      <c r="BE108" s="128">
        <v>732</v>
      </c>
      <c r="BF108" s="131">
        <v>364</v>
      </c>
      <c r="BG108" s="134"/>
      <c r="BH108" s="128">
        <v>20</v>
      </c>
      <c r="BI108" s="128">
        <v>25</v>
      </c>
      <c r="BJ108" s="128">
        <v>25</v>
      </c>
      <c r="BK108" s="129">
        <v>295</v>
      </c>
      <c r="BL108" s="135">
        <v>1400</v>
      </c>
      <c r="BM108" s="128">
        <v>1316</v>
      </c>
      <c r="BN108" s="128">
        <v>1088</v>
      </c>
      <c r="BO108" s="128">
        <v>1088</v>
      </c>
      <c r="BP108" s="131">
        <v>1103</v>
      </c>
      <c r="BQ108" s="134"/>
      <c r="BR108" s="128">
        <v>84</v>
      </c>
      <c r="BS108" s="128">
        <v>353</v>
      </c>
      <c r="BT108" s="128">
        <v>353</v>
      </c>
      <c r="BU108" s="129">
        <v>325</v>
      </c>
      <c r="BV108" s="135">
        <v>210</v>
      </c>
      <c r="BW108" s="128">
        <v>169</v>
      </c>
      <c r="BX108" s="128">
        <v>166</v>
      </c>
      <c r="BY108" s="128">
        <v>166</v>
      </c>
      <c r="BZ108" s="129">
        <v>166</v>
      </c>
      <c r="CA108" s="134"/>
      <c r="CB108" s="128">
        <v>41</v>
      </c>
      <c r="CC108" s="128">
        <v>43</v>
      </c>
      <c r="CD108" s="128">
        <v>43</v>
      </c>
      <c r="CE108" s="129">
        <v>43</v>
      </c>
      <c r="CF108" s="135">
        <v>220</v>
      </c>
      <c r="CG108" s="128">
        <v>217</v>
      </c>
      <c r="CH108" s="128">
        <v>206</v>
      </c>
      <c r="CI108" s="128">
        <v>206</v>
      </c>
      <c r="CJ108" s="129">
        <v>119</v>
      </c>
      <c r="CK108" s="134"/>
      <c r="CL108" s="125"/>
      <c r="CM108" s="128">
        <v>12</v>
      </c>
      <c r="CN108" s="128">
        <v>12</v>
      </c>
      <c r="CO108" s="129">
        <v>99</v>
      </c>
      <c r="CP108" s="134"/>
      <c r="CQ108" s="125"/>
      <c r="CR108" s="125"/>
      <c r="CS108" s="125"/>
      <c r="CT108" s="125"/>
      <c r="CU108" s="134"/>
      <c r="CV108" s="125"/>
      <c r="CW108" s="125"/>
      <c r="CX108" s="125"/>
      <c r="CY108" s="125"/>
      <c r="CZ108" s="134"/>
      <c r="DA108" s="125"/>
      <c r="DB108" s="125"/>
      <c r="DC108" s="125"/>
      <c r="DD108" s="125"/>
      <c r="DE108" s="134"/>
      <c r="DF108" s="125"/>
      <c r="DG108" s="125"/>
      <c r="DH108" s="125"/>
      <c r="DI108" s="125"/>
      <c r="DJ108" s="134"/>
      <c r="DK108" s="125"/>
      <c r="DL108" s="125"/>
      <c r="DM108" s="125"/>
      <c r="DN108" s="136"/>
      <c r="DO108" s="134"/>
      <c r="DP108" s="125"/>
      <c r="DQ108" s="125"/>
      <c r="DR108" s="125"/>
      <c r="DS108" s="136"/>
      <c r="DT108" s="134"/>
      <c r="DU108" s="125"/>
      <c r="DV108" s="125"/>
      <c r="DW108" s="125"/>
      <c r="DX108" s="136"/>
      <c r="DY108" s="134"/>
      <c r="DZ108" s="125"/>
      <c r="EA108" s="125"/>
      <c r="EB108" s="125"/>
      <c r="EC108" s="136"/>
      <c r="ED108" s="134"/>
      <c r="EE108" s="125"/>
      <c r="EF108" s="125"/>
      <c r="EG108" s="125"/>
      <c r="EH108" s="136"/>
      <c r="EI108" s="126">
        <v>50</v>
      </c>
      <c r="EJ108" s="3">
        <v>49</v>
      </c>
      <c r="EK108" s="20"/>
      <c r="EL108" s="20"/>
      <c r="EM108" s="146"/>
      <c r="EN108" s="78"/>
      <c r="EO108" s="3">
        <v>1</v>
      </c>
      <c r="EP108" s="20"/>
      <c r="EQ108" s="20"/>
      <c r="ER108" s="151"/>
      <c r="ES108" s="78"/>
      <c r="ET108" s="20"/>
      <c r="EU108" s="20"/>
      <c r="EV108" s="20"/>
      <c r="EW108" s="151"/>
      <c r="EX108" s="126">
        <v>10</v>
      </c>
      <c r="EY108" s="20"/>
      <c r="EZ108" s="3">
        <v>50</v>
      </c>
      <c r="FA108" s="3">
        <v>50</v>
      </c>
      <c r="FB108" s="28">
        <v>50</v>
      </c>
      <c r="FC108" s="137" t="s">
        <v>17</v>
      </c>
      <c r="FD108" s="170" t="s">
        <v>133</v>
      </c>
    </row>
    <row r="109" spans="1:160" s="138" customFormat="1" ht="27.75" customHeight="1">
      <c r="A109" s="226"/>
      <c r="B109" s="174" t="s">
        <v>21</v>
      </c>
      <c r="C109" s="176"/>
      <c r="D109" s="123"/>
      <c r="E109" s="124"/>
      <c r="F109" s="125"/>
      <c r="G109" s="125"/>
      <c r="H109" s="125"/>
      <c r="I109" s="123"/>
      <c r="J109" s="125"/>
      <c r="K109" s="125"/>
      <c r="L109" s="125"/>
      <c r="M109" s="125"/>
      <c r="N109" s="123"/>
      <c r="O109" s="125"/>
      <c r="P109" s="125"/>
      <c r="Q109" s="125"/>
      <c r="R109" s="125"/>
      <c r="S109" s="123"/>
      <c r="T109" s="125"/>
      <c r="U109" s="125"/>
      <c r="V109" s="125"/>
      <c r="W109" s="125"/>
      <c r="X109" s="126">
        <v>0</v>
      </c>
      <c r="Y109" s="127">
        <v>0</v>
      </c>
      <c r="Z109" s="128">
        <v>0</v>
      </c>
      <c r="AA109" s="128">
        <v>0</v>
      </c>
      <c r="AB109" s="129">
        <v>0</v>
      </c>
      <c r="AC109" s="126">
        <v>0</v>
      </c>
      <c r="AD109" s="130">
        <v>0</v>
      </c>
      <c r="AE109" s="128">
        <v>0</v>
      </c>
      <c r="AF109" s="128">
        <v>2</v>
      </c>
      <c r="AG109" s="129">
        <v>0</v>
      </c>
      <c r="AH109" s="126">
        <v>0</v>
      </c>
      <c r="AI109" s="128">
        <v>0</v>
      </c>
      <c r="AJ109" s="128">
        <v>0</v>
      </c>
      <c r="AK109" s="128">
        <v>0</v>
      </c>
      <c r="AL109" s="131">
        <v>0</v>
      </c>
      <c r="AM109" s="132"/>
      <c r="AN109" s="128">
        <v>0</v>
      </c>
      <c r="AO109" s="128">
        <v>0</v>
      </c>
      <c r="AP109" s="128">
        <v>3</v>
      </c>
      <c r="AQ109" s="129">
        <v>0</v>
      </c>
      <c r="AR109" s="123"/>
      <c r="AS109" s="133"/>
      <c r="AT109" s="128">
        <v>0</v>
      </c>
      <c r="AU109" s="128">
        <v>1</v>
      </c>
      <c r="AV109" s="129">
        <v>0</v>
      </c>
      <c r="AW109" s="123"/>
      <c r="AX109" s="125"/>
      <c r="AY109" s="125"/>
      <c r="AZ109" s="125"/>
      <c r="BA109" s="125"/>
      <c r="BB109" s="126">
        <v>0</v>
      </c>
      <c r="BC109" s="128">
        <v>0</v>
      </c>
      <c r="BD109" s="128">
        <v>0</v>
      </c>
      <c r="BE109" s="128">
        <v>2</v>
      </c>
      <c r="BF109" s="131">
        <v>0</v>
      </c>
      <c r="BG109" s="134"/>
      <c r="BH109" s="128">
        <v>0</v>
      </c>
      <c r="BI109" s="128">
        <v>0</v>
      </c>
      <c r="BJ109" s="128">
        <v>2</v>
      </c>
      <c r="BK109" s="129">
        <v>0</v>
      </c>
      <c r="BL109" s="135">
        <v>2</v>
      </c>
      <c r="BM109" s="128">
        <v>0</v>
      </c>
      <c r="BN109" s="128">
        <v>0</v>
      </c>
      <c r="BO109" s="128">
        <v>1</v>
      </c>
      <c r="BP109" s="131">
        <v>0</v>
      </c>
      <c r="BQ109" s="134"/>
      <c r="BR109" s="128">
        <v>0</v>
      </c>
      <c r="BS109" s="128">
        <v>0</v>
      </c>
      <c r="BT109" s="128">
        <v>3</v>
      </c>
      <c r="BU109" s="129">
        <v>1</v>
      </c>
      <c r="BV109" s="135">
        <v>0</v>
      </c>
      <c r="BW109" s="128">
        <v>0</v>
      </c>
      <c r="BX109" s="128">
        <v>0</v>
      </c>
      <c r="BY109" s="128">
        <v>0</v>
      </c>
      <c r="BZ109" s="129">
        <v>0</v>
      </c>
      <c r="CA109" s="134"/>
      <c r="CB109" s="128">
        <v>0</v>
      </c>
      <c r="CC109" s="128">
        <v>0</v>
      </c>
      <c r="CD109" s="128">
        <v>0</v>
      </c>
      <c r="CE109" s="129">
        <v>0</v>
      </c>
      <c r="CF109" s="135">
        <v>0</v>
      </c>
      <c r="CG109" s="128">
        <v>0</v>
      </c>
      <c r="CH109" s="128">
        <v>0</v>
      </c>
      <c r="CI109" s="128">
        <v>0</v>
      </c>
      <c r="CJ109" s="129">
        <v>0</v>
      </c>
      <c r="CK109" s="134"/>
      <c r="CL109" s="125"/>
      <c r="CM109" s="128">
        <v>0</v>
      </c>
      <c r="CN109" s="128">
        <v>0</v>
      </c>
      <c r="CO109" s="129">
        <v>0</v>
      </c>
      <c r="CP109" s="134"/>
      <c r="CQ109" s="125"/>
      <c r="CR109" s="125"/>
      <c r="CS109" s="125"/>
      <c r="CT109" s="125"/>
      <c r="CU109" s="134"/>
      <c r="CV109" s="125"/>
      <c r="CW109" s="125"/>
      <c r="CX109" s="125"/>
      <c r="CY109" s="125"/>
      <c r="CZ109" s="134"/>
      <c r="DA109" s="125"/>
      <c r="DB109" s="125"/>
      <c r="DC109" s="125"/>
      <c r="DD109" s="125"/>
      <c r="DE109" s="134"/>
      <c r="DF109" s="125"/>
      <c r="DG109" s="125"/>
      <c r="DH109" s="125"/>
      <c r="DI109" s="125"/>
      <c r="DJ109" s="134"/>
      <c r="DK109" s="125"/>
      <c r="DL109" s="125"/>
      <c r="DM109" s="125"/>
      <c r="DN109" s="136"/>
      <c r="DO109" s="134"/>
      <c r="DP109" s="125"/>
      <c r="DQ109" s="125"/>
      <c r="DR109" s="125"/>
      <c r="DS109" s="136"/>
      <c r="DT109" s="134"/>
      <c r="DU109" s="125"/>
      <c r="DV109" s="125"/>
      <c r="DW109" s="125"/>
      <c r="DX109" s="136"/>
      <c r="DY109" s="134"/>
      <c r="DZ109" s="125"/>
      <c r="EA109" s="125"/>
      <c r="EB109" s="125"/>
      <c r="EC109" s="136"/>
      <c r="ED109" s="134"/>
      <c r="EE109" s="125"/>
      <c r="EF109" s="125"/>
      <c r="EG109" s="125"/>
      <c r="EH109" s="136"/>
      <c r="EI109" s="126">
        <v>0</v>
      </c>
      <c r="EJ109" s="3">
        <v>5</v>
      </c>
      <c r="EK109" s="20"/>
      <c r="EL109" s="20"/>
      <c r="EM109" s="146"/>
      <c r="EN109" s="78"/>
      <c r="EO109" s="3">
        <v>0</v>
      </c>
      <c r="EP109" s="20"/>
      <c r="EQ109" s="20"/>
      <c r="ER109" s="151"/>
      <c r="ES109" s="78"/>
      <c r="ET109" s="20"/>
      <c r="EU109" s="20"/>
      <c r="EV109" s="20"/>
      <c r="EW109" s="151"/>
      <c r="EX109" s="126">
        <v>0</v>
      </c>
      <c r="EY109" s="20"/>
      <c r="EZ109" s="3">
        <v>0</v>
      </c>
      <c r="FA109" s="3">
        <v>0</v>
      </c>
      <c r="FB109" s="28">
        <v>0</v>
      </c>
      <c r="FC109" s="139" t="s">
        <v>18</v>
      </c>
      <c r="FD109" s="170"/>
    </row>
    <row r="110" spans="1:160" ht="27.75" customHeight="1">
      <c r="A110" s="171">
        <v>52</v>
      </c>
      <c r="B110" s="190" t="s">
        <v>118</v>
      </c>
      <c r="C110" s="186" t="s">
        <v>107</v>
      </c>
      <c r="D110" s="15"/>
      <c r="E110" s="3">
        <v>20</v>
      </c>
      <c r="F110" s="3">
        <v>20</v>
      </c>
      <c r="G110" s="3">
        <v>20</v>
      </c>
      <c r="H110" s="28">
        <v>19</v>
      </c>
      <c r="I110" s="38">
        <v>0</v>
      </c>
      <c r="J110" s="3">
        <v>0</v>
      </c>
      <c r="K110" s="39">
        <v>0</v>
      </c>
      <c r="L110" s="3">
        <v>0</v>
      </c>
      <c r="M110" s="4">
        <v>1</v>
      </c>
      <c r="N110" s="15"/>
      <c r="O110" s="20"/>
      <c r="P110" s="20"/>
      <c r="Q110" s="20"/>
      <c r="R110" s="20"/>
      <c r="S110" s="15"/>
      <c r="T110" s="20"/>
      <c r="U110" s="20"/>
      <c r="V110" s="20"/>
      <c r="W110" s="20"/>
      <c r="X110" s="15"/>
      <c r="Y110" s="32"/>
      <c r="Z110" s="32"/>
      <c r="AA110" s="32"/>
      <c r="AB110" s="32"/>
      <c r="AC110" s="15"/>
      <c r="AD110" s="20"/>
      <c r="AE110" s="20"/>
      <c r="AF110" s="20"/>
      <c r="AG110" s="20"/>
      <c r="AH110" s="15"/>
      <c r="AI110" s="20"/>
      <c r="AJ110" s="20"/>
      <c r="AK110" s="20"/>
      <c r="AL110" s="20"/>
      <c r="AM110" s="15"/>
      <c r="AN110" s="20"/>
      <c r="AO110" s="20"/>
      <c r="AP110" s="20"/>
      <c r="AQ110" s="20"/>
      <c r="AR110" s="15"/>
      <c r="AS110" s="105"/>
      <c r="AT110" s="105"/>
      <c r="AU110" s="105"/>
      <c r="AV110" s="105"/>
      <c r="AW110" s="15"/>
      <c r="AX110" s="20"/>
      <c r="AY110" s="20"/>
      <c r="AZ110" s="20"/>
      <c r="BA110" s="20"/>
      <c r="BB110" s="104"/>
      <c r="BC110" s="20"/>
      <c r="BD110" s="3">
        <v>41</v>
      </c>
      <c r="BE110" s="3">
        <v>41</v>
      </c>
      <c r="BF110" s="28">
        <v>0</v>
      </c>
      <c r="BG110" s="78"/>
      <c r="BH110" s="20"/>
      <c r="BI110" s="20"/>
      <c r="BJ110" s="20"/>
      <c r="BK110" s="20"/>
      <c r="BL110" s="78"/>
      <c r="BM110" s="20"/>
      <c r="BN110" s="20"/>
      <c r="BO110" s="20"/>
      <c r="BP110" s="91"/>
      <c r="BQ110" s="78"/>
      <c r="BR110" s="20"/>
      <c r="BS110" s="20"/>
      <c r="BT110" s="20"/>
      <c r="BU110" s="20"/>
      <c r="BV110" s="78"/>
      <c r="BW110" s="20"/>
      <c r="BX110" s="20"/>
      <c r="BY110" s="20"/>
      <c r="BZ110" s="20"/>
      <c r="CA110" s="78"/>
      <c r="CB110" s="20"/>
      <c r="CC110" s="20"/>
      <c r="CD110" s="20"/>
      <c r="CE110" s="20"/>
      <c r="CF110" s="78"/>
      <c r="CG110" s="20"/>
      <c r="CH110" s="20"/>
      <c r="CI110" s="20"/>
      <c r="CJ110" s="20"/>
      <c r="CK110" s="78"/>
      <c r="CL110" s="20"/>
      <c r="CM110" s="20"/>
      <c r="CN110" s="20"/>
      <c r="CO110" s="20"/>
      <c r="CP110" s="78"/>
      <c r="CQ110" s="20"/>
      <c r="CR110" s="20"/>
      <c r="CS110" s="20"/>
      <c r="CT110" s="20"/>
      <c r="CU110" s="78"/>
      <c r="CV110" s="20"/>
      <c r="CW110" s="20"/>
      <c r="CX110" s="20"/>
      <c r="CY110" s="20"/>
      <c r="CZ110" s="78"/>
      <c r="DA110" s="20"/>
      <c r="DB110" s="20"/>
      <c r="DC110" s="20"/>
      <c r="DD110" s="20"/>
      <c r="DE110" s="78"/>
      <c r="DF110" s="20"/>
      <c r="DG110" s="20"/>
      <c r="DH110" s="20"/>
      <c r="DI110" s="91"/>
      <c r="DJ110" s="78"/>
      <c r="DK110" s="20"/>
      <c r="DL110" s="20"/>
      <c r="DM110" s="20"/>
      <c r="DN110" s="20"/>
      <c r="DO110" s="78"/>
      <c r="DP110" s="20"/>
      <c r="DQ110" s="20"/>
      <c r="DR110" s="20"/>
      <c r="DS110" s="20"/>
      <c r="DT110" s="78"/>
      <c r="DU110" s="20"/>
      <c r="DV110" s="20"/>
      <c r="DW110" s="20"/>
      <c r="DX110" s="20"/>
      <c r="DY110" s="78"/>
      <c r="DZ110" s="20"/>
      <c r="EA110" s="20"/>
      <c r="EB110" s="20"/>
      <c r="EC110" s="20"/>
      <c r="ED110" s="78"/>
      <c r="EE110" s="20"/>
      <c r="EF110" s="20"/>
      <c r="EG110" s="20"/>
      <c r="EH110" s="20"/>
      <c r="EI110" s="78"/>
      <c r="EJ110" s="20"/>
      <c r="EK110" s="20"/>
      <c r="EL110" s="20"/>
      <c r="EM110" s="91"/>
      <c r="EN110" s="78"/>
      <c r="EO110" s="20"/>
      <c r="EP110" s="20"/>
      <c r="EQ110" s="20"/>
      <c r="ER110" s="151"/>
      <c r="ES110" s="78"/>
      <c r="ET110" s="20"/>
      <c r="EU110" s="20"/>
      <c r="EV110" s="20"/>
      <c r="EW110" s="151"/>
      <c r="EX110" s="134"/>
      <c r="EY110" s="20"/>
      <c r="EZ110" s="20"/>
      <c r="FA110" s="20"/>
      <c r="FB110" s="151"/>
      <c r="FC110" s="101" t="s">
        <v>17</v>
      </c>
      <c r="FD110" s="169" t="s">
        <v>133</v>
      </c>
    </row>
    <row r="111" spans="1:160" ht="27.75" customHeight="1">
      <c r="A111" s="172"/>
      <c r="B111" s="191" t="s">
        <v>21</v>
      </c>
      <c r="C111" s="187"/>
      <c r="D111" s="15"/>
      <c r="E111" s="3">
        <v>0</v>
      </c>
      <c r="F111" s="3">
        <v>0</v>
      </c>
      <c r="G111" s="3">
        <v>0</v>
      </c>
      <c r="H111" s="28">
        <v>0</v>
      </c>
      <c r="I111" s="38">
        <v>0</v>
      </c>
      <c r="J111" s="3">
        <v>0</v>
      </c>
      <c r="K111" s="39">
        <v>0</v>
      </c>
      <c r="L111" s="3">
        <v>0</v>
      </c>
      <c r="M111" s="4">
        <v>0</v>
      </c>
      <c r="N111" s="15"/>
      <c r="O111" s="20"/>
      <c r="P111" s="20"/>
      <c r="Q111" s="20"/>
      <c r="R111" s="20"/>
      <c r="S111" s="15"/>
      <c r="T111" s="20"/>
      <c r="U111" s="20"/>
      <c r="V111" s="20"/>
      <c r="W111" s="20"/>
      <c r="X111" s="15"/>
      <c r="Y111" s="32"/>
      <c r="Z111" s="32"/>
      <c r="AA111" s="32"/>
      <c r="AB111" s="32"/>
      <c r="AC111" s="15"/>
      <c r="AD111" s="20"/>
      <c r="AE111" s="20"/>
      <c r="AF111" s="20"/>
      <c r="AG111" s="20"/>
      <c r="AH111" s="15"/>
      <c r="AI111" s="20"/>
      <c r="AJ111" s="20"/>
      <c r="AK111" s="20"/>
      <c r="AL111" s="20"/>
      <c r="AM111" s="15"/>
      <c r="AN111" s="105"/>
      <c r="AO111" s="105"/>
      <c r="AP111" s="105"/>
      <c r="AQ111" s="105"/>
      <c r="AR111" s="15"/>
      <c r="AS111" s="105"/>
      <c r="AT111" s="105"/>
      <c r="AU111" s="105"/>
      <c r="AV111" s="105"/>
      <c r="AW111" s="15"/>
      <c r="AX111" s="20"/>
      <c r="AY111" s="20"/>
      <c r="AZ111" s="20"/>
      <c r="BA111" s="20"/>
      <c r="BB111" s="104"/>
      <c r="BC111" s="20"/>
      <c r="BD111" s="3">
        <v>0</v>
      </c>
      <c r="BE111" s="3">
        <v>0</v>
      </c>
      <c r="BF111" s="28">
        <v>0</v>
      </c>
      <c r="BG111" s="78"/>
      <c r="BH111" s="20"/>
      <c r="BI111" s="20"/>
      <c r="BJ111" s="20"/>
      <c r="BK111" s="20"/>
      <c r="BL111" s="78"/>
      <c r="BM111" s="20"/>
      <c r="BN111" s="20"/>
      <c r="BO111" s="20"/>
      <c r="BP111" s="91"/>
      <c r="BQ111" s="78"/>
      <c r="BR111" s="20"/>
      <c r="BS111" s="20"/>
      <c r="BT111" s="20"/>
      <c r="BU111" s="20"/>
      <c r="BV111" s="78"/>
      <c r="BW111" s="20"/>
      <c r="BX111" s="20"/>
      <c r="BY111" s="20"/>
      <c r="BZ111" s="20"/>
      <c r="CA111" s="78"/>
      <c r="CB111" s="20"/>
      <c r="CC111" s="20"/>
      <c r="CD111" s="20"/>
      <c r="CE111" s="20"/>
      <c r="CF111" s="78"/>
      <c r="CG111" s="20"/>
      <c r="CH111" s="20"/>
      <c r="CI111" s="20"/>
      <c r="CJ111" s="20"/>
      <c r="CK111" s="78"/>
      <c r="CL111" s="20"/>
      <c r="CM111" s="20"/>
      <c r="CN111" s="20"/>
      <c r="CO111" s="20"/>
      <c r="CP111" s="78"/>
      <c r="CQ111" s="20"/>
      <c r="CR111" s="20"/>
      <c r="CS111" s="20"/>
      <c r="CT111" s="20"/>
      <c r="CU111" s="78"/>
      <c r="CV111" s="20"/>
      <c r="CW111" s="20"/>
      <c r="CX111" s="20"/>
      <c r="CY111" s="20"/>
      <c r="CZ111" s="78"/>
      <c r="DA111" s="20"/>
      <c r="DB111" s="20"/>
      <c r="DC111" s="20"/>
      <c r="DD111" s="20"/>
      <c r="DE111" s="78"/>
      <c r="DF111" s="20"/>
      <c r="DG111" s="20"/>
      <c r="DH111" s="20"/>
      <c r="DI111" s="91"/>
      <c r="DJ111" s="78"/>
      <c r="DK111" s="20"/>
      <c r="DL111" s="20"/>
      <c r="DM111" s="20"/>
      <c r="DN111" s="20"/>
      <c r="DO111" s="78"/>
      <c r="DP111" s="20"/>
      <c r="DQ111" s="20"/>
      <c r="DR111" s="20"/>
      <c r="DS111" s="20"/>
      <c r="DT111" s="78"/>
      <c r="DU111" s="20"/>
      <c r="DV111" s="20"/>
      <c r="DW111" s="20"/>
      <c r="DX111" s="20"/>
      <c r="DY111" s="78"/>
      <c r="DZ111" s="20"/>
      <c r="EA111" s="20"/>
      <c r="EB111" s="20"/>
      <c r="EC111" s="20"/>
      <c r="ED111" s="78"/>
      <c r="EE111" s="20"/>
      <c r="EF111" s="20"/>
      <c r="EG111" s="20"/>
      <c r="EH111" s="20"/>
      <c r="EI111" s="78"/>
      <c r="EJ111" s="20"/>
      <c r="EK111" s="20"/>
      <c r="EL111" s="20"/>
      <c r="EM111" s="91"/>
      <c r="EN111" s="78"/>
      <c r="EO111" s="20"/>
      <c r="EP111" s="20"/>
      <c r="EQ111" s="20"/>
      <c r="ER111" s="151"/>
      <c r="ES111" s="78"/>
      <c r="ET111" s="20"/>
      <c r="EU111" s="20"/>
      <c r="EV111" s="20"/>
      <c r="EW111" s="151"/>
      <c r="EX111" s="134"/>
      <c r="EY111" s="20"/>
      <c r="EZ111" s="20"/>
      <c r="FA111" s="20"/>
      <c r="FB111" s="151"/>
      <c r="FC111" s="103" t="s">
        <v>18</v>
      </c>
      <c r="FD111" s="169"/>
    </row>
    <row r="112" spans="1:160" ht="27.75" customHeight="1">
      <c r="A112" s="171">
        <v>53</v>
      </c>
      <c r="B112" s="190" t="s">
        <v>190</v>
      </c>
      <c r="C112" s="186" t="s">
        <v>94</v>
      </c>
      <c r="D112" s="15"/>
      <c r="E112" s="102"/>
      <c r="F112" s="20"/>
      <c r="G112" s="20"/>
      <c r="H112" s="20"/>
      <c r="I112" s="15"/>
      <c r="J112" s="20"/>
      <c r="K112" s="20"/>
      <c r="L112" s="20"/>
      <c r="M112" s="20"/>
      <c r="N112" s="15"/>
      <c r="O112" s="20"/>
      <c r="P112" s="20"/>
      <c r="Q112" s="20"/>
      <c r="R112" s="20"/>
      <c r="S112" s="15"/>
      <c r="T112" s="20"/>
      <c r="U112" s="20"/>
      <c r="V112" s="20"/>
      <c r="W112" s="20"/>
      <c r="X112" s="15"/>
      <c r="Y112" s="32"/>
      <c r="Z112" s="32"/>
      <c r="AA112" s="32"/>
      <c r="AB112" s="32"/>
      <c r="AC112" s="15"/>
      <c r="AD112" s="20"/>
      <c r="AE112" s="20"/>
      <c r="AF112" s="20"/>
      <c r="AG112" s="20"/>
      <c r="AH112" s="15"/>
      <c r="AI112" s="20"/>
      <c r="AJ112" s="20"/>
      <c r="AK112" s="20"/>
      <c r="AL112" s="20"/>
      <c r="AM112" s="104"/>
      <c r="AN112" s="20"/>
      <c r="AO112" s="20"/>
      <c r="AP112" s="105"/>
      <c r="AQ112" s="20"/>
      <c r="AR112" s="15"/>
      <c r="AS112" s="20"/>
      <c r="AT112" s="20"/>
      <c r="AU112" s="20"/>
      <c r="AV112" s="20"/>
      <c r="AW112" s="15"/>
      <c r="AX112" s="20"/>
      <c r="AY112" s="20"/>
      <c r="AZ112" s="20"/>
      <c r="BA112" s="20"/>
      <c r="BB112" s="104"/>
      <c r="BC112" s="20"/>
      <c r="BD112" s="20"/>
      <c r="BE112" s="20"/>
      <c r="BF112" s="91"/>
      <c r="BG112" s="78"/>
      <c r="BH112" s="20"/>
      <c r="BI112" s="20"/>
      <c r="BJ112" s="20"/>
      <c r="BK112" s="20"/>
      <c r="BL112" s="78"/>
      <c r="BM112" s="20"/>
      <c r="BN112" s="20"/>
      <c r="BO112" s="20"/>
      <c r="BP112" s="91"/>
      <c r="BQ112" s="78"/>
      <c r="BR112" s="3"/>
      <c r="BS112" s="20"/>
      <c r="BT112" s="3"/>
      <c r="BU112" s="4"/>
      <c r="BV112" s="78"/>
      <c r="BW112" s="3"/>
      <c r="BX112" s="20"/>
      <c r="BY112" s="3"/>
      <c r="BZ112" s="4"/>
      <c r="CA112" s="78"/>
      <c r="CB112" s="20"/>
      <c r="CC112" s="20"/>
      <c r="CD112" s="20"/>
      <c r="CE112" s="20"/>
      <c r="CF112" s="78"/>
      <c r="CG112" s="20"/>
      <c r="CH112" s="20"/>
      <c r="CI112" s="20"/>
      <c r="CJ112" s="20"/>
      <c r="CK112" s="78"/>
      <c r="CL112" s="20"/>
      <c r="CM112" s="20"/>
      <c r="CN112" s="20"/>
      <c r="CO112" s="20"/>
      <c r="CP112" s="78"/>
      <c r="CQ112" s="20"/>
      <c r="CR112" s="20"/>
      <c r="CS112" s="20"/>
      <c r="CT112" s="20"/>
      <c r="CU112" s="78"/>
      <c r="CV112" s="20"/>
      <c r="CW112" s="20"/>
      <c r="CX112" s="20"/>
      <c r="CY112" s="20"/>
      <c r="CZ112" s="78"/>
      <c r="DA112" s="20"/>
      <c r="DB112" s="20"/>
      <c r="DC112" s="20"/>
      <c r="DD112" s="20"/>
      <c r="DE112" s="78"/>
      <c r="DF112" s="20"/>
      <c r="DG112" s="20"/>
      <c r="DH112" s="20"/>
      <c r="DI112" s="91"/>
      <c r="DJ112" s="78"/>
      <c r="DK112" s="20"/>
      <c r="DL112" s="20"/>
      <c r="DM112" s="20"/>
      <c r="DN112" s="20"/>
      <c r="DO112" s="78"/>
      <c r="DP112" s="20"/>
      <c r="DQ112" s="20"/>
      <c r="DR112" s="20"/>
      <c r="DS112" s="20"/>
      <c r="DT112" s="78"/>
      <c r="DU112" s="3">
        <v>231</v>
      </c>
      <c r="DV112" s="20"/>
      <c r="DW112" s="3">
        <v>200</v>
      </c>
      <c r="DX112" s="4">
        <v>108</v>
      </c>
      <c r="DY112" s="78"/>
      <c r="DZ112" s="3">
        <v>39</v>
      </c>
      <c r="EA112" s="20"/>
      <c r="EB112" s="3">
        <v>70</v>
      </c>
      <c r="EC112" s="4">
        <v>162</v>
      </c>
      <c r="ED112" s="78"/>
      <c r="EE112" s="20"/>
      <c r="EF112" s="20"/>
      <c r="EG112" s="20"/>
      <c r="EH112" s="20"/>
      <c r="EI112" s="78"/>
      <c r="EJ112" s="3">
        <v>59</v>
      </c>
      <c r="EK112" s="20"/>
      <c r="EL112" s="3">
        <v>98</v>
      </c>
      <c r="EM112" s="28">
        <v>60</v>
      </c>
      <c r="EN112" s="78"/>
      <c r="EO112" s="20"/>
      <c r="EP112" s="20"/>
      <c r="EQ112" s="20"/>
      <c r="ER112" s="151"/>
      <c r="ES112" s="78"/>
      <c r="ET112" s="3">
        <v>1</v>
      </c>
      <c r="EU112" s="20"/>
      <c r="EV112" s="20"/>
      <c r="EW112" s="151"/>
      <c r="EX112" s="134"/>
      <c r="EY112" s="3">
        <v>50</v>
      </c>
      <c r="EZ112" s="20"/>
      <c r="FA112" s="3">
        <v>51</v>
      </c>
      <c r="FB112" s="28">
        <v>5</v>
      </c>
      <c r="FC112" s="101" t="s">
        <v>17</v>
      </c>
      <c r="FD112" s="169" t="s">
        <v>133</v>
      </c>
    </row>
    <row r="113" spans="1:160" ht="27.75" customHeight="1">
      <c r="A113" s="172"/>
      <c r="B113" s="195"/>
      <c r="C113" s="196"/>
      <c r="D113" s="15"/>
      <c r="E113" s="102"/>
      <c r="F113" s="20"/>
      <c r="G113" s="20"/>
      <c r="H113" s="20"/>
      <c r="I113" s="15"/>
      <c r="J113" s="20"/>
      <c r="K113" s="20"/>
      <c r="L113" s="20"/>
      <c r="M113" s="20"/>
      <c r="N113" s="15"/>
      <c r="O113" s="20"/>
      <c r="P113" s="20"/>
      <c r="Q113" s="20"/>
      <c r="R113" s="20"/>
      <c r="S113" s="15"/>
      <c r="T113" s="20"/>
      <c r="U113" s="20"/>
      <c r="V113" s="20"/>
      <c r="W113" s="20"/>
      <c r="X113" s="15"/>
      <c r="Y113" s="32"/>
      <c r="Z113" s="32"/>
      <c r="AA113" s="32"/>
      <c r="AB113" s="32"/>
      <c r="AC113" s="15"/>
      <c r="AD113" s="20"/>
      <c r="AE113" s="20"/>
      <c r="AF113" s="20"/>
      <c r="AG113" s="20"/>
      <c r="AH113" s="15"/>
      <c r="AI113" s="20"/>
      <c r="AJ113" s="20"/>
      <c r="AK113" s="20"/>
      <c r="AL113" s="20"/>
      <c r="AM113" s="104"/>
      <c r="AN113" s="105"/>
      <c r="AP113" s="105"/>
      <c r="AQ113" s="105"/>
      <c r="AR113" s="15"/>
      <c r="AS113" s="105"/>
      <c r="AT113" s="105"/>
      <c r="AU113" s="105"/>
      <c r="AV113" s="105"/>
      <c r="AW113" s="15"/>
      <c r="AX113" s="20"/>
      <c r="AY113" s="20"/>
      <c r="AZ113" s="20"/>
      <c r="BA113" s="20"/>
      <c r="BB113" s="104"/>
      <c r="BC113" s="20"/>
      <c r="BD113" s="20"/>
      <c r="BE113" s="20"/>
      <c r="BF113" s="91"/>
      <c r="BG113" s="78"/>
      <c r="BH113" s="20"/>
      <c r="BI113" s="20"/>
      <c r="BJ113" s="20"/>
      <c r="BK113" s="20"/>
      <c r="BL113" s="78"/>
      <c r="BM113" s="20"/>
      <c r="BN113" s="20"/>
      <c r="BO113" s="20"/>
      <c r="BP113" s="91"/>
      <c r="BQ113" s="78"/>
      <c r="BR113" s="3"/>
      <c r="BS113" s="20"/>
      <c r="BT113" s="3"/>
      <c r="BU113" s="4"/>
      <c r="BV113" s="78"/>
      <c r="BW113" s="3"/>
      <c r="BX113" s="20"/>
      <c r="BY113" s="3"/>
      <c r="BZ113" s="4"/>
      <c r="CA113" s="78"/>
      <c r="CB113" s="20"/>
      <c r="CC113" s="20"/>
      <c r="CD113" s="20"/>
      <c r="CE113" s="20"/>
      <c r="CF113" s="78"/>
      <c r="CG113" s="20"/>
      <c r="CH113" s="20"/>
      <c r="CI113" s="20"/>
      <c r="CJ113" s="20"/>
      <c r="CK113" s="78"/>
      <c r="CL113" s="20"/>
      <c r="CM113" s="20"/>
      <c r="CN113" s="20"/>
      <c r="CO113" s="20"/>
      <c r="CP113" s="78"/>
      <c r="CQ113" s="20"/>
      <c r="CR113" s="20"/>
      <c r="CS113" s="20"/>
      <c r="CT113" s="20"/>
      <c r="CU113" s="78"/>
      <c r="CV113" s="20"/>
      <c r="CW113" s="20"/>
      <c r="CX113" s="20"/>
      <c r="CY113" s="20"/>
      <c r="CZ113" s="78"/>
      <c r="DA113" s="20"/>
      <c r="DB113" s="20"/>
      <c r="DC113" s="20"/>
      <c r="DD113" s="20"/>
      <c r="DE113" s="78"/>
      <c r="DF113" s="20"/>
      <c r="DG113" s="20"/>
      <c r="DH113" s="20"/>
      <c r="DI113" s="91"/>
      <c r="DJ113" s="78"/>
      <c r="DK113" s="20"/>
      <c r="DL113" s="20"/>
      <c r="DM113" s="20"/>
      <c r="DN113" s="20"/>
      <c r="DO113" s="78"/>
      <c r="DP113" s="20"/>
      <c r="DQ113" s="20"/>
      <c r="DR113" s="20"/>
      <c r="DS113" s="20"/>
      <c r="DT113" s="78"/>
      <c r="DU113" s="3">
        <v>0</v>
      </c>
      <c r="DV113" s="20"/>
      <c r="DW113" s="3">
        <v>0</v>
      </c>
      <c r="DX113" s="4">
        <v>0</v>
      </c>
      <c r="DY113" s="78"/>
      <c r="DZ113" s="3">
        <v>0</v>
      </c>
      <c r="EA113" s="20"/>
      <c r="EB113" s="3">
        <v>1</v>
      </c>
      <c r="EC113" s="4">
        <v>0</v>
      </c>
      <c r="ED113" s="78"/>
      <c r="EE113" s="20"/>
      <c r="EF113" s="20"/>
      <c r="EG113" s="20"/>
      <c r="EH113" s="20"/>
      <c r="EI113" s="78"/>
      <c r="EJ113" s="3">
        <v>0</v>
      </c>
      <c r="EK113" s="20"/>
      <c r="EL113" s="3">
        <v>0</v>
      </c>
      <c r="EM113" s="28">
        <v>0</v>
      </c>
      <c r="EN113" s="78"/>
      <c r="EO113" s="20"/>
      <c r="EP113" s="20"/>
      <c r="EQ113" s="20"/>
      <c r="ER113" s="151"/>
      <c r="ES113" s="78"/>
      <c r="ET113" s="3">
        <v>0</v>
      </c>
      <c r="EU113" s="20"/>
      <c r="EV113" s="20"/>
      <c r="EW113" s="151"/>
      <c r="EX113" s="134"/>
      <c r="EY113" s="3">
        <v>0</v>
      </c>
      <c r="EZ113" s="20"/>
      <c r="FA113" s="3">
        <v>0</v>
      </c>
      <c r="FB113" s="28">
        <v>0</v>
      </c>
      <c r="FC113" s="103" t="s">
        <v>18</v>
      </c>
      <c r="FD113" s="169"/>
    </row>
    <row r="114" spans="1:160" ht="27.75" customHeight="1">
      <c r="A114" s="171">
        <v>54</v>
      </c>
      <c r="B114" s="190" t="s">
        <v>129</v>
      </c>
      <c r="C114" s="186" t="s">
        <v>130</v>
      </c>
      <c r="D114" s="15"/>
      <c r="E114" s="102"/>
      <c r="F114" s="20"/>
      <c r="G114" s="20"/>
      <c r="H114" s="20"/>
      <c r="I114" s="15"/>
      <c r="J114" s="20"/>
      <c r="K114" s="20"/>
      <c r="L114" s="20"/>
      <c r="M114" s="20"/>
      <c r="N114" s="15"/>
      <c r="O114" s="20"/>
      <c r="P114" s="20"/>
      <c r="Q114" s="20"/>
      <c r="R114" s="20"/>
      <c r="S114" s="15"/>
      <c r="T114" s="20"/>
      <c r="U114" s="20"/>
      <c r="V114" s="20"/>
      <c r="W114" s="20"/>
      <c r="X114" s="15"/>
      <c r="Y114" s="32"/>
      <c r="Z114" s="32"/>
      <c r="AA114" s="32"/>
      <c r="AB114" s="32"/>
      <c r="AC114" s="15"/>
      <c r="AD114" s="20"/>
      <c r="AE114" s="20"/>
      <c r="AF114" s="20"/>
      <c r="AG114" s="20"/>
      <c r="AH114" s="15"/>
      <c r="AI114" s="20"/>
      <c r="AJ114" s="20"/>
      <c r="AK114" s="20"/>
      <c r="AL114" s="20"/>
      <c r="AM114" s="104"/>
      <c r="AN114" s="20"/>
      <c r="AO114" s="20"/>
      <c r="AP114" s="105"/>
      <c r="AQ114" s="20"/>
      <c r="AR114" s="15"/>
      <c r="AS114" s="20"/>
      <c r="AT114" s="20"/>
      <c r="AU114" s="20"/>
      <c r="AV114" s="20"/>
      <c r="AW114" s="15"/>
      <c r="AX114" s="20"/>
      <c r="AY114" s="20"/>
      <c r="AZ114" s="20"/>
      <c r="BA114" s="20"/>
      <c r="BB114" s="104"/>
      <c r="BC114" s="20"/>
      <c r="BD114" s="20"/>
      <c r="BE114" s="20"/>
      <c r="BF114" s="91"/>
      <c r="BG114" s="78"/>
      <c r="BH114" s="20"/>
      <c r="BI114" s="20"/>
      <c r="BJ114" s="20"/>
      <c r="BK114" s="20"/>
      <c r="BL114" s="78"/>
      <c r="BM114" s="20"/>
      <c r="BN114" s="20"/>
      <c r="BO114" s="20"/>
      <c r="BP114" s="91"/>
      <c r="BQ114" s="78"/>
      <c r="BR114" s="3">
        <v>496</v>
      </c>
      <c r="BS114" s="20"/>
      <c r="BT114" s="3">
        <v>496</v>
      </c>
      <c r="BU114" s="4">
        <v>495</v>
      </c>
      <c r="BV114" s="78"/>
      <c r="BW114" s="3">
        <v>404</v>
      </c>
      <c r="BX114" s="20"/>
      <c r="BY114" s="3">
        <v>404</v>
      </c>
      <c r="BZ114" s="4">
        <v>404</v>
      </c>
      <c r="CA114" s="78"/>
      <c r="CB114" s="20"/>
      <c r="CC114" s="20"/>
      <c r="CD114" s="20"/>
      <c r="CE114" s="20"/>
      <c r="CF114" s="78"/>
      <c r="CG114" s="20"/>
      <c r="CH114" s="20"/>
      <c r="CI114" s="20"/>
      <c r="CJ114" s="20"/>
      <c r="CK114" s="78"/>
      <c r="CL114" s="20"/>
      <c r="CM114" s="20"/>
      <c r="CN114" s="20"/>
      <c r="CO114" s="20"/>
      <c r="CP114" s="78"/>
      <c r="CQ114" s="20"/>
      <c r="CR114" s="20"/>
      <c r="CS114" s="20"/>
      <c r="CT114" s="20"/>
      <c r="CU114" s="78"/>
      <c r="CV114" s="20"/>
      <c r="CW114" s="20"/>
      <c r="CX114" s="20"/>
      <c r="CY114" s="20"/>
      <c r="CZ114" s="78"/>
      <c r="DA114" s="20"/>
      <c r="DB114" s="20"/>
      <c r="DC114" s="20"/>
      <c r="DD114" s="20"/>
      <c r="DE114" s="78"/>
      <c r="DF114" s="20"/>
      <c r="DG114" s="20"/>
      <c r="DH114" s="20"/>
      <c r="DI114" s="91"/>
      <c r="DJ114" s="78"/>
      <c r="DK114" s="3">
        <v>605</v>
      </c>
      <c r="DL114" s="20"/>
      <c r="DM114" s="3">
        <v>604</v>
      </c>
      <c r="DN114" s="4">
        <v>604</v>
      </c>
      <c r="DO114" s="78"/>
      <c r="DP114" s="3">
        <v>678</v>
      </c>
      <c r="DQ114" s="20"/>
      <c r="DR114" s="3">
        <v>627</v>
      </c>
      <c r="DS114" s="4">
        <v>508</v>
      </c>
      <c r="DT114" s="78"/>
      <c r="DU114" s="3">
        <v>363</v>
      </c>
      <c r="DV114" s="20"/>
      <c r="DW114" s="3">
        <v>414</v>
      </c>
      <c r="DX114" s="4">
        <v>636</v>
      </c>
      <c r="DY114" s="78"/>
      <c r="DZ114" s="3">
        <v>19</v>
      </c>
      <c r="EA114" s="20"/>
      <c r="EB114" s="20"/>
      <c r="EC114" s="20"/>
      <c r="ED114" s="78"/>
      <c r="EE114" s="20"/>
      <c r="EF114" s="20"/>
      <c r="EG114" s="3">
        <v>18</v>
      </c>
      <c r="EH114" s="4">
        <v>18</v>
      </c>
      <c r="EI114" s="78"/>
      <c r="EJ114" s="20"/>
      <c r="EK114" s="20"/>
      <c r="EL114" s="3">
        <v>1</v>
      </c>
      <c r="EM114" s="91"/>
      <c r="EN114" s="78"/>
      <c r="EO114" s="20"/>
      <c r="EP114" s="20"/>
      <c r="EQ114" s="20"/>
      <c r="ER114" s="151"/>
      <c r="ES114" s="78"/>
      <c r="ET114" s="20"/>
      <c r="EU114" s="20"/>
      <c r="EV114" s="20"/>
      <c r="EW114" s="151"/>
      <c r="EX114" s="134"/>
      <c r="EY114" s="20"/>
      <c r="EZ114" s="20"/>
      <c r="FA114" s="20"/>
      <c r="FB114" s="151"/>
      <c r="FC114" s="101" t="s">
        <v>17</v>
      </c>
      <c r="FD114" s="193" t="s">
        <v>135</v>
      </c>
    </row>
    <row r="115" spans="1:160" ht="27.75" customHeight="1">
      <c r="A115" s="172"/>
      <c r="B115" s="195"/>
      <c r="C115" s="196"/>
      <c r="D115" s="15"/>
      <c r="E115" s="102"/>
      <c r="F115" s="20"/>
      <c r="G115" s="20"/>
      <c r="H115" s="20"/>
      <c r="I115" s="15"/>
      <c r="J115" s="20"/>
      <c r="K115" s="20"/>
      <c r="L115" s="20"/>
      <c r="M115" s="20"/>
      <c r="N115" s="15"/>
      <c r="O115" s="20"/>
      <c r="P115" s="20"/>
      <c r="Q115" s="20"/>
      <c r="R115" s="20"/>
      <c r="S115" s="15"/>
      <c r="T115" s="20"/>
      <c r="U115" s="20"/>
      <c r="V115" s="20"/>
      <c r="W115" s="20"/>
      <c r="X115" s="15"/>
      <c r="Y115" s="32"/>
      <c r="Z115" s="32"/>
      <c r="AA115" s="32"/>
      <c r="AB115" s="32"/>
      <c r="AC115" s="15"/>
      <c r="AD115" s="20"/>
      <c r="AE115" s="20"/>
      <c r="AF115" s="20"/>
      <c r="AG115" s="20"/>
      <c r="AH115" s="15"/>
      <c r="AI115" s="20"/>
      <c r="AJ115" s="20"/>
      <c r="AK115" s="20"/>
      <c r="AL115" s="20"/>
      <c r="AM115" s="104"/>
      <c r="AN115" s="105"/>
      <c r="AP115" s="105"/>
      <c r="AQ115" s="105"/>
      <c r="AR115" s="15"/>
      <c r="AS115" s="105"/>
      <c r="AT115" s="105"/>
      <c r="AU115" s="105"/>
      <c r="AV115" s="105"/>
      <c r="AW115" s="15"/>
      <c r="AX115" s="20"/>
      <c r="AY115" s="20"/>
      <c r="AZ115" s="20"/>
      <c r="BA115" s="20"/>
      <c r="BB115" s="104"/>
      <c r="BC115" s="20"/>
      <c r="BD115" s="20"/>
      <c r="BE115" s="20"/>
      <c r="BF115" s="91"/>
      <c r="BG115" s="78"/>
      <c r="BH115" s="20"/>
      <c r="BI115" s="20"/>
      <c r="BJ115" s="20"/>
      <c r="BK115" s="20"/>
      <c r="BL115" s="78"/>
      <c r="BM115" s="20"/>
      <c r="BN115" s="20"/>
      <c r="BO115" s="20"/>
      <c r="BP115" s="91"/>
      <c r="BQ115" s="78"/>
      <c r="BR115" s="3">
        <v>0</v>
      </c>
      <c r="BS115" s="20"/>
      <c r="BT115" s="3">
        <v>0</v>
      </c>
      <c r="BU115" s="4">
        <v>0</v>
      </c>
      <c r="BV115" s="78"/>
      <c r="BW115" s="3">
        <v>0</v>
      </c>
      <c r="BX115" s="20"/>
      <c r="BY115" s="3">
        <v>0</v>
      </c>
      <c r="BZ115" s="4">
        <v>0</v>
      </c>
      <c r="CA115" s="78"/>
      <c r="CB115" s="20"/>
      <c r="CC115" s="20"/>
      <c r="CD115" s="20"/>
      <c r="CE115" s="20"/>
      <c r="CF115" s="78"/>
      <c r="CG115" s="20"/>
      <c r="CH115" s="20"/>
      <c r="CI115" s="20"/>
      <c r="CJ115" s="20"/>
      <c r="CK115" s="78"/>
      <c r="CL115" s="20"/>
      <c r="CM115" s="20"/>
      <c r="CN115" s="20"/>
      <c r="CO115" s="20"/>
      <c r="CP115" s="78"/>
      <c r="CQ115" s="20"/>
      <c r="CR115" s="20"/>
      <c r="CS115" s="20"/>
      <c r="CT115" s="20"/>
      <c r="CU115" s="78"/>
      <c r="CV115" s="20"/>
      <c r="CW115" s="20"/>
      <c r="CX115" s="20"/>
      <c r="CY115" s="20"/>
      <c r="CZ115" s="78"/>
      <c r="DA115" s="20"/>
      <c r="DB115" s="20"/>
      <c r="DC115" s="20"/>
      <c r="DD115" s="20"/>
      <c r="DE115" s="78"/>
      <c r="DF115" s="20"/>
      <c r="DG115" s="20"/>
      <c r="DH115" s="20"/>
      <c r="DI115" s="91"/>
      <c r="DJ115" s="78"/>
      <c r="DK115" s="3">
        <v>0</v>
      </c>
      <c r="DL115" s="20"/>
      <c r="DM115" s="3">
        <v>0</v>
      </c>
      <c r="DN115" s="4">
        <v>0</v>
      </c>
      <c r="DO115" s="78"/>
      <c r="DP115" s="3">
        <v>0</v>
      </c>
      <c r="DQ115" s="20"/>
      <c r="DR115" s="3">
        <v>0</v>
      </c>
      <c r="DS115" s="4">
        <v>0</v>
      </c>
      <c r="DT115" s="78"/>
      <c r="DU115" s="3">
        <v>0</v>
      </c>
      <c r="DV115" s="20"/>
      <c r="DW115" s="3">
        <v>0</v>
      </c>
      <c r="DX115" s="4">
        <v>0</v>
      </c>
      <c r="DY115" s="78"/>
      <c r="DZ115" s="3">
        <v>0</v>
      </c>
      <c r="EA115" s="20"/>
      <c r="EB115" s="20"/>
      <c r="EC115" s="20"/>
      <c r="ED115" s="78"/>
      <c r="EE115" s="20"/>
      <c r="EF115" s="20"/>
      <c r="EG115" s="3">
        <v>0</v>
      </c>
      <c r="EH115" s="4">
        <v>0</v>
      </c>
      <c r="EI115" s="78"/>
      <c r="EJ115" s="20"/>
      <c r="EK115" s="20"/>
      <c r="EL115" s="3">
        <v>0</v>
      </c>
      <c r="EM115" s="91"/>
      <c r="EN115" s="78"/>
      <c r="EO115" s="20"/>
      <c r="EP115" s="20"/>
      <c r="EQ115" s="20"/>
      <c r="ER115" s="151"/>
      <c r="ES115" s="78"/>
      <c r="ET115" s="20"/>
      <c r="EU115" s="20"/>
      <c r="EV115" s="20"/>
      <c r="EW115" s="151"/>
      <c r="EX115" s="134"/>
      <c r="EY115" s="20"/>
      <c r="EZ115" s="20"/>
      <c r="FA115" s="20"/>
      <c r="FB115" s="151"/>
      <c r="FC115" s="103" t="s">
        <v>18</v>
      </c>
      <c r="FD115" s="194"/>
    </row>
    <row r="116" spans="1:160" ht="27.75" customHeight="1">
      <c r="A116" s="171">
        <v>55</v>
      </c>
      <c r="B116" s="177" t="s">
        <v>173</v>
      </c>
      <c r="C116" s="186" t="s">
        <v>92</v>
      </c>
      <c r="D116" s="15"/>
      <c r="E116" s="102"/>
      <c r="F116" s="20"/>
      <c r="G116" s="20"/>
      <c r="H116" s="20"/>
      <c r="I116" s="15"/>
      <c r="J116" s="20"/>
      <c r="K116" s="20"/>
      <c r="L116" s="20"/>
      <c r="M116" s="20"/>
      <c r="N116" s="15"/>
      <c r="O116" s="20"/>
      <c r="P116" s="20"/>
      <c r="Q116" s="20"/>
      <c r="R116" s="41"/>
      <c r="S116" s="15"/>
      <c r="T116" s="20"/>
      <c r="U116" s="20"/>
      <c r="V116" s="20"/>
      <c r="W116" s="40"/>
      <c r="X116" s="23">
        <v>0</v>
      </c>
      <c r="Y116" s="3">
        <v>288</v>
      </c>
      <c r="Z116" s="3">
        <v>0</v>
      </c>
      <c r="AA116" s="3">
        <v>0</v>
      </c>
      <c r="AB116" s="3">
        <v>0</v>
      </c>
      <c r="AC116" s="21">
        <v>0</v>
      </c>
      <c r="AD116" s="3">
        <v>248</v>
      </c>
      <c r="AE116" s="3">
        <v>0</v>
      </c>
      <c r="AF116" s="3">
        <v>0</v>
      </c>
      <c r="AG116" s="3">
        <v>0</v>
      </c>
      <c r="AH116" s="15"/>
      <c r="AI116" s="3">
        <v>8</v>
      </c>
      <c r="AJ116" s="20"/>
      <c r="AK116" s="20"/>
      <c r="AL116" s="20"/>
      <c r="AM116" s="104"/>
      <c r="AN116" s="20"/>
      <c r="AO116" s="20"/>
      <c r="AP116" s="20"/>
      <c r="AQ116" s="20"/>
      <c r="AR116" s="15"/>
      <c r="AS116" s="105"/>
      <c r="AT116" s="105"/>
      <c r="AU116" s="105"/>
      <c r="AV116" s="105"/>
      <c r="AW116" s="15"/>
      <c r="AX116" s="20"/>
      <c r="AY116" s="20"/>
      <c r="AZ116" s="20"/>
      <c r="BA116" s="20"/>
      <c r="BB116" s="104"/>
      <c r="BC116" s="20"/>
      <c r="BD116" s="20"/>
      <c r="BE116" s="20"/>
      <c r="BF116" s="91"/>
      <c r="BG116" s="78"/>
      <c r="BH116" s="3">
        <v>590</v>
      </c>
      <c r="BI116" s="20"/>
      <c r="BJ116" s="20"/>
      <c r="BK116" s="20"/>
      <c r="BL116" s="78"/>
      <c r="BM116" s="20"/>
      <c r="BN116" s="20"/>
      <c r="BO116" s="20"/>
      <c r="BP116" s="91"/>
      <c r="BQ116" s="78"/>
      <c r="BR116" s="20"/>
      <c r="BS116" s="20"/>
      <c r="BT116" s="20"/>
      <c r="BU116" s="20"/>
      <c r="BV116" s="78"/>
      <c r="BW116" s="20"/>
      <c r="BX116" s="20"/>
      <c r="BY116" s="20"/>
      <c r="BZ116" s="20"/>
      <c r="CA116" s="78"/>
      <c r="CB116" s="20"/>
      <c r="CC116" s="20"/>
      <c r="CD116" s="20"/>
      <c r="CE116" s="20"/>
      <c r="CF116" s="78"/>
      <c r="CG116" s="3">
        <v>176</v>
      </c>
      <c r="CH116" s="20"/>
      <c r="CI116" s="3">
        <v>176</v>
      </c>
      <c r="CJ116" s="4">
        <v>176</v>
      </c>
      <c r="CK116" s="78"/>
      <c r="CL116" s="3">
        <v>174</v>
      </c>
      <c r="CM116" s="20"/>
      <c r="CN116" s="3">
        <v>171</v>
      </c>
      <c r="CO116" s="4">
        <v>171</v>
      </c>
      <c r="CP116" s="78"/>
      <c r="CQ116" s="20"/>
      <c r="CR116" s="20"/>
      <c r="CS116" s="20"/>
      <c r="CT116" s="20"/>
      <c r="CU116" s="78"/>
      <c r="CV116" s="20"/>
      <c r="CW116" s="20"/>
      <c r="CX116" s="3">
        <v>0</v>
      </c>
      <c r="CY116" s="20"/>
      <c r="CZ116" s="78"/>
      <c r="DA116" s="20"/>
      <c r="DB116" s="20"/>
      <c r="DC116" s="3">
        <v>3</v>
      </c>
      <c r="DD116" s="3">
        <v>3</v>
      </c>
      <c r="DE116" s="78"/>
      <c r="DF116" s="20"/>
      <c r="DG116" s="20"/>
      <c r="DH116" s="20"/>
      <c r="DI116" s="91"/>
      <c r="DJ116" s="78"/>
      <c r="DK116" s="3">
        <v>98</v>
      </c>
      <c r="DL116" s="20"/>
      <c r="DM116" s="3">
        <v>91</v>
      </c>
      <c r="DN116" s="4">
        <v>0</v>
      </c>
      <c r="DO116" s="78"/>
      <c r="DP116" s="3">
        <v>562</v>
      </c>
      <c r="DQ116" s="20"/>
      <c r="DR116" s="3">
        <v>398</v>
      </c>
      <c r="DS116" s="4">
        <v>489</v>
      </c>
      <c r="DT116" s="78"/>
      <c r="DU116" s="3">
        <v>11</v>
      </c>
      <c r="DV116" s="20"/>
      <c r="DW116" s="3">
        <v>21</v>
      </c>
      <c r="DX116" s="4">
        <v>21</v>
      </c>
      <c r="DY116" s="78"/>
      <c r="DZ116" s="3">
        <v>465</v>
      </c>
      <c r="EA116" s="20"/>
      <c r="EB116" s="20"/>
      <c r="EC116" s="20"/>
      <c r="ED116" s="78"/>
      <c r="EE116" s="3">
        <v>49</v>
      </c>
      <c r="EF116" s="20"/>
      <c r="EG116" s="20"/>
      <c r="EH116" s="20"/>
      <c r="EI116" s="78"/>
      <c r="EJ116" s="3">
        <v>13</v>
      </c>
      <c r="EK116" s="20"/>
      <c r="EL116" s="3">
        <v>20</v>
      </c>
      <c r="EM116" s="28">
        <v>20</v>
      </c>
      <c r="EN116" s="78"/>
      <c r="EO116" s="20"/>
      <c r="EP116" s="20"/>
      <c r="EQ116" s="20"/>
      <c r="ER116" s="151"/>
      <c r="ES116" s="78"/>
      <c r="ET116" s="3">
        <v>1</v>
      </c>
      <c r="EU116" s="20"/>
      <c r="EV116" s="3">
        <v>541</v>
      </c>
      <c r="EW116" s="28">
        <v>551</v>
      </c>
      <c r="EX116" s="134"/>
      <c r="EY116" s="20"/>
      <c r="EZ116" s="20"/>
      <c r="FA116" s="3">
        <v>82</v>
      </c>
      <c r="FB116" s="28">
        <v>81</v>
      </c>
      <c r="FC116" s="101" t="s">
        <v>17</v>
      </c>
      <c r="FD116" s="169" t="s">
        <v>135</v>
      </c>
    </row>
    <row r="117" spans="1:160" ht="27.75" customHeight="1">
      <c r="A117" s="172"/>
      <c r="B117" s="178"/>
      <c r="C117" s="187" t="s">
        <v>21</v>
      </c>
      <c r="D117" s="15"/>
      <c r="E117" s="102"/>
      <c r="F117" s="20"/>
      <c r="G117" s="20"/>
      <c r="H117" s="20"/>
      <c r="I117" s="15"/>
      <c r="J117" s="20"/>
      <c r="K117" s="20"/>
      <c r="L117" s="20"/>
      <c r="M117" s="20"/>
      <c r="N117" s="15"/>
      <c r="O117" s="20"/>
      <c r="P117" s="20"/>
      <c r="Q117" s="20"/>
      <c r="R117" s="41"/>
      <c r="S117" s="15"/>
      <c r="T117" s="20"/>
      <c r="U117" s="20"/>
      <c r="V117" s="20"/>
      <c r="W117" s="40"/>
      <c r="X117" s="23">
        <v>0</v>
      </c>
      <c r="Y117" s="3">
        <v>0</v>
      </c>
      <c r="Z117" s="3">
        <v>0</v>
      </c>
      <c r="AA117" s="3">
        <v>0</v>
      </c>
      <c r="AB117" s="3">
        <v>0</v>
      </c>
      <c r="AC117" s="21">
        <v>0</v>
      </c>
      <c r="AD117" s="3">
        <v>0</v>
      </c>
      <c r="AE117" s="23">
        <v>0</v>
      </c>
      <c r="AF117" s="23">
        <v>0</v>
      </c>
      <c r="AG117" s="3">
        <v>0</v>
      </c>
      <c r="AH117" s="15"/>
      <c r="AI117" s="3">
        <v>0</v>
      </c>
      <c r="AJ117" s="20"/>
      <c r="AK117" s="20"/>
      <c r="AL117" s="20"/>
      <c r="AM117" s="104"/>
      <c r="AN117" s="105"/>
      <c r="AO117" s="105"/>
      <c r="AP117" s="105"/>
      <c r="AQ117" s="105"/>
      <c r="AR117" s="15"/>
      <c r="AS117" s="105"/>
      <c r="AT117" s="105"/>
      <c r="AU117" s="105"/>
      <c r="AV117" s="105"/>
      <c r="AW117" s="15"/>
      <c r="AX117" s="20"/>
      <c r="AY117" s="20"/>
      <c r="AZ117" s="20"/>
      <c r="BA117" s="20"/>
      <c r="BB117" s="104"/>
      <c r="BC117" s="20"/>
      <c r="BD117" s="20"/>
      <c r="BE117" s="20"/>
      <c r="BF117" s="91"/>
      <c r="BG117" s="78"/>
      <c r="BH117" s="3">
        <v>0</v>
      </c>
      <c r="BI117" s="20"/>
      <c r="BJ117" s="20"/>
      <c r="BK117" s="20"/>
      <c r="BL117" s="78"/>
      <c r="BM117" s="20"/>
      <c r="BN117" s="20"/>
      <c r="BO117" s="20"/>
      <c r="BP117" s="91"/>
      <c r="BQ117" s="78"/>
      <c r="BR117" s="20"/>
      <c r="BS117" s="20"/>
      <c r="BT117" s="20"/>
      <c r="BU117" s="20"/>
      <c r="BV117" s="78"/>
      <c r="BW117" s="20"/>
      <c r="BX117" s="20"/>
      <c r="BY117" s="20"/>
      <c r="BZ117" s="20"/>
      <c r="CA117" s="78"/>
      <c r="CB117" s="20"/>
      <c r="CC117" s="20"/>
      <c r="CD117" s="20"/>
      <c r="CE117" s="20"/>
      <c r="CF117" s="78"/>
      <c r="CG117" s="3">
        <v>0</v>
      </c>
      <c r="CH117" s="20"/>
      <c r="CI117" s="3">
        <v>0</v>
      </c>
      <c r="CJ117" s="4">
        <v>0</v>
      </c>
      <c r="CK117" s="78"/>
      <c r="CL117" s="3">
        <v>0</v>
      </c>
      <c r="CM117" s="20"/>
      <c r="CN117" s="3">
        <v>0</v>
      </c>
      <c r="CO117" s="4">
        <v>0</v>
      </c>
      <c r="CP117" s="78"/>
      <c r="CQ117" s="20"/>
      <c r="CR117" s="20"/>
      <c r="CS117" s="20"/>
      <c r="CT117" s="20"/>
      <c r="CU117" s="78"/>
      <c r="CV117" s="20"/>
      <c r="CW117" s="20"/>
      <c r="CX117" s="3">
        <v>1</v>
      </c>
      <c r="CY117" s="20"/>
      <c r="CZ117" s="78"/>
      <c r="DA117" s="20"/>
      <c r="DB117" s="20"/>
      <c r="DC117" s="3">
        <v>0</v>
      </c>
      <c r="DD117" s="3">
        <v>0</v>
      </c>
      <c r="DE117" s="78"/>
      <c r="DF117" s="20"/>
      <c r="DG117" s="20"/>
      <c r="DH117" s="20"/>
      <c r="DI117" s="91"/>
      <c r="DJ117" s="78"/>
      <c r="DK117" s="3">
        <v>0</v>
      </c>
      <c r="DL117" s="20"/>
      <c r="DM117" s="3">
        <v>0</v>
      </c>
      <c r="DN117" s="4">
        <v>0</v>
      </c>
      <c r="DO117" s="78"/>
      <c r="DP117" s="3">
        <v>0</v>
      </c>
      <c r="DQ117" s="20"/>
      <c r="DR117" s="3">
        <v>0</v>
      </c>
      <c r="DS117" s="4">
        <v>0</v>
      </c>
      <c r="DT117" s="78"/>
      <c r="DU117" s="3">
        <v>0</v>
      </c>
      <c r="DV117" s="20"/>
      <c r="DW117" s="3">
        <v>0</v>
      </c>
      <c r="DX117" s="4">
        <v>0</v>
      </c>
      <c r="DY117" s="78"/>
      <c r="DZ117" s="3">
        <v>0</v>
      </c>
      <c r="EA117" s="20"/>
      <c r="EB117" s="20"/>
      <c r="EC117" s="20"/>
      <c r="ED117" s="78"/>
      <c r="EE117" s="3">
        <v>0</v>
      </c>
      <c r="EF117" s="20"/>
      <c r="EG117" s="20"/>
      <c r="EH117" s="20"/>
      <c r="EI117" s="78"/>
      <c r="EJ117" s="3">
        <v>0</v>
      </c>
      <c r="EK117" s="20"/>
      <c r="EL117" s="3">
        <v>0</v>
      </c>
      <c r="EM117" s="28">
        <v>0</v>
      </c>
      <c r="EN117" s="78"/>
      <c r="EO117" s="20"/>
      <c r="EP117" s="20"/>
      <c r="EQ117" s="20"/>
      <c r="ER117" s="151"/>
      <c r="ES117" s="78"/>
      <c r="ET117" s="3">
        <v>0</v>
      </c>
      <c r="EU117" s="20"/>
      <c r="EV117" s="20"/>
      <c r="EW117" s="28">
        <v>0</v>
      </c>
      <c r="EX117" s="134"/>
      <c r="EY117" s="20"/>
      <c r="EZ117" s="20"/>
      <c r="FA117" s="3">
        <v>0</v>
      </c>
      <c r="FB117" s="28">
        <v>0</v>
      </c>
      <c r="FC117" s="103" t="s">
        <v>18</v>
      </c>
      <c r="FD117" s="169"/>
    </row>
    <row r="118" spans="1:160" s="74" customFormat="1" ht="27.75" customHeight="1">
      <c r="A118" s="171">
        <v>56</v>
      </c>
      <c r="B118" s="220" t="s">
        <v>93</v>
      </c>
      <c r="C118" s="222" t="s">
        <v>94</v>
      </c>
      <c r="D118" s="65"/>
      <c r="E118" s="66"/>
      <c r="F118" s="67"/>
      <c r="G118" s="67"/>
      <c r="H118" s="67"/>
      <c r="I118" s="65"/>
      <c r="J118" s="67"/>
      <c r="K118" s="67"/>
      <c r="L118" s="67"/>
      <c r="M118" s="67"/>
      <c r="N118" s="65"/>
      <c r="O118" s="67"/>
      <c r="P118" s="67"/>
      <c r="Q118" s="67"/>
      <c r="R118" s="68"/>
      <c r="S118" s="65"/>
      <c r="T118" s="67"/>
      <c r="U118" s="67"/>
      <c r="V118" s="67"/>
      <c r="W118" s="69"/>
      <c r="X118" s="70">
        <v>0</v>
      </c>
      <c r="Y118" s="5">
        <v>64</v>
      </c>
      <c r="Z118" s="5">
        <v>0</v>
      </c>
      <c r="AA118" s="5">
        <v>0</v>
      </c>
      <c r="AB118" s="6">
        <v>0</v>
      </c>
      <c r="AC118" s="70">
        <v>0</v>
      </c>
      <c r="AD118" s="5">
        <v>234</v>
      </c>
      <c r="AE118" s="5">
        <v>0</v>
      </c>
      <c r="AF118" s="5">
        <v>0</v>
      </c>
      <c r="AG118" s="5">
        <v>0</v>
      </c>
      <c r="AH118" s="65"/>
      <c r="AI118" s="67"/>
      <c r="AJ118" s="67"/>
      <c r="AK118" s="67"/>
      <c r="AL118" s="67"/>
      <c r="AM118" s="71"/>
      <c r="AN118" s="67"/>
      <c r="AO118" s="67"/>
      <c r="AP118" s="67"/>
      <c r="AQ118" s="67"/>
      <c r="AR118" s="65"/>
      <c r="AS118" s="5">
        <v>300</v>
      </c>
      <c r="AT118" s="72"/>
      <c r="AU118" s="72"/>
      <c r="AV118" s="72"/>
      <c r="AW118" s="15"/>
      <c r="AX118" s="20"/>
      <c r="AY118" s="20"/>
      <c r="AZ118" s="20"/>
      <c r="BA118" s="20"/>
      <c r="BB118" s="104"/>
      <c r="BC118" s="20"/>
      <c r="BD118" s="20"/>
      <c r="BE118" s="20"/>
      <c r="BF118" s="91"/>
      <c r="BG118" s="78"/>
      <c r="BH118" s="3">
        <v>614</v>
      </c>
      <c r="BI118" s="20"/>
      <c r="BJ118" s="20"/>
      <c r="BK118" s="20"/>
      <c r="BL118" s="78"/>
      <c r="BM118" s="3">
        <v>298</v>
      </c>
      <c r="BN118" s="20"/>
      <c r="BO118" s="20"/>
      <c r="BP118" s="91"/>
      <c r="BQ118" s="78"/>
      <c r="BR118" s="20"/>
      <c r="BS118" s="20"/>
      <c r="BT118" s="20"/>
      <c r="BU118" s="20"/>
      <c r="BV118" s="78"/>
      <c r="BW118" s="20"/>
      <c r="BX118" s="20"/>
      <c r="BY118" s="20"/>
      <c r="BZ118" s="20"/>
      <c r="CA118" s="78"/>
      <c r="CB118" s="20"/>
      <c r="CC118" s="20"/>
      <c r="CD118" s="20"/>
      <c r="CE118" s="20"/>
      <c r="CF118" s="78"/>
      <c r="CG118" s="20"/>
      <c r="CH118" s="20"/>
      <c r="CI118" s="20"/>
      <c r="CJ118" s="20"/>
      <c r="CK118" s="78"/>
      <c r="CL118" s="20"/>
      <c r="CM118" s="20"/>
      <c r="CN118" s="20"/>
      <c r="CO118" s="20"/>
      <c r="CP118" s="78"/>
      <c r="CQ118" s="20"/>
      <c r="CR118" s="20"/>
      <c r="CS118" s="20"/>
      <c r="CT118" s="20"/>
      <c r="CU118" s="78"/>
      <c r="CV118" s="20"/>
      <c r="CW118" s="20"/>
      <c r="CX118" s="20"/>
      <c r="CY118" s="20"/>
      <c r="CZ118" s="78"/>
      <c r="DA118" s="20"/>
      <c r="DB118" s="20"/>
      <c r="DC118" s="20"/>
      <c r="DD118" s="20"/>
      <c r="DE118" s="78"/>
      <c r="DF118" s="20"/>
      <c r="DG118" s="20"/>
      <c r="DH118" s="20"/>
      <c r="DI118" s="91"/>
      <c r="DJ118" s="78"/>
      <c r="DK118" s="20"/>
      <c r="DL118" s="20"/>
      <c r="DM118" s="20"/>
      <c r="DN118" s="20"/>
      <c r="DO118" s="78"/>
      <c r="DP118" s="20"/>
      <c r="DQ118" s="20"/>
      <c r="DR118" s="20"/>
      <c r="DS118" s="20"/>
      <c r="DT118" s="78"/>
      <c r="DU118" s="20"/>
      <c r="DV118" s="20"/>
      <c r="DW118" s="20"/>
      <c r="DX118" s="20"/>
      <c r="DY118" s="78"/>
      <c r="DZ118" s="20"/>
      <c r="EA118" s="20"/>
      <c r="EB118" s="20"/>
      <c r="EC118" s="20"/>
      <c r="ED118" s="78"/>
      <c r="EE118" s="20"/>
      <c r="EF118" s="20"/>
      <c r="EG118" s="20"/>
      <c r="EH118" s="20"/>
      <c r="EI118" s="78"/>
      <c r="EJ118" s="20"/>
      <c r="EK118" s="20"/>
      <c r="EL118" s="20"/>
      <c r="EM118" s="91"/>
      <c r="EN118" s="78"/>
      <c r="EO118" s="20"/>
      <c r="EP118" s="20"/>
      <c r="EQ118" s="20"/>
      <c r="ER118" s="151"/>
      <c r="ES118" s="78"/>
      <c r="ET118" s="20"/>
      <c r="EU118" s="20"/>
      <c r="EV118" s="20"/>
      <c r="EW118" s="151"/>
      <c r="EX118" s="134"/>
      <c r="EY118" s="20"/>
      <c r="EZ118" s="20"/>
      <c r="FA118" s="20"/>
      <c r="FB118" s="151"/>
      <c r="FC118" s="73" t="s">
        <v>17</v>
      </c>
      <c r="FD118" s="169" t="s">
        <v>135</v>
      </c>
    </row>
    <row r="119" spans="1:160" s="74" customFormat="1" ht="27.75" customHeight="1">
      <c r="A119" s="172"/>
      <c r="B119" s="221" t="s">
        <v>21</v>
      </c>
      <c r="C119" s="223" t="s">
        <v>21</v>
      </c>
      <c r="D119" s="65"/>
      <c r="E119" s="66"/>
      <c r="F119" s="67"/>
      <c r="G119" s="67"/>
      <c r="H119" s="67"/>
      <c r="I119" s="65"/>
      <c r="J119" s="67"/>
      <c r="K119" s="67"/>
      <c r="L119" s="67"/>
      <c r="M119" s="67"/>
      <c r="N119" s="65"/>
      <c r="O119" s="67"/>
      <c r="P119" s="67"/>
      <c r="Q119" s="67"/>
      <c r="R119" s="68"/>
      <c r="S119" s="65"/>
      <c r="T119" s="67"/>
      <c r="U119" s="67"/>
      <c r="V119" s="67"/>
      <c r="W119" s="69"/>
      <c r="X119" s="70">
        <v>0</v>
      </c>
      <c r="Y119" s="5">
        <v>0</v>
      </c>
      <c r="Z119" s="5">
        <v>0</v>
      </c>
      <c r="AA119" s="5">
        <v>0</v>
      </c>
      <c r="AB119" s="6">
        <v>0</v>
      </c>
      <c r="AC119" s="70">
        <v>0</v>
      </c>
      <c r="AD119" s="5">
        <v>0</v>
      </c>
      <c r="AE119" s="5">
        <v>0</v>
      </c>
      <c r="AF119" s="5">
        <v>0</v>
      </c>
      <c r="AG119" s="5">
        <v>0</v>
      </c>
      <c r="AH119" s="65"/>
      <c r="AI119" s="67"/>
      <c r="AJ119" s="67"/>
      <c r="AK119" s="67"/>
      <c r="AL119" s="67"/>
      <c r="AM119" s="71"/>
      <c r="AN119" s="72"/>
      <c r="AO119" s="72"/>
      <c r="AP119" s="72"/>
      <c r="AQ119" s="72"/>
      <c r="AR119" s="65"/>
      <c r="AS119" s="5">
        <v>0</v>
      </c>
      <c r="AT119" s="72"/>
      <c r="AU119" s="72"/>
      <c r="AV119" s="72"/>
      <c r="AW119" s="15"/>
      <c r="AX119" s="20"/>
      <c r="AY119" s="20"/>
      <c r="AZ119" s="20"/>
      <c r="BA119" s="20"/>
      <c r="BB119" s="104"/>
      <c r="BC119" s="20"/>
      <c r="BD119" s="20"/>
      <c r="BE119" s="20"/>
      <c r="BF119" s="91"/>
      <c r="BG119" s="78"/>
      <c r="BH119" s="3">
        <v>0</v>
      </c>
      <c r="BI119" s="20"/>
      <c r="BJ119" s="20"/>
      <c r="BK119" s="20"/>
      <c r="BL119" s="78"/>
      <c r="BM119" s="3">
        <v>0</v>
      </c>
      <c r="BN119" s="20"/>
      <c r="BO119" s="20"/>
      <c r="BP119" s="91"/>
      <c r="BQ119" s="78"/>
      <c r="BR119" s="20"/>
      <c r="BS119" s="20"/>
      <c r="BT119" s="20"/>
      <c r="BU119" s="20"/>
      <c r="BV119" s="78"/>
      <c r="BW119" s="20"/>
      <c r="BX119" s="20"/>
      <c r="BY119" s="20"/>
      <c r="BZ119" s="20"/>
      <c r="CA119" s="78"/>
      <c r="CB119" s="20"/>
      <c r="CC119" s="20"/>
      <c r="CD119" s="20"/>
      <c r="CE119" s="20"/>
      <c r="CF119" s="78"/>
      <c r="CG119" s="20"/>
      <c r="CH119" s="20"/>
      <c r="CI119" s="20"/>
      <c r="CJ119" s="20"/>
      <c r="CK119" s="78"/>
      <c r="CL119" s="20"/>
      <c r="CM119" s="20"/>
      <c r="CN119" s="20"/>
      <c r="CO119" s="20"/>
      <c r="CP119" s="78"/>
      <c r="CQ119" s="20"/>
      <c r="CR119" s="20"/>
      <c r="CS119" s="20"/>
      <c r="CT119" s="20"/>
      <c r="CU119" s="78"/>
      <c r="CV119" s="20"/>
      <c r="CW119" s="20"/>
      <c r="CX119" s="20"/>
      <c r="CY119" s="20"/>
      <c r="CZ119" s="78"/>
      <c r="DA119" s="20"/>
      <c r="DB119" s="20"/>
      <c r="DC119" s="20"/>
      <c r="DD119" s="20"/>
      <c r="DE119" s="78"/>
      <c r="DF119" s="20"/>
      <c r="DG119" s="20"/>
      <c r="DH119" s="20"/>
      <c r="DI119" s="91"/>
      <c r="DJ119" s="78"/>
      <c r="DK119" s="20"/>
      <c r="DL119" s="20"/>
      <c r="DM119" s="20"/>
      <c r="DN119" s="20"/>
      <c r="DO119" s="78"/>
      <c r="DP119" s="20"/>
      <c r="DQ119" s="20"/>
      <c r="DR119" s="20"/>
      <c r="DS119" s="20"/>
      <c r="DT119" s="78"/>
      <c r="DU119" s="20"/>
      <c r="DV119" s="20"/>
      <c r="DW119" s="20"/>
      <c r="DX119" s="20"/>
      <c r="DY119" s="78"/>
      <c r="DZ119" s="20"/>
      <c r="EA119" s="20"/>
      <c r="EB119" s="20"/>
      <c r="EC119" s="20"/>
      <c r="ED119" s="78"/>
      <c r="EE119" s="20"/>
      <c r="EF119" s="20"/>
      <c r="EG119" s="20"/>
      <c r="EH119" s="20"/>
      <c r="EI119" s="78"/>
      <c r="EJ119" s="20"/>
      <c r="EK119" s="20"/>
      <c r="EL119" s="20"/>
      <c r="EM119" s="91"/>
      <c r="EN119" s="78"/>
      <c r="EO119" s="20"/>
      <c r="EP119" s="20"/>
      <c r="EQ119" s="20"/>
      <c r="ER119" s="151"/>
      <c r="ES119" s="78"/>
      <c r="ET119" s="20"/>
      <c r="EU119" s="20"/>
      <c r="EV119" s="20"/>
      <c r="EW119" s="151"/>
      <c r="EX119" s="134"/>
      <c r="EY119" s="20"/>
      <c r="EZ119" s="20"/>
      <c r="FA119" s="20"/>
      <c r="FB119" s="151"/>
      <c r="FC119" s="75" t="s">
        <v>18</v>
      </c>
      <c r="FD119" s="169"/>
    </row>
    <row r="120" spans="1:160" ht="27.75" customHeight="1">
      <c r="A120" s="171">
        <v>57</v>
      </c>
      <c r="B120" s="190" t="s">
        <v>126</v>
      </c>
      <c r="C120" s="186" t="s">
        <v>127</v>
      </c>
      <c r="D120" s="15"/>
      <c r="E120" s="102"/>
      <c r="F120" s="20"/>
      <c r="G120" s="20"/>
      <c r="H120" s="20"/>
      <c r="I120" s="15"/>
      <c r="J120" s="20"/>
      <c r="K120" s="20"/>
      <c r="L120" s="20"/>
      <c r="M120" s="20"/>
      <c r="N120" s="15"/>
      <c r="O120" s="20"/>
      <c r="P120" s="20"/>
      <c r="Q120" s="20"/>
      <c r="R120" s="20"/>
      <c r="S120" s="15"/>
      <c r="T120" s="20"/>
      <c r="U120" s="20"/>
      <c r="V120" s="20"/>
      <c r="W120" s="20"/>
      <c r="X120" s="15"/>
      <c r="Y120" s="32"/>
      <c r="Z120" s="32"/>
      <c r="AA120" s="32"/>
      <c r="AB120" s="32"/>
      <c r="AC120" s="15"/>
      <c r="AD120" s="20"/>
      <c r="AE120" s="20"/>
      <c r="AF120" s="20"/>
      <c r="AG120" s="20"/>
      <c r="AH120" s="15"/>
      <c r="AI120" s="20"/>
      <c r="AJ120" s="20"/>
      <c r="AK120" s="20"/>
      <c r="AL120" s="20"/>
      <c r="AM120" s="104"/>
      <c r="AN120" s="20"/>
      <c r="AO120" s="20"/>
      <c r="AP120" s="20"/>
      <c r="AQ120" s="20"/>
      <c r="AR120" s="15"/>
      <c r="AS120" s="20"/>
      <c r="AT120" s="20"/>
      <c r="AU120" s="20"/>
      <c r="AV120" s="20"/>
      <c r="AW120" s="15"/>
      <c r="AX120" s="20"/>
      <c r="AY120" s="20"/>
      <c r="AZ120" s="20"/>
      <c r="BA120" s="20"/>
      <c r="BB120" s="104"/>
      <c r="BC120" s="20"/>
      <c r="BD120" s="20"/>
      <c r="BE120" s="20"/>
      <c r="BF120" s="91"/>
      <c r="BG120" s="78"/>
      <c r="BH120" s="20"/>
      <c r="BI120" s="20"/>
      <c r="BJ120" s="20"/>
      <c r="BK120" s="20"/>
      <c r="BL120" s="22">
        <v>150</v>
      </c>
      <c r="BM120" s="20"/>
      <c r="BN120" s="20"/>
      <c r="BO120" s="20"/>
      <c r="BP120" s="91"/>
      <c r="BQ120" s="78"/>
      <c r="BR120" s="3">
        <v>150</v>
      </c>
      <c r="BS120" s="3">
        <v>150</v>
      </c>
      <c r="BT120" s="3">
        <v>150</v>
      </c>
      <c r="BU120" s="4">
        <v>150</v>
      </c>
      <c r="BV120" s="22">
        <v>480</v>
      </c>
      <c r="BW120" s="3">
        <v>243</v>
      </c>
      <c r="BX120" s="3">
        <v>213</v>
      </c>
      <c r="BY120" s="3">
        <v>213</v>
      </c>
      <c r="BZ120" s="4">
        <v>143</v>
      </c>
      <c r="CA120" s="78"/>
      <c r="CB120" s="3">
        <v>223</v>
      </c>
      <c r="CC120" s="3">
        <v>253</v>
      </c>
      <c r="CD120" s="3">
        <v>253</v>
      </c>
      <c r="CE120" s="4">
        <v>262</v>
      </c>
      <c r="CF120" s="78"/>
      <c r="CG120" s="20"/>
      <c r="CH120" s="20"/>
      <c r="CI120" s="20"/>
      <c r="CJ120" s="20"/>
      <c r="CK120" s="78"/>
      <c r="CL120" s="3">
        <v>12</v>
      </c>
      <c r="CM120" s="3">
        <v>12</v>
      </c>
      <c r="CN120" s="3">
        <v>12</v>
      </c>
      <c r="CO120" s="4">
        <v>12</v>
      </c>
      <c r="CP120" s="78"/>
      <c r="CQ120" s="20"/>
      <c r="CR120" s="20"/>
      <c r="CS120" s="20"/>
      <c r="CT120" s="20"/>
      <c r="CU120" s="78"/>
      <c r="CV120" s="20"/>
      <c r="CW120" s="20"/>
      <c r="CX120" s="20"/>
      <c r="CY120" s="20"/>
      <c r="CZ120" s="78"/>
      <c r="DA120" s="20"/>
      <c r="DB120" s="20"/>
      <c r="DC120" s="20"/>
      <c r="DD120" s="20"/>
      <c r="DE120" s="78"/>
      <c r="DF120" s="20"/>
      <c r="DG120" s="20"/>
      <c r="DH120" s="20"/>
      <c r="DI120" s="91"/>
      <c r="DJ120" s="21">
        <v>1040</v>
      </c>
      <c r="DK120" s="3">
        <v>770</v>
      </c>
      <c r="DL120" s="3">
        <v>770</v>
      </c>
      <c r="DM120" s="3">
        <v>770</v>
      </c>
      <c r="DN120" s="4">
        <v>770</v>
      </c>
      <c r="DO120" s="21">
        <v>700</v>
      </c>
      <c r="DP120" s="3">
        <v>169</v>
      </c>
      <c r="DQ120" s="3">
        <v>169</v>
      </c>
      <c r="DR120" s="3">
        <v>169</v>
      </c>
      <c r="DS120" s="4">
        <v>169</v>
      </c>
      <c r="DT120" s="78"/>
      <c r="DU120" s="3">
        <v>777</v>
      </c>
      <c r="DV120" s="3">
        <v>793</v>
      </c>
      <c r="DW120" s="3">
        <v>793</v>
      </c>
      <c r="DX120" s="4">
        <v>652</v>
      </c>
      <c r="DY120" s="78"/>
      <c r="DZ120" s="3">
        <v>13</v>
      </c>
      <c r="EA120" s="3">
        <v>19</v>
      </c>
      <c r="EB120" s="3">
        <v>19</v>
      </c>
      <c r="EC120" s="4">
        <v>120</v>
      </c>
      <c r="ED120" s="78"/>
      <c r="EE120" s="3">
        <v>6</v>
      </c>
      <c r="EF120" s="3">
        <v>3</v>
      </c>
      <c r="EG120" s="3">
        <v>3</v>
      </c>
      <c r="EH120" s="4">
        <v>17</v>
      </c>
      <c r="EI120" s="78"/>
      <c r="EJ120" s="20"/>
      <c r="EK120" s="3">
        <v>7</v>
      </c>
      <c r="EL120" s="3">
        <v>7</v>
      </c>
      <c r="EM120" s="28">
        <v>6</v>
      </c>
      <c r="EN120" s="78"/>
      <c r="EO120" s="20"/>
      <c r="EP120" s="3">
        <v>3</v>
      </c>
      <c r="EQ120" s="3">
        <v>3</v>
      </c>
      <c r="ER120" s="151"/>
      <c r="ES120" s="78"/>
      <c r="ET120" s="20"/>
      <c r="EU120" s="20"/>
      <c r="EV120" s="20"/>
      <c r="EW120" s="151"/>
      <c r="EX120" s="134"/>
      <c r="EY120" s="20"/>
      <c r="EZ120" s="20"/>
      <c r="FA120" s="20"/>
      <c r="FB120" s="151"/>
      <c r="FC120" s="101" t="s">
        <v>17</v>
      </c>
      <c r="FD120" s="169" t="s">
        <v>133</v>
      </c>
    </row>
    <row r="121" spans="1:160" ht="27.75" customHeight="1">
      <c r="A121" s="172"/>
      <c r="B121" s="191"/>
      <c r="C121" s="187"/>
      <c r="D121" s="15"/>
      <c r="E121" s="102"/>
      <c r="F121" s="20"/>
      <c r="G121" s="20"/>
      <c r="H121" s="20"/>
      <c r="I121" s="15"/>
      <c r="J121" s="20"/>
      <c r="K121" s="20"/>
      <c r="L121" s="20"/>
      <c r="M121" s="20"/>
      <c r="N121" s="15"/>
      <c r="O121" s="20"/>
      <c r="P121" s="20"/>
      <c r="Q121" s="20"/>
      <c r="R121" s="20"/>
      <c r="S121" s="15"/>
      <c r="T121" s="20"/>
      <c r="U121" s="20"/>
      <c r="V121" s="20"/>
      <c r="W121" s="20"/>
      <c r="X121" s="15"/>
      <c r="Y121" s="32"/>
      <c r="Z121" s="32"/>
      <c r="AA121" s="32"/>
      <c r="AB121" s="32"/>
      <c r="AC121" s="15"/>
      <c r="AD121" s="20"/>
      <c r="AE121" s="20"/>
      <c r="AF121" s="20"/>
      <c r="AG121" s="20"/>
      <c r="AH121" s="15"/>
      <c r="AI121" s="20"/>
      <c r="AJ121" s="20"/>
      <c r="AK121" s="20"/>
      <c r="AL121" s="20"/>
      <c r="AM121" s="104"/>
      <c r="AN121" s="105"/>
      <c r="AO121" s="105"/>
      <c r="AP121" s="105"/>
      <c r="AQ121" s="105"/>
      <c r="AR121" s="15"/>
      <c r="AS121" s="105"/>
      <c r="AT121" s="105"/>
      <c r="AU121" s="105"/>
      <c r="AV121" s="105"/>
      <c r="AW121" s="15"/>
      <c r="AX121" s="20"/>
      <c r="AY121" s="20"/>
      <c r="AZ121" s="20"/>
      <c r="BA121" s="20"/>
      <c r="BB121" s="104"/>
      <c r="BC121" s="20"/>
      <c r="BD121" s="20"/>
      <c r="BE121" s="20"/>
      <c r="BF121" s="91"/>
      <c r="BG121" s="78"/>
      <c r="BH121" s="20"/>
      <c r="BI121" s="20"/>
      <c r="BJ121" s="20"/>
      <c r="BK121" s="20"/>
      <c r="BL121" s="22">
        <v>0</v>
      </c>
      <c r="BM121" s="20"/>
      <c r="BN121" s="20"/>
      <c r="BO121" s="20"/>
      <c r="BP121" s="91"/>
      <c r="BQ121" s="78"/>
      <c r="BR121" s="3">
        <v>0</v>
      </c>
      <c r="BS121" s="3">
        <v>0</v>
      </c>
      <c r="BT121" s="3">
        <v>0</v>
      </c>
      <c r="BU121" s="4">
        <v>0</v>
      </c>
      <c r="BV121" s="22">
        <v>0</v>
      </c>
      <c r="BW121" s="3">
        <v>0</v>
      </c>
      <c r="BX121" s="3">
        <v>0</v>
      </c>
      <c r="BY121" s="3">
        <v>0</v>
      </c>
      <c r="BZ121" s="4">
        <v>0</v>
      </c>
      <c r="CA121" s="78"/>
      <c r="CB121" s="3">
        <v>0</v>
      </c>
      <c r="CC121" s="3">
        <v>0</v>
      </c>
      <c r="CD121" s="3">
        <v>0</v>
      </c>
      <c r="CE121" s="4">
        <v>0</v>
      </c>
      <c r="CF121" s="78"/>
      <c r="CG121" s="20"/>
      <c r="CH121" s="20"/>
      <c r="CI121" s="20"/>
      <c r="CJ121" s="20"/>
      <c r="CK121" s="78"/>
      <c r="CL121" s="3">
        <v>0</v>
      </c>
      <c r="CM121" s="3">
        <v>0</v>
      </c>
      <c r="CN121" s="3">
        <v>0</v>
      </c>
      <c r="CO121" s="4">
        <v>0</v>
      </c>
      <c r="CP121" s="78"/>
      <c r="CQ121" s="20"/>
      <c r="CR121" s="20"/>
      <c r="CS121" s="20"/>
      <c r="CT121" s="20"/>
      <c r="CU121" s="78"/>
      <c r="CV121" s="20"/>
      <c r="CW121" s="20"/>
      <c r="CX121" s="20"/>
      <c r="CY121" s="20"/>
      <c r="CZ121" s="78"/>
      <c r="DA121" s="20"/>
      <c r="DB121" s="20"/>
      <c r="DC121" s="20"/>
      <c r="DD121" s="20"/>
      <c r="DE121" s="78"/>
      <c r="DF121" s="20"/>
      <c r="DG121" s="20"/>
      <c r="DH121" s="20"/>
      <c r="DI121" s="91"/>
      <c r="DJ121" s="21">
        <v>0</v>
      </c>
      <c r="DK121" s="3">
        <v>0</v>
      </c>
      <c r="DL121" s="3">
        <v>0</v>
      </c>
      <c r="DM121" s="3">
        <v>0</v>
      </c>
      <c r="DN121" s="4">
        <v>1</v>
      </c>
      <c r="DO121" s="21">
        <v>0</v>
      </c>
      <c r="DP121" s="3">
        <v>0</v>
      </c>
      <c r="DQ121" s="3">
        <v>0</v>
      </c>
      <c r="DR121" s="3">
        <v>0</v>
      </c>
      <c r="DS121" s="4">
        <v>0</v>
      </c>
      <c r="DT121" s="78"/>
      <c r="DU121" s="3">
        <v>20</v>
      </c>
      <c r="DV121" s="3">
        <v>0</v>
      </c>
      <c r="DW121" s="3">
        <v>0</v>
      </c>
      <c r="DX121" s="4">
        <v>4</v>
      </c>
      <c r="DY121" s="78"/>
      <c r="DZ121" s="3">
        <v>0</v>
      </c>
      <c r="EA121" s="3">
        <v>0</v>
      </c>
      <c r="EB121" s="3">
        <v>0</v>
      </c>
      <c r="EC121" s="4">
        <v>0</v>
      </c>
      <c r="ED121" s="78"/>
      <c r="EE121" s="3">
        <v>0</v>
      </c>
      <c r="EF121" s="3">
        <v>0</v>
      </c>
      <c r="EG121" s="3">
        <v>0</v>
      </c>
      <c r="EH121" s="4">
        <v>0</v>
      </c>
      <c r="EI121" s="78"/>
      <c r="EJ121" s="20"/>
      <c r="EK121" s="3">
        <v>0</v>
      </c>
      <c r="EL121" s="3">
        <v>0</v>
      </c>
      <c r="EM121" s="28">
        <v>0</v>
      </c>
      <c r="EN121" s="78"/>
      <c r="EO121" s="20"/>
      <c r="EP121" s="3">
        <v>0</v>
      </c>
      <c r="EQ121" s="3">
        <v>0</v>
      </c>
      <c r="ER121" s="151"/>
      <c r="ES121" s="78"/>
      <c r="ET121" s="20"/>
      <c r="EU121" s="20"/>
      <c r="EV121" s="20"/>
      <c r="EW121" s="151"/>
      <c r="EX121" s="134"/>
      <c r="EY121" s="20"/>
      <c r="EZ121" s="20"/>
      <c r="FA121" s="20"/>
      <c r="FB121" s="151"/>
      <c r="FC121" s="103" t="s">
        <v>18</v>
      </c>
      <c r="FD121" s="169"/>
    </row>
    <row r="122" spans="1:160" ht="27.75" customHeight="1">
      <c r="A122" s="171">
        <v>58</v>
      </c>
      <c r="B122" s="190" t="s">
        <v>124</v>
      </c>
      <c r="C122" s="186" t="s">
        <v>125</v>
      </c>
      <c r="D122" s="15"/>
      <c r="E122" s="102"/>
      <c r="F122" s="20"/>
      <c r="G122" s="20"/>
      <c r="H122" s="20"/>
      <c r="I122" s="15"/>
      <c r="J122" s="20"/>
      <c r="K122" s="20"/>
      <c r="L122" s="20"/>
      <c r="M122" s="20"/>
      <c r="N122" s="15"/>
      <c r="O122" s="20"/>
      <c r="P122" s="20"/>
      <c r="Q122" s="20"/>
      <c r="R122" s="20"/>
      <c r="S122" s="15"/>
      <c r="T122" s="20"/>
      <c r="U122" s="20"/>
      <c r="V122" s="20"/>
      <c r="W122" s="20"/>
      <c r="X122" s="15"/>
      <c r="Y122" s="32"/>
      <c r="Z122" s="32"/>
      <c r="AA122" s="32"/>
      <c r="AB122" s="32"/>
      <c r="AC122" s="15"/>
      <c r="AD122" s="20"/>
      <c r="AE122" s="20"/>
      <c r="AF122" s="20"/>
      <c r="AG122" s="20"/>
      <c r="AH122" s="15"/>
      <c r="AI122" s="20"/>
      <c r="AJ122" s="20"/>
      <c r="AK122" s="20"/>
      <c r="AL122" s="20"/>
      <c r="AM122" s="104"/>
      <c r="AN122" s="20"/>
      <c r="AO122" s="20"/>
      <c r="AP122" s="20"/>
      <c r="AQ122" s="20"/>
      <c r="AR122" s="15"/>
      <c r="AS122" s="20"/>
      <c r="AT122" s="20"/>
      <c r="AU122" s="20"/>
      <c r="AV122" s="20"/>
      <c r="AW122" s="15"/>
      <c r="AX122" s="20"/>
      <c r="AY122" s="20"/>
      <c r="AZ122" s="20"/>
      <c r="BA122" s="20"/>
      <c r="BB122" s="104"/>
      <c r="BC122" s="20"/>
      <c r="BD122" s="20"/>
      <c r="BE122" s="20"/>
      <c r="BF122" s="91"/>
      <c r="BG122" s="78"/>
      <c r="BH122" s="20"/>
      <c r="BI122" s="20"/>
      <c r="BJ122" s="20"/>
      <c r="BK122" s="20"/>
      <c r="BL122" s="22">
        <v>160</v>
      </c>
      <c r="BM122" s="3">
        <v>160</v>
      </c>
      <c r="BN122" s="3">
        <v>160</v>
      </c>
      <c r="BO122" s="3">
        <v>160</v>
      </c>
      <c r="BP122" s="28">
        <v>160</v>
      </c>
      <c r="BQ122" s="21">
        <v>100</v>
      </c>
      <c r="BR122" s="3">
        <v>49</v>
      </c>
      <c r="BS122" s="3">
        <v>48</v>
      </c>
      <c r="BT122" s="3">
        <v>48</v>
      </c>
      <c r="BU122" s="4">
        <v>48</v>
      </c>
      <c r="BV122" s="78"/>
      <c r="BW122" s="3">
        <v>51</v>
      </c>
      <c r="BX122" s="3">
        <v>52</v>
      </c>
      <c r="BY122" s="3">
        <v>52</v>
      </c>
      <c r="BZ122" s="4">
        <v>52</v>
      </c>
      <c r="CA122" s="22">
        <v>300</v>
      </c>
      <c r="CB122" s="3">
        <v>299</v>
      </c>
      <c r="CC122" s="3">
        <v>297</v>
      </c>
      <c r="CD122" s="3">
        <v>297</v>
      </c>
      <c r="CE122" s="4">
        <v>296</v>
      </c>
      <c r="CF122" s="22">
        <v>99</v>
      </c>
      <c r="CG122" s="3">
        <v>100</v>
      </c>
      <c r="CH122" s="3">
        <v>102</v>
      </c>
      <c r="CI122" s="3">
        <v>102</v>
      </c>
      <c r="CJ122" s="4">
        <v>101</v>
      </c>
      <c r="CK122" s="78"/>
      <c r="CL122" s="20"/>
      <c r="CM122" s="20"/>
      <c r="CN122" s="20"/>
      <c r="CO122" s="20"/>
      <c r="CP122" s="78"/>
      <c r="CQ122" s="20"/>
      <c r="CR122" s="20"/>
      <c r="CS122" s="20"/>
      <c r="CT122" s="20"/>
      <c r="CU122" s="78"/>
      <c r="CV122" s="20"/>
      <c r="CW122" s="20"/>
      <c r="CX122" s="20"/>
      <c r="CY122" s="20"/>
      <c r="CZ122" s="78"/>
      <c r="DA122" s="20"/>
      <c r="DB122" s="20"/>
      <c r="DC122" s="20"/>
      <c r="DD122" s="20"/>
      <c r="DE122" s="22">
        <v>393</v>
      </c>
      <c r="DF122" s="3">
        <v>392</v>
      </c>
      <c r="DG122" s="3">
        <v>392</v>
      </c>
      <c r="DH122" s="3">
        <v>392</v>
      </c>
      <c r="DI122" s="28">
        <v>392</v>
      </c>
      <c r="DJ122" s="21">
        <v>600</v>
      </c>
      <c r="DK122" s="3">
        <v>591</v>
      </c>
      <c r="DL122" s="3">
        <v>590</v>
      </c>
      <c r="DM122" s="3">
        <v>590</v>
      </c>
      <c r="DN122" s="4">
        <v>590</v>
      </c>
      <c r="DO122" s="78"/>
      <c r="DP122" s="20"/>
      <c r="DQ122" s="3">
        <v>10</v>
      </c>
      <c r="DR122" s="3">
        <v>10</v>
      </c>
      <c r="DS122" s="4">
        <v>10</v>
      </c>
      <c r="DT122" s="78"/>
      <c r="DU122" s="20"/>
      <c r="DV122" s="20"/>
      <c r="DW122" s="20"/>
      <c r="DX122" s="20"/>
      <c r="DY122" s="22">
        <v>160</v>
      </c>
      <c r="DZ122" s="3">
        <v>161</v>
      </c>
      <c r="EA122" s="3">
        <v>161</v>
      </c>
      <c r="EB122" s="3">
        <v>161</v>
      </c>
      <c r="EC122" s="4">
        <v>160</v>
      </c>
      <c r="ED122" s="21">
        <v>612</v>
      </c>
      <c r="EE122" s="3">
        <v>279</v>
      </c>
      <c r="EF122" s="3">
        <v>279</v>
      </c>
      <c r="EG122" s="3">
        <v>279</v>
      </c>
      <c r="EH122" s="4">
        <v>280</v>
      </c>
      <c r="EI122" s="78"/>
      <c r="EJ122" s="3">
        <v>332</v>
      </c>
      <c r="EK122" s="3">
        <v>332</v>
      </c>
      <c r="EL122" s="3">
        <v>332</v>
      </c>
      <c r="EM122" s="28">
        <v>307</v>
      </c>
      <c r="EN122" s="21">
        <v>300</v>
      </c>
      <c r="EO122" s="20"/>
      <c r="EP122" s="20"/>
      <c r="EQ122" s="20"/>
      <c r="ER122" s="28">
        <v>25</v>
      </c>
      <c r="ES122" s="78"/>
      <c r="ET122" s="3">
        <v>299</v>
      </c>
      <c r="EU122" s="3">
        <v>300</v>
      </c>
      <c r="EV122" s="3">
        <v>300</v>
      </c>
      <c r="EW122" s="28">
        <v>302</v>
      </c>
      <c r="EX122" s="134"/>
      <c r="EY122" s="20"/>
      <c r="EZ122" s="20"/>
      <c r="FA122" s="20"/>
      <c r="FB122" s="151"/>
      <c r="FC122" s="101" t="s">
        <v>17</v>
      </c>
      <c r="FD122" s="169" t="s">
        <v>133</v>
      </c>
    </row>
    <row r="123" spans="1:160" ht="27.75" customHeight="1">
      <c r="A123" s="172"/>
      <c r="B123" s="191"/>
      <c r="C123" s="187"/>
      <c r="D123" s="15"/>
      <c r="E123" s="102"/>
      <c r="F123" s="20"/>
      <c r="G123" s="20"/>
      <c r="H123" s="20"/>
      <c r="I123" s="15"/>
      <c r="J123" s="20"/>
      <c r="K123" s="20"/>
      <c r="L123" s="20"/>
      <c r="M123" s="20"/>
      <c r="N123" s="15"/>
      <c r="O123" s="20"/>
      <c r="P123" s="20"/>
      <c r="Q123" s="20"/>
      <c r="R123" s="20"/>
      <c r="S123" s="15"/>
      <c r="T123" s="20"/>
      <c r="U123" s="20"/>
      <c r="V123" s="20"/>
      <c r="W123" s="20"/>
      <c r="X123" s="15"/>
      <c r="Y123" s="32"/>
      <c r="Z123" s="32"/>
      <c r="AA123" s="32"/>
      <c r="AB123" s="32"/>
      <c r="AC123" s="15"/>
      <c r="AD123" s="20"/>
      <c r="AE123" s="20"/>
      <c r="AF123" s="20"/>
      <c r="AG123" s="20"/>
      <c r="AH123" s="15"/>
      <c r="AI123" s="20"/>
      <c r="AJ123" s="20"/>
      <c r="AK123" s="20"/>
      <c r="AL123" s="20"/>
      <c r="AM123" s="104"/>
      <c r="AN123" s="105"/>
      <c r="AO123" s="105"/>
      <c r="AP123" s="105"/>
      <c r="AQ123" s="105"/>
      <c r="AR123" s="15"/>
      <c r="AS123" s="105"/>
      <c r="AT123" s="105"/>
      <c r="AU123" s="105"/>
      <c r="AV123" s="105"/>
      <c r="AW123" s="15"/>
      <c r="AX123" s="20"/>
      <c r="AY123" s="20"/>
      <c r="AZ123" s="20"/>
      <c r="BA123" s="20"/>
      <c r="BB123" s="104"/>
      <c r="BC123" s="20"/>
      <c r="BD123" s="20"/>
      <c r="BE123" s="20"/>
      <c r="BF123" s="91"/>
      <c r="BG123" s="78"/>
      <c r="BH123" s="20"/>
      <c r="BI123" s="20"/>
      <c r="BJ123" s="20"/>
      <c r="BK123" s="20"/>
      <c r="BL123" s="22">
        <v>0</v>
      </c>
      <c r="BM123" s="3">
        <v>0</v>
      </c>
      <c r="BN123" s="3">
        <v>0</v>
      </c>
      <c r="BO123" s="3">
        <v>0</v>
      </c>
      <c r="BP123" s="28">
        <v>0</v>
      </c>
      <c r="BQ123" s="21">
        <v>0</v>
      </c>
      <c r="BR123" s="3">
        <v>0</v>
      </c>
      <c r="BS123" s="3">
        <v>0</v>
      </c>
      <c r="BT123" s="3">
        <v>0</v>
      </c>
      <c r="BU123" s="4">
        <v>0</v>
      </c>
      <c r="BV123" s="78"/>
      <c r="BW123" s="3">
        <v>0</v>
      </c>
      <c r="BX123" s="3">
        <v>0</v>
      </c>
      <c r="BY123" s="3">
        <v>0</v>
      </c>
      <c r="BZ123" s="4">
        <v>0</v>
      </c>
      <c r="CA123" s="22">
        <v>0</v>
      </c>
      <c r="CB123" s="3">
        <v>0</v>
      </c>
      <c r="CC123" s="3">
        <v>0</v>
      </c>
      <c r="CD123" s="3">
        <v>0</v>
      </c>
      <c r="CE123" s="4">
        <v>0</v>
      </c>
      <c r="CF123" s="22">
        <v>0</v>
      </c>
      <c r="CG123" s="3">
        <v>0</v>
      </c>
      <c r="CH123" s="3">
        <v>0</v>
      </c>
      <c r="CI123" s="3">
        <v>0</v>
      </c>
      <c r="CJ123" s="4">
        <v>0</v>
      </c>
      <c r="CK123" s="78"/>
      <c r="CL123" s="20"/>
      <c r="CM123" s="20"/>
      <c r="CN123" s="20"/>
      <c r="CO123" s="20"/>
      <c r="CP123" s="78"/>
      <c r="CQ123" s="20"/>
      <c r="CR123" s="20"/>
      <c r="CS123" s="20"/>
      <c r="CT123" s="20"/>
      <c r="CU123" s="78"/>
      <c r="CV123" s="20"/>
      <c r="CW123" s="20"/>
      <c r="CX123" s="20"/>
      <c r="CY123" s="20"/>
      <c r="CZ123" s="78"/>
      <c r="DA123" s="20"/>
      <c r="DB123" s="20"/>
      <c r="DC123" s="20"/>
      <c r="DD123" s="20"/>
      <c r="DE123" s="22">
        <v>0</v>
      </c>
      <c r="DF123" s="3">
        <v>0</v>
      </c>
      <c r="DG123" s="3">
        <v>0</v>
      </c>
      <c r="DH123" s="3">
        <v>0</v>
      </c>
      <c r="DI123" s="28">
        <v>0</v>
      </c>
      <c r="DJ123" s="21">
        <v>0</v>
      </c>
      <c r="DK123" s="3">
        <v>0</v>
      </c>
      <c r="DL123" s="3">
        <v>0</v>
      </c>
      <c r="DM123" s="3">
        <v>0</v>
      </c>
      <c r="DN123" s="4">
        <v>0</v>
      </c>
      <c r="DO123" s="78"/>
      <c r="DP123" s="20"/>
      <c r="DQ123" s="3">
        <v>0</v>
      </c>
      <c r="DR123" s="3">
        <v>0</v>
      </c>
      <c r="DS123" s="4">
        <v>0</v>
      </c>
      <c r="DT123" s="78"/>
      <c r="DU123" s="20"/>
      <c r="DV123" s="20"/>
      <c r="DW123" s="20"/>
      <c r="DX123" s="20"/>
      <c r="DY123" s="22">
        <v>0</v>
      </c>
      <c r="DZ123" s="3">
        <v>5</v>
      </c>
      <c r="EA123" s="3">
        <v>0</v>
      </c>
      <c r="EB123" s="3">
        <v>0</v>
      </c>
      <c r="EC123" s="4">
        <v>0</v>
      </c>
      <c r="ED123" s="21">
        <v>0</v>
      </c>
      <c r="EE123" s="3">
        <v>8</v>
      </c>
      <c r="EF123" s="3">
        <v>0</v>
      </c>
      <c r="EG123" s="3">
        <v>0</v>
      </c>
      <c r="EH123" s="4">
        <v>0</v>
      </c>
      <c r="EI123" s="78"/>
      <c r="EJ123" s="3">
        <v>6</v>
      </c>
      <c r="EK123" s="3">
        <v>0</v>
      </c>
      <c r="EL123" s="3">
        <v>0</v>
      </c>
      <c r="EM123" s="28">
        <v>0</v>
      </c>
      <c r="EN123" s="21">
        <v>0</v>
      </c>
      <c r="EO123" s="20"/>
      <c r="EP123" s="20"/>
      <c r="EQ123" s="20"/>
      <c r="ER123" s="28">
        <v>0</v>
      </c>
      <c r="ES123" s="78"/>
      <c r="ET123" s="3">
        <v>0</v>
      </c>
      <c r="EU123" s="20"/>
      <c r="EV123" s="20"/>
      <c r="EW123" s="28">
        <v>0</v>
      </c>
      <c r="EX123" s="134"/>
      <c r="EY123" s="20"/>
      <c r="EZ123" s="20"/>
      <c r="FA123" s="20"/>
      <c r="FB123" s="151"/>
      <c r="FC123" s="103" t="s">
        <v>18</v>
      </c>
      <c r="FD123" s="169"/>
    </row>
    <row r="124" spans="1:160" ht="27.75" customHeight="1">
      <c r="A124" s="171">
        <v>59</v>
      </c>
      <c r="B124" s="177" t="s">
        <v>191</v>
      </c>
      <c r="C124" s="179" t="s">
        <v>192</v>
      </c>
      <c r="D124" s="15"/>
      <c r="E124" s="102"/>
      <c r="F124" s="20"/>
      <c r="G124" s="20"/>
      <c r="H124" s="20"/>
      <c r="I124" s="15"/>
      <c r="J124" s="20"/>
      <c r="K124" s="20"/>
      <c r="L124" s="20"/>
      <c r="M124" s="20"/>
      <c r="N124" s="15"/>
      <c r="O124" s="20"/>
      <c r="P124" s="20"/>
      <c r="Q124" s="20"/>
      <c r="R124" s="20"/>
      <c r="S124" s="15"/>
      <c r="T124" s="20"/>
      <c r="U124" s="20"/>
      <c r="V124" s="20"/>
      <c r="W124" s="20"/>
      <c r="X124" s="15"/>
      <c r="Y124" s="32"/>
      <c r="Z124" s="32"/>
      <c r="AA124" s="32"/>
      <c r="AB124" s="32"/>
      <c r="AC124" s="15"/>
      <c r="AD124" s="20"/>
      <c r="AE124" s="20"/>
      <c r="AF124" s="20"/>
      <c r="AG124" s="20"/>
      <c r="AH124" s="15"/>
      <c r="AI124" s="20"/>
      <c r="AJ124" s="20"/>
      <c r="AK124" s="20"/>
      <c r="AL124" s="20"/>
      <c r="AM124" s="104"/>
      <c r="AN124" s="20"/>
      <c r="AO124" s="20"/>
      <c r="AP124" s="20"/>
      <c r="AQ124" s="20"/>
      <c r="AR124" s="15"/>
      <c r="AS124" s="20"/>
      <c r="AT124" s="105"/>
      <c r="AU124" s="105"/>
      <c r="AV124" s="105"/>
      <c r="AW124" s="15"/>
      <c r="AX124" s="20"/>
      <c r="AY124" s="20"/>
      <c r="AZ124" s="20"/>
      <c r="BA124" s="20"/>
      <c r="BB124" s="104"/>
      <c r="BC124" s="20"/>
      <c r="BD124" s="20"/>
      <c r="BE124" s="20"/>
      <c r="BF124" s="91"/>
      <c r="BG124" s="78"/>
      <c r="BH124" s="20"/>
      <c r="BI124" s="20"/>
      <c r="BJ124" s="20"/>
      <c r="BK124" s="20"/>
      <c r="BL124" s="78"/>
      <c r="BM124" s="20"/>
      <c r="BN124" s="20"/>
      <c r="BO124" s="20"/>
      <c r="BP124" s="91"/>
      <c r="BQ124" s="78"/>
      <c r="BR124" s="20"/>
      <c r="BS124" s="20"/>
      <c r="BT124" s="20"/>
      <c r="BU124" s="20"/>
      <c r="BV124" s="78"/>
      <c r="BW124" s="20"/>
      <c r="BX124" s="20"/>
      <c r="BY124" s="20"/>
      <c r="BZ124" s="20"/>
      <c r="CA124" s="78"/>
      <c r="CB124" s="20"/>
      <c r="CC124" s="20"/>
      <c r="CD124" s="20"/>
      <c r="CE124" s="20"/>
      <c r="CF124" s="78"/>
      <c r="CG124" s="20"/>
      <c r="CH124" s="20"/>
      <c r="CI124" s="20"/>
      <c r="CJ124" s="20"/>
      <c r="CK124" s="78"/>
      <c r="CL124" s="20"/>
      <c r="CM124" s="20"/>
      <c r="CN124" s="20"/>
      <c r="CO124" s="20"/>
      <c r="CP124" s="78"/>
      <c r="CQ124" s="20"/>
      <c r="CR124" s="20"/>
      <c r="CS124" s="20"/>
      <c r="CT124" s="20"/>
      <c r="CU124" s="78"/>
      <c r="CV124" s="20"/>
      <c r="CW124" s="20"/>
      <c r="CX124" s="20"/>
      <c r="CY124" s="20"/>
      <c r="CZ124" s="78"/>
      <c r="DA124" s="20"/>
      <c r="DB124" s="20"/>
      <c r="DC124" s="20"/>
      <c r="DD124" s="20"/>
      <c r="DE124" s="22"/>
      <c r="DF124" s="3"/>
      <c r="DG124" s="3"/>
      <c r="DH124" s="20"/>
      <c r="DI124" s="28"/>
      <c r="DJ124" s="78"/>
      <c r="DK124" s="20"/>
      <c r="DL124" s="20"/>
      <c r="DM124" s="20"/>
      <c r="DN124" s="20"/>
      <c r="DO124" s="78"/>
      <c r="DP124" s="20"/>
      <c r="DQ124" s="20"/>
      <c r="DR124" s="20"/>
      <c r="DS124" s="20"/>
      <c r="DT124" s="22">
        <v>15</v>
      </c>
      <c r="DU124" s="3">
        <v>14</v>
      </c>
      <c r="DV124" s="20"/>
      <c r="DW124" s="3">
        <v>14</v>
      </c>
      <c r="DX124" s="4">
        <v>14</v>
      </c>
      <c r="DY124" s="22">
        <v>6</v>
      </c>
      <c r="DZ124" s="3">
        <v>6</v>
      </c>
      <c r="EA124" s="20"/>
      <c r="EB124" s="3">
        <v>7</v>
      </c>
      <c r="EC124" s="4">
        <v>0</v>
      </c>
      <c r="ED124" s="78"/>
      <c r="EE124" s="20"/>
      <c r="EF124" s="20"/>
      <c r="EG124" s="20"/>
      <c r="EH124" s="20"/>
      <c r="EI124" s="78"/>
      <c r="EJ124" s="20"/>
      <c r="EK124" s="20"/>
      <c r="EL124" s="20"/>
      <c r="EM124" s="91"/>
      <c r="EN124" s="78"/>
      <c r="EO124" s="20"/>
      <c r="EP124" s="20"/>
      <c r="EQ124" s="20"/>
      <c r="ER124" s="151"/>
      <c r="ES124" s="78"/>
      <c r="ET124" s="20"/>
      <c r="EU124" s="20"/>
      <c r="EV124" s="20"/>
      <c r="EW124" s="151"/>
      <c r="EX124" s="134"/>
      <c r="EY124" s="20"/>
      <c r="EZ124" s="20"/>
      <c r="FA124" s="20"/>
      <c r="FB124" s="151"/>
      <c r="FC124" s="101" t="s">
        <v>17</v>
      </c>
      <c r="FD124" s="169" t="s">
        <v>133</v>
      </c>
    </row>
    <row r="125" spans="1:160" ht="27.75" customHeight="1">
      <c r="A125" s="172"/>
      <c r="B125" s="178"/>
      <c r="C125" s="180"/>
      <c r="D125" s="15"/>
      <c r="E125" s="102"/>
      <c r="F125" s="20"/>
      <c r="G125" s="20"/>
      <c r="H125" s="20"/>
      <c r="I125" s="15"/>
      <c r="J125" s="20"/>
      <c r="K125" s="20"/>
      <c r="L125" s="20"/>
      <c r="M125" s="20"/>
      <c r="N125" s="15"/>
      <c r="O125" s="20"/>
      <c r="P125" s="20"/>
      <c r="Q125" s="20"/>
      <c r="R125" s="20"/>
      <c r="S125" s="15"/>
      <c r="T125" s="20"/>
      <c r="U125" s="20"/>
      <c r="V125" s="20"/>
      <c r="W125" s="20"/>
      <c r="X125" s="15"/>
      <c r="Y125" s="32"/>
      <c r="Z125" s="32"/>
      <c r="AA125" s="32"/>
      <c r="AB125" s="32"/>
      <c r="AC125" s="15"/>
      <c r="AD125" s="20"/>
      <c r="AE125" s="20"/>
      <c r="AF125" s="20"/>
      <c r="AG125" s="20"/>
      <c r="AH125" s="15"/>
      <c r="AI125" s="20"/>
      <c r="AJ125" s="20"/>
      <c r="AK125" s="20"/>
      <c r="AL125" s="20"/>
      <c r="AM125" s="104"/>
      <c r="AN125" s="105"/>
      <c r="AO125" s="105"/>
      <c r="AP125" s="105"/>
      <c r="AQ125" s="105"/>
      <c r="AR125" s="15"/>
      <c r="AS125" s="105"/>
      <c r="AT125" s="20"/>
      <c r="AU125" s="20"/>
      <c r="AV125" s="20"/>
      <c r="AW125" s="15"/>
      <c r="AX125" s="20"/>
      <c r="AY125" s="20"/>
      <c r="AZ125" s="20"/>
      <c r="BA125" s="20"/>
      <c r="BB125" s="104"/>
      <c r="BC125" s="20"/>
      <c r="BD125" s="20"/>
      <c r="BE125" s="20"/>
      <c r="BF125" s="91"/>
      <c r="BG125" s="78"/>
      <c r="BH125" s="20"/>
      <c r="BI125" s="20"/>
      <c r="BJ125" s="20"/>
      <c r="BK125" s="20"/>
      <c r="BL125" s="78"/>
      <c r="BM125" s="20"/>
      <c r="BN125" s="20"/>
      <c r="BO125" s="20"/>
      <c r="BP125" s="91"/>
      <c r="BQ125" s="78"/>
      <c r="BR125" s="20"/>
      <c r="BS125" s="20"/>
      <c r="BT125" s="20"/>
      <c r="BU125" s="20"/>
      <c r="BV125" s="78"/>
      <c r="BW125" s="20"/>
      <c r="BX125" s="20"/>
      <c r="BY125" s="20"/>
      <c r="BZ125" s="20"/>
      <c r="CA125" s="78"/>
      <c r="CB125" s="20"/>
      <c r="CC125" s="20"/>
      <c r="CD125" s="20"/>
      <c r="CE125" s="20"/>
      <c r="CF125" s="78"/>
      <c r="CG125" s="20"/>
      <c r="CH125" s="20"/>
      <c r="CI125" s="20"/>
      <c r="CJ125" s="20"/>
      <c r="CK125" s="78"/>
      <c r="CL125" s="20"/>
      <c r="CM125" s="20"/>
      <c r="CN125" s="20"/>
      <c r="CO125" s="20"/>
      <c r="CP125" s="78"/>
      <c r="CQ125" s="20"/>
      <c r="CR125" s="20"/>
      <c r="CS125" s="20"/>
      <c r="CT125" s="20"/>
      <c r="CU125" s="78"/>
      <c r="CV125" s="20"/>
      <c r="CW125" s="20"/>
      <c r="CX125" s="20"/>
      <c r="CY125" s="20"/>
      <c r="CZ125" s="78"/>
      <c r="DA125" s="20"/>
      <c r="DB125" s="20"/>
      <c r="DC125" s="20"/>
      <c r="DD125" s="20"/>
      <c r="DE125" s="22"/>
      <c r="DF125" s="3"/>
      <c r="DG125" s="3"/>
      <c r="DH125" s="20"/>
      <c r="DI125" s="28"/>
      <c r="DJ125" s="78"/>
      <c r="DK125" s="20"/>
      <c r="DL125" s="20"/>
      <c r="DM125" s="20"/>
      <c r="DN125" s="20"/>
      <c r="DO125" s="78"/>
      <c r="DP125" s="20"/>
      <c r="DQ125" s="20"/>
      <c r="DR125" s="20"/>
      <c r="DS125" s="20"/>
      <c r="DT125" s="22">
        <v>0</v>
      </c>
      <c r="DU125" s="3">
        <v>0</v>
      </c>
      <c r="DV125" s="20"/>
      <c r="DW125" s="3">
        <v>0</v>
      </c>
      <c r="DX125" s="4">
        <v>0</v>
      </c>
      <c r="DY125" s="22">
        <v>0</v>
      </c>
      <c r="DZ125" s="3">
        <v>0</v>
      </c>
      <c r="EA125" s="20"/>
      <c r="EB125" s="3">
        <v>0</v>
      </c>
      <c r="EC125" s="4">
        <v>0</v>
      </c>
      <c r="ED125" s="78"/>
      <c r="EE125" s="20"/>
      <c r="EF125" s="20"/>
      <c r="EG125" s="20"/>
      <c r="EH125" s="20"/>
      <c r="EI125" s="78"/>
      <c r="EJ125" s="20"/>
      <c r="EK125" s="20"/>
      <c r="EL125" s="20"/>
      <c r="EM125" s="91"/>
      <c r="EN125" s="78"/>
      <c r="EO125" s="20"/>
      <c r="EP125" s="20"/>
      <c r="EQ125" s="20"/>
      <c r="ER125" s="151"/>
      <c r="ES125" s="78"/>
      <c r="ET125" s="20"/>
      <c r="EU125" s="20"/>
      <c r="EV125" s="20"/>
      <c r="EW125" s="151"/>
      <c r="EX125" s="134"/>
      <c r="EY125" s="20"/>
      <c r="EZ125" s="20"/>
      <c r="FA125" s="20"/>
      <c r="FB125" s="151"/>
      <c r="FC125" s="103" t="s">
        <v>18</v>
      </c>
      <c r="FD125" s="169"/>
    </row>
    <row r="126" spans="1:160" ht="27.75" customHeight="1">
      <c r="A126" s="171">
        <v>60</v>
      </c>
      <c r="B126" s="177" t="s">
        <v>175</v>
      </c>
      <c r="C126" s="186" t="s">
        <v>206</v>
      </c>
      <c r="D126" s="15"/>
      <c r="E126" s="102"/>
      <c r="F126" s="20"/>
      <c r="G126" s="20"/>
      <c r="H126" s="20"/>
      <c r="I126" s="15"/>
      <c r="J126" s="20"/>
      <c r="K126" s="20"/>
      <c r="L126" s="20"/>
      <c r="M126" s="20"/>
      <c r="N126" s="15"/>
      <c r="O126" s="20"/>
      <c r="P126" s="20"/>
      <c r="Q126" s="20"/>
      <c r="R126" s="20"/>
      <c r="S126" s="15"/>
      <c r="T126" s="20"/>
      <c r="U126" s="20"/>
      <c r="V126" s="20"/>
      <c r="W126" s="20"/>
      <c r="X126" s="15"/>
      <c r="Y126" s="32"/>
      <c r="Z126" s="32"/>
      <c r="AA126" s="32"/>
      <c r="AB126" s="32"/>
      <c r="AC126" s="15"/>
      <c r="AD126" s="20"/>
      <c r="AE126" s="20"/>
      <c r="AF126" s="20"/>
      <c r="AG126" s="20"/>
      <c r="AH126" s="15"/>
      <c r="AI126" s="20"/>
      <c r="AJ126" s="20"/>
      <c r="AK126" s="20"/>
      <c r="AL126" s="20"/>
      <c r="AM126" s="104"/>
      <c r="AN126" s="20"/>
      <c r="AO126" s="20"/>
      <c r="AP126" s="20"/>
      <c r="AQ126" s="20"/>
      <c r="AR126" s="15"/>
      <c r="AS126" s="20"/>
      <c r="AT126" s="20"/>
      <c r="AU126" s="20"/>
      <c r="AV126" s="20"/>
      <c r="AW126" s="15"/>
      <c r="AX126" s="20"/>
      <c r="AY126" s="20"/>
      <c r="AZ126" s="20"/>
      <c r="BA126" s="20"/>
      <c r="BB126" s="104"/>
      <c r="BC126" s="20"/>
      <c r="BD126" s="20"/>
      <c r="BE126" s="20"/>
      <c r="BF126" s="91"/>
      <c r="BG126" s="78"/>
      <c r="BH126" s="20"/>
      <c r="BI126" s="20"/>
      <c r="BJ126" s="20"/>
      <c r="BK126" s="20"/>
      <c r="BL126" s="78"/>
      <c r="BM126" s="20"/>
      <c r="BN126" s="20"/>
      <c r="BO126" s="20"/>
      <c r="BP126" s="91"/>
      <c r="BQ126" s="78"/>
      <c r="BR126" s="20"/>
      <c r="BS126" s="20"/>
      <c r="BT126" s="20"/>
      <c r="BU126" s="20"/>
      <c r="BV126" s="78"/>
      <c r="BW126" s="20"/>
      <c r="BX126" s="20"/>
      <c r="BY126" s="20"/>
      <c r="BZ126" s="20"/>
      <c r="CA126" s="78"/>
      <c r="CB126" s="20"/>
      <c r="CC126" s="20"/>
      <c r="CD126" s="20"/>
      <c r="CE126" s="20"/>
      <c r="CF126" s="78"/>
      <c r="CG126" s="20"/>
      <c r="CH126" s="20"/>
      <c r="CI126" s="20"/>
      <c r="CJ126" s="20"/>
      <c r="CK126" s="78"/>
      <c r="CL126" s="20"/>
      <c r="CM126" s="20"/>
      <c r="CN126" s="20"/>
      <c r="CO126" s="20"/>
      <c r="CP126" s="22">
        <v>10</v>
      </c>
      <c r="CQ126" s="3">
        <v>10</v>
      </c>
      <c r="CR126" s="3">
        <v>10</v>
      </c>
      <c r="CS126" s="20"/>
      <c r="CT126" s="4">
        <v>10</v>
      </c>
      <c r="CU126" s="78"/>
      <c r="CV126" s="20"/>
      <c r="CW126" s="20"/>
      <c r="CX126" s="20"/>
      <c r="CY126" s="20"/>
      <c r="CZ126" s="22">
        <v>20</v>
      </c>
      <c r="DA126" s="3">
        <v>20</v>
      </c>
      <c r="DB126" s="3">
        <v>20</v>
      </c>
      <c r="DC126" s="20"/>
      <c r="DD126" s="20"/>
      <c r="DE126" s="78"/>
      <c r="DF126" s="20"/>
      <c r="DG126" s="20"/>
      <c r="DH126" s="20"/>
      <c r="DI126" s="28">
        <v>20</v>
      </c>
      <c r="DJ126" s="78"/>
      <c r="DK126" s="20"/>
      <c r="DL126" s="20"/>
      <c r="DM126" s="20"/>
      <c r="DN126" s="20"/>
      <c r="DO126" s="78"/>
      <c r="DP126" s="20"/>
      <c r="DQ126" s="20"/>
      <c r="DR126" s="20"/>
      <c r="DS126" s="20"/>
      <c r="DT126" s="22">
        <v>20</v>
      </c>
      <c r="DU126" s="3">
        <v>20</v>
      </c>
      <c r="DV126" s="3">
        <v>20</v>
      </c>
      <c r="DW126" s="20"/>
      <c r="DX126" s="4">
        <v>20</v>
      </c>
      <c r="DY126" s="22">
        <v>20</v>
      </c>
      <c r="DZ126" s="3">
        <v>5</v>
      </c>
      <c r="EA126" s="20"/>
      <c r="EB126" s="20"/>
      <c r="EC126" s="20"/>
      <c r="ED126" s="78"/>
      <c r="EE126" s="3">
        <v>20</v>
      </c>
      <c r="EF126" s="3">
        <v>20</v>
      </c>
      <c r="EG126" s="20"/>
      <c r="EH126" s="4">
        <v>20</v>
      </c>
      <c r="EI126" s="21">
        <v>20</v>
      </c>
      <c r="EJ126" s="3">
        <v>20</v>
      </c>
      <c r="EK126" s="3">
        <v>20</v>
      </c>
      <c r="EL126" s="20"/>
      <c r="EM126" s="91"/>
      <c r="EN126" s="78"/>
      <c r="EO126" s="20"/>
      <c r="EP126" s="20"/>
      <c r="EQ126" s="20"/>
      <c r="ER126" s="28">
        <v>20</v>
      </c>
      <c r="ES126" s="78"/>
      <c r="ET126" s="20"/>
      <c r="EU126" s="20"/>
      <c r="EV126" s="20"/>
      <c r="EW126" s="151"/>
      <c r="EX126" s="126">
        <v>20</v>
      </c>
      <c r="EY126" s="20"/>
      <c r="EZ126" s="20"/>
      <c r="FA126" s="20"/>
      <c r="FB126" s="151"/>
      <c r="FC126" s="101" t="s">
        <v>17</v>
      </c>
      <c r="FD126" s="169" t="s">
        <v>133</v>
      </c>
    </row>
    <row r="127" spans="1:160" ht="27.75" customHeight="1">
      <c r="A127" s="172"/>
      <c r="B127" s="178"/>
      <c r="C127" s="187"/>
      <c r="D127" s="15"/>
      <c r="E127" s="102"/>
      <c r="F127" s="20"/>
      <c r="G127" s="20"/>
      <c r="H127" s="20"/>
      <c r="I127" s="15"/>
      <c r="J127" s="20"/>
      <c r="K127" s="20"/>
      <c r="L127" s="20"/>
      <c r="M127" s="20"/>
      <c r="N127" s="15"/>
      <c r="O127" s="20"/>
      <c r="P127" s="20"/>
      <c r="Q127" s="20"/>
      <c r="R127" s="20"/>
      <c r="S127" s="15"/>
      <c r="T127" s="20"/>
      <c r="U127" s="20"/>
      <c r="V127" s="20"/>
      <c r="W127" s="20"/>
      <c r="X127" s="15"/>
      <c r="Y127" s="32"/>
      <c r="Z127" s="32"/>
      <c r="AA127" s="32"/>
      <c r="AB127" s="32"/>
      <c r="AC127" s="15"/>
      <c r="AD127" s="20"/>
      <c r="AE127" s="20"/>
      <c r="AF127" s="20"/>
      <c r="AG127" s="20"/>
      <c r="AH127" s="15"/>
      <c r="AI127" s="20"/>
      <c r="AJ127" s="20"/>
      <c r="AK127" s="20"/>
      <c r="AL127" s="20"/>
      <c r="AM127" s="104"/>
      <c r="AN127" s="105"/>
      <c r="AO127" s="105"/>
      <c r="AP127" s="105"/>
      <c r="AQ127" s="105"/>
      <c r="AR127" s="15"/>
      <c r="AS127" s="105"/>
      <c r="AT127" s="20"/>
      <c r="AU127" s="20"/>
      <c r="AV127" s="20"/>
      <c r="AW127" s="15"/>
      <c r="AX127" s="20"/>
      <c r="AY127" s="20"/>
      <c r="AZ127" s="20"/>
      <c r="BA127" s="20"/>
      <c r="BB127" s="104"/>
      <c r="BC127" s="20"/>
      <c r="BD127" s="20"/>
      <c r="BE127" s="20"/>
      <c r="BF127" s="91"/>
      <c r="BG127" s="78"/>
      <c r="BH127" s="20"/>
      <c r="BI127" s="20"/>
      <c r="BJ127" s="20"/>
      <c r="BK127" s="20"/>
      <c r="BL127" s="78"/>
      <c r="BM127" s="20"/>
      <c r="BN127" s="20"/>
      <c r="BO127" s="20"/>
      <c r="BP127" s="91"/>
      <c r="BQ127" s="78"/>
      <c r="BR127" s="20"/>
      <c r="BS127" s="20"/>
      <c r="BT127" s="20"/>
      <c r="BU127" s="20"/>
      <c r="BV127" s="78"/>
      <c r="BW127" s="20"/>
      <c r="BX127" s="20"/>
      <c r="BY127" s="20"/>
      <c r="BZ127" s="20"/>
      <c r="CA127" s="78"/>
      <c r="CB127" s="20"/>
      <c r="CC127" s="20"/>
      <c r="CD127" s="20"/>
      <c r="CE127" s="20"/>
      <c r="CF127" s="78"/>
      <c r="CG127" s="20"/>
      <c r="CH127" s="20"/>
      <c r="CI127" s="20"/>
      <c r="CJ127" s="20"/>
      <c r="CK127" s="78"/>
      <c r="CL127" s="20"/>
      <c r="CM127" s="20"/>
      <c r="CN127" s="20"/>
      <c r="CO127" s="20"/>
      <c r="CP127" s="22">
        <v>0</v>
      </c>
      <c r="CQ127" s="3">
        <v>0</v>
      </c>
      <c r="CR127" s="3">
        <v>0</v>
      </c>
      <c r="CS127" s="20"/>
      <c r="CT127" s="4">
        <v>0</v>
      </c>
      <c r="CU127" s="78"/>
      <c r="CV127" s="20"/>
      <c r="CW127" s="20"/>
      <c r="CX127" s="20"/>
      <c r="CY127" s="20"/>
      <c r="CZ127" s="22">
        <v>0</v>
      </c>
      <c r="DA127" s="3">
        <v>0</v>
      </c>
      <c r="DB127" s="3">
        <v>0</v>
      </c>
      <c r="DC127" s="20"/>
      <c r="DD127" s="20"/>
      <c r="DE127" s="78"/>
      <c r="DF127" s="20"/>
      <c r="DG127" s="20"/>
      <c r="DH127" s="20"/>
      <c r="DI127" s="28">
        <v>0</v>
      </c>
      <c r="DJ127" s="78"/>
      <c r="DK127" s="20"/>
      <c r="DL127" s="20"/>
      <c r="DM127" s="20"/>
      <c r="DN127" s="20"/>
      <c r="DO127" s="78"/>
      <c r="DP127" s="20"/>
      <c r="DQ127" s="20"/>
      <c r="DR127" s="20"/>
      <c r="DS127" s="20"/>
      <c r="DT127" s="22">
        <v>0</v>
      </c>
      <c r="DU127" s="3">
        <v>0</v>
      </c>
      <c r="DV127" s="3">
        <v>0</v>
      </c>
      <c r="DW127" s="20"/>
      <c r="DX127" s="4">
        <v>0</v>
      </c>
      <c r="DY127" s="22">
        <v>0</v>
      </c>
      <c r="DZ127" s="3">
        <v>0</v>
      </c>
      <c r="EA127" s="20"/>
      <c r="EB127" s="20"/>
      <c r="EC127" s="20"/>
      <c r="ED127" s="78"/>
      <c r="EE127" s="3">
        <v>0</v>
      </c>
      <c r="EF127" s="3">
        <v>0</v>
      </c>
      <c r="EG127" s="20"/>
      <c r="EH127" s="4">
        <v>0</v>
      </c>
      <c r="EI127" s="21">
        <v>0</v>
      </c>
      <c r="EJ127" s="3">
        <v>0</v>
      </c>
      <c r="EK127" s="3">
        <v>0</v>
      </c>
      <c r="EL127" s="20"/>
      <c r="EM127" s="91"/>
      <c r="EN127" s="78"/>
      <c r="EO127" s="20"/>
      <c r="EP127" s="20"/>
      <c r="EQ127" s="20"/>
      <c r="ER127" s="28">
        <v>0</v>
      </c>
      <c r="ES127" s="78"/>
      <c r="ET127" s="20"/>
      <c r="EU127" s="20"/>
      <c r="EV127" s="20"/>
      <c r="EW127" s="151"/>
      <c r="EX127" s="126">
        <v>0</v>
      </c>
      <c r="EY127" s="20"/>
      <c r="EZ127" s="20"/>
      <c r="FA127" s="20"/>
      <c r="FB127" s="151"/>
      <c r="FC127" s="103" t="s">
        <v>18</v>
      </c>
      <c r="FD127" s="169"/>
    </row>
    <row r="128" spans="1:160" ht="27.75" customHeight="1">
      <c r="A128" s="171">
        <v>61</v>
      </c>
      <c r="B128" s="177" t="s">
        <v>179</v>
      </c>
      <c r="C128" s="179" t="s">
        <v>180</v>
      </c>
      <c r="D128" s="15"/>
      <c r="E128" s="102"/>
      <c r="F128" s="20"/>
      <c r="G128" s="20"/>
      <c r="H128" s="20"/>
      <c r="I128" s="15"/>
      <c r="J128" s="20"/>
      <c r="K128" s="20"/>
      <c r="L128" s="20"/>
      <c r="M128" s="20"/>
      <c r="N128" s="15"/>
      <c r="O128" s="20"/>
      <c r="P128" s="20"/>
      <c r="Q128" s="20"/>
      <c r="R128" s="20"/>
      <c r="S128" s="15"/>
      <c r="T128" s="20"/>
      <c r="U128" s="20"/>
      <c r="V128" s="20"/>
      <c r="W128" s="20"/>
      <c r="X128" s="15"/>
      <c r="Y128" s="32"/>
      <c r="Z128" s="32"/>
      <c r="AA128" s="32"/>
      <c r="AB128" s="32"/>
      <c r="AC128" s="15"/>
      <c r="AD128" s="20"/>
      <c r="AE128" s="20"/>
      <c r="AF128" s="20"/>
      <c r="AG128" s="20"/>
      <c r="AH128" s="15"/>
      <c r="AI128" s="20"/>
      <c r="AJ128" s="20"/>
      <c r="AK128" s="20"/>
      <c r="AL128" s="20"/>
      <c r="AM128" s="104"/>
      <c r="AN128" s="20"/>
      <c r="AO128" s="20"/>
      <c r="AP128" s="20"/>
      <c r="AQ128" s="20"/>
      <c r="AR128" s="15"/>
      <c r="AS128" s="20"/>
      <c r="AT128" s="105"/>
      <c r="AU128" s="105"/>
      <c r="AV128" s="105"/>
      <c r="AW128" s="15"/>
      <c r="AX128" s="20"/>
      <c r="AY128" s="20"/>
      <c r="AZ128" s="20"/>
      <c r="BA128" s="20"/>
      <c r="BB128" s="104"/>
      <c r="BC128" s="20"/>
      <c r="BD128" s="20"/>
      <c r="BE128" s="20"/>
      <c r="BF128" s="91"/>
      <c r="BG128" s="78"/>
      <c r="BH128" s="20"/>
      <c r="BI128" s="20"/>
      <c r="BJ128" s="20"/>
      <c r="BK128" s="20"/>
      <c r="BL128" s="78"/>
      <c r="BM128" s="20"/>
      <c r="BN128" s="20"/>
      <c r="BO128" s="20"/>
      <c r="BP128" s="91"/>
      <c r="BQ128" s="78"/>
      <c r="BR128" s="20"/>
      <c r="BS128" s="20"/>
      <c r="BT128" s="20"/>
      <c r="BU128" s="20"/>
      <c r="BV128" s="78"/>
      <c r="BW128" s="20"/>
      <c r="BX128" s="20"/>
      <c r="BY128" s="20"/>
      <c r="BZ128" s="20"/>
      <c r="CA128" s="78"/>
      <c r="CB128" s="20"/>
      <c r="CC128" s="20"/>
      <c r="CD128" s="20"/>
      <c r="CE128" s="20"/>
      <c r="CF128" s="78"/>
      <c r="CG128" s="20"/>
      <c r="CH128" s="20"/>
      <c r="CI128" s="20"/>
      <c r="CJ128" s="20"/>
      <c r="CK128" s="78"/>
      <c r="CL128" s="20"/>
      <c r="CM128" s="20"/>
      <c r="CN128" s="20"/>
      <c r="CO128" s="20"/>
      <c r="CP128" s="78"/>
      <c r="CQ128" s="20"/>
      <c r="CR128" s="20"/>
      <c r="CS128" s="20"/>
      <c r="CT128" s="20"/>
      <c r="CU128" s="78"/>
      <c r="CV128" s="20"/>
      <c r="CW128" s="20"/>
      <c r="CX128" s="20"/>
      <c r="CY128" s="20"/>
      <c r="CZ128" s="78"/>
      <c r="DA128" s="20"/>
      <c r="DB128" s="20"/>
      <c r="DC128" s="20"/>
      <c r="DD128" s="20"/>
      <c r="DE128" s="22">
        <v>20</v>
      </c>
      <c r="DF128" s="3">
        <v>20</v>
      </c>
      <c r="DG128" s="3">
        <v>20</v>
      </c>
      <c r="DH128" s="20"/>
      <c r="DI128" s="28">
        <v>20</v>
      </c>
      <c r="DJ128" s="78"/>
      <c r="DK128" s="20"/>
      <c r="DL128" s="20"/>
      <c r="DM128" s="20"/>
      <c r="DN128" s="20"/>
      <c r="DO128" s="78"/>
      <c r="DP128" s="20"/>
      <c r="DQ128" s="20"/>
      <c r="DR128" s="20"/>
      <c r="DS128" s="20"/>
      <c r="DT128" s="78"/>
      <c r="DU128" s="20"/>
      <c r="DV128" s="20"/>
      <c r="DW128" s="20"/>
      <c r="DX128" s="20"/>
      <c r="DY128" s="22">
        <v>20</v>
      </c>
      <c r="DZ128" s="20"/>
      <c r="EA128" s="20"/>
      <c r="EB128" s="20"/>
      <c r="EC128" s="20"/>
      <c r="ED128" s="78"/>
      <c r="EE128" s="3">
        <v>20</v>
      </c>
      <c r="EF128" s="3">
        <v>19</v>
      </c>
      <c r="EG128" s="20"/>
      <c r="EH128" s="4">
        <v>20</v>
      </c>
      <c r="EI128" s="78"/>
      <c r="EJ128" s="20"/>
      <c r="EK128" s="20"/>
      <c r="EL128" s="20"/>
      <c r="EM128" s="91"/>
      <c r="EN128" s="21">
        <v>50</v>
      </c>
      <c r="EO128" s="20"/>
      <c r="EP128" s="20"/>
      <c r="EQ128" s="20"/>
      <c r="ER128" s="151"/>
      <c r="ES128" s="78"/>
      <c r="ET128" s="3">
        <v>50</v>
      </c>
      <c r="EU128" s="3">
        <v>50</v>
      </c>
      <c r="EV128" s="20"/>
      <c r="EW128" s="28">
        <v>50</v>
      </c>
      <c r="EX128" s="126">
        <v>100</v>
      </c>
      <c r="EY128" s="3">
        <v>30</v>
      </c>
      <c r="EZ128" s="3">
        <v>30</v>
      </c>
      <c r="FA128" s="20"/>
      <c r="FB128" s="28">
        <v>30</v>
      </c>
      <c r="FC128" s="101" t="s">
        <v>17</v>
      </c>
      <c r="FD128" s="169" t="s">
        <v>133</v>
      </c>
    </row>
    <row r="129" spans="1:160" ht="27.75" customHeight="1">
      <c r="A129" s="172"/>
      <c r="B129" s="178"/>
      <c r="C129" s="180"/>
      <c r="D129" s="15"/>
      <c r="E129" s="102"/>
      <c r="F129" s="20"/>
      <c r="G129" s="20"/>
      <c r="H129" s="20"/>
      <c r="I129" s="15"/>
      <c r="J129" s="20"/>
      <c r="K129" s="20"/>
      <c r="L129" s="20"/>
      <c r="M129" s="20"/>
      <c r="N129" s="15"/>
      <c r="O129" s="20"/>
      <c r="P129" s="20"/>
      <c r="Q129" s="20"/>
      <c r="R129" s="20"/>
      <c r="S129" s="15"/>
      <c r="T129" s="20"/>
      <c r="U129" s="20"/>
      <c r="V129" s="20"/>
      <c r="W129" s="20"/>
      <c r="X129" s="15"/>
      <c r="Y129" s="32"/>
      <c r="Z129" s="32"/>
      <c r="AA129" s="32"/>
      <c r="AB129" s="32"/>
      <c r="AC129" s="15"/>
      <c r="AD129" s="20"/>
      <c r="AE129" s="20"/>
      <c r="AF129" s="20"/>
      <c r="AG129" s="20"/>
      <c r="AH129" s="15"/>
      <c r="AI129" s="20"/>
      <c r="AJ129" s="20"/>
      <c r="AK129" s="20"/>
      <c r="AL129" s="20"/>
      <c r="AM129" s="104"/>
      <c r="AN129" s="105"/>
      <c r="AO129" s="105"/>
      <c r="AP129" s="105"/>
      <c r="AQ129" s="105"/>
      <c r="AR129" s="15"/>
      <c r="AS129" s="105"/>
      <c r="AT129" s="20"/>
      <c r="AU129" s="20"/>
      <c r="AV129" s="20"/>
      <c r="AW129" s="15"/>
      <c r="AX129" s="20"/>
      <c r="AY129" s="20"/>
      <c r="AZ129" s="20"/>
      <c r="BA129" s="20"/>
      <c r="BB129" s="104"/>
      <c r="BC129" s="20"/>
      <c r="BD129" s="20"/>
      <c r="BE129" s="20"/>
      <c r="BF129" s="91"/>
      <c r="BG129" s="78"/>
      <c r="BH129" s="20"/>
      <c r="BI129" s="20"/>
      <c r="BJ129" s="20"/>
      <c r="BK129" s="20"/>
      <c r="BL129" s="78"/>
      <c r="BM129" s="20"/>
      <c r="BN129" s="20"/>
      <c r="BO129" s="20"/>
      <c r="BP129" s="91"/>
      <c r="BQ129" s="78"/>
      <c r="BR129" s="20"/>
      <c r="BS129" s="20"/>
      <c r="BT129" s="20"/>
      <c r="BU129" s="20"/>
      <c r="BV129" s="78"/>
      <c r="BW129" s="20"/>
      <c r="BX129" s="20"/>
      <c r="BY129" s="20"/>
      <c r="BZ129" s="20"/>
      <c r="CA129" s="78"/>
      <c r="CB129" s="20"/>
      <c r="CC129" s="20"/>
      <c r="CD129" s="20"/>
      <c r="CE129" s="20"/>
      <c r="CF129" s="78"/>
      <c r="CG129" s="20"/>
      <c r="CH129" s="20"/>
      <c r="CI129" s="20"/>
      <c r="CJ129" s="20"/>
      <c r="CK129" s="78"/>
      <c r="CL129" s="20"/>
      <c r="CM129" s="20"/>
      <c r="CN129" s="20"/>
      <c r="CO129" s="20"/>
      <c r="CP129" s="78"/>
      <c r="CQ129" s="20"/>
      <c r="CR129" s="20"/>
      <c r="CS129" s="20"/>
      <c r="CT129" s="20"/>
      <c r="CU129" s="78"/>
      <c r="CV129" s="20"/>
      <c r="CW129" s="20"/>
      <c r="CX129" s="20"/>
      <c r="CY129" s="20"/>
      <c r="CZ129" s="78"/>
      <c r="DA129" s="20"/>
      <c r="DB129" s="20"/>
      <c r="DC129" s="20"/>
      <c r="DD129" s="20"/>
      <c r="DE129" s="22">
        <v>0</v>
      </c>
      <c r="DF129" s="3">
        <v>0</v>
      </c>
      <c r="DG129" s="3">
        <v>0</v>
      </c>
      <c r="DH129" s="20"/>
      <c r="DI129" s="28">
        <v>0</v>
      </c>
      <c r="DJ129" s="78"/>
      <c r="DK129" s="20"/>
      <c r="DL129" s="20"/>
      <c r="DM129" s="20"/>
      <c r="DN129" s="20"/>
      <c r="DO129" s="78"/>
      <c r="DP129" s="20"/>
      <c r="DQ129" s="20"/>
      <c r="DR129" s="20"/>
      <c r="DS129" s="20"/>
      <c r="DT129" s="78"/>
      <c r="DU129" s="20"/>
      <c r="DV129" s="20"/>
      <c r="DW129" s="20"/>
      <c r="DX129" s="20"/>
      <c r="DY129" s="22">
        <v>0</v>
      </c>
      <c r="DZ129" s="20"/>
      <c r="EA129" s="20"/>
      <c r="EB129" s="20"/>
      <c r="EC129" s="20"/>
      <c r="ED129" s="78"/>
      <c r="EE129" s="3">
        <v>0</v>
      </c>
      <c r="EF129" s="3">
        <v>0</v>
      </c>
      <c r="EG129" s="20"/>
      <c r="EH129" s="4">
        <v>0</v>
      </c>
      <c r="EI129" s="78"/>
      <c r="EJ129" s="20"/>
      <c r="EK129" s="20"/>
      <c r="EL129" s="20"/>
      <c r="EM129" s="91"/>
      <c r="EN129" s="21">
        <v>0</v>
      </c>
      <c r="EO129" s="20"/>
      <c r="EP129" s="20"/>
      <c r="EQ129" s="20"/>
      <c r="ER129" s="151"/>
      <c r="ES129" s="78"/>
      <c r="ET129" s="3">
        <v>0</v>
      </c>
      <c r="EU129" s="20"/>
      <c r="EV129" s="20"/>
      <c r="EW129" s="28">
        <v>0</v>
      </c>
      <c r="EX129" s="126">
        <v>0</v>
      </c>
      <c r="EY129" s="3">
        <v>0</v>
      </c>
      <c r="EZ129" s="3">
        <v>0</v>
      </c>
      <c r="FA129" s="20"/>
      <c r="FB129" s="28">
        <v>0</v>
      </c>
      <c r="FC129" s="103" t="s">
        <v>18</v>
      </c>
      <c r="FD129" s="169"/>
    </row>
    <row r="130" spans="1:160" ht="27.75" customHeight="1">
      <c r="A130" s="171">
        <v>62</v>
      </c>
      <c r="B130" s="177" t="s">
        <v>227</v>
      </c>
      <c r="C130" s="179" t="s">
        <v>228</v>
      </c>
      <c r="D130" s="15"/>
      <c r="E130" s="102"/>
      <c r="F130" s="20"/>
      <c r="G130" s="20"/>
      <c r="H130" s="20"/>
      <c r="I130" s="15"/>
      <c r="J130" s="20"/>
      <c r="K130" s="20"/>
      <c r="L130" s="20"/>
      <c r="M130" s="20"/>
      <c r="N130" s="15"/>
      <c r="O130" s="20"/>
      <c r="P130" s="20"/>
      <c r="Q130" s="20"/>
      <c r="R130" s="20"/>
      <c r="S130" s="15"/>
      <c r="T130" s="20"/>
      <c r="U130" s="20"/>
      <c r="V130" s="20"/>
      <c r="W130" s="20"/>
      <c r="X130" s="15"/>
      <c r="Y130" s="20"/>
      <c r="Z130" s="20"/>
      <c r="AA130" s="20"/>
      <c r="AB130" s="20"/>
      <c r="AC130" s="15"/>
      <c r="AD130" s="20"/>
      <c r="AE130" s="20"/>
      <c r="AF130" s="20"/>
      <c r="AG130" s="20"/>
      <c r="AH130" s="15"/>
      <c r="AI130" s="20"/>
      <c r="AJ130" s="20"/>
      <c r="AK130" s="20"/>
      <c r="AL130" s="20"/>
      <c r="AM130" s="15"/>
      <c r="AN130" s="20"/>
      <c r="AO130" s="20"/>
      <c r="AP130" s="20"/>
      <c r="AQ130" s="20"/>
      <c r="AR130" s="15"/>
      <c r="AS130" s="20"/>
      <c r="AT130" s="20"/>
      <c r="AU130" s="20"/>
      <c r="AV130" s="20"/>
      <c r="AW130" s="15"/>
      <c r="AX130" s="20"/>
      <c r="AY130" s="20"/>
      <c r="AZ130" s="20"/>
      <c r="BA130" s="20"/>
      <c r="BB130" s="15"/>
      <c r="BC130" s="20"/>
      <c r="BD130" s="20"/>
      <c r="BE130" s="20"/>
      <c r="BF130" s="20"/>
      <c r="BG130" s="15"/>
      <c r="BH130" s="20"/>
      <c r="BI130" s="20"/>
      <c r="BJ130" s="20"/>
      <c r="BK130" s="20"/>
      <c r="BL130" s="15"/>
      <c r="BM130" s="20"/>
      <c r="BN130" s="20"/>
      <c r="BO130" s="20"/>
      <c r="BP130" s="20"/>
      <c r="BQ130" s="15"/>
      <c r="BR130" s="20"/>
      <c r="BS130" s="20"/>
      <c r="BT130" s="20"/>
      <c r="BU130" s="20"/>
      <c r="BV130" s="15"/>
      <c r="BW130" s="20"/>
      <c r="BX130" s="20"/>
      <c r="BY130" s="20"/>
      <c r="BZ130" s="20"/>
      <c r="CA130" s="15"/>
      <c r="CB130" s="20"/>
      <c r="CC130" s="20"/>
      <c r="CD130" s="20"/>
      <c r="CE130" s="20"/>
      <c r="CF130" s="15"/>
      <c r="CG130" s="20"/>
      <c r="CH130" s="20"/>
      <c r="CI130" s="20"/>
      <c r="CJ130" s="20"/>
      <c r="CK130" s="15"/>
      <c r="CL130" s="20"/>
      <c r="CM130" s="20"/>
      <c r="CN130" s="20"/>
      <c r="CO130" s="20"/>
      <c r="CP130" s="15"/>
      <c r="CQ130" s="20"/>
      <c r="CR130" s="20"/>
      <c r="CS130" s="20"/>
      <c r="CT130" s="20"/>
      <c r="CU130" s="15"/>
      <c r="CV130" s="20"/>
      <c r="CW130" s="20"/>
      <c r="CX130" s="20"/>
      <c r="CY130" s="20"/>
      <c r="CZ130" s="15"/>
      <c r="DA130" s="20"/>
      <c r="DB130" s="20"/>
      <c r="DC130" s="20"/>
      <c r="DD130" s="20"/>
      <c r="DE130" s="15"/>
      <c r="DF130" s="20"/>
      <c r="DG130" s="20"/>
      <c r="DH130" s="20"/>
      <c r="DI130" s="20"/>
      <c r="DJ130" s="15"/>
      <c r="DK130" s="20"/>
      <c r="DL130" s="20"/>
      <c r="DM130" s="20"/>
      <c r="DN130" s="20"/>
      <c r="DO130" s="15"/>
      <c r="DP130" s="20"/>
      <c r="DQ130" s="20"/>
      <c r="DR130" s="20"/>
      <c r="DS130" s="20"/>
      <c r="DT130" s="15"/>
      <c r="DU130" s="20"/>
      <c r="DV130" s="20"/>
      <c r="DW130" s="20"/>
      <c r="DX130" s="20"/>
      <c r="DY130" s="15"/>
      <c r="DZ130" s="20"/>
      <c r="EA130" s="20"/>
      <c r="EB130" s="20"/>
      <c r="EC130" s="20"/>
      <c r="ED130" s="15"/>
      <c r="EE130" s="20"/>
      <c r="EF130" s="20"/>
      <c r="EG130" s="20"/>
      <c r="EH130" s="20"/>
      <c r="EI130" s="15"/>
      <c r="EJ130" s="20"/>
      <c r="EK130" s="20"/>
      <c r="EL130" s="20"/>
      <c r="EM130" s="20"/>
      <c r="EN130" s="15"/>
      <c r="EO130" s="20"/>
      <c r="EP130" s="20"/>
      <c r="EQ130" s="20"/>
      <c r="ER130" s="20"/>
      <c r="ES130" s="15"/>
      <c r="ET130" s="20"/>
      <c r="EU130" s="20"/>
      <c r="EV130" s="20"/>
      <c r="EW130" s="20"/>
      <c r="EX130" s="134"/>
      <c r="EY130" s="3">
        <v>95</v>
      </c>
      <c r="EZ130" s="20"/>
      <c r="FA130" s="3">
        <v>55</v>
      </c>
      <c r="FB130" s="28">
        <v>86</v>
      </c>
      <c r="FC130" s="101" t="s">
        <v>17</v>
      </c>
      <c r="FD130" s="169" t="s">
        <v>133</v>
      </c>
    </row>
    <row r="131" spans="1:160" ht="27.75" customHeight="1">
      <c r="A131" s="172"/>
      <c r="B131" s="178"/>
      <c r="C131" s="180"/>
      <c r="D131" s="15"/>
      <c r="E131" s="102"/>
      <c r="F131" s="20"/>
      <c r="G131" s="20"/>
      <c r="H131" s="20"/>
      <c r="I131" s="15"/>
      <c r="J131" s="20"/>
      <c r="K131" s="20"/>
      <c r="L131" s="20"/>
      <c r="M131" s="20"/>
      <c r="N131" s="15"/>
      <c r="O131" s="20"/>
      <c r="P131" s="20"/>
      <c r="Q131" s="20"/>
      <c r="R131" s="20"/>
      <c r="S131" s="15"/>
      <c r="T131" s="20"/>
      <c r="U131" s="20"/>
      <c r="V131" s="20"/>
      <c r="W131" s="20"/>
      <c r="X131" s="15"/>
      <c r="Y131" s="20"/>
      <c r="Z131" s="20"/>
      <c r="AA131" s="20"/>
      <c r="AB131" s="20"/>
      <c r="AC131" s="15"/>
      <c r="AD131" s="20"/>
      <c r="AE131" s="20"/>
      <c r="AF131" s="20"/>
      <c r="AG131" s="20"/>
      <c r="AH131" s="15"/>
      <c r="AI131" s="20"/>
      <c r="AJ131" s="20"/>
      <c r="AK131" s="20"/>
      <c r="AL131" s="20"/>
      <c r="AM131" s="15"/>
      <c r="AN131" s="20"/>
      <c r="AO131" s="20"/>
      <c r="AP131" s="20"/>
      <c r="AQ131" s="20"/>
      <c r="AR131" s="15"/>
      <c r="AS131" s="20"/>
      <c r="AT131" s="20"/>
      <c r="AU131" s="20"/>
      <c r="AV131" s="20"/>
      <c r="AW131" s="15"/>
      <c r="AX131" s="20"/>
      <c r="AY131" s="20"/>
      <c r="AZ131" s="20"/>
      <c r="BA131" s="20"/>
      <c r="BB131" s="15"/>
      <c r="BC131" s="20"/>
      <c r="BD131" s="20"/>
      <c r="BE131" s="20"/>
      <c r="BF131" s="20"/>
      <c r="BG131" s="15"/>
      <c r="BH131" s="20"/>
      <c r="BI131" s="20"/>
      <c r="BJ131" s="20"/>
      <c r="BK131" s="20"/>
      <c r="BL131" s="15"/>
      <c r="BM131" s="20"/>
      <c r="BN131" s="20"/>
      <c r="BO131" s="20"/>
      <c r="BP131" s="20"/>
      <c r="BQ131" s="15"/>
      <c r="BR131" s="20"/>
      <c r="BS131" s="20"/>
      <c r="BT131" s="20"/>
      <c r="BU131" s="20"/>
      <c r="BV131" s="15"/>
      <c r="BW131" s="20"/>
      <c r="BX131" s="20"/>
      <c r="BY131" s="20"/>
      <c r="BZ131" s="20"/>
      <c r="CA131" s="15"/>
      <c r="CB131" s="20"/>
      <c r="CC131" s="20"/>
      <c r="CD131" s="20"/>
      <c r="CE131" s="20"/>
      <c r="CF131" s="15"/>
      <c r="CG131" s="20"/>
      <c r="CH131" s="20"/>
      <c r="CI131" s="20"/>
      <c r="CJ131" s="20"/>
      <c r="CK131" s="15"/>
      <c r="CL131" s="20"/>
      <c r="CM131" s="20"/>
      <c r="CN131" s="20"/>
      <c r="CO131" s="20"/>
      <c r="CP131" s="15"/>
      <c r="CQ131" s="20"/>
      <c r="CR131" s="20"/>
      <c r="CS131" s="20"/>
      <c r="CT131" s="20"/>
      <c r="CU131" s="15"/>
      <c r="CV131" s="20"/>
      <c r="CW131" s="20"/>
      <c r="CX131" s="20"/>
      <c r="CY131" s="20"/>
      <c r="CZ131" s="15"/>
      <c r="DA131" s="20"/>
      <c r="DB131" s="20"/>
      <c r="DC131" s="20"/>
      <c r="DD131" s="20"/>
      <c r="DE131" s="15"/>
      <c r="DF131" s="20"/>
      <c r="DG131" s="20"/>
      <c r="DH131" s="20"/>
      <c r="DI131" s="20"/>
      <c r="DJ131" s="15"/>
      <c r="DK131" s="20"/>
      <c r="DL131" s="20"/>
      <c r="DM131" s="20"/>
      <c r="DN131" s="20"/>
      <c r="DO131" s="15"/>
      <c r="DP131" s="20"/>
      <c r="DQ131" s="20"/>
      <c r="DR131" s="20"/>
      <c r="DS131" s="20"/>
      <c r="DT131" s="15"/>
      <c r="DU131" s="20"/>
      <c r="DV131" s="20"/>
      <c r="DW131" s="20"/>
      <c r="DX131" s="20"/>
      <c r="DY131" s="15"/>
      <c r="DZ131" s="20"/>
      <c r="EA131" s="20"/>
      <c r="EB131" s="20"/>
      <c r="EC131" s="20"/>
      <c r="ED131" s="15"/>
      <c r="EE131" s="20"/>
      <c r="EF131" s="20"/>
      <c r="EG131" s="20"/>
      <c r="EH131" s="20"/>
      <c r="EI131" s="15"/>
      <c r="EJ131" s="20"/>
      <c r="EK131" s="20"/>
      <c r="EL131" s="20"/>
      <c r="EM131" s="20"/>
      <c r="EN131" s="15"/>
      <c r="EO131" s="20"/>
      <c r="EP131" s="20"/>
      <c r="EQ131" s="20"/>
      <c r="ER131" s="20"/>
      <c r="ES131" s="15"/>
      <c r="ET131" s="20"/>
      <c r="EU131" s="20"/>
      <c r="EV131" s="20"/>
      <c r="EW131" s="20"/>
      <c r="EX131" s="134"/>
      <c r="EY131" s="3">
        <v>0</v>
      </c>
      <c r="EZ131" s="20"/>
      <c r="FA131" s="3">
        <v>0</v>
      </c>
      <c r="FB131" s="28">
        <v>0</v>
      </c>
      <c r="FC131" s="103" t="s">
        <v>18</v>
      </c>
      <c r="FD131" s="169"/>
    </row>
    <row r="132" spans="1:160" s="138" customFormat="1" ht="27.75" customHeight="1">
      <c r="A132" s="171">
        <v>63</v>
      </c>
      <c r="B132" s="173" t="s">
        <v>201</v>
      </c>
      <c r="C132" s="175" t="s">
        <v>210</v>
      </c>
      <c r="D132" s="123"/>
      <c r="E132" s="124"/>
      <c r="F132" s="125"/>
      <c r="G132" s="125"/>
      <c r="H132" s="125"/>
      <c r="I132" s="123"/>
      <c r="J132" s="125"/>
      <c r="K132" s="125"/>
      <c r="L132" s="125"/>
      <c r="M132" s="125"/>
      <c r="N132" s="123"/>
      <c r="O132" s="125"/>
      <c r="P132" s="125"/>
      <c r="Q132" s="125"/>
      <c r="R132" s="125"/>
      <c r="S132" s="123"/>
      <c r="T132" s="125"/>
      <c r="U132" s="125"/>
      <c r="V132" s="125"/>
      <c r="W132" s="125"/>
      <c r="X132" s="126">
        <v>0</v>
      </c>
      <c r="Y132" s="127">
        <v>0</v>
      </c>
      <c r="Z132" s="128">
        <v>20</v>
      </c>
      <c r="AA132" s="128">
        <v>20</v>
      </c>
      <c r="AB132" s="129">
        <v>20</v>
      </c>
      <c r="AC132" s="126">
        <v>0</v>
      </c>
      <c r="AD132" s="130">
        <v>0</v>
      </c>
      <c r="AE132" s="128">
        <v>273</v>
      </c>
      <c r="AF132" s="128">
        <v>273</v>
      </c>
      <c r="AG132" s="129">
        <v>273</v>
      </c>
      <c r="AH132" s="126">
        <v>450</v>
      </c>
      <c r="AI132" s="128">
        <v>300</v>
      </c>
      <c r="AJ132" s="128">
        <v>244</v>
      </c>
      <c r="AK132" s="128">
        <v>244</v>
      </c>
      <c r="AL132" s="131">
        <v>0</v>
      </c>
      <c r="AM132" s="132"/>
      <c r="AN132" s="128">
        <v>150</v>
      </c>
      <c r="AO132" s="128">
        <v>200</v>
      </c>
      <c r="AP132" s="128">
        <v>200</v>
      </c>
      <c r="AQ132" s="129">
        <v>371</v>
      </c>
      <c r="AR132" s="123"/>
      <c r="AS132" s="133"/>
      <c r="AT132" s="128">
        <v>6</v>
      </c>
      <c r="AU132" s="128">
        <v>6</v>
      </c>
      <c r="AV132" s="129">
        <v>8</v>
      </c>
      <c r="AW132" s="123"/>
      <c r="AX132" s="125"/>
      <c r="AY132" s="125"/>
      <c r="AZ132" s="125"/>
      <c r="BA132" s="125"/>
      <c r="BB132" s="126">
        <v>700</v>
      </c>
      <c r="BC132" s="128">
        <v>680</v>
      </c>
      <c r="BD132" s="128">
        <v>732</v>
      </c>
      <c r="BE132" s="128">
        <v>732</v>
      </c>
      <c r="BF132" s="131">
        <v>364</v>
      </c>
      <c r="BG132" s="134"/>
      <c r="BH132" s="128">
        <v>20</v>
      </c>
      <c r="BI132" s="128">
        <v>25</v>
      </c>
      <c r="BJ132" s="128">
        <v>25</v>
      </c>
      <c r="BK132" s="129">
        <v>295</v>
      </c>
      <c r="BL132" s="135">
        <v>1400</v>
      </c>
      <c r="BM132" s="128">
        <v>1316</v>
      </c>
      <c r="BN132" s="128">
        <v>1088</v>
      </c>
      <c r="BO132" s="128">
        <v>1088</v>
      </c>
      <c r="BP132" s="131">
        <v>1103</v>
      </c>
      <c r="BQ132" s="134"/>
      <c r="BR132" s="128">
        <v>84</v>
      </c>
      <c r="BS132" s="128">
        <v>353</v>
      </c>
      <c r="BT132" s="128">
        <v>353</v>
      </c>
      <c r="BU132" s="129">
        <v>325</v>
      </c>
      <c r="BV132" s="135">
        <v>210</v>
      </c>
      <c r="BW132" s="128">
        <v>169</v>
      </c>
      <c r="BX132" s="128">
        <v>166</v>
      </c>
      <c r="BY132" s="128">
        <v>166</v>
      </c>
      <c r="BZ132" s="129">
        <v>166</v>
      </c>
      <c r="CA132" s="134"/>
      <c r="CB132" s="128">
        <v>41</v>
      </c>
      <c r="CC132" s="128">
        <v>43</v>
      </c>
      <c r="CD132" s="128">
        <v>43</v>
      </c>
      <c r="CE132" s="129">
        <v>43</v>
      </c>
      <c r="CF132" s="135">
        <v>220</v>
      </c>
      <c r="CG132" s="128">
        <v>217</v>
      </c>
      <c r="CH132" s="128">
        <v>206</v>
      </c>
      <c r="CI132" s="128">
        <v>206</v>
      </c>
      <c r="CJ132" s="129">
        <v>119</v>
      </c>
      <c r="CK132" s="134"/>
      <c r="CL132" s="125"/>
      <c r="CM132" s="128">
        <v>12</v>
      </c>
      <c r="CN132" s="128">
        <v>12</v>
      </c>
      <c r="CO132" s="129">
        <v>99</v>
      </c>
      <c r="CP132" s="134"/>
      <c r="CQ132" s="125"/>
      <c r="CR132" s="125"/>
      <c r="CS132" s="125"/>
      <c r="CT132" s="125"/>
      <c r="CU132" s="134"/>
      <c r="CV132" s="125"/>
      <c r="CW132" s="125"/>
      <c r="CX132" s="125"/>
      <c r="CY132" s="125"/>
      <c r="CZ132" s="134"/>
      <c r="DA132" s="125"/>
      <c r="DB132" s="125"/>
      <c r="DC132" s="125"/>
      <c r="DD132" s="125"/>
      <c r="DE132" s="134"/>
      <c r="DF132" s="125"/>
      <c r="DG132" s="125"/>
      <c r="DH132" s="125"/>
      <c r="DI132" s="125"/>
      <c r="DJ132" s="134"/>
      <c r="DK132" s="125"/>
      <c r="DL132" s="125"/>
      <c r="DM132" s="125"/>
      <c r="DN132" s="136"/>
      <c r="DO132" s="134"/>
      <c r="DP132" s="125"/>
      <c r="DQ132" s="125"/>
      <c r="DR132" s="125"/>
      <c r="DS132" s="136"/>
      <c r="DT132" s="134"/>
      <c r="DU132" s="125"/>
      <c r="DV132" s="125"/>
      <c r="DW132" s="125"/>
      <c r="DX132" s="136"/>
      <c r="DY132" s="134"/>
      <c r="DZ132" s="125"/>
      <c r="EA132" s="125"/>
      <c r="EB132" s="125"/>
      <c r="EC132" s="136"/>
      <c r="ED132" s="134"/>
      <c r="EE132" s="125"/>
      <c r="EF132" s="125"/>
      <c r="EG132" s="125"/>
      <c r="EH132" s="136"/>
      <c r="EI132" s="126">
        <v>50</v>
      </c>
      <c r="EJ132" s="3">
        <v>49</v>
      </c>
      <c r="EK132" s="20"/>
      <c r="EL132" s="20"/>
      <c r="EM132" s="91"/>
      <c r="EN132" s="21">
        <v>50</v>
      </c>
      <c r="EO132" s="3">
        <v>1</v>
      </c>
      <c r="EP132" s="20"/>
      <c r="EQ132" s="20"/>
      <c r="ER132" s="151"/>
      <c r="ES132" s="78"/>
      <c r="ET132" s="3">
        <v>50</v>
      </c>
      <c r="EU132" s="20"/>
      <c r="EV132" s="20"/>
      <c r="EW132" s="28">
        <v>51</v>
      </c>
      <c r="EX132" s="134"/>
      <c r="EY132" s="20"/>
      <c r="EZ132" s="20"/>
      <c r="FA132" s="20"/>
      <c r="FB132" s="151"/>
      <c r="FC132" s="137" t="s">
        <v>17</v>
      </c>
      <c r="FD132" s="170" t="s">
        <v>133</v>
      </c>
    </row>
    <row r="133" spans="1:160" s="138" customFormat="1" ht="27.75" customHeight="1">
      <c r="A133" s="172"/>
      <c r="B133" s="174" t="s">
        <v>21</v>
      </c>
      <c r="C133" s="176"/>
      <c r="D133" s="123"/>
      <c r="E133" s="124"/>
      <c r="F133" s="125"/>
      <c r="G133" s="125"/>
      <c r="H133" s="125"/>
      <c r="I133" s="123"/>
      <c r="J133" s="125"/>
      <c r="K133" s="125"/>
      <c r="L133" s="125"/>
      <c r="M133" s="125"/>
      <c r="N133" s="123"/>
      <c r="O133" s="125"/>
      <c r="P133" s="125"/>
      <c r="Q133" s="125"/>
      <c r="R133" s="125"/>
      <c r="S133" s="123"/>
      <c r="T133" s="125"/>
      <c r="U133" s="125"/>
      <c r="V133" s="125"/>
      <c r="W133" s="125"/>
      <c r="X133" s="126">
        <v>0</v>
      </c>
      <c r="Y133" s="127">
        <v>0</v>
      </c>
      <c r="Z133" s="128">
        <v>0</v>
      </c>
      <c r="AA133" s="128">
        <v>0</v>
      </c>
      <c r="AB133" s="129">
        <v>0</v>
      </c>
      <c r="AC133" s="126">
        <v>0</v>
      </c>
      <c r="AD133" s="130">
        <v>0</v>
      </c>
      <c r="AE133" s="128">
        <v>0</v>
      </c>
      <c r="AF133" s="128">
        <v>2</v>
      </c>
      <c r="AG133" s="129">
        <v>0</v>
      </c>
      <c r="AH133" s="126">
        <v>0</v>
      </c>
      <c r="AI133" s="128">
        <v>0</v>
      </c>
      <c r="AJ133" s="128">
        <v>0</v>
      </c>
      <c r="AK133" s="128">
        <v>0</v>
      </c>
      <c r="AL133" s="131">
        <v>0</v>
      </c>
      <c r="AM133" s="132"/>
      <c r="AN133" s="128">
        <v>0</v>
      </c>
      <c r="AO133" s="128">
        <v>0</v>
      </c>
      <c r="AP133" s="128">
        <v>3</v>
      </c>
      <c r="AQ133" s="129">
        <v>0</v>
      </c>
      <c r="AR133" s="123"/>
      <c r="AS133" s="133"/>
      <c r="AT133" s="128">
        <v>0</v>
      </c>
      <c r="AU133" s="128">
        <v>1</v>
      </c>
      <c r="AV133" s="129">
        <v>0</v>
      </c>
      <c r="AW133" s="123"/>
      <c r="AX133" s="125"/>
      <c r="AY133" s="125"/>
      <c r="AZ133" s="125"/>
      <c r="BA133" s="125"/>
      <c r="BB133" s="126">
        <v>0</v>
      </c>
      <c r="BC133" s="128">
        <v>0</v>
      </c>
      <c r="BD133" s="128">
        <v>0</v>
      </c>
      <c r="BE133" s="128">
        <v>2</v>
      </c>
      <c r="BF133" s="131">
        <v>0</v>
      </c>
      <c r="BG133" s="134"/>
      <c r="BH133" s="128">
        <v>0</v>
      </c>
      <c r="BI133" s="128">
        <v>0</v>
      </c>
      <c r="BJ133" s="128">
        <v>2</v>
      </c>
      <c r="BK133" s="129">
        <v>0</v>
      </c>
      <c r="BL133" s="135">
        <v>2</v>
      </c>
      <c r="BM133" s="128">
        <v>0</v>
      </c>
      <c r="BN133" s="128">
        <v>0</v>
      </c>
      <c r="BO133" s="128">
        <v>1</v>
      </c>
      <c r="BP133" s="131">
        <v>0</v>
      </c>
      <c r="BQ133" s="134"/>
      <c r="BR133" s="128">
        <v>0</v>
      </c>
      <c r="BS133" s="128">
        <v>0</v>
      </c>
      <c r="BT133" s="128">
        <v>3</v>
      </c>
      <c r="BU133" s="129">
        <v>1</v>
      </c>
      <c r="BV133" s="135">
        <v>0</v>
      </c>
      <c r="BW133" s="128">
        <v>0</v>
      </c>
      <c r="BX133" s="128">
        <v>0</v>
      </c>
      <c r="BY133" s="128">
        <v>0</v>
      </c>
      <c r="BZ133" s="129">
        <v>0</v>
      </c>
      <c r="CA133" s="134"/>
      <c r="CB133" s="128">
        <v>0</v>
      </c>
      <c r="CC133" s="128">
        <v>0</v>
      </c>
      <c r="CD133" s="128">
        <v>0</v>
      </c>
      <c r="CE133" s="129">
        <v>0</v>
      </c>
      <c r="CF133" s="135">
        <v>0</v>
      </c>
      <c r="CG133" s="128">
        <v>0</v>
      </c>
      <c r="CH133" s="128">
        <v>0</v>
      </c>
      <c r="CI133" s="128">
        <v>0</v>
      </c>
      <c r="CJ133" s="129">
        <v>0</v>
      </c>
      <c r="CK133" s="134"/>
      <c r="CL133" s="125"/>
      <c r="CM133" s="128">
        <v>0</v>
      </c>
      <c r="CN133" s="128">
        <v>0</v>
      </c>
      <c r="CO133" s="129">
        <v>0</v>
      </c>
      <c r="CP133" s="134"/>
      <c r="CQ133" s="125"/>
      <c r="CR133" s="125"/>
      <c r="CS133" s="125"/>
      <c r="CT133" s="125"/>
      <c r="CU133" s="134"/>
      <c r="CV133" s="125"/>
      <c r="CW133" s="125"/>
      <c r="CX133" s="125"/>
      <c r="CY133" s="125"/>
      <c r="CZ133" s="134"/>
      <c r="DA133" s="125"/>
      <c r="DB133" s="125"/>
      <c r="DC133" s="125"/>
      <c r="DD133" s="125"/>
      <c r="DE133" s="134"/>
      <c r="DF133" s="125"/>
      <c r="DG133" s="125"/>
      <c r="DH133" s="125"/>
      <c r="DI133" s="125"/>
      <c r="DJ133" s="134"/>
      <c r="DK133" s="125"/>
      <c r="DL133" s="125"/>
      <c r="DM133" s="125"/>
      <c r="DN133" s="136"/>
      <c r="DO133" s="134"/>
      <c r="DP133" s="125"/>
      <c r="DQ133" s="125"/>
      <c r="DR133" s="125"/>
      <c r="DS133" s="136"/>
      <c r="DT133" s="134"/>
      <c r="DU133" s="125"/>
      <c r="DV133" s="125"/>
      <c r="DW133" s="125"/>
      <c r="DX133" s="136"/>
      <c r="DY133" s="134"/>
      <c r="DZ133" s="125"/>
      <c r="EA133" s="125"/>
      <c r="EB133" s="125"/>
      <c r="EC133" s="136"/>
      <c r="ED133" s="134"/>
      <c r="EE133" s="125"/>
      <c r="EF133" s="125"/>
      <c r="EG133" s="125"/>
      <c r="EH133" s="136"/>
      <c r="EI133" s="126">
        <v>0</v>
      </c>
      <c r="EJ133" s="3">
        <v>2</v>
      </c>
      <c r="EK133" s="20"/>
      <c r="EL133" s="20"/>
      <c r="EM133" s="91"/>
      <c r="EN133" s="21">
        <v>0</v>
      </c>
      <c r="EO133" s="3">
        <v>0</v>
      </c>
      <c r="EP133" s="20"/>
      <c r="EQ133" s="20"/>
      <c r="ER133" s="151"/>
      <c r="ES133" s="78"/>
      <c r="ET133" s="3">
        <v>0</v>
      </c>
      <c r="EU133" s="20"/>
      <c r="EV133" s="20"/>
      <c r="EW133" s="28">
        <v>0</v>
      </c>
      <c r="EX133" s="134"/>
      <c r="EY133" s="20"/>
      <c r="EZ133" s="20"/>
      <c r="FA133" s="20"/>
      <c r="FB133" s="151"/>
      <c r="FC133" s="139" t="s">
        <v>18</v>
      </c>
      <c r="FD133" s="170"/>
    </row>
    <row r="134" spans="1:160" ht="27.75" customHeight="1">
      <c r="A134" s="171">
        <v>64</v>
      </c>
      <c r="B134" s="177" t="s">
        <v>196</v>
      </c>
      <c r="C134" s="179" t="s">
        <v>197</v>
      </c>
      <c r="D134" s="15"/>
      <c r="E134" s="102"/>
      <c r="F134" s="20"/>
      <c r="G134" s="20"/>
      <c r="H134" s="20"/>
      <c r="I134" s="34"/>
      <c r="J134" s="125"/>
      <c r="K134" s="20"/>
      <c r="L134" s="20"/>
      <c r="M134" s="20"/>
      <c r="N134" s="15"/>
      <c r="O134" s="20"/>
      <c r="P134" s="20"/>
      <c r="Q134" s="20"/>
      <c r="R134" s="20"/>
      <c r="S134" s="15"/>
      <c r="T134" s="20"/>
      <c r="U134" s="20"/>
      <c r="V134" s="20"/>
      <c r="W134" s="20"/>
      <c r="X134" s="15"/>
      <c r="Y134" s="32"/>
      <c r="Z134" s="32"/>
      <c r="AA134" s="32"/>
      <c r="AB134" s="32"/>
      <c r="AC134" s="15"/>
      <c r="AD134" s="20"/>
      <c r="AE134" s="20"/>
      <c r="AF134" s="20"/>
      <c r="AG134" s="20"/>
      <c r="AH134" s="15"/>
      <c r="AI134" s="20"/>
      <c r="AJ134" s="20"/>
      <c r="AK134" s="20"/>
      <c r="AL134" s="20"/>
      <c r="AM134" s="104"/>
      <c r="AN134" s="105"/>
      <c r="AO134" s="105"/>
      <c r="AP134" s="105"/>
      <c r="AQ134" s="105"/>
      <c r="AR134" s="15"/>
      <c r="AS134" s="105"/>
      <c r="AT134" s="105"/>
      <c r="AU134" s="105"/>
      <c r="AV134" s="105"/>
      <c r="AW134" s="15"/>
      <c r="AX134" s="20"/>
      <c r="AY134" s="20"/>
      <c r="AZ134" s="20"/>
      <c r="BA134" s="20"/>
      <c r="BB134" s="104"/>
      <c r="BC134" s="20"/>
      <c r="BD134" s="20"/>
      <c r="BE134" s="20"/>
      <c r="BF134" s="91"/>
      <c r="BG134" s="78"/>
      <c r="BH134" s="20"/>
      <c r="BI134" s="20"/>
      <c r="BJ134" s="20"/>
      <c r="BK134" s="20"/>
      <c r="BL134" s="78"/>
      <c r="BM134" s="20"/>
      <c r="BN134" s="20"/>
      <c r="BO134" s="20"/>
      <c r="BP134" s="91"/>
      <c r="BQ134" s="78"/>
      <c r="BR134" s="20"/>
      <c r="BS134" s="20"/>
      <c r="BT134" s="20"/>
      <c r="BU134" s="20"/>
      <c r="BV134" s="78"/>
      <c r="BW134" s="20"/>
      <c r="BX134" s="20"/>
      <c r="BY134" s="20"/>
      <c r="BZ134" s="20"/>
      <c r="CA134" s="78"/>
      <c r="CB134" s="20"/>
      <c r="CC134" s="20"/>
      <c r="CD134" s="20"/>
      <c r="CE134" s="20"/>
      <c r="CF134" s="78"/>
      <c r="CG134" s="20"/>
      <c r="CH134" s="20"/>
      <c r="CI134" s="20"/>
      <c r="CJ134" s="20"/>
      <c r="CK134" s="78"/>
      <c r="CL134" s="20"/>
      <c r="CM134" s="20"/>
      <c r="CN134" s="20"/>
      <c r="CO134" s="20"/>
      <c r="CP134" s="78"/>
      <c r="CQ134" s="20"/>
      <c r="CR134" s="20"/>
      <c r="CS134" s="20"/>
      <c r="CT134" s="20"/>
      <c r="CU134" s="78"/>
      <c r="CV134" s="20"/>
      <c r="CW134" s="20"/>
      <c r="CX134" s="20"/>
      <c r="CY134" s="20"/>
      <c r="CZ134" s="78"/>
      <c r="DA134" s="20"/>
      <c r="DB134" s="20"/>
      <c r="DC134" s="20"/>
      <c r="DD134" s="20"/>
      <c r="DE134" s="78"/>
      <c r="DF134" s="20"/>
      <c r="DG134" s="20"/>
      <c r="DH134" s="20"/>
      <c r="DI134" s="20"/>
      <c r="DJ134" s="78"/>
      <c r="DK134" s="20"/>
      <c r="DL134" s="20"/>
      <c r="DM134" s="20"/>
      <c r="DN134" s="20"/>
      <c r="DO134" s="78"/>
      <c r="DP134" s="20"/>
      <c r="DQ134" s="20"/>
      <c r="DR134" s="20"/>
      <c r="DS134" s="20"/>
      <c r="DT134" s="78"/>
      <c r="DU134" s="20"/>
      <c r="DV134" s="20"/>
      <c r="DW134" s="20"/>
      <c r="DX134" s="20"/>
      <c r="DY134" s="22">
        <v>50</v>
      </c>
      <c r="DZ134" s="3">
        <v>42</v>
      </c>
      <c r="EA134" s="20"/>
      <c r="EB134" s="20"/>
      <c r="EC134" s="20"/>
      <c r="ED134" s="78"/>
      <c r="EE134" s="3">
        <v>8</v>
      </c>
      <c r="EF134" s="20"/>
      <c r="EG134" s="20"/>
      <c r="EH134" s="20"/>
      <c r="EI134" s="78"/>
      <c r="EJ134" s="20"/>
      <c r="EK134" s="20"/>
      <c r="EL134" s="20"/>
      <c r="EM134" s="91"/>
      <c r="EN134" s="78"/>
      <c r="EO134" s="20"/>
      <c r="EP134" s="20"/>
      <c r="EQ134" s="20"/>
      <c r="ER134" s="151"/>
      <c r="ES134" s="78"/>
      <c r="ET134" s="3">
        <v>50</v>
      </c>
      <c r="EU134" s="20"/>
      <c r="EV134" s="20"/>
      <c r="EW134" s="151"/>
      <c r="EX134" s="134"/>
      <c r="EY134" s="20"/>
      <c r="EZ134" s="20"/>
      <c r="FA134" s="20"/>
      <c r="FB134" s="151"/>
      <c r="FC134" s="101" t="s">
        <v>17</v>
      </c>
      <c r="FD134" s="170" t="s">
        <v>133</v>
      </c>
    </row>
    <row r="135" spans="1:160" ht="27.75" customHeight="1">
      <c r="A135" s="172"/>
      <c r="B135" s="178"/>
      <c r="C135" s="180"/>
      <c r="D135" s="15"/>
      <c r="E135" s="102"/>
      <c r="F135" s="20"/>
      <c r="G135" s="20"/>
      <c r="H135" s="20"/>
      <c r="I135" s="34"/>
      <c r="J135" s="125"/>
      <c r="K135" s="20"/>
      <c r="L135" s="20"/>
      <c r="M135" s="20"/>
      <c r="N135" s="15"/>
      <c r="O135" s="20"/>
      <c r="P135" s="20"/>
      <c r="Q135" s="20"/>
      <c r="R135" s="20"/>
      <c r="S135" s="15"/>
      <c r="T135" s="20"/>
      <c r="U135" s="20"/>
      <c r="V135" s="20"/>
      <c r="W135" s="20"/>
      <c r="X135" s="15"/>
      <c r="Y135" s="32"/>
      <c r="Z135" s="32"/>
      <c r="AA135" s="32"/>
      <c r="AB135" s="32"/>
      <c r="AC135" s="15"/>
      <c r="AD135" s="20"/>
      <c r="AE135" s="20"/>
      <c r="AF135" s="20"/>
      <c r="AG135" s="20"/>
      <c r="AH135" s="15"/>
      <c r="AI135" s="20"/>
      <c r="AJ135" s="20"/>
      <c r="AK135" s="20"/>
      <c r="AL135" s="20"/>
      <c r="AM135" s="104"/>
      <c r="AN135" s="105"/>
      <c r="AO135" s="105"/>
      <c r="AP135" s="105"/>
      <c r="AQ135" s="105"/>
      <c r="AR135" s="15"/>
      <c r="AS135" s="105"/>
      <c r="AT135" s="105"/>
      <c r="AU135" s="105"/>
      <c r="AV135" s="105"/>
      <c r="AW135" s="15"/>
      <c r="AX135" s="20"/>
      <c r="AY135" s="20"/>
      <c r="AZ135" s="20"/>
      <c r="BA135" s="20"/>
      <c r="BB135" s="104"/>
      <c r="BC135" s="20"/>
      <c r="BD135" s="20"/>
      <c r="BE135" s="20"/>
      <c r="BF135" s="91"/>
      <c r="BG135" s="78"/>
      <c r="BH135" s="20"/>
      <c r="BI135" s="20"/>
      <c r="BJ135" s="20"/>
      <c r="BK135" s="20"/>
      <c r="BL135" s="78"/>
      <c r="BM135" s="20"/>
      <c r="BN135" s="20"/>
      <c r="BO135" s="20"/>
      <c r="BP135" s="91"/>
      <c r="BQ135" s="78"/>
      <c r="BR135" s="20"/>
      <c r="BS135" s="20"/>
      <c r="BT135" s="20"/>
      <c r="BU135" s="20"/>
      <c r="BV135" s="78"/>
      <c r="BW135" s="20"/>
      <c r="BX135" s="20"/>
      <c r="BY135" s="20"/>
      <c r="BZ135" s="20"/>
      <c r="CA135" s="78"/>
      <c r="CB135" s="20"/>
      <c r="CC135" s="20"/>
      <c r="CD135" s="20"/>
      <c r="CE135" s="20"/>
      <c r="CF135" s="78"/>
      <c r="CG135" s="20"/>
      <c r="CH135" s="20"/>
      <c r="CI135" s="20"/>
      <c r="CJ135" s="20"/>
      <c r="CK135" s="78"/>
      <c r="CL135" s="20"/>
      <c r="CM135" s="20"/>
      <c r="CN135" s="20"/>
      <c r="CO135" s="20"/>
      <c r="CP135" s="78"/>
      <c r="CQ135" s="20"/>
      <c r="CR135" s="20"/>
      <c r="CS135" s="20"/>
      <c r="CT135" s="20"/>
      <c r="CU135" s="78"/>
      <c r="CV135" s="20"/>
      <c r="CW135" s="20"/>
      <c r="CX135" s="20"/>
      <c r="CY135" s="20"/>
      <c r="CZ135" s="78"/>
      <c r="DA135" s="20"/>
      <c r="DB135" s="20"/>
      <c r="DC135" s="20"/>
      <c r="DD135" s="20"/>
      <c r="DE135" s="78"/>
      <c r="DF135" s="20"/>
      <c r="DG135" s="20"/>
      <c r="DH135" s="20"/>
      <c r="DI135" s="20"/>
      <c r="DJ135" s="78"/>
      <c r="DK135" s="20"/>
      <c r="DL135" s="20"/>
      <c r="DM135" s="20"/>
      <c r="DN135" s="20"/>
      <c r="DO135" s="78"/>
      <c r="DP135" s="20"/>
      <c r="DQ135" s="20"/>
      <c r="DR135" s="20"/>
      <c r="DS135" s="20"/>
      <c r="DT135" s="78"/>
      <c r="DU135" s="20"/>
      <c r="DV135" s="20"/>
      <c r="DW135" s="20"/>
      <c r="DX135" s="20"/>
      <c r="DY135" s="22">
        <v>0</v>
      </c>
      <c r="DZ135" s="3">
        <v>3</v>
      </c>
      <c r="EA135" s="20"/>
      <c r="EB135" s="20"/>
      <c r="EC135" s="20"/>
      <c r="ED135" s="78"/>
      <c r="EE135" s="3">
        <v>0</v>
      </c>
      <c r="EF135" s="20"/>
      <c r="EG135" s="20"/>
      <c r="EH135" s="20"/>
      <c r="EI135" s="78"/>
      <c r="EJ135" s="20"/>
      <c r="EK135" s="20"/>
      <c r="EL135" s="20"/>
      <c r="EM135" s="91"/>
      <c r="EN135" s="78"/>
      <c r="EO135" s="20"/>
      <c r="EP135" s="20"/>
      <c r="EQ135" s="20"/>
      <c r="ER135" s="151"/>
      <c r="ES135" s="78"/>
      <c r="ET135" s="3">
        <v>0</v>
      </c>
      <c r="EU135" s="20"/>
      <c r="EV135" s="20"/>
      <c r="EW135" s="151"/>
      <c r="EX135" s="134"/>
      <c r="EY135" s="20"/>
      <c r="EZ135" s="20"/>
      <c r="FA135" s="20"/>
      <c r="FB135" s="151"/>
      <c r="FC135" s="103" t="s">
        <v>18</v>
      </c>
      <c r="FD135" s="170"/>
    </row>
    <row r="136" spans="1:160" ht="27.75" customHeight="1">
      <c r="A136" s="171">
        <v>65</v>
      </c>
      <c r="B136" s="177" t="s">
        <v>183</v>
      </c>
      <c r="C136" s="179" t="s">
        <v>207</v>
      </c>
      <c r="D136" s="15"/>
      <c r="E136" s="102"/>
      <c r="F136" s="20"/>
      <c r="G136" s="20"/>
      <c r="H136" s="20"/>
      <c r="I136" s="34"/>
      <c r="J136" s="125"/>
      <c r="K136" s="20"/>
      <c r="L136" s="20"/>
      <c r="M136" s="20"/>
      <c r="N136" s="15"/>
      <c r="O136" s="20"/>
      <c r="P136" s="20"/>
      <c r="Q136" s="20"/>
      <c r="R136" s="20"/>
      <c r="S136" s="15"/>
      <c r="T136" s="20"/>
      <c r="U136" s="20"/>
      <c r="V136" s="20"/>
      <c r="W136" s="20"/>
      <c r="X136" s="15"/>
      <c r="Y136" s="32"/>
      <c r="Z136" s="32"/>
      <c r="AA136" s="32"/>
      <c r="AB136" s="32"/>
      <c r="AC136" s="15"/>
      <c r="AD136" s="20"/>
      <c r="AE136" s="20"/>
      <c r="AF136" s="20"/>
      <c r="AG136" s="20"/>
      <c r="AH136" s="15"/>
      <c r="AI136" s="20"/>
      <c r="AJ136" s="20"/>
      <c r="AK136" s="20"/>
      <c r="AL136" s="20"/>
      <c r="AM136" s="104"/>
      <c r="AN136" s="20"/>
      <c r="AO136" s="20"/>
      <c r="AP136" s="20"/>
      <c r="AQ136" s="20"/>
      <c r="AR136" s="15"/>
      <c r="AS136" s="105"/>
      <c r="AT136" s="105"/>
      <c r="AU136" s="105"/>
      <c r="AV136" s="105"/>
      <c r="AW136" s="15"/>
      <c r="AX136" s="20"/>
      <c r="AY136" s="20"/>
      <c r="AZ136" s="20"/>
      <c r="BA136" s="20"/>
      <c r="BB136" s="104"/>
      <c r="BC136" s="20"/>
      <c r="BD136" s="20"/>
      <c r="BE136" s="20"/>
      <c r="BF136" s="91"/>
      <c r="BG136" s="78"/>
      <c r="BH136" s="20"/>
      <c r="BI136" s="20"/>
      <c r="BJ136" s="20"/>
      <c r="BK136" s="20"/>
      <c r="BL136" s="78"/>
      <c r="BM136" s="20"/>
      <c r="BN136" s="20"/>
      <c r="BO136" s="20"/>
      <c r="BP136" s="91"/>
      <c r="BQ136" s="78"/>
      <c r="BR136" s="20"/>
      <c r="BS136" s="20"/>
      <c r="BT136" s="20"/>
      <c r="BU136" s="20"/>
      <c r="BV136" s="78"/>
      <c r="BW136" s="20"/>
      <c r="BX136" s="20"/>
      <c r="BY136" s="20"/>
      <c r="BZ136" s="20"/>
      <c r="CA136" s="78"/>
      <c r="CB136" s="20"/>
      <c r="CC136" s="20"/>
      <c r="CD136" s="20"/>
      <c r="CE136" s="20"/>
      <c r="CF136" s="78"/>
      <c r="CG136" s="20"/>
      <c r="CH136" s="20"/>
      <c r="CI136" s="20"/>
      <c r="CJ136" s="20"/>
      <c r="CK136" s="78"/>
      <c r="CL136" s="20"/>
      <c r="CM136" s="20"/>
      <c r="CN136" s="20"/>
      <c r="CO136" s="20"/>
      <c r="CP136" s="78"/>
      <c r="CQ136" s="20"/>
      <c r="CR136" s="20"/>
      <c r="CS136" s="20"/>
      <c r="CT136" s="20"/>
      <c r="CU136" s="78"/>
      <c r="CV136" s="20"/>
      <c r="CW136" s="20"/>
      <c r="CX136" s="20"/>
      <c r="CY136" s="20"/>
      <c r="CZ136" s="78"/>
      <c r="DA136" s="20"/>
      <c r="DB136" s="20"/>
      <c r="DC136" s="20"/>
      <c r="DD136" s="20"/>
      <c r="DE136" s="78"/>
      <c r="DF136" s="20"/>
      <c r="DG136" s="20"/>
      <c r="DH136" s="20"/>
      <c r="DI136" s="91"/>
      <c r="DJ136" s="21">
        <v>80</v>
      </c>
      <c r="DK136" s="3">
        <v>80</v>
      </c>
      <c r="DL136" s="20"/>
      <c r="DM136" s="20"/>
      <c r="DN136" s="20"/>
      <c r="DO136" s="78"/>
      <c r="DP136" s="20"/>
      <c r="DQ136" s="20"/>
      <c r="DR136" s="20"/>
      <c r="DS136" s="20"/>
      <c r="DT136" s="78"/>
      <c r="DU136" s="20"/>
      <c r="DV136" s="20"/>
      <c r="DW136" s="20"/>
      <c r="DX136" s="20"/>
      <c r="DY136" s="78"/>
      <c r="DZ136" s="20"/>
      <c r="EA136" s="20"/>
      <c r="EB136" s="20"/>
      <c r="EC136" s="20"/>
      <c r="ED136" s="78"/>
      <c r="EE136" s="20"/>
      <c r="EF136" s="20"/>
      <c r="EG136" s="20"/>
      <c r="EH136" s="20"/>
      <c r="EI136" s="21">
        <v>20</v>
      </c>
      <c r="EJ136" s="3">
        <v>19</v>
      </c>
      <c r="EK136" s="20"/>
      <c r="EL136" s="20"/>
      <c r="EM136" s="91"/>
      <c r="EN136" s="78"/>
      <c r="EO136" s="3">
        <v>1</v>
      </c>
      <c r="EP136" s="20"/>
      <c r="EQ136" s="20"/>
      <c r="ER136" s="151"/>
      <c r="ES136" s="78"/>
      <c r="ET136" s="3">
        <v>20</v>
      </c>
      <c r="EU136" s="20"/>
      <c r="EV136" s="20"/>
      <c r="EW136" s="151"/>
      <c r="EX136" s="134"/>
      <c r="EY136" s="20"/>
      <c r="EZ136" s="20"/>
      <c r="FA136" s="20"/>
      <c r="FB136" s="151"/>
      <c r="FC136" s="101" t="s">
        <v>17</v>
      </c>
      <c r="FD136" s="170" t="s">
        <v>133</v>
      </c>
    </row>
    <row r="137" spans="1:160" ht="27.75" customHeight="1" thickBot="1">
      <c r="A137" s="172"/>
      <c r="B137" s="178"/>
      <c r="C137" s="180"/>
      <c r="D137" s="15"/>
      <c r="E137" s="108"/>
      <c r="F137" s="20"/>
      <c r="G137" s="20"/>
      <c r="H137" s="20"/>
      <c r="I137" s="64"/>
      <c r="J137" s="125"/>
      <c r="K137" s="42"/>
      <c r="L137" s="42"/>
      <c r="M137" s="42"/>
      <c r="N137" s="15"/>
      <c r="O137" s="20"/>
      <c r="P137" s="20"/>
      <c r="Q137" s="20"/>
      <c r="R137" s="42"/>
      <c r="S137" s="34"/>
      <c r="T137" s="20"/>
      <c r="U137" s="20"/>
      <c r="V137" s="20"/>
      <c r="W137" s="20"/>
      <c r="X137" s="15"/>
      <c r="Y137" s="32"/>
      <c r="Z137" s="32"/>
      <c r="AA137" s="32"/>
      <c r="AB137" s="32"/>
      <c r="AC137" s="15"/>
      <c r="AD137" s="20"/>
      <c r="AE137" s="20"/>
      <c r="AF137" s="20"/>
      <c r="AG137" s="20"/>
      <c r="AH137" s="15"/>
      <c r="AI137" s="20"/>
      <c r="AJ137" s="20"/>
      <c r="AK137" s="20"/>
      <c r="AL137" s="20"/>
      <c r="AM137" s="104"/>
      <c r="AN137" s="20"/>
      <c r="AO137" s="20"/>
      <c r="AP137" s="20"/>
      <c r="AQ137" s="20"/>
      <c r="AR137" s="15"/>
      <c r="AS137" s="20"/>
      <c r="AT137" s="20"/>
      <c r="AU137" s="20"/>
      <c r="AV137" s="20"/>
      <c r="AW137" s="15"/>
      <c r="AX137" s="20"/>
      <c r="AY137" s="20"/>
      <c r="AZ137" s="20"/>
      <c r="BA137" s="20"/>
      <c r="BB137" s="104"/>
      <c r="BC137" s="20"/>
      <c r="BD137" s="20"/>
      <c r="BE137" s="20"/>
      <c r="BF137" s="91"/>
      <c r="BG137" s="109"/>
      <c r="BH137" s="20"/>
      <c r="BI137" s="20"/>
      <c r="BJ137" s="20"/>
      <c r="BK137" s="20"/>
      <c r="BL137" s="78"/>
      <c r="BM137" s="20"/>
      <c r="BN137" s="20"/>
      <c r="BO137" s="20"/>
      <c r="BP137" s="91"/>
      <c r="BQ137" s="78"/>
      <c r="BR137" s="77"/>
      <c r="BS137" s="77"/>
      <c r="BT137" s="77"/>
      <c r="BU137" s="77"/>
      <c r="BV137" s="78"/>
      <c r="BW137" s="20"/>
      <c r="BX137" s="77"/>
      <c r="BY137" s="77"/>
      <c r="BZ137" s="77"/>
      <c r="CA137" s="78"/>
      <c r="CB137" s="77"/>
      <c r="CC137" s="77"/>
      <c r="CD137" s="77"/>
      <c r="CE137" s="77"/>
      <c r="CF137" s="78"/>
      <c r="CG137" s="77"/>
      <c r="CH137" s="77"/>
      <c r="CI137" s="77"/>
      <c r="CJ137" s="77"/>
      <c r="CK137" s="78"/>
      <c r="CL137" s="77"/>
      <c r="CM137" s="77"/>
      <c r="CN137" s="77"/>
      <c r="CO137" s="77"/>
      <c r="CP137" s="78"/>
      <c r="CQ137" s="20"/>
      <c r="CR137" s="20"/>
      <c r="CS137" s="20"/>
      <c r="CT137" s="20"/>
      <c r="CU137" s="78"/>
      <c r="CV137" s="20"/>
      <c r="CW137" s="20"/>
      <c r="CX137" s="20"/>
      <c r="CY137" s="20"/>
      <c r="CZ137" s="78"/>
      <c r="DA137" s="20"/>
      <c r="DB137" s="20"/>
      <c r="DC137" s="20"/>
      <c r="DD137" s="20"/>
      <c r="DE137" s="78"/>
      <c r="DF137" s="20"/>
      <c r="DG137" s="20"/>
      <c r="DH137" s="20"/>
      <c r="DI137" s="91"/>
      <c r="DJ137" s="35">
        <v>0</v>
      </c>
      <c r="DK137" s="118">
        <v>0</v>
      </c>
      <c r="DL137" s="42"/>
      <c r="DM137" s="42"/>
      <c r="DN137" s="42"/>
      <c r="DO137" s="78"/>
      <c r="DP137" s="20"/>
      <c r="DQ137" s="20"/>
      <c r="DR137" s="20"/>
      <c r="DS137" s="20"/>
      <c r="DT137" s="78"/>
      <c r="DU137" s="42"/>
      <c r="DV137" s="42"/>
      <c r="DW137" s="42"/>
      <c r="DX137" s="42"/>
      <c r="DY137" s="78"/>
      <c r="DZ137" s="20"/>
      <c r="EA137" s="42"/>
      <c r="EB137" s="42"/>
      <c r="EC137" s="42"/>
      <c r="ED137" s="78"/>
      <c r="EE137" s="20"/>
      <c r="EF137" s="20"/>
      <c r="EG137" s="20"/>
      <c r="EH137" s="20"/>
      <c r="EI137" s="21">
        <v>0</v>
      </c>
      <c r="EJ137" s="3">
        <v>0</v>
      </c>
      <c r="EK137" s="20"/>
      <c r="EL137" s="20"/>
      <c r="EM137" s="91"/>
      <c r="EN137" s="78"/>
      <c r="EO137" s="3">
        <v>0</v>
      </c>
      <c r="EP137" s="20"/>
      <c r="EQ137" s="20"/>
      <c r="ER137" s="151"/>
      <c r="ES137" s="78"/>
      <c r="ET137" s="3">
        <v>0</v>
      </c>
      <c r="EU137" s="20"/>
      <c r="EV137" s="20"/>
      <c r="EW137" s="151"/>
      <c r="EX137" s="134"/>
      <c r="EY137" s="20"/>
      <c r="EZ137" s="20"/>
      <c r="FA137" s="20"/>
      <c r="FB137" s="151"/>
      <c r="FC137" s="103" t="s">
        <v>18</v>
      </c>
      <c r="FD137" s="170"/>
    </row>
    <row r="138" spans="1:160" s="138" customFormat="1" ht="27.75" customHeight="1">
      <c r="A138" s="171">
        <v>66</v>
      </c>
      <c r="B138" s="173" t="s">
        <v>200</v>
      </c>
      <c r="C138" s="175" t="s">
        <v>209</v>
      </c>
      <c r="D138" s="123" t="s">
        <v>203</v>
      </c>
      <c r="E138" s="124"/>
      <c r="F138" s="125"/>
      <c r="G138" s="125"/>
      <c r="H138" s="125"/>
      <c r="I138" s="123"/>
      <c r="J138" s="125"/>
      <c r="K138" s="125"/>
      <c r="L138" s="125"/>
      <c r="M138" s="125"/>
      <c r="N138" s="123"/>
      <c r="O138" s="125"/>
      <c r="P138" s="125"/>
      <c r="Q138" s="125"/>
      <c r="R138" s="125"/>
      <c r="S138" s="123"/>
      <c r="T138" s="125"/>
      <c r="U138" s="125"/>
      <c r="V138" s="125"/>
      <c r="W138" s="125"/>
      <c r="X138" s="126">
        <v>0</v>
      </c>
      <c r="Y138" s="127">
        <v>0</v>
      </c>
      <c r="Z138" s="128">
        <v>20</v>
      </c>
      <c r="AA138" s="128">
        <v>20</v>
      </c>
      <c r="AB138" s="129">
        <v>20</v>
      </c>
      <c r="AC138" s="126">
        <v>0</v>
      </c>
      <c r="AD138" s="130">
        <v>0</v>
      </c>
      <c r="AE138" s="128">
        <v>273</v>
      </c>
      <c r="AF138" s="128">
        <v>273</v>
      </c>
      <c r="AG138" s="129">
        <v>273</v>
      </c>
      <c r="AH138" s="126">
        <v>450</v>
      </c>
      <c r="AI138" s="128">
        <v>300</v>
      </c>
      <c r="AJ138" s="128">
        <v>244</v>
      </c>
      <c r="AK138" s="128">
        <v>244</v>
      </c>
      <c r="AL138" s="131">
        <v>0</v>
      </c>
      <c r="AM138" s="132"/>
      <c r="AN138" s="128">
        <v>150</v>
      </c>
      <c r="AO138" s="128">
        <v>200</v>
      </c>
      <c r="AP138" s="128">
        <v>200</v>
      </c>
      <c r="AQ138" s="129">
        <v>371</v>
      </c>
      <c r="AR138" s="123"/>
      <c r="AS138" s="133"/>
      <c r="AT138" s="128">
        <v>6</v>
      </c>
      <c r="AU138" s="128">
        <v>6</v>
      </c>
      <c r="AV138" s="129">
        <v>8</v>
      </c>
      <c r="AW138" s="123"/>
      <c r="AX138" s="125"/>
      <c r="AY138" s="125"/>
      <c r="AZ138" s="125"/>
      <c r="BA138" s="125"/>
      <c r="BB138" s="126">
        <v>700</v>
      </c>
      <c r="BC138" s="128">
        <v>680</v>
      </c>
      <c r="BD138" s="128">
        <v>732</v>
      </c>
      <c r="BE138" s="128">
        <v>732</v>
      </c>
      <c r="BF138" s="131">
        <v>364</v>
      </c>
      <c r="BG138" s="134"/>
      <c r="BH138" s="128">
        <v>20</v>
      </c>
      <c r="BI138" s="128">
        <v>25</v>
      </c>
      <c r="BJ138" s="128">
        <v>25</v>
      </c>
      <c r="BK138" s="129">
        <v>295</v>
      </c>
      <c r="BL138" s="135">
        <v>1400</v>
      </c>
      <c r="BM138" s="128">
        <v>1316</v>
      </c>
      <c r="BN138" s="128">
        <v>1088</v>
      </c>
      <c r="BO138" s="128">
        <v>1088</v>
      </c>
      <c r="BP138" s="131">
        <v>1103</v>
      </c>
      <c r="BQ138" s="134"/>
      <c r="BR138" s="128">
        <v>84</v>
      </c>
      <c r="BS138" s="128">
        <v>353</v>
      </c>
      <c r="BT138" s="128">
        <v>353</v>
      </c>
      <c r="BU138" s="129">
        <v>325</v>
      </c>
      <c r="BV138" s="135">
        <v>210</v>
      </c>
      <c r="BW138" s="128">
        <v>169</v>
      </c>
      <c r="BX138" s="128">
        <v>166</v>
      </c>
      <c r="BY138" s="128">
        <v>166</v>
      </c>
      <c r="BZ138" s="129">
        <v>166</v>
      </c>
      <c r="CA138" s="134"/>
      <c r="CB138" s="128">
        <v>41</v>
      </c>
      <c r="CC138" s="128">
        <v>43</v>
      </c>
      <c r="CD138" s="128">
        <v>43</v>
      </c>
      <c r="CE138" s="129">
        <v>43</v>
      </c>
      <c r="CF138" s="135">
        <v>220</v>
      </c>
      <c r="CG138" s="128">
        <v>217</v>
      </c>
      <c r="CH138" s="128">
        <v>206</v>
      </c>
      <c r="CI138" s="128">
        <v>206</v>
      </c>
      <c r="CJ138" s="129">
        <v>119</v>
      </c>
      <c r="CK138" s="134"/>
      <c r="CL138" s="125"/>
      <c r="CM138" s="128">
        <v>12</v>
      </c>
      <c r="CN138" s="128">
        <v>12</v>
      </c>
      <c r="CO138" s="129">
        <v>99</v>
      </c>
      <c r="CP138" s="134"/>
      <c r="CQ138" s="125"/>
      <c r="CR138" s="125"/>
      <c r="CS138" s="125"/>
      <c r="CT138" s="125"/>
      <c r="CU138" s="134"/>
      <c r="CV138" s="125"/>
      <c r="CW138" s="125"/>
      <c r="CX138" s="125"/>
      <c r="CY138" s="125"/>
      <c r="CZ138" s="134"/>
      <c r="DA138" s="125"/>
      <c r="DB138" s="125"/>
      <c r="DC138" s="125"/>
      <c r="DD138" s="125"/>
      <c r="DE138" s="134"/>
      <c r="DF138" s="125"/>
      <c r="DG138" s="125"/>
      <c r="DH138" s="125"/>
      <c r="DI138" s="125"/>
      <c r="DJ138" s="134"/>
      <c r="DK138" s="125"/>
      <c r="DL138" s="125"/>
      <c r="DM138" s="125"/>
      <c r="DN138" s="136"/>
      <c r="DO138" s="134"/>
      <c r="DP138" s="125"/>
      <c r="DQ138" s="125"/>
      <c r="DR138" s="125"/>
      <c r="DS138" s="136"/>
      <c r="DT138" s="134"/>
      <c r="DU138" s="125"/>
      <c r="DV138" s="125"/>
      <c r="DW138" s="125"/>
      <c r="DX138" s="136"/>
      <c r="DY138" s="134"/>
      <c r="DZ138" s="125"/>
      <c r="EA138" s="125"/>
      <c r="EB138" s="125"/>
      <c r="EC138" s="136"/>
      <c r="ED138" s="134"/>
      <c r="EE138" s="125"/>
      <c r="EF138" s="125"/>
      <c r="EG138" s="125"/>
      <c r="EH138" s="136"/>
      <c r="EI138" s="126">
        <v>100</v>
      </c>
      <c r="EJ138" s="3">
        <v>100</v>
      </c>
      <c r="EK138" s="20"/>
      <c r="EL138" s="128">
        <v>99</v>
      </c>
      <c r="EM138" s="91"/>
      <c r="EN138" s="78"/>
      <c r="EO138" s="20"/>
      <c r="EP138" s="20"/>
      <c r="EQ138" s="20"/>
      <c r="ER138" s="28">
        <v>99</v>
      </c>
      <c r="ES138" s="78"/>
      <c r="ET138" s="20"/>
      <c r="EU138" s="20"/>
      <c r="EV138" s="20"/>
      <c r="EW138" s="151"/>
      <c r="EX138" s="134"/>
      <c r="EY138" s="20"/>
      <c r="EZ138" s="20"/>
      <c r="FA138" s="20"/>
      <c r="FB138" s="151"/>
      <c r="FC138" s="137" t="s">
        <v>17</v>
      </c>
      <c r="FD138" s="170" t="s">
        <v>133</v>
      </c>
    </row>
    <row r="139" spans="1:160" s="138" customFormat="1" ht="27.75" customHeight="1">
      <c r="A139" s="172"/>
      <c r="B139" s="174" t="s">
        <v>21</v>
      </c>
      <c r="C139" s="176"/>
      <c r="D139" s="123"/>
      <c r="E139" s="124"/>
      <c r="F139" s="125"/>
      <c r="G139" s="125"/>
      <c r="H139" s="125"/>
      <c r="I139" s="123"/>
      <c r="J139" s="125"/>
      <c r="K139" s="125"/>
      <c r="L139" s="125"/>
      <c r="M139" s="125"/>
      <c r="N139" s="123"/>
      <c r="O139" s="125"/>
      <c r="P139" s="125"/>
      <c r="Q139" s="125"/>
      <c r="R139" s="125"/>
      <c r="S139" s="123"/>
      <c r="T139" s="125"/>
      <c r="U139" s="125"/>
      <c r="V139" s="125"/>
      <c r="W139" s="125"/>
      <c r="X139" s="126">
        <v>0</v>
      </c>
      <c r="Y139" s="127">
        <v>0</v>
      </c>
      <c r="Z139" s="128">
        <v>0</v>
      </c>
      <c r="AA139" s="128">
        <v>0</v>
      </c>
      <c r="AB139" s="129">
        <v>0</v>
      </c>
      <c r="AC139" s="126">
        <v>0</v>
      </c>
      <c r="AD139" s="130">
        <v>0</v>
      </c>
      <c r="AE139" s="128">
        <v>0</v>
      </c>
      <c r="AF139" s="128">
        <v>2</v>
      </c>
      <c r="AG139" s="129">
        <v>0</v>
      </c>
      <c r="AH139" s="126">
        <v>0</v>
      </c>
      <c r="AI139" s="128">
        <v>0</v>
      </c>
      <c r="AJ139" s="128">
        <v>0</v>
      </c>
      <c r="AK139" s="128">
        <v>0</v>
      </c>
      <c r="AL139" s="131">
        <v>0</v>
      </c>
      <c r="AM139" s="132"/>
      <c r="AN139" s="128">
        <v>0</v>
      </c>
      <c r="AO139" s="128">
        <v>0</v>
      </c>
      <c r="AP139" s="128">
        <v>3</v>
      </c>
      <c r="AQ139" s="129">
        <v>0</v>
      </c>
      <c r="AR139" s="123"/>
      <c r="AS139" s="133"/>
      <c r="AT139" s="128">
        <v>0</v>
      </c>
      <c r="AU139" s="128">
        <v>1</v>
      </c>
      <c r="AV139" s="129">
        <v>0</v>
      </c>
      <c r="AW139" s="123"/>
      <c r="AX139" s="125"/>
      <c r="AY139" s="125"/>
      <c r="AZ139" s="125"/>
      <c r="BA139" s="125"/>
      <c r="BB139" s="126">
        <v>0</v>
      </c>
      <c r="BC139" s="128">
        <v>0</v>
      </c>
      <c r="BD139" s="128">
        <v>0</v>
      </c>
      <c r="BE139" s="128">
        <v>2</v>
      </c>
      <c r="BF139" s="131">
        <v>0</v>
      </c>
      <c r="BG139" s="134"/>
      <c r="BH139" s="128">
        <v>0</v>
      </c>
      <c r="BI139" s="128">
        <v>0</v>
      </c>
      <c r="BJ139" s="128">
        <v>2</v>
      </c>
      <c r="BK139" s="129">
        <v>0</v>
      </c>
      <c r="BL139" s="135">
        <v>2</v>
      </c>
      <c r="BM139" s="128">
        <v>0</v>
      </c>
      <c r="BN139" s="128">
        <v>0</v>
      </c>
      <c r="BO139" s="128">
        <v>1</v>
      </c>
      <c r="BP139" s="131">
        <v>0</v>
      </c>
      <c r="BQ139" s="134"/>
      <c r="BR139" s="128">
        <v>0</v>
      </c>
      <c r="BS139" s="128">
        <v>0</v>
      </c>
      <c r="BT139" s="128">
        <v>3</v>
      </c>
      <c r="BU139" s="129">
        <v>1</v>
      </c>
      <c r="BV139" s="135">
        <v>0</v>
      </c>
      <c r="BW139" s="128">
        <v>0</v>
      </c>
      <c r="BX139" s="128">
        <v>0</v>
      </c>
      <c r="BY139" s="128">
        <v>0</v>
      </c>
      <c r="BZ139" s="129">
        <v>0</v>
      </c>
      <c r="CA139" s="134"/>
      <c r="CB139" s="128">
        <v>0</v>
      </c>
      <c r="CC139" s="128">
        <v>0</v>
      </c>
      <c r="CD139" s="128">
        <v>0</v>
      </c>
      <c r="CE139" s="129">
        <v>0</v>
      </c>
      <c r="CF139" s="135">
        <v>0</v>
      </c>
      <c r="CG139" s="128">
        <v>0</v>
      </c>
      <c r="CH139" s="128">
        <v>0</v>
      </c>
      <c r="CI139" s="128">
        <v>0</v>
      </c>
      <c r="CJ139" s="129">
        <v>0</v>
      </c>
      <c r="CK139" s="134"/>
      <c r="CL139" s="125"/>
      <c r="CM139" s="128">
        <v>0</v>
      </c>
      <c r="CN139" s="128">
        <v>0</v>
      </c>
      <c r="CO139" s="129">
        <v>0</v>
      </c>
      <c r="CP139" s="134"/>
      <c r="CQ139" s="125"/>
      <c r="CR139" s="125"/>
      <c r="CS139" s="125"/>
      <c r="CT139" s="125"/>
      <c r="CU139" s="134"/>
      <c r="CV139" s="125"/>
      <c r="CW139" s="125"/>
      <c r="CX139" s="125"/>
      <c r="CY139" s="125"/>
      <c r="CZ139" s="134"/>
      <c r="DA139" s="125"/>
      <c r="DB139" s="125"/>
      <c r="DC139" s="125"/>
      <c r="DD139" s="125"/>
      <c r="DE139" s="134"/>
      <c r="DF139" s="125"/>
      <c r="DG139" s="125"/>
      <c r="DH139" s="125"/>
      <c r="DI139" s="125"/>
      <c r="DJ139" s="134"/>
      <c r="DK139" s="125"/>
      <c r="DL139" s="125"/>
      <c r="DM139" s="125"/>
      <c r="DN139" s="136"/>
      <c r="DO139" s="134"/>
      <c r="DP139" s="125"/>
      <c r="DQ139" s="125"/>
      <c r="DR139" s="125"/>
      <c r="DS139" s="136"/>
      <c r="DT139" s="134"/>
      <c r="DU139" s="125"/>
      <c r="DV139" s="125"/>
      <c r="DW139" s="125"/>
      <c r="DX139" s="136"/>
      <c r="DY139" s="134"/>
      <c r="DZ139" s="125"/>
      <c r="EA139" s="125"/>
      <c r="EB139" s="125"/>
      <c r="EC139" s="136"/>
      <c r="ED139" s="134"/>
      <c r="EE139" s="125"/>
      <c r="EF139" s="125"/>
      <c r="EG139" s="125"/>
      <c r="EH139" s="136"/>
      <c r="EI139" s="126">
        <v>0</v>
      </c>
      <c r="EJ139" s="3">
        <v>0</v>
      </c>
      <c r="EK139" s="20"/>
      <c r="EL139" s="128">
        <v>0</v>
      </c>
      <c r="EM139" s="91"/>
      <c r="EN139" s="78"/>
      <c r="EO139" s="20"/>
      <c r="EP139" s="20"/>
      <c r="EQ139" s="20"/>
      <c r="ER139" s="28">
        <v>0</v>
      </c>
      <c r="ES139" s="78"/>
      <c r="ET139" s="20"/>
      <c r="EU139" s="20"/>
      <c r="EV139" s="20"/>
      <c r="EW139" s="151"/>
      <c r="EX139" s="134"/>
      <c r="EY139" s="20"/>
      <c r="EZ139" s="20"/>
      <c r="FA139" s="20"/>
      <c r="FB139" s="151"/>
      <c r="FC139" s="139" t="s">
        <v>18</v>
      </c>
      <c r="FD139" s="170"/>
    </row>
    <row r="140" spans="1:160" s="138" customFormat="1" ht="27.75" customHeight="1">
      <c r="A140" s="171">
        <v>67</v>
      </c>
      <c r="B140" s="173" t="s">
        <v>193</v>
      </c>
      <c r="C140" s="175" t="s">
        <v>208</v>
      </c>
      <c r="D140" s="123"/>
      <c r="E140" s="124"/>
      <c r="F140" s="125"/>
      <c r="G140" s="125"/>
      <c r="H140" s="125"/>
      <c r="I140" s="123"/>
      <c r="J140" s="125"/>
      <c r="K140" s="125"/>
      <c r="L140" s="125"/>
      <c r="M140" s="125"/>
      <c r="N140" s="123"/>
      <c r="O140" s="125"/>
      <c r="P140" s="125"/>
      <c r="Q140" s="125"/>
      <c r="R140" s="125"/>
      <c r="S140" s="123"/>
      <c r="T140" s="125"/>
      <c r="U140" s="125"/>
      <c r="V140" s="125"/>
      <c r="W140" s="125"/>
      <c r="X140" s="123"/>
      <c r="Y140" s="125"/>
      <c r="Z140" s="125"/>
      <c r="AA140" s="125"/>
      <c r="AB140" s="125"/>
      <c r="AC140" s="123"/>
      <c r="AD140" s="125"/>
      <c r="AE140" s="125"/>
      <c r="AF140" s="125"/>
      <c r="AG140" s="125"/>
      <c r="AH140" s="123"/>
      <c r="AI140" s="125"/>
      <c r="AJ140" s="125"/>
      <c r="AK140" s="125"/>
      <c r="AL140" s="125"/>
      <c r="AM140" s="123"/>
      <c r="AN140" s="125"/>
      <c r="AO140" s="125"/>
      <c r="AP140" s="125"/>
      <c r="AQ140" s="125"/>
      <c r="AR140" s="15"/>
      <c r="AS140" s="20"/>
      <c r="AT140" s="20"/>
      <c r="AU140" s="20"/>
      <c r="AV140" s="20"/>
      <c r="AW140" s="123"/>
      <c r="AX140" s="125"/>
      <c r="AY140" s="125"/>
      <c r="AZ140" s="125"/>
      <c r="BA140" s="125"/>
      <c r="BB140" s="104"/>
      <c r="BC140" s="20"/>
      <c r="BD140" s="20"/>
      <c r="BE140" s="20"/>
      <c r="BF140" s="91"/>
      <c r="BG140" s="104"/>
      <c r="BH140" s="20"/>
      <c r="BI140" s="20"/>
      <c r="BJ140" s="20"/>
      <c r="BK140" s="91"/>
      <c r="BL140" s="104"/>
      <c r="BM140" s="20"/>
      <c r="BN140" s="20"/>
      <c r="BO140" s="20"/>
      <c r="BP140" s="91"/>
      <c r="BQ140" s="104"/>
      <c r="BR140" s="20"/>
      <c r="BS140" s="20"/>
      <c r="BT140" s="20"/>
      <c r="BU140" s="91"/>
      <c r="BV140" s="104"/>
      <c r="BW140" s="20"/>
      <c r="BX140" s="20"/>
      <c r="BY140" s="20"/>
      <c r="BZ140" s="91"/>
      <c r="CA140" s="104"/>
      <c r="CB140" s="20"/>
      <c r="CC140" s="20"/>
      <c r="CD140" s="20"/>
      <c r="CE140" s="91"/>
      <c r="CF140" s="104"/>
      <c r="CG140" s="20"/>
      <c r="CH140" s="20"/>
      <c r="CI140" s="20"/>
      <c r="CJ140" s="91"/>
      <c r="CK140" s="104"/>
      <c r="CL140" s="20"/>
      <c r="CM140" s="20"/>
      <c r="CN140" s="20"/>
      <c r="CO140" s="91"/>
      <c r="CP140" s="134"/>
      <c r="CQ140" s="125"/>
      <c r="CR140" s="125"/>
      <c r="CS140" s="125"/>
      <c r="CT140" s="125"/>
      <c r="CU140" s="134"/>
      <c r="CV140" s="125"/>
      <c r="CW140" s="125"/>
      <c r="CX140" s="125"/>
      <c r="CY140" s="125"/>
      <c r="CZ140" s="134"/>
      <c r="DA140" s="125"/>
      <c r="DB140" s="125"/>
      <c r="DC140" s="125"/>
      <c r="DD140" s="125"/>
      <c r="DE140" s="134"/>
      <c r="DF140" s="125"/>
      <c r="DG140" s="125"/>
      <c r="DH140" s="125"/>
      <c r="DI140" s="125"/>
      <c r="DJ140" s="134"/>
      <c r="DK140" s="125"/>
      <c r="DL140" s="125"/>
      <c r="DM140" s="125"/>
      <c r="DN140" s="136"/>
      <c r="DO140" s="134"/>
      <c r="DP140" s="125"/>
      <c r="DQ140" s="125"/>
      <c r="DR140" s="125"/>
      <c r="DS140" s="136"/>
      <c r="DT140" s="135">
        <v>270</v>
      </c>
      <c r="DU140" s="144">
        <v>270</v>
      </c>
      <c r="DV140" s="125"/>
      <c r="DW140" s="125"/>
      <c r="DX140" s="145">
        <v>270</v>
      </c>
      <c r="DY140" s="134"/>
      <c r="DZ140" s="125"/>
      <c r="EA140" s="125"/>
      <c r="EB140" s="125"/>
      <c r="EC140" s="136"/>
      <c r="ED140" s="134"/>
      <c r="EE140" s="125"/>
      <c r="EF140" s="125"/>
      <c r="EG140" s="125"/>
      <c r="EH140" s="136"/>
      <c r="EI140" s="126">
        <v>596</v>
      </c>
      <c r="EJ140" s="3">
        <v>319</v>
      </c>
      <c r="EK140" s="20"/>
      <c r="EL140" s="20"/>
      <c r="EM140" s="28">
        <v>60</v>
      </c>
      <c r="EN140" s="78"/>
      <c r="EO140" s="3">
        <v>277</v>
      </c>
      <c r="EP140" s="20"/>
      <c r="EQ140" s="20"/>
      <c r="ER140" s="28">
        <v>489</v>
      </c>
      <c r="ES140" s="21">
        <v>1050</v>
      </c>
      <c r="ET140" s="3">
        <v>1050</v>
      </c>
      <c r="EU140" s="20"/>
      <c r="EV140" s="20"/>
      <c r="EW140" s="28">
        <v>1116</v>
      </c>
      <c r="EX140" s="126">
        <v>120</v>
      </c>
      <c r="EY140" s="3">
        <v>120</v>
      </c>
      <c r="EZ140" s="20"/>
      <c r="FA140" s="20"/>
      <c r="FB140" s="28">
        <v>120</v>
      </c>
      <c r="FC140" s="137" t="s">
        <v>17</v>
      </c>
      <c r="FD140" s="170" t="s">
        <v>133</v>
      </c>
    </row>
    <row r="141" spans="1:160" s="138" customFormat="1" ht="27.75" customHeight="1">
      <c r="A141" s="172"/>
      <c r="B141" s="174"/>
      <c r="C141" s="176"/>
      <c r="D141" s="123"/>
      <c r="E141" s="124"/>
      <c r="F141" s="125"/>
      <c r="G141" s="125"/>
      <c r="H141" s="125"/>
      <c r="I141" s="123"/>
      <c r="J141" s="125"/>
      <c r="K141" s="125"/>
      <c r="L141" s="125"/>
      <c r="M141" s="125"/>
      <c r="N141" s="123"/>
      <c r="O141" s="125"/>
      <c r="P141" s="125"/>
      <c r="Q141" s="125"/>
      <c r="R141" s="125"/>
      <c r="S141" s="123"/>
      <c r="T141" s="125"/>
      <c r="U141" s="125"/>
      <c r="V141" s="125"/>
      <c r="W141" s="125"/>
      <c r="X141" s="123"/>
      <c r="Y141" s="125"/>
      <c r="Z141" s="125"/>
      <c r="AA141" s="125"/>
      <c r="AB141" s="125"/>
      <c r="AC141" s="123"/>
      <c r="AD141" s="125"/>
      <c r="AE141" s="125"/>
      <c r="AF141" s="125"/>
      <c r="AG141" s="125"/>
      <c r="AH141" s="123"/>
      <c r="AI141" s="125"/>
      <c r="AJ141" s="125"/>
      <c r="AK141" s="125"/>
      <c r="AL141" s="125"/>
      <c r="AM141" s="123"/>
      <c r="AN141" s="125"/>
      <c r="AO141" s="125"/>
      <c r="AP141" s="125"/>
      <c r="AQ141" s="125"/>
      <c r="AR141" s="15"/>
      <c r="AS141" s="20"/>
      <c r="AT141" s="20"/>
      <c r="AU141" s="20"/>
      <c r="AV141" s="20"/>
      <c r="AW141" s="123"/>
      <c r="AX141" s="125"/>
      <c r="AY141" s="125"/>
      <c r="AZ141" s="125"/>
      <c r="BA141" s="125"/>
      <c r="BB141" s="104"/>
      <c r="BC141" s="20"/>
      <c r="BD141" s="20"/>
      <c r="BE141" s="20"/>
      <c r="BF141" s="91"/>
      <c r="BG141" s="104"/>
      <c r="BH141" s="20"/>
      <c r="BI141" s="20"/>
      <c r="BJ141" s="20"/>
      <c r="BK141" s="91"/>
      <c r="BL141" s="104"/>
      <c r="BM141" s="20"/>
      <c r="BN141" s="20"/>
      <c r="BO141" s="20"/>
      <c r="BP141" s="91"/>
      <c r="BQ141" s="104"/>
      <c r="BR141" s="20"/>
      <c r="BS141" s="20"/>
      <c r="BT141" s="20"/>
      <c r="BU141" s="91"/>
      <c r="BV141" s="104"/>
      <c r="BW141" s="20"/>
      <c r="BX141" s="20"/>
      <c r="BY141" s="20"/>
      <c r="BZ141" s="91"/>
      <c r="CA141" s="104"/>
      <c r="CB141" s="20"/>
      <c r="CC141" s="20"/>
      <c r="CD141" s="20"/>
      <c r="CE141" s="91"/>
      <c r="CF141" s="104"/>
      <c r="CG141" s="20"/>
      <c r="CH141" s="20"/>
      <c r="CI141" s="20"/>
      <c r="CJ141" s="91"/>
      <c r="CK141" s="104"/>
      <c r="CL141" s="20"/>
      <c r="CM141" s="20"/>
      <c r="CN141" s="20"/>
      <c r="CO141" s="91"/>
      <c r="CP141" s="134"/>
      <c r="CQ141" s="125"/>
      <c r="CR141" s="125"/>
      <c r="CS141" s="125"/>
      <c r="CT141" s="125"/>
      <c r="CU141" s="134"/>
      <c r="CV141" s="125"/>
      <c r="CW141" s="125"/>
      <c r="CX141" s="125"/>
      <c r="CY141" s="125"/>
      <c r="CZ141" s="134"/>
      <c r="DA141" s="125"/>
      <c r="DB141" s="125"/>
      <c r="DC141" s="125"/>
      <c r="DD141" s="125"/>
      <c r="DE141" s="134"/>
      <c r="DF141" s="125"/>
      <c r="DG141" s="125"/>
      <c r="DH141" s="125"/>
      <c r="DI141" s="125"/>
      <c r="DJ141" s="134"/>
      <c r="DK141" s="125"/>
      <c r="DL141" s="125"/>
      <c r="DM141" s="125"/>
      <c r="DN141" s="136"/>
      <c r="DO141" s="134"/>
      <c r="DP141" s="125"/>
      <c r="DQ141" s="125"/>
      <c r="DR141" s="125"/>
      <c r="DS141" s="136"/>
      <c r="DT141" s="135">
        <v>0</v>
      </c>
      <c r="DU141" s="144">
        <v>0</v>
      </c>
      <c r="DV141" s="125"/>
      <c r="DW141" s="125"/>
      <c r="DX141" s="145">
        <v>0</v>
      </c>
      <c r="DY141" s="134"/>
      <c r="DZ141" s="125"/>
      <c r="EA141" s="125"/>
      <c r="EB141" s="125"/>
      <c r="EC141" s="136"/>
      <c r="ED141" s="134"/>
      <c r="EE141" s="125"/>
      <c r="EF141" s="125"/>
      <c r="EG141" s="125"/>
      <c r="EH141" s="136"/>
      <c r="EI141" s="152">
        <v>0</v>
      </c>
      <c r="EJ141" s="118">
        <v>2</v>
      </c>
      <c r="EK141" s="42"/>
      <c r="EL141" s="42"/>
      <c r="EM141" s="153">
        <v>0</v>
      </c>
      <c r="EN141" s="78"/>
      <c r="EO141" s="3">
        <v>2</v>
      </c>
      <c r="EP141" s="20"/>
      <c r="EQ141" s="20"/>
      <c r="ER141" s="28">
        <v>3</v>
      </c>
      <c r="ES141" s="21">
        <v>0</v>
      </c>
      <c r="ET141" s="3">
        <v>8</v>
      </c>
      <c r="EU141" s="20"/>
      <c r="EV141" s="20"/>
      <c r="EW141" s="28">
        <v>2</v>
      </c>
      <c r="EX141" s="126">
        <v>0</v>
      </c>
      <c r="EY141" s="3">
        <v>2</v>
      </c>
      <c r="EZ141" s="20"/>
      <c r="FA141" s="20"/>
      <c r="FB141" s="28">
        <v>0</v>
      </c>
      <c r="FC141" s="139" t="s">
        <v>18</v>
      </c>
      <c r="FD141" s="170"/>
    </row>
    <row r="142" spans="1:160" s="138" customFormat="1" ht="27.75" customHeight="1">
      <c r="A142" s="171">
        <v>68</v>
      </c>
      <c r="B142" s="173" t="s">
        <v>229</v>
      </c>
      <c r="C142" s="181" t="s">
        <v>231</v>
      </c>
      <c r="D142" s="123"/>
      <c r="E142" s="140"/>
      <c r="F142" s="125"/>
      <c r="G142" s="125"/>
      <c r="H142" s="125"/>
      <c r="I142" s="141"/>
      <c r="J142" s="125"/>
      <c r="K142" s="142"/>
      <c r="L142" s="142"/>
      <c r="M142" s="142"/>
      <c r="N142" s="123"/>
      <c r="O142" s="125"/>
      <c r="P142" s="125"/>
      <c r="Q142" s="125"/>
      <c r="R142" s="142"/>
      <c r="S142" s="143"/>
      <c r="T142" s="125"/>
      <c r="U142" s="125"/>
      <c r="V142" s="125"/>
      <c r="W142" s="125"/>
      <c r="X142" s="123"/>
      <c r="Y142" s="125"/>
      <c r="Z142" s="125"/>
      <c r="AA142" s="125"/>
      <c r="AB142" s="125"/>
      <c r="AC142" s="123"/>
      <c r="AD142" s="125"/>
      <c r="AE142" s="125"/>
      <c r="AF142" s="125"/>
      <c r="AG142" s="125"/>
      <c r="AH142" s="123"/>
      <c r="AI142" s="125"/>
      <c r="AJ142" s="125"/>
      <c r="AK142" s="125"/>
      <c r="AL142" s="125"/>
      <c r="AM142" s="123"/>
      <c r="AN142" s="125"/>
      <c r="AO142" s="125"/>
      <c r="AP142" s="125"/>
      <c r="AQ142" s="125"/>
      <c r="AR142" s="15"/>
      <c r="AS142" s="20"/>
      <c r="AT142" s="20"/>
      <c r="AU142" s="20"/>
      <c r="AV142" s="20"/>
      <c r="AW142" s="123"/>
      <c r="AX142" s="125"/>
      <c r="AY142" s="125"/>
      <c r="AZ142" s="125"/>
      <c r="BA142" s="125"/>
      <c r="BB142" s="104"/>
      <c r="BC142" s="20"/>
      <c r="BD142" s="20"/>
      <c r="BE142" s="20"/>
      <c r="BF142" s="91"/>
      <c r="BG142" s="104"/>
      <c r="BH142" s="20"/>
      <c r="BI142" s="20"/>
      <c r="BJ142" s="20"/>
      <c r="BK142" s="91"/>
      <c r="BL142" s="104"/>
      <c r="BM142" s="20"/>
      <c r="BN142" s="20"/>
      <c r="BO142" s="20"/>
      <c r="BP142" s="91"/>
      <c r="BQ142" s="104"/>
      <c r="BR142" s="20"/>
      <c r="BS142" s="20"/>
      <c r="BT142" s="20"/>
      <c r="BU142" s="91"/>
      <c r="BV142" s="104"/>
      <c r="BW142" s="20"/>
      <c r="BX142" s="20"/>
      <c r="BY142" s="20"/>
      <c r="BZ142" s="91"/>
      <c r="CA142" s="104"/>
      <c r="CB142" s="20"/>
      <c r="CC142" s="20"/>
      <c r="CD142" s="20"/>
      <c r="CE142" s="91"/>
      <c r="CF142" s="104"/>
      <c r="CG142" s="20"/>
      <c r="CH142" s="20"/>
      <c r="CI142" s="20"/>
      <c r="CJ142" s="91"/>
      <c r="CK142" s="104"/>
      <c r="CL142" s="20"/>
      <c r="CM142" s="20"/>
      <c r="CN142" s="20"/>
      <c r="CO142" s="91"/>
      <c r="CP142" s="134"/>
      <c r="CQ142" s="125"/>
      <c r="CR142" s="125"/>
      <c r="CS142" s="125"/>
      <c r="CT142" s="125"/>
      <c r="CU142" s="134"/>
      <c r="CV142" s="125"/>
      <c r="CW142" s="125"/>
      <c r="CX142" s="125"/>
      <c r="CY142" s="125"/>
      <c r="CZ142" s="134"/>
      <c r="DA142" s="125"/>
      <c r="DB142" s="125"/>
      <c r="DC142" s="125"/>
      <c r="DD142" s="125"/>
      <c r="DE142" s="134"/>
      <c r="DF142" s="125"/>
      <c r="DG142" s="125"/>
      <c r="DH142" s="125"/>
      <c r="DI142" s="146"/>
      <c r="DJ142" s="134"/>
      <c r="DK142" s="125"/>
      <c r="DL142" s="142"/>
      <c r="DM142" s="142"/>
      <c r="DN142" s="147"/>
      <c r="DO142" s="134"/>
      <c r="DP142" s="125"/>
      <c r="DQ142" s="125"/>
      <c r="DR142" s="125"/>
      <c r="DS142" s="146"/>
      <c r="DT142" s="134"/>
      <c r="DU142" s="125"/>
      <c r="DV142" s="125"/>
      <c r="DW142" s="125"/>
      <c r="DX142" s="136"/>
      <c r="DY142" s="134"/>
      <c r="DZ142" s="125"/>
      <c r="EA142" s="142"/>
      <c r="EB142" s="142"/>
      <c r="EC142" s="147"/>
      <c r="ED142" s="134"/>
      <c r="EE142" s="125"/>
      <c r="EF142" s="125"/>
      <c r="EG142" s="125"/>
      <c r="EH142" s="146"/>
      <c r="EI142" s="78"/>
      <c r="EJ142" s="125"/>
      <c r="EK142" s="125"/>
      <c r="EL142" s="125"/>
      <c r="EM142" s="146"/>
      <c r="EN142" s="78"/>
      <c r="EO142" s="125"/>
      <c r="EP142" s="125"/>
      <c r="EQ142" s="125"/>
      <c r="ER142" s="146"/>
      <c r="ES142" s="78"/>
      <c r="ET142" s="125"/>
      <c r="EU142" s="125"/>
      <c r="EV142" s="125"/>
      <c r="EW142" s="146"/>
      <c r="EX142" s="126">
        <v>60</v>
      </c>
      <c r="EY142" s="20"/>
      <c r="EZ142" s="20"/>
      <c r="FA142" s="20"/>
      <c r="FB142" s="151"/>
      <c r="FC142" s="137" t="s">
        <v>17</v>
      </c>
      <c r="FD142" s="170"/>
    </row>
    <row r="143" spans="1:160" s="138" customFormat="1" ht="27.75" customHeight="1">
      <c r="A143" s="172"/>
      <c r="B143" s="174"/>
      <c r="C143" s="182"/>
      <c r="D143" s="123"/>
      <c r="E143" s="140"/>
      <c r="F143" s="125"/>
      <c r="G143" s="125"/>
      <c r="H143" s="125"/>
      <c r="I143" s="141"/>
      <c r="J143" s="125"/>
      <c r="K143" s="142"/>
      <c r="L143" s="142"/>
      <c r="M143" s="142"/>
      <c r="N143" s="123"/>
      <c r="O143" s="125"/>
      <c r="P143" s="125"/>
      <c r="Q143" s="125"/>
      <c r="R143" s="142"/>
      <c r="S143" s="143"/>
      <c r="T143" s="125"/>
      <c r="U143" s="125"/>
      <c r="V143" s="125"/>
      <c r="W143" s="125"/>
      <c r="X143" s="123"/>
      <c r="Y143" s="125"/>
      <c r="Z143" s="125"/>
      <c r="AA143" s="125"/>
      <c r="AB143" s="125"/>
      <c r="AC143" s="123"/>
      <c r="AD143" s="125"/>
      <c r="AE143" s="125"/>
      <c r="AF143" s="125"/>
      <c r="AG143" s="125"/>
      <c r="AH143" s="123"/>
      <c r="AI143" s="125"/>
      <c r="AJ143" s="125"/>
      <c r="AK143" s="125"/>
      <c r="AL143" s="125"/>
      <c r="AM143" s="123"/>
      <c r="AN143" s="125"/>
      <c r="AO143" s="125"/>
      <c r="AP143" s="125"/>
      <c r="AQ143" s="125"/>
      <c r="AR143" s="15"/>
      <c r="AS143" s="20"/>
      <c r="AT143" s="20"/>
      <c r="AU143" s="20"/>
      <c r="AV143" s="20"/>
      <c r="AW143" s="123"/>
      <c r="AX143" s="125"/>
      <c r="AY143" s="125"/>
      <c r="AZ143" s="125"/>
      <c r="BA143" s="125"/>
      <c r="BB143" s="104"/>
      <c r="BC143" s="20"/>
      <c r="BD143" s="20"/>
      <c r="BE143" s="20"/>
      <c r="BF143" s="91"/>
      <c r="BG143" s="104"/>
      <c r="BH143" s="20"/>
      <c r="BI143" s="20"/>
      <c r="BJ143" s="20"/>
      <c r="BK143" s="91"/>
      <c r="BL143" s="104"/>
      <c r="BM143" s="20"/>
      <c r="BN143" s="20"/>
      <c r="BO143" s="20"/>
      <c r="BP143" s="91"/>
      <c r="BQ143" s="104"/>
      <c r="BR143" s="20"/>
      <c r="BS143" s="20"/>
      <c r="BT143" s="20"/>
      <c r="BU143" s="91"/>
      <c r="BV143" s="104"/>
      <c r="BW143" s="20"/>
      <c r="BX143" s="20"/>
      <c r="BY143" s="20"/>
      <c r="BZ143" s="91"/>
      <c r="CA143" s="104"/>
      <c r="CB143" s="20"/>
      <c r="CC143" s="20"/>
      <c r="CD143" s="20"/>
      <c r="CE143" s="91"/>
      <c r="CF143" s="104"/>
      <c r="CG143" s="20"/>
      <c r="CH143" s="20"/>
      <c r="CI143" s="20"/>
      <c r="CJ143" s="91"/>
      <c r="CK143" s="104"/>
      <c r="CL143" s="20"/>
      <c r="CM143" s="20"/>
      <c r="CN143" s="20"/>
      <c r="CO143" s="91"/>
      <c r="CP143" s="134"/>
      <c r="CQ143" s="125"/>
      <c r="CR143" s="125"/>
      <c r="CS143" s="125"/>
      <c r="CT143" s="125"/>
      <c r="CU143" s="134"/>
      <c r="CV143" s="125"/>
      <c r="CW143" s="125"/>
      <c r="CX143" s="125"/>
      <c r="CY143" s="125"/>
      <c r="CZ143" s="134"/>
      <c r="DA143" s="125"/>
      <c r="DB143" s="125"/>
      <c r="DC143" s="125"/>
      <c r="DD143" s="125"/>
      <c r="DE143" s="134"/>
      <c r="DF143" s="125"/>
      <c r="DG143" s="125"/>
      <c r="DH143" s="125"/>
      <c r="DI143" s="146"/>
      <c r="DJ143" s="134"/>
      <c r="DK143" s="125"/>
      <c r="DL143" s="142"/>
      <c r="DM143" s="142"/>
      <c r="DN143" s="147"/>
      <c r="DO143" s="134"/>
      <c r="DP143" s="125"/>
      <c r="DQ143" s="125"/>
      <c r="DR143" s="125"/>
      <c r="DS143" s="146"/>
      <c r="DT143" s="134"/>
      <c r="DU143" s="125"/>
      <c r="DV143" s="125"/>
      <c r="DW143" s="125"/>
      <c r="DX143" s="136"/>
      <c r="DY143" s="134"/>
      <c r="DZ143" s="125"/>
      <c r="EA143" s="142"/>
      <c r="EB143" s="142"/>
      <c r="EC143" s="147"/>
      <c r="ED143" s="134"/>
      <c r="EE143" s="125"/>
      <c r="EF143" s="125"/>
      <c r="EG143" s="125"/>
      <c r="EH143" s="146"/>
      <c r="EI143" s="78"/>
      <c r="EJ143" s="125"/>
      <c r="EK143" s="125"/>
      <c r="EL143" s="125"/>
      <c r="EM143" s="146"/>
      <c r="EN143" s="78"/>
      <c r="EO143" s="125"/>
      <c r="EP143" s="125"/>
      <c r="EQ143" s="125"/>
      <c r="ER143" s="146"/>
      <c r="ES143" s="78"/>
      <c r="ET143" s="125"/>
      <c r="EU143" s="125"/>
      <c r="EV143" s="125"/>
      <c r="EW143" s="146"/>
      <c r="EX143" s="126">
        <v>0</v>
      </c>
      <c r="EY143" s="20"/>
      <c r="EZ143" s="20"/>
      <c r="FA143" s="20"/>
      <c r="FB143" s="151"/>
      <c r="FC143" s="139" t="s">
        <v>18</v>
      </c>
      <c r="FD143" s="170"/>
    </row>
    <row r="144" spans="1:160" s="138" customFormat="1" ht="27.75" customHeight="1">
      <c r="A144" s="171">
        <v>69</v>
      </c>
      <c r="B144" s="173" t="s">
        <v>222</v>
      </c>
      <c r="C144" s="175" t="s">
        <v>224</v>
      </c>
      <c r="D144" s="123"/>
      <c r="E144" s="140"/>
      <c r="F144" s="125"/>
      <c r="G144" s="125"/>
      <c r="H144" s="125"/>
      <c r="I144" s="141"/>
      <c r="J144" s="125"/>
      <c r="K144" s="142"/>
      <c r="L144" s="142"/>
      <c r="M144" s="142"/>
      <c r="N144" s="123"/>
      <c r="O144" s="125"/>
      <c r="P144" s="125"/>
      <c r="Q144" s="125"/>
      <c r="R144" s="142"/>
      <c r="S144" s="143"/>
      <c r="T144" s="125"/>
      <c r="U144" s="125"/>
      <c r="V144" s="125"/>
      <c r="W144" s="125"/>
      <c r="X144" s="123"/>
      <c r="Y144" s="125"/>
      <c r="Z144" s="125"/>
      <c r="AA144" s="125"/>
      <c r="AB144" s="125"/>
      <c r="AC144" s="123"/>
      <c r="AD144" s="125"/>
      <c r="AE144" s="125"/>
      <c r="AF144" s="125"/>
      <c r="AG144" s="125"/>
      <c r="AH144" s="123"/>
      <c r="AI144" s="125"/>
      <c r="AJ144" s="125"/>
      <c r="AK144" s="125"/>
      <c r="AL144" s="125"/>
      <c r="AM144" s="123"/>
      <c r="AN144" s="125"/>
      <c r="AO144" s="125"/>
      <c r="AP144" s="125"/>
      <c r="AQ144" s="125"/>
      <c r="AR144" s="15"/>
      <c r="AS144" s="20"/>
      <c r="AT144" s="20"/>
      <c r="AU144" s="20"/>
      <c r="AV144" s="20"/>
      <c r="AW144" s="123"/>
      <c r="AX144" s="125"/>
      <c r="AY144" s="125"/>
      <c r="AZ144" s="125"/>
      <c r="BA144" s="125"/>
      <c r="BB144" s="104"/>
      <c r="BC144" s="20"/>
      <c r="BD144" s="20"/>
      <c r="BE144" s="20"/>
      <c r="BF144" s="91"/>
      <c r="BG144" s="104"/>
      <c r="BH144" s="20"/>
      <c r="BI144" s="20"/>
      <c r="BJ144" s="20"/>
      <c r="BK144" s="91"/>
      <c r="BL144" s="104"/>
      <c r="BM144" s="20"/>
      <c r="BN144" s="20"/>
      <c r="BO144" s="20"/>
      <c r="BP144" s="91"/>
      <c r="BQ144" s="104"/>
      <c r="BR144" s="20"/>
      <c r="BS144" s="20"/>
      <c r="BT144" s="20"/>
      <c r="BU144" s="91"/>
      <c r="BV144" s="104"/>
      <c r="BW144" s="20"/>
      <c r="BX144" s="20"/>
      <c r="BY144" s="20"/>
      <c r="BZ144" s="91"/>
      <c r="CA144" s="104"/>
      <c r="CB144" s="20"/>
      <c r="CC144" s="20"/>
      <c r="CD144" s="20"/>
      <c r="CE144" s="91"/>
      <c r="CF144" s="104"/>
      <c r="CG144" s="20"/>
      <c r="CH144" s="20"/>
      <c r="CI144" s="20"/>
      <c r="CJ144" s="91"/>
      <c r="CK144" s="104"/>
      <c r="CL144" s="20"/>
      <c r="CM144" s="20"/>
      <c r="CN144" s="20"/>
      <c r="CO144" s="91"/>
      <c r="CP144" s="134"/>
      <c r="CQ144" s="125"/>
      <c r="CR144" s="125"/>
      <c r="CS144" s="125"/>
      <c r="CT144" s="125"/>
      <c r="CU144" s="134"/>
      <c r="CV144" s="125"/>
      <c r="CW144" s="125"/>
      <c r="CX144" s="125"/>
      <c r="CY144" s="125"/>
      <c r="CZ144" s="134"/>
      <c r="DA144" s="125"/>
      <c r="DB144" s="125"/>
      <c r="DC144" s="125"/>
      <c r="DD144" s="125"/>
      <c r="DE144" s="134"/>
      <c r="DF144" s="125"/>
      <c r="DG144" s="125"/>
      <c r="DH144" s="125"/>
      <c r="DI144" s="146"/>
      <c r="DJ144" s="134"/>
      <c r="DK144" s="125"/>
      <c r="DL144" s="142"/>
      <c r="DM144" s="142"/>
      <c r="DN144" s="147"/>
      <c r="DO144" s="134"/>
      <c r="DP144" s="125"/>
      <c r="DQ144" s="125"/>
      <c r="DR144" s="125"/>
      <c r="DS144" s="146"/>
      <c r="DT144" s="134"/>
      <c r="DU144" s="125"/>
      <c r="DV144" s="125"/>
      <c r="DW144" s="125"/>
      <c r="DX144" s="136"/>
      <c r="DY144" s="134"/>
      <c r="DZ144" s="125"/>
      <c r="EA144" s="142"/>
      <c r="EB144" s="142"/>
      <c r="EC144" s="147"/>
      <c r="ED144" s="134"/>
      <c r="EE144" s="125"/>
      <c r="EF144" s="125"/>
      <c r="EG144" s="125"/>
      <c r="EH144" s="146"/>
      <c r="EI144" s="78"/>
      <c r="EJ144" s="125"/>
      <c r="EK144" s="125"/>
      <c r="EL144" s="125"/>
      <c r="EM144" s="146"/>
      <c r="EN144" s="78"/>
      <c r="EO144" s="20"/>
      <c r="EP144" s="20"/>
      <c r="EQ144" s="20"/>
      <c r="ER144" s="20"/>
      <c r="ES144" s="21">
        <v>197</v>
      </c>
      <c r="ET144" s="3">
        <v>197</v>
      </c>
      <c r="EU144" s="3">
        <v>196</v>
      </c>
      <c r="EV144" s="3">
        <v>196</v>
      </c>
      <c r="EW144" s="28">
        <v>224</v>
      </c>
      <c r="EX144" s="126">
        <v>233</v>
      </c>
      <c r="EY144" s="3">
        <v>228</v>
      </c>
      <c r="EZ144" s="3">
        <v>229</v>
      </c>
      <c r="FA144" s="3">
        <v>229</v>
      </c>
      <c r="FB144" s="28">
        <v>229</v>
      </c>
      <c r="FC144" s="137" t="s">
        <v>17</v>
      </c>
      <c r="FD144" s="170" t="s">
        <v>133</v>
      </c>
    </row>
    <row r="145" spans="1:160" s="138" customFormat="1" ht="27.75" customHeight="1">
      <c r="A145" s="172"/>
      <c r="B145" s="174"/>
      <c r="C145" s="176"/>
      <c r="D145" s="123"/>
      <c r="E145" s="140"/>
      <c r="F145" s="125"/>
      <c r="G145" s="125"/>
      <c r="H145" s="125"/>
      <c r="I145" s="141"/>
      <c r="J145" s="125"/>
      <c r="K145" s="142"/>
      <c r="L145" s="142"/>
      <c r="M145" s="142"/>
      <c r="N145" s="123"/>
      <c r="O145" s="125"/>
      <c r="P145" s="125"/>
      <c r="Q145" s="125"/>
      <c r="R145" s="142"/>
      <c r="S145" s="143"/>
      <c r="T145" s="125"/>
      <c r="U145" s="125"/>
      <c r="V145" s="125"/>
      <c r="W145" s="125"/>
      <c r="X145" s="123"/>
      <c r="Y145" s="125"/>
      <c r="Z145" s="125"/>
      <c r="AA145" s="125"/>
      <c r="AB145" s="125"/>
      <c r="AC145" s="123"/>
      <c r="AD145" s="125"/>
      <c r="AE145" s="125"/>
      <c r="AF145" s="125"/>
      <c r="AG145" s="125"/>
      <c r="AH145" s="123"/>
      <c r="AI145" s="125"/>
      <c r="AJ145" s="125"/>
      <c r="AK145" s="125"/>
      <c r="AL145" s="125"/>
      <c r="AM145" s="123"/>
      <c r="AN145" s="125"/>
      <c r="AO145" s="125"/>
      <c r="AP145" s="125"/>
      <c r="AQ145" s="125"/>
      <c r="AR145" s="15"/>
      <c r="AS145" s="20"/>
      <c r="AT145" s="20"/>
      <c r="AU145" s="20"/>
      <c r="AV145" s="20"/>
      <c r="AW145" s="123"/>
      <c r="AX145" s="125"/>
      <c r="AY145" s="125"/>
      <c r="AZ145" s="125"/>
      <c r="BA145" s="125"/>
      <c r="BB145" s="104"/>
      <c r="BC145" s="20"/>
      <c r="BD145" s="20"/>
      <c r="BE145" s="20"/>
      <c r="BF145" s="91"/>
      <c r="BG145" s="104"/>
      <c r="BH145" s="20"/>
      <c r="BI145" s="20"/>
      <c r="BJ145" s="20"/>
      <c r="BK145" s="91"/>
      <c r="BL145" s="104"/>
      <c r="BM145" s="20"/>
      <c r="BN145" s="20"/>
      <c r="BO145" s="20"/>
      <c r="BP145" s="91"/>
      <c r="BQ145" s="104"/>
      <c r="BR145" s="20"/>
      <c r="BS145" s="20"/>
      <c r="BT145" s="20"/>
      <c r="BU145" s="91"/>
      <c r="BV145" s="104"/>
      <c r="BW145" s="20"/>
      <c r="BX145" s="20"/>
      <c r="BY145" s="20"/>
      <c r="BZ145" s="91"/>
      <c r="CA145" s="104"/>
      <c r="CB145" s="20"/>
      <c r="CC145" s="20"/>
      <c r="CD145" s="20"/>
      <c r="CE145" s="91"/>
      <c r="CF145" s="104"/>
      <c r="CG145" s="20"/>
      <c r="CH145" s="20"/>
      <c r="CI145" s="20"/>
      <c r="CJ145" s="91"/>
      <c r="CK145" s="104"/>
      <c r="CL145" s="20"/>
      <c r="CM145" s="20"/>
      <c r="CN145" s="20"/>
      <c r="CO145" s="91"/>
      <c r="CP145" s="134"/>
      <c r="CQ145" s="125"/>
      <c r="CR145" s="125"/>
      <c r="CS145" s="125"/>
      <c r="CT145" s="125"/>
      <c r="CU145" s="134"/>
      <c r="CV145" s="125"/>
      <c r="CW145" s="125"/>
      <c r="CX145" s="125"/>
      <c r="CY145" s="125"/>
      <c r="CZ145" s="134"/>
      <c r="DA145" s="125"/>
      <c r="DB145" s="125"/>
      <c r="DC145" s="125"/>
      <c r="DD145" s="125"/>
      <c r="DE145" s="134"/>
      <c r="DF145" s="125"/>
      <c r="DG145" s="125"/>
      <c r="DH145" s="125"/>
      <c r="DI145" s="146"/>
      <c r="DJ145" s="134"/>
      <c r="DK145" s="125"/>
      <c r="DL145" s="142"/>
      <c r="DM145" s="142"/>
      <c r="DN145" s="147"/>
      <c r="DO145" s="134"/>
      <c r="DP145" s="125"/>
      <c r="DQ145" s="125"/>
      <c r="DR145" s="125"/>
      <c r="DS145" s="146"/>
      <c r="DT145" s="134"/>
      <c r="DU145" s="125"/>
      <c r="DV145" s="125"/>
      <c r="DW145" s="125"/>
      <c r="DX145" s="136"/>
      <c r="DY145" s="134"/>
      <c r="DZ145" s="125"/>
      <c r="EA145" s="142"/>
      <c r="EB145" s="142"/>
      <c r="EC145" s="147"/>
      <c r="ED145" s="134"/>
      <c r="EE145" s="125"/>
      <c r="EF145" s="125"/>
      <c r="EG145" s="125"/>
      <c r="EH145" s="146"/>
      <c r="EI145" s="78"/>
      <c r="EJ145" s="125"/>
      <c r="EK145" s="125"/>
      <c r="EL145" s="125"/>
      <c r="EM145" s="146"/>
      <c r="EN145" s="78"/>
      <c r="EO145" s="20"/>
      <c r="EP145" s="20"/>
      <c r="EQ145" s="20"/>
      <c r="ER145" s="20"/>
      <c r="ES145" s="21">
        <v>0</v>
      </c>
      <c r="ET145" s="3">
        <v>0</v>
      </c>
      <c r="EU145" s="20"/>
      <c r="EV145" s="20"/>
      <c r="EW145" s="28">
        <v>0</v>
      </c>
      <c r="EX145" s="126">
        <v>3</v>
      </c>
      <c r="EY145" s="3">
        <v>0</v>
      </c>
      <c r="EZ145" s="3">
        <v>1</v>
      </c>
      <c r="FA145" s="3">
        <v>1</v>
      </c>
      <c r="FB145" s="28">
        <v>3</v>
      </c>
      <c r="FC145" s="139" t="s">
        <v>18</v>
      </c>
      <c r="FD145" s="170"/>
    </row>
    <row r="146" spans="1:160" s="138" customFormat="1" ht="27.75" customHeight="1">
      <c r="A146" s="171">
        <v>70</v>
      </c>
      <c r="B146" s="173" t="s">
        <v>217</v>
      </c>
      <c r="C146" s="175" t="s">
        <v>219</v>
      </c>
      <c r="D146" s="123"/>
      <c r="E146" s="140"/>
      <c r="F146" s="125"/>
      <c r="G146" s="125"/>
      <c r="H146" s="125"/>
      <c r="I146" s="141"/>
      <c r="J146" s="125"/>
      <c r="K146" s="142"/>
      <c r="L146" s="142"/>
      <c r="M146" s="142"/>
      <c r="N146" s="123"/>
      <c r="O146" s="125"/>
      <c r="P146" s="125"/>
      <c r="Q146" s="125"/>
      <c r="R146" s="142"/>
      <c r="S146" s="143"/>
      <c r="T146" s="125"/>
      <c r="U146" s="125"/>
      <c r="V146" s="125"/>
      <c r="W146" s="125"/>
      <c r="X146" s="123"/>
      <c r="Y146" s="125"/>
      <c r="Z146" s="125"/>
      <c r="AA146" s="125"/>
      <c r="AB146" s="125"/>
      <c r="AC146" s="123"/>
      <c r="AD146" s="125"/>
      <c r="AE146" s="125"/>
      <c r="AF146" s="125"/>
      <c r="AG146" s="125"/>
      <c r="AH146" s="123"/>
      <c r="AI146" s="125"/>
      <c r="AJ146" s="125"/>
      <c r="AK146" s="125"/>
      <c r="AL146" s="125"/>
      <c r="AM146" s="123"/>
      <c r="AN146" s="125"/>
      <c r="AO146" s="125"/>
      <c r="AP146" s="125"/>
      <c r="AQ146" s="125"/>
      <c r="AR146" s="15"/>
      <c r="AS146" s="20"/>
      <c r="AT146" s="20"/>
      <c r="AU146" s="20"/>
      <c r="AV146" s="20"/>
      <c r="AW146" s="123"/>
      <c r="AX146" s="125"/>
      <c r="AY146" s="125"/>
      <c r="AZ146" s="125"/>
      <c r="BA146" s="125"/>
      <c r="BB146" s="104"/>
      <c r="BC146" s="20"/>
      <c r="BD146" s="20"/>
      <c r="BE146" s="20"/>
      <c r="BF146" s="91"/>
      <c r="BG146" s="104"/>
      <c r="BH146" s="20"/>
      <c r="BI146" s="20"/>
      <c r="BJ146" s="20"/>
      <c r="BK146" s="91"/>
      <c r="BL146" s="104"/>
      <c r="BM146" s="20"/>
      <c r="BN146" s="20"/>
      <c r="BO146" s="20"/>
      <c r="BP146" s="91"/>
      <c r="BQ146" s="104"/>
      <c r="BR146" s="20"/>
      <c r="BS146" s="20"/>
      <c r="BT146" s="20"/>
      <c r="BU146" s="91"/>
      <c r="BV146" s="104"/>
      <c r="BW146" s="20"/>
      <c r="BX146" s="20"/>
      <c r="BY146" s="20"/>
      <c r="BZ146" s="91"/>
      <c r="CA146" s="104"/>
      <c r="CB146" s="20"/>
      <c r="CC146" s="20"/>
      <c r="CD146" s="20"/>
      <c r="CE146" s="91"/>
      <c r="CF146" s="104"/>
      <c r="CG146" s="20"/>
      <c r="CH146" s="20"/>
      <c r="CI146" s="20"/>
      <c r="CJ146" s="91"/>
      <c r="CK146" s="104"/>
      <c r="CL146" s="20"/>
      <c r="CM146" s="20"/>
      <c r="CN146" s="20"/>
      <c r="CO146" s="91"/>
      <c r="CP146" s="134"/>
      <c r="CQ146" s="125"/>
      <c r="CR146" s="125"/>
      <c r="CS146" s="125"/>
      <c r="CT146" s="125"/>
      <c r="CU146" s="134"/>
      <c r="CV146" s="125"/>
      <c r="CW146" s="125"/>
      <c r="CX146" s="125"/>
      <c r="CY146" s="125"/>
      <c r="CZ146" s="134"/>
      <c r="DA146" s="125"/>
      <c r="DB146" s="125"/>
      <c r="DC146" s="125"/>
      <c r="DD146" s="125"/>
      <c r="DE146" s="134"/>
      <c r="DF146" s="125"/>
      <c r="DG146" s="125"/>
      <c r="DH146" s="125"/>
      <c r="DI146" s="146"/>
      <c r="DJ146" s="134"/>
      <c r="DK146" s="125"/>
      <c r="DL146" s="142"/>
      <c r="DM146" s="142"/>
      <c r="DN146" s="147"/>
      <c r="DO146" s="134"/>
      <c r="DP146" s="125"/>
      <c r="DQ146" s="125"/>
      <c r="DR146" s="125"/>
      <c r="DS146" s="146"/>
      <c r="DT146" s="134"/>
      <c r="DU146" s="125"/>
      <c r="DV146" s="125"/>
      <c r="DW146" s="125"/>
      <c r="DX146" s="136"/>
      <c r="DY146" s="134"/>
      <c r="DZ146" s="125"/>
      <c r="EA146" s="142"/>
      <c r="EB146" s="142"/>
      <c r="EC146" s="147"/>
      <c r="ED146" s="134"/>
      <c r="EE146" s="125"/>
      <c r="EF146" s="125"/>
      <c r="EG146" s="125"/>
      <c r="EH146" s="146"/>
      <c r="EI146" s="154"/>
      <c r="EJ146" s="20"/>
      <c r="EK146" s="20"/>
      <c r="EL146" s="20"/>
      <c r="EM146" s="91"/>
      <c r="EN146" s="21">
        <v>78</v>
      </c>
      <c r="EO146" s="3">
        <v>78</v>
      </c>
      <c r="EP146" s="3">
        <v>75</v>
      </c>
      <c r="EQ146" s="3">
        <v>75</v>
      </c>
      <c r="ER146" s="28">
        <v>75</v>
      </c>
      <c r="ES146" s="78"/>
      <c r="ET146" s="20"/>
      <c r="EU146" s="20"/>
      <c r="EV146" s="20"/>
      <c r="EW146" s="151"/>
      <c r="EX146" s="134"/>
      <c r="EY146" s="20"/>
      <c r="EZ146" s="3">
        <v>3</v>
      </c>
      <c r="FA146" s="3">
        <v>3</v>
      </c>
      <c r="FB146" s="28">
        <v>3</v>
      </c>
      <c r="FC146" s="137" t="s">
        <v>17</v>
      </c>
      <c r="FD146" s="170" t="s">
        <v>133</v>
      </c>
    </row>
    <row r="147" spans="1:160" s="138" customFormat="1" ht="27.75" customHeight="1">
      <c r="A147" s="172"/>
      <c r="B147" s="174"/>
      <c r="C147" s="176"/>
      <c r="D147" s="123"/>
      <c r="E147" s="140"/>
      <c r="F147" s="125"/>
      <c r="G147" s="125"/>
      <c r="H147" s="125"/>
      <c r="I147" s="141"/>
      <c r="J147" s="125"/>
      <c r="K147" s="142"/>
      <c r="L147" s="142"/>
      <c r="M147" s="142"/>
      <c r="N147" s="123"/>
      <c r="O147" s="125"/>
      <c r="P147" s="125"/>
      <c r="Q147" s="125"/>
      <c r="R147" s="142"/>
      <c r="S147" s="143"/>
      <c r="T147" s="125"/>
      <c r="U147" s="125"/>
      <c r="V147" s="125"/>
      <c r="W147" s="125"/>
      <c r="X147" s="123"/>
      <c r="Y147" s="125"/>
      <c r="Z147" s="125"/>
      <c r="AA147" s="125"/>
      <c r="AB147" s="125"/>
      <c r="AC147" s="123"/>
      <c r="AD147" s="125"/>
      <c r="AE147" s="125"/>
      <c r="AF147" s="125"/>
      <c r="AG147" s="125"/>
      <c r="AH147" s="123"/>
      <c r="AI147" s="125"/>
      <c r="AJ147" s="125"/>
      <c r="AK147" s="125"/>
      <c r="AL147" s="125"/>
      <c r="AM147" s="123"/>
      <c r="AN147" s="125"/>
      <c r="AO147" s="125"/>
      <c r="AP147" s="125"/>
      <c r="AQ147" s="125"/>
      <c r="AR147" s="15"/>
      <c r="AS147" s="20"/>
      <c r="AT147" s="20"/>
      <c r="AU147" s="20"/>
      <c r="AV147" s="20"/>
      <c r="AW147" s="123"/>
      <c r="AX147" s="125"/>
      <c r="AY147" s="125"/>
      <c r="AZ147" s="125"/>
      <c r="BA147" s="125"/>
      <c r="BB147" s="104"/>
      <c r="BC147" s="20"/>
      <c r="BD147" s="20"/>
      <c r="BE147" s="20"/>
      <c r="BF147" s="91"/>
      <c r="BG147" s="104"/>
      <c r="BH147" s="20"/>
      <c r="BI147" s="20"/>
      <c r="BJ147" s="20"/>
      <c r="BK147" s="91"/>
      <c r="BL147" s="104"/>
      <c r="BM147" s="20"/>
      <c r="BN147" s="20"/>
      <c r="BO147" s="20"/>
      <c r="BP147" s="91"/>
      <c r="BQ147" s="104"/>
      <c r="BR147" s="20"/>
      <c r="BS147" s="20"/>
      <c r="BT147" s="20"/>
      <c r="BU147" s="91"/>
      <c r="BV147" s="104"/>
      <c r="BW147" s="20"/>
      <c r="BX147" s="20"/>
      <c r="BY147" s="20"/>
      <c r="BZ147" s="91"/>
      <c r="CA147" s="104"/>
      <c r="CB147" s="20"/>
      <c r="CC147" s="20"/>
      <c r="CD147" s="20"/>
      <c r="CE147" s="91"/>
      <c r="CF147" s="104"/>
      <c r="CG147" s="20"/>
      <c r="CH147" s="20"/>
      <c r="CI147" s="20"/>
      <c r="CJ147" s="91"/>
      <c r="CK147" s="104"/>
      <c r="CL147" s="20"/>
      <c r="CM147" s="20"/>
      <c r="CN147" s="20"/>
      <c r="CO147" s="91"/>
      <c r="CP147" s="134"/>
      <c r="CQ147" s="125"/>
      <c r="CR147" s="125"/>
      <c r="CS147" s="125"/>
      <c r="CT147" s="125"/>
      <c r="CU147" s="134"/>
      <c r="CV147" s="125"/>
      <c r="CW147" s="125"/>
      <c r="CX147" s="125"/>
      <c r="CY147" s="125"/>
      <c r="CZ147" s="134"/>
      <c r="DA147" s="125"/>
      <c r="DB147" s="125"/>
      <c r="DC147" s="125"/>
      <c r="DD147" s="125"/>
      <c r="DE147" s="134"/>
      <c r="DF147" s="125"/>
      <c r="DG147" s="125"/>
      <c r="DH147" s="125"/>
      <c r="DI147" s="146"/>
      <c r="DJ147" s="134"/>
      <c r="DK147" s="125"/>
      <c r="DL147" s="142"/>
      <c r="DM147" s="142"/>
      <c r="DN147" s="147"/>
      <c r="DO147" s="134"/>
      <c r="DP147" s="125"/>
      <c r="DQ147" s="125"/>
      <c r="DR147" s="125"/>
      <c r="DS147" s="146"/>
      <c r="DT147" s="134"/>
      <c r="DU147" s="125"/>
      <c r="DV147" s="125"/>
      <c r="DW147" s="125"/>
      <c r="DX147" s="136"/>
      <c r="DY147" s="134"/>
      <c r="DZ147" s="125"/>
      <c r="EA147" s="142"/>
      <c r="EB147" s="142"/>
      <c r="EC147" s="147"/>
      <c r="ED147" s="134"/>
      <c r="EE147" s="125"/>
      <c r="EF147" s="125"/>
      <c r="EG147" s="125"/>
      <c r="EH147" s="146"/>
      <c r="EI147" s="132"/>
      <c r="EJ147" s="20"/>
      <c r="EK147" s="20"/>
      <c r="EL147" s="20"/>
      <c r="EM147" s="40"/>
      <c r="EN147" s="39">
        <v>0</v>
      </c>
      <c r="EO147" s="3">
        <v>5</v>
      </c>
      <c r="EP147" s="3">
        <v>0</v>
      </c>
      <c r="EQ147" s="3">
        <v>0</v>
      </c>
      <c r="ER147" s="28">
        <v>0</v>
      </c>
      <c r="ES147" s="78"/>
      <c r="ET147" s="20"/>
      <c r="EU147" s="20"/>
      <c r="EV147" s="20"/>
      <c r="EW147" s="151"/>
      <c r="EX147" s="134"/>
      <c r="EY147" s="20"/>
      <c r="EZ147" s="3">
        <v>0</v>
      </c>
      <c r="FA147" s="3">
        <v>0</v>
      </c>
      <c r="FB147" s="28">
        <v>0</v>
      </c>
      <c r="FC147" s="139" t="s">
        <v>18</v>
      </c>
      <c r="FD147" s="170"/>
    </row>
    <row r="148" spans="1:160" s="138" customFormat="1" ht="27.75" customHeight="1">
      <c r="A148" s="171">
        <v>71</v>
      </c>
      <c r="B148" s="173" t="s">
        <v>218</v>
      </c>
      <c r="C148" s="175" t="s">
        <v>220</v>
      </c>
      <c r="D148" s="123"/>
      <c r="E148" s="140"/>
      <c r="F148" s="125"/>
      <c r="G148" s="125"/>
      <c r="H148" s="125"/>
      <c r="I148" s="141"/>
      <c r="J148" s="125"/>
      <c r="K148" s="142"/>
      <c r="L148" s="142"/>
      <c r="M148" s="142"/>
      <c r="N148" s="123"/>
      <c r="O148" s="125"/>
      <c r="P148" s="125"/>
      <c r="Q148" s="125"/>
      <c r="R148" s="142"/>
      <c r="S148" s="143"/>
      <c r="T148" s="125"/>
      <c r="U148" s="125"/>
      <c r="V148" s="125"/>
      <c r="W148" s="125"/>
      <c r="X148" s="123"/>
      <c r="Y148" s="125"/>
      <c r="Z148" s="125"/>
      <c r="AA148" s="125"/>
      <c r="AB148" s="125"/>
      <c r="AC148" s="123"/>
      <c r="AD148" s="125"/>
      <c r="AE148" s="125"/>
      <c r="AF148" s="125"/>
      <c r="AG148" s="125"/>
      <c r="AH148" s="123"/>
      <c r="AI148" s="125"/>
      <c r="AJ148" s="125"/>
      <c r="AK148" s="125"/>
      <c r="AL148" s="125"/>
      <c r="AM148" s="123"/>
      <c r="AN148" s="125"/>
      <c r="AO148" s="125"/>
      <c r="AP148" s="125"/>
      <c r="AQ148" s="125"/>
      <c r="AR148" s="15"/>
      <c r="AS148" s="20"/>
      <c r="AT148" s="20"/>
      <c r="AU148" s="20"/>
      <c r="AV148" s="20"/>
      <c r="AW148" s="123"/>
      <c r="AX148" s="125"/>
      <c r="AY148" s="125"/>
      <c r="AZ148" s="125"/>
      <c r="BA148" s="125"/>
      <c r="BB148" s="104"/>
      <c r="BC148" s="20"/>
      <c r="BD148" s="20"/>
      <c r="BE148" s="20"/>
      <c r="BF148" s="91"/>
      <c r="BG148" s="104"/>
      <c r="BH148" s="20"/>
      <c r="BI148" s="20"/>
      <c r="BJ148" s="20"/>
      <c r="BK148" s="91"/>
      <c r="BL148" s="104"/>
      <c r="BM148" s="20"/>
      <c r="BN148" s="20"/>
      <c r="BO148" s="20"/>
      <c r="BP148" s="91"/>
      <c r="BQ148" s="104"/>
      <c r="BR148" s="20"/>
      <c r="BS148" s="20"/>
      <c r="BT148" s="20"/>
      <c r="BU148" s="91"/>
      <c r="BV148" s="104"/>
      <c r="BW148" s="20"/>
      <c r="BX148" s="20"/>
      <c r="BY148" s="20"/>
      <c r="BZ148" s="91"/>
      <c r="CA148" s="104"/>
      <c r="CB148" s="20"/>
      <c r="CC148" s="20"/>
      <c r="CD148" s="20"/>
      <c r="CE148" s="91"/>
      <c r="CF148" s="104"/>
      <c r="CG148" s="20"/>
      <c r="CH148" s="20"/>
      <c r="CI148" s="20"/>
      <c r="CJ148" s="91"/>
      <c r="CK148" s="104"/>
      <c r="CL148" s="20"/>
      <c r="CM148" s="20"/>
      <c r="CN148" s="20"/>
      <c r="CO148" s="91"/>
      <c r="CP148" s="134"/>
      <c r="CQ148" s="125"/>
      <c r="CR148" s="125"/>
      <c r="CS148" s="125"/>
      <c r="CT148" s="125"/>
      <c r="CU148" s="134"/>
      <c r="CV148" s="125"/>
      <c r="CW148" s="125"/>
      <c r="CX148" s="125"/>
      <c r="CY148" s="125"/>
      <c r="CZ148" s="134"/>
      <c r="DA148" s="125"/>
      <c r="DB148" s="125"/>
      <c r="DC148" s="125"/>
      <c r="DD148" s="125"/>
      <c r="DE148" s="134"/>
      <c r="DF148" s="125"/>
      <c r="DG148" s="125"/>
      <c r="DH148" s="125"/>
      <c r="DI148" s="146"/>
      <c r="DJ148" s="134"/>
      <c r="DK148" s="125"/>
      <c r="DL148" s="142"/>
      <c r="DM148" s="142"/>
      <c r="DN148" s="147"/>
      <c r="DO148" s="134"/>
      <c r="DP148" s="125"/>
      <c r="DQ148" s="125"/>
      <c r="DR148" s="125"/>
      <c r="DS148" s="146"/>
      <c r="DT148" s="134"/>
      <c r="DU148" s="125"/>
      <c r="DV148" s="125"/>
      <c r="DW148" s="125"/>
      <c r="DX148" s="136"/>
      <c r="DY148" s="134"/>
      <c r="DZ148" s="125"/>
      <c r="EA148" s="142"/>
      <c r="EB148" s="142"/>
      <c r="EC148" s="147"/>
      <c r="ED148" s="134"/>
      <c r="EE148" s="125"/>
      <c r="EF148" s="125"/>
      <c r="EG148" s="125"/>
      <c r="EH148" s="146"/>
      <c r="EI148" s="132"/>
      <c r="EJ148" s="20"/>
      <c r="EK148" s="20"/>
      <c r="EL148" s="20"/>
      <c r="EM148" s="40"/>
      <c r="EN148" s="39">
        <v>18</v>
      </c>
      <c r="EO148" s="3">
        <v>18</v>
      </c>
      <c r="EP148" s="3">
        <v>18</v>
      </c>
      <c r="EQ148" s="3">
        <v>18</v>
      </c>
      <c r="ER148" s="28">
        <v>1</v>
      </c>
      <c r="ES148" s="21">
        <v>12</v>
      </c>
      <c r="ET148" s="3">
        <v>12</v>
      </c>
      <c r="EU148" s="3">
        <v>12</v>
      </c>
      <c r="EV148" s="3">
        <v>12</v>
      </c>
      <c r="EW148" s="28">
        <v>12</v>
      </c>
      <c r="EX148" s="134"/>
      <c r="EY148" s="20"/>
      <c r="EZ148" s="20"/>
      <c r="FA148" s="20"/>
      <c r="FB148" s="151"/>
      <c r="FC148" s="137" t="s">
        <v>17</v>
      </c>
      <c r="FD148" s="170" t="s">
        <v>133</v>
      </c>
    </row>
    <row r="149" spans="1:160" s="138" customFormat="1" ht="27.75" customHeight="1">
      <c r="A149" s="172"/>
      <c r="B149" s="174"/>
      <c r="C149" s="176"/>
      <c r="D149" s="123"/>
      <c r="E149" s="140"/>
      <c r="F149" s="125"/>
      <c r="G149" s="125"/>
      <c r="H149" s="125"/>
      <c r="I149" s="141"/>
      <c r="J149" s="125"/>
      <c r="K149" s="142"/>
      <c r="L149" s="142"/>
      <c r="M149" s="142"/>
      <c r="N149" s="123"/>
      <c r="O149" s="125"/>
      <c r="P149" s="125"/>
      <c r="Q149" s="125"/>
      <c r="R149" s="142"/>
      <c r="S149" s="143"/>
      <c r="T149" s="125"/>
      <c r="U149" s="125"/>
      <c r="V149" s="125"/>
      <c r="W149" s="125"/>
      <c r="X149" s="123"/>
      <c r="Y149" s="125"/>
      <c r="Z149" s="125"/>
      <c r="AA149" s="125"/>
      <c r="AB149" s="125"/>
      <c r="AC149" s="123"/>
      <c r="AD149" s="125"/>
      <c r="AE149" s="125"/>
      <c r="AF149" s="125"/>
      <c r="AG149" s="125"/>
      <c r="AH149" s="123"/>
      <c r="AI149" s="125"/>
      <c r="AJ149" s="125"/>
      <c r="AK149" s="125"/>
      <c r="AL149" s="125"/>
      <c r="AM149" s="123"/>
      <c r="AN149" s="125"/>
      <c r="AO149" s="125"/>
      <c r="AP149" s="125"/>
      <c r="AQ149" s="125"/>
      <c r="AR149" s="15"/>
      <c r="AS149" s="20"/>
      <c r="AT149" s="20"/>
      <c r="AU149" s="20"/>
      <c r="AV149" s="20"/>
      <c r="AW149" s="123"/>
      <c r="AX149" s="125"/>
      <c r="AY149" s="125"/>
      <c r="AZ149" s="125"/>
      <c r="BA149" s="125"/>
      <c r="BB149" s="104"/>
      <c r="BC149" s="20"/>
      <c r="BD149" s="20"/>
      <c r="BE149" s="20"/>
      <c r="BF149" s="91"/>
      <c r="BG149" s="104"/>
      <c r="BH149" s="20"/>
      <c r="BI149" s="20"/>
      <c r="BJ149" s="20"/>
      <c r="BK149" s="91"/>
      <c r="BL149" s="104"/>
      <c r="BM149" s="20"/>
      <c r="BN149" s="20"/>
      <c r="BO149" s="20"/>
      <c r="BP149" s="91"/>
      <c r="BQ149" s="104"/>
      <c r="BR149" s="20"/>
      <c r="BS149" s="20"/>
      <c r="BT149" s="20"/>
      <c r="BU149" s="91"/>
      <c r="BV149" s="104"/>
      <c r="BW149" s="20"/>
      <c r="BX149" s="20"/>
      <c r="BY149" s="20"/>
      <c r="BZ149" s="91"/>
      <c r="CA149" s="104"/>
      <c r="CB149" s="20"/>
      <c r="CC149" s="20"/>
      <c r="CD149" s="20"/>
      <c r="CE149" s="91"/>
      <c r="CF149" s="104"/>
      <c r="CG149" s="20"/>
      <c r="CH149" s="20"/>
      <c r="CI149" s="20"/>
      <c r="CJ149" s="91"/>
      <c r="CK149" s="104"/>
      <c r="CL149" s="20"/>
      <c r="CM149" s="20"/>
      <c r="CN149" s="20"/>
      <c r="CO149" s="91"/>
      <c r="CP149" s="134"/>
      <c r="CQ149" s="125"/>
      <c r="CR149" s="125"/>
      <c r="CS149" s="125"/>
      <c r="CT149" s="125"/>
      <c r="CU149" s="134"/>
      <c r="CV149" s="125"/>
      <c r="CW149" s="125"/>
      <c r="CX149" s="125"/>
      <c r="CY149" s="125"/>
      <c r="CZ149" s="134"/>
      <c r="DA149" s="125"/>
      <c r="DB149" s="125"/>
      <c r="DC149" s="125"/>
      <c r="DD149" s="125"/>
      <c r="DE149" s="134"/>
      <c r="DF149" s="125"/>
      <c r="DG149" s="125"/>
      <c r="DH149" s="125"/>
      <c r="DI149" s="146"/>
      <c r="DJ149" s="134"/>
      <c r="DK149" s="125"/>
      <c r="DL149" s="142"/>
      <c r="DM149" s="142"/>
      <c r="DN149" s="147"/>
      <c r="DO149" s="134"/>
      <c r="DP149" s="125"/>
      <c r="DQ149" s="125"/>
      <c r="DR149" s="125"/>
      <c r="DS149" s="146"/>
      <c r="DT149" s="134"/>
      <c r="DU149" s="125"/>
      <c r="DV149" s="125"/>
      <c r="DW149" s="125"/>
      <c r="DX149" s="136"/>
      <c r="DY149" s="134"/>
      <c r="DZ149" s="125"/>
      <c r="EA149" s="142"/>
      <c r="EB149" s="142"/>
      <c r="EC149" s="147"/>
      <c r="ED149" s="134"/>
      <c r="EE149" s="125"/>
      <c r="EF149" s="125"/>
      <c r="EG149" s="125"/>
      <c r="EH149" s="146"/>
      <c r="EI149" s="132"/>
      <c r="EJ149" s="20"/>
      <c r="EK149" s="20"/>
      <c r="EL149" s="20"/>
      <c r="EM149" s="40"/>
      <c r="EN149" s="39">
        <v>0</v>
      </c>
      <c r="EO149" s="3">
        <v>0</v>
      </c>
      <c r="EP149" s="3">
        <v>0</v>
      </c>
      <c r="EQ149" s="3">
        <v>0</v>
      </c>
      <c r="ER149" s="28">
        <v>0</v>
      </c>
      <c r="ES149" s="21">
        <v>0</v>
      </c>
      <c r="ET149" s="3">
        <v>0</v>
      </c>
      <c r="EU149" s="20"/>
      <c r="EV149" s="20"/>
      <c r="EW149" s="28">
        <v>0</v>
      </c>
      <c r="EX149" s="134"/>
      <c r="EY149" s="20"/>
      <c r="EZ149" s="20"/>
      <c r="FA149" s="20"/>
      <c r="FB149" s="151"/>
      <c r="FC149" s="139" t="s">
        <v>18</v>
      </c>
      <c r="FD149" s="170"/>
    </row>
    <row r="150" spans="1:160" s="138" customFormat="1" ht="27.75" customHeight="1">
      <c r="A150" s="171">
        <v>72</v>
      </c>
      <c r="B150" s="173" t="s">
        <v>226</v>
      </c>
      <c r="C150" s="175" t="s">
        <v>233</v>
      </c>
      <c r="D150" s="123"/>
      <c r="E150" s="140"/>
      <c r="F150" s="125"/>
      <c r="G150" s="125"/>
      <c r="H150" s="125"/>
      <c r="I150" s="141"/>
      <c r="J150" s="125"/>
      <c r="K150" s="142"/>
      <c r="L150" s="142"/>
      <c r="M150" s="142"/>
      <c r="N150" s="123"/>
      <c r="O150" s="125"/>
      <c r="P150" s="125"/>
      <c r="Q150" s="125"/>
      <c r="R150" s="142"/>
      <c r="S150" s="143"/>
      <c r="T150" s="125"/>
      <c r="U150" s="125"/>
      <c r="V150" s="125"/>
      <c r="W150" s="125"/>
      <c r="X150" s="123"/>
      <c r="Y150" s="125"/>
      <c r="Z150" s="125"/>
      <c r="AA150" s="125"/>
      <c r="AB150" s="125"/>
      <c r="AC150" s="123"/>
      <c r="AD150" s="125"/>
      <c r="AE150" s="125"/>
      <c r="AF150" s="125"/>
      <c r="AG150" s="125"/>
      <c r="AH150" s="123"/>
      <c r="AI150" s="125"/>
      <c r="AJ150" s="125"/>
      <c r="AK150" s="125"/>
      <c r="AL150" s="125"/>
      <c r="AM150" s="123"/>
      <c r="AN150" s="125"/>
      <c r="AO150" s="125"/>
      <c r="AP150" s="125"/>
      <c r="AQ150" s="125"/>
      <c r="AR150" s="15"/>
      <c r="AS150" s="20"/>
      <c r="AT150" s="20"/>
      <c r="AU150" s="20"/>
      <c r="AV150" s="20"/>
      <c r="AW150" s="123"/>
      <c r="AX150" s="125"/>
      <c r="AY150" s="125"/>
      <c r="AZ150" s="125"/>
      <c r="BA150" s="125"/>
      <c r="BB150" s="104"/>
      <c r="BC150" s="20"/>
      <c r="BD150" s="20"/>
      <c r="BE150" s="20"/>
      <c r="BF150" s="91"/>
      <c r="BG150" s="104"/>
      <c r="BH150" s="20"/>
      <c r="BI150" s="20"/>
      <c r="BJ150" s="20"/>
      <c r="BK150" s="91"/>
      <c r="BL150" s="104"/>
      <c r="BM150" s="20"/>
      <c r="BN150" s="20"/>
      <c r="BO150" s="20"/>
      <c r="BP150" s="91"/>
      <c r="BQ150" s="104"/>
      <c r="BR150" s="20"/>
      <c r="BS150" s="20"/>
      <c r="BT150" s="20"/>
      <c r="BU150" s="91"/>
      <c r="BV150" s="104"/>
      <c r="BW150" s="20"/>
      <c r="BX150" s="20"/>
      <c r="BY150" s="20"/>
      <c r="BZ150" s="91"/>
      <c r="CA150" s="104"/>
      <c r="CB150" s="20"/>
      <c r="CC150" s="20"/>
      <c r="CD150" s="20"/>
      <c r="CE150" s="91"/>
      <c r="CF150" s="104"/>
      <c r="CG150" s="20"/>
      <c r="CH150" s="20"/>
      <c r="CI150" s="20"/>
      <c r="CJ150" s="91"/>
      <c r="CK150" s="104"/>
      <c r="CL150" s="20"/>
      <c r="CM150" s="20"/>
      <c r="CN150" s="20"/>
      <c r="CO150" s="91"/>
      <c r="CP150" s="134"/>
      <c r="CQ150" s="125"/>
      <c r="CR150" s="125"/>
      <c r="CS150" s="125"/>
      <c r="CT150" s="125"/>
      <c r="CU150" s="134"/>
      <c r="CV150" s="125"/>
      <c r="CW150" s="125"/>
      <c r="CX150" s="125"/>
      <c r="CY150" s="125"/>
      <c r="CZ150" s="134"/>
      <c r="DA150" s="125"/>
      <c r="DB150" s="125"/>
      <c r="DC150" s="125"/>
      <c r="DD150" s="125"/>
      <c r="DE150" s="134"/>
      <c r="DF150" s="125"/>
      <c r="DG150" s="125"/>
      <c r="DH150" s="125"/>
      <c r="DI150" s="146"/>
      <c r="DJ150" s="134"/>
      <c r="DK150" s="125"/>
      <c r="DL150" s="142"/>
      <c r="DM150" s="142"/>
      <c r="DN150" s="147"/>
      <c r="DO150" s="134"/>
      <c r="DP150" s="125"/>
      <c r="DQ150" s="125"/>
      <c r="DR150" s="125"/>
      <c r="DS150" s="146"/>
      <c r="DT150" s="134"/>
      <c r="DU150" s="125"/>
      <c r="DV150" s="125"/>
      <c r="DW150" s="125"/>
      <c r="DX150" s="136"/>
      <c r="DY150" s="134"/>
      <c r="DZ150" s="125"/>
      <c r="EA150" s="142"/>
      <c r="EB150" s="142"/>
      <c r="EC150" s="147"/>
      <c r="ED150" s="134"/>
      <c r="EE150" s="125"/>
      <c r="EF150" s="125"/>
      <c r="EG150" s="125"/>
      <c r="EH150" s="146"/>
      <c r="EI150" s="134"/>
      <c r="EJ150" s="20"/>
      <c r="EK150" s="20"/>
      <c r="EL150" s="20"/>
      <c r="EM150" s="91"/>
      <c r="EN150" s="134"/>
      <c r="EO150" s="20"/>
      <c r="EP150" s="20"/>
      <c r="EQ150" s="20"/>
      <c r="ER150" s="20"/>
      <c r="ES150" s="21"/>
      <c r="ET150" s="3">
        <v>975</v>
      </c>
      <c r="EU150" s="20"/>
      <c r="EV150" s="3">
        <v>580</v>
      </c>
      <c r="EW150" s="28">
        <v>419</v>
      </c>
      <c r="EX150" s="134"/>
      <c r="EY150" s="3">
        <v>67</v>
      </c>
      <c r="EZ150" s="20"/>
      <c r="FA150" s="3">
        <v>401</v>
      </c>
      <c r="FB150" s="28">
        <v>564</v>
      </c>
      <c r="FC150" s="137" t="s">
        <v>17</v>
      </c>
      <c r="FD150" s="170" t="s">
        <v>133</v>
      </c>
    </row>
    <row r="151" spans="1:160" s="138" customFormat="1" ht="27.75" customHeight="1">
      <c r="A151" s="172"/>
      <c r="B151" s="174"/>
      <c r="C151" s="176"/>
      <c r="D151" s="123"/>
      <c r="E151" s="140"/>
      <c r="F151" s="125"/>
      <c r="G151" s="125"/>
      <c r="H151" s="125"/>
      <c r="I151" s="141"/>
      <c r="J151" s="125"/>
      <c r="K151" s="142"/>
      <c r="L151" s="142"/>
      <c r="M151" s="142"/>
      <c r="N151" s="123"/>
      <c r="O151" s="125"/>
      <c r="P151" s="125"/>
      <c r="Q151" s="125"/>
      <c r="R151" s="142"/>
      <c r="S151" s="143"/>
      <c r="T151" s="125"/>
      <c r="U151" s="125"/>
      <c r="V151" s="125"/>
      <c r="W151" s="125"/>
      <c r="X151" s="123"/>
      <c r="Y151" s="125"/>
      <c r="Z151" s="125"/>
      <c r="AA151" s="125"/>
      <c r="AB151" s="125"/>
      <c r="AC151" s="123"/>
      <c r="AD151" s="125"/>
      <c r="AE151" s="125"/>
      <c r="AF151" s="125"/>
      <c r="AG151" s="125"/>
      <c r="AH151" s="123"/>
      <c r="AI151" s="125"/>
      <c r="AJ151" s="125"/>
      <c r="AK151" s="125"/>
      <c r="AL151" s="125"/>
      <c r="AM151" s="123"/>
      <c r="AN151" s="125"/>
      <c r="AO151" s="125"/>
      <c r="AP151" s="125"/>
      <c r="AQ151" s="125"/>
      <c r="AR151" s="15"/>
      <c r="AS151" s="20"/>
      <c r="AT151" s="20"/>
      <c r="AU151" s="20"/>
      <c r="AV151" s="20"/>
      <c r="AW151" s="123"/>
      <c r="AX151" s="125"/>
      <c r="AY151" s="125"/>
      <c r="AZ151" s="125"/>
      <c r="BA151" s="125"/>
      <c r="BB151" s="104"/>
      <c r="BC151" s="20"/>
      <c r="BD151" s="20"/>
      <c r="BE151" s="20"/>
      <c r="BF151" s="91"/>
      <c r="BG151" s="104"/>
      <c r="BH151" s="20"/>
      <c r="BI151" s="20"/>
      <c r="BJ151" s="20"/>
      <c r="BK151" s="91"/>
      <c r="BL151" s="104"/>
      <c r="BM151" s="20"/>
      <c r="BN151" s="20"/>
      <c r="BO151" s="20"/>
      <c r="BP151" s="91"/>
      <c r="BQ151" s="104"/>
      <c r="BR151" s="20"/>
      <c r="BS151" s="20"/>
      <c r="BT151" s="20"/>
      <c r="BU151" s="91"/>
      <c r="BV151" s="104"/>
      <c r="BW151" s="20"/>
      <c r="BX151" s="20"/>
      <c r="BY151" s="20"/>
      <c r="BZ151" s="91"/>
      <c r="CA151" s="104"/>
      <c r="CB151" s="20"/>
      <c r="CC151" s="20"/>
      <c r="CD151" s="20"/>
      <c r="CE151" s="91"/>
      <c r="CF151" s="104"/>
      <c r="CG151" s="20"/>
      <c r="CH151" s="20"/>
      <c r="CI151" s="20"/>
      <c r="CJ151" s="91"/>
      <c r="CK151" s="104"/>
      <c r="CL151" s="20"/>
      <c r="CM151" s="20"/>
      <c r="CN151" s="20"/>
      <c r="CO151" s="91"/>
      <c r="CP151" s="134"/>
      <c r="CQ151" s="125"/>
      <c r="CR151" s="125"/>
      <c r="CS151" s="125"/>
      <c r="CT151" s="125"/>
      <c r="CU151" s="134"/>
      <c r="CV151" s="125"/>
      <c r="CW151" s="125"/>
      <c r="CX151" s="125"/>
      <c r="CY151" s="125"/>
      <c r="CZ151" s="134"/>
      <c r="DA151" s="125"/>
      <c r="DB151" s="125"/>
      <c r="DC151" s="125"/>
      <c r="DD151" s="125"/>
      <c r="DE151" s="134"/>
      <c r="DF151" s="125"/>
      <c r="DG151" s="125"/>
      <c r="DH151" s="125"/>
      <c r="DI151" s="146"/>
      <c r="DJ151" s="134"/>
      <c r="DK151" s="125"/>
      <c r="DL151" s="142"/>
      <c r="DM151" s="142"/>
      <c r="DN151" s="147"/>
      <c r="DO151" s="134"/>
      <c r="DP151" s="125"/>
      <c r="DQ151" s="125"/>
      <c r="DR151" s="125"/>
      <c r="DS151" s="146"/>
      <c r="DT151" s="134"/>
      <c r="DU151" s="125"/>
      <c r="DV151" s="125"/>
      <c r="DW151" s="125"/>
      <c r="DX151" s="136"/>
      <c r="DY151" s="134"/>
      <c r="DZ151" s="125"/>
      <c r="EA151" s="142"/>
      <c r="EB151" s="142"/>
      <c r="EC151" s="147"/>
      <c r="ED151" s="134"/>
      <c r="EE151" s="125"/>
      <c r="EF151" s="125"/>
      <c r="EG151" s="125"/>
      <c r="EH151" s="146"/>
      <c r="EI151" s="134"/>
      <c r="EJ151" s="20"/>
      <c r="EK151" s="20"/>
      <c r="EL151" s="20"/>
      <c r="EM151" s="91"/>
      <c r="EN151" s="134"/>
      <c r="EO151" s="20"/>
      <c r="EP151" s="20"/>
      <c r="EQ151" s="20"/>
      <c r="ER151" s="20"/>
      <c r="ES151" s="21"/>
      <c r="ET151" s="3">
        <v>0</v>
      </c>
      <c r="EU151" s="20"/>
      <c r="EV151" s="20"/>
      <c r="EW151" s="28">
        <v>0</v>
      </c>
      <c r="EX151" s="134"/>
      <c r="EY151" s="3">
        <v>0</v>
      </c>
      <c r="EZ151" s="20"/>
      <c r="FA151" s="20"/>
      <c r="FB151" s="28">
        <v>0</v>
      </c>
      <c r="FC151" s="139" t="s">
        <v>18</v>
      </c>
      <c r="FD151" s="170"/>
    </row>
    <row r="152" spans="1:160" s="138" customFormat="1" ht="27.75" customHeight="1">
      <c r="A152" s="171">
        <v>73</v>
      </c>
      <c r="B152" s="173" t="s">
        <v>223</v>
      </c>
      <c r="C152" s="175" t="s">
        <v>225</v>
      </c>
      <c r="D152" s="123"/>
      <c r="E152" s="140"/>
      <c r="F152" s="125"/>
      <c r="G152" s="125"/>
      <c r="H152" s="125"/>
      <c r="I152" s="141"/>
      <c r="J152" s="125"/>
      <c r="K152" s="142"/>
      <c r="L152" s="142"/>
      <c r="M152" s="142"/>
      <c r="N152" s="123"/>
      <c r="O152" s="125"/>
      <c r="P152" s="125"/>
      <c r="Q152" s="125"/>
      <c r="R152" s="142"/>
      <c r="S152" s="143"/>
      <c r="T152" s="125"/>
      <c r="U152" s="125"/>
      <c r="V152" s="125"/>
      <c r="W152" s="125"/>
      <c r="X152" s="123"/>
      <c r="Y152" s="125"/>
      <c r="Z152" s="125"/>
      <c r="AA152" s="125"/>
      <c r="AB152" s="125"/>
      <c r="AC152" s="123"/>
      <c r="AD152" s="125"/>
      <c r="AE152" s="125"/>
      <c r="AF152" s="125"/>
      <c r="AG152" s="125"/>
      <c r="AH152" s="123"/>
      <c r="AI152" s="125"/>
      <c r="AJ152" s="125"/>
      <c r="AK152" s="125"/>
      <c r="AL152" s="125"/>
      <c r="AM152" s="123"/>
      <c r="AN152" s="125"/>
      <c r="AO152" s="125"/>
      <c r="AP152" s="125"/>
      <c r="AQ152" s="125"/>
      <c r="AR152" s="15"/>
      <c r="AS152" s="20"/>
      <c r="AT152" s="20"/>
      <c r="AU152" s="20"/>
      <c r="AV152" s="20"/>
      <c r="AW152" s="123"/>
      <c r="AX152" s="125"/>
      <c r="AY152" s="125"/>
      <c r="AZ152" s="125"/>
      <c r="BA152" s="125"/>
      <c r="BB152" s="104"/>
      <c r="BC152" s="20"/>
      <c r="BD152" s="20"/>
      <c r="BE152" s="20"/>
      <c r="BF152" s="91"/>
      <c r="BG152" s="104"/>
      <c r="BH152" s="20"/>
      <c r="BI152" s="20"/>
      <c r="BJ152" s="20"/>
      <c r="BK152" s="91"/>
      <c r="BL152" s="104"/>
      <c r="BM152" s="20"/>
      <c r="BN152" s="20"/>
      <c r="BO152" s="20"/>
      <c r="BP152" s="91"/>
      <c r="BQ152" s="104"/>
      <c r="BR152" s="20"/>
      <c r="BS152" s="20"/>
      <c r="BT152" s="20"/>
      <c r="BU152" s="91"/>
      <c r="BV152" s="104"/>
      <c r="BW152" s="20"/>
      <c r="BX152" s="20"/>
      <c r="BY152" s="20"/>
      <c r="BZ152" s="91"/>
      <c r="CA152" s="104"/>
      <c r="CB152" s="20"/>
      <c r="CC152" s="20"/>
      <c r="CD152" s="20"/>
      <c r="CE152" s="91"/>
      <c r="CF152" s="104"/>
      <c r="CG152" s="20"/>
      <c r="CH152" s="20"/>
      <c r="CI152" s="20"/>
      <c r="CJ152" s="91"/>
      <c r="CK152" s="104"/>
      <c r="CL152" s="20"/>
      <c r="CM152" s="20"/>
      <c r="CN152" s="20"/>
      <c r="CO152" s="91"/>
      <c r="CP152" s="134"/>
      <c r="CQ152" s="125"/>
      <c r="CR152" s="125"/>
      <c r="CS152" s="125"/>
      <c r="CT152" s="125"/>
      <c r="CU152" s="134"/>
      <c r="CV152" s="125"/>
      <c r="CW152" s="125"/>
      <c r="CX152" s="125"/>
      <c r="CY152" s="125"/>
      <c r="CZ152" s="134"/>
      <c r="DA152" s="125"/>
      <c r="DB152" s="125"/>
      <c r="DC152" s="125"/>
      <c r="DD152" s="125"/>
      <c r="DE152" s="134"/>
      <c r="DF152" s="125"/>
      <c r="DG152" s="125"/>
      <c r="DH152" s="125"/>
      <c r="DI152" s="146"/>
      <c r="DJ152" s="134"/>
      <c r="DK152" s="125"/>
      <c r="DL152" s="142"/>
      <c r="DM152" s="142"/>
      <c r="DN152" s="147"/>
      <c r="DO152" s="134"/>
      <c r="DP152" s="125"/>
      <c r="DQ152" s="125"/>
      <c r="DR152" s="125"/>
      <c r="DS152" s="146"/>
      <c r="DT152" s="134"/>
      <c r="DU152" s="125"/>
      <c r="DV152" s="125"/>
      <c r="DW152" s="125"/>
      <c r="DX152" s="136"/>
      <c r="DY152" s="134"/>
      <c r="DZ152" s="125"/>
      <c r="EA152" s="142"/>
      <c r="EB152" s="142"/>
      <c r="EC152" s="147"/>
      <c r="ED152" s="134"/>
      <c r="EE152" s="125"/>
      <c r="EF152" s="125"/>
      <c r="EG152" s="125"/>
      <c r="EH152" s="146"/>
      <c r="EI152" s="78"/>
      <c r="EJ152" s="125"/>
      <c r="EK152" s="125"/>
      <c r="EL152" s="125"/>
      <c r="EM152" s="146"/>
      <c r="EN152" s="78"/>
      <c r="EO152" s="20"/>
      <c r="EP152" s="20"/>
      <c r="EQ152" s="20"/>
      <c r="ER152" s="20"/>
      <c r="ES152" s="21">
        <v>980</v>
      </c>
      <c r="ET152" s="3">
        <v>977</v>
      </c>
      <c r="EU152" s="3">
        <v>977</v>
      </c>
      <c r="EV152" s="20"/>
      <c r="EW152" s="28">
        <v>943</v>
      </c>
      <c r="EX152" s="126">
        <v>70</v>
      </c>
      <c r="EY152" s="3">
        <v>70</v>
      </c>
      <c r="EZ152" s="3">
        <v>70</v>
      </c>
      <c r="FA152" s="20"/>
      <c r="FB152" s="28">
        <v>71</v>
      </c>
      <c r="FC152" s="137" t="s">
        <v>17</v>
      </c>
      <c r="FD152" s="170" t="s">
        <v>133</v>
      </c>
    </row>
    <row r="153" spans="1:160" s="138" customFormat="1" ht="28.5" customHeight="1">
      <c r="A153" s="172"/>
      <c r="B153" s="174"/>
      <c r="C153" s="176"/>
      <c r="D153" s="123"/>
      <c r="E153" s="140"/>
      <c r="F153" s="125"/>
      <c r="G153" s="125"/>
      <c r="H153" s="125"/>
      <c r="I153" s="141"/>
      <c r="J153" s="125"/>
      <c r="K153" s="142"/>
      <c r="L153" s="142"/>
      <c r="M153" s="142"/>
      <c r="N153" s="123"/>
      <c r="O153" s="125"/>
      <c r="P153" s="125"/>
      <c r="Q153" s="125"/>
      <c r="R153" s="142"/>
      <c r="S153" s="143"/>
      <c r="T153" s="125"/>
      <c r="U153" s="125"/>
      <c r="V153" s="125"/>
      <c r="W153" s="125"/>
      <c r="X153" s="123"/>
      <c r="Y153" s="125"/>
      <c r="Z153" s="125"/>
      <c r="AA153" s="125"/>
      <c r="AB153" s="125"/>
      <c r="AC153" s="123"/>
      <c r="AD153" s="125"/>
      <c r="AE153" s="125"/>
      <c r="AF153" s="125"/>
      <c r="AG153" s="125"/>
      <c r="AH153" s="123"/>
      <c r="AI153" s="125"/>
      <c r="AJ153" s="125"/>
      <c r="AK153" s="125"/>
      <c r="AL153" s="125"/>
      <c r="AM153" s="123"/>
      <c r="AN153" s="125"/>
      <c r="AO153" s="125"/>
      <c r="AP153" s="125"/>
      <c r="AQ153" s="125"/>
      <c r="AR153" s="15"/>
      <c r="AS153" s="20"/>
      <c r="AT153" s="20"/>
      <c r="AU153" s="20"/>
      <c r="AV153" s="20"/>
      <c r="AW153" s="123"/>
      <c r="AX153" s="125"/>
      <c r="AY153" s="125"/>
      <c r="AZ153" s="125"/>
      <c r="BA153" s="125"/>
      <c r="BB153" s="104"/>
      <c r="BC153" s="20"/>
      <c r="BD153" s="20"/>
      <c r="BE153" s="20"/>
      <c r="BF153" s="91"/>
      <c r="BG153" s="104"/>
      <c r="BH153" s="20"/>
      <c r="BI153" s="20"/>
      <c r="BJ153" s="20"/>
      <c r="BK153" s="91"/>
      <c r="BL153" s="104"/>
      <c r="BM153" s="20"/>
      <c r="BN153" s="20"/>
      <c r="BO153" s="20"/>
      <c r="BP153" s="91"/>
      <c r="BQ153" s="104"/>
      <c r="BR153" s="20"/>
      <c r="BS153" s="20"/>
      <c r="BT153" s="20"/>
      <c r="BU153" s="91"/>
      <c r="BV153" s="104"/>
      <c r="BW153" s="20"/>
      <c r="BX153" s="20"/>
      <c r="BY153" s="20"/>
      <c r="BZ153" s="91"/>
      <c r="CA153" s="104"/>
      <c r="CB153" s="20"/>
      <c r="CC153" s="20"/>
      <c r="CD153" s="20"/>
      <c r="CE153" s="91"/>
      <c r="CF153" s="104"/>
      <c r="CG153" s="20"/>
      <c r="CH153" s="20"/>
      <c r="CI153" s="20"/>
      <c r="CJ153" s="91"/>
      <c r="CK153" s="104"/>
      <c r="CL153" s="20"/>
      <c r="CM153" s="20"/>
      <c r="CN153" s="20"/>
      <c r="CO153" s="91"/>
      <c r="CP153" s="134"/>
      <c r="CQ153" s="125"/>
      <c r="CR153" s="125"/>
      <c r="CS153" s="125"/>
      <c r="CT153" s="125"/>
      <c r="CU153" s="134"/>
      <c r="CV153" s="125"/>
      <c r="CW153" s="125"/>
      <c r="CX153" s="125"/>
      <c r="CY153" s="125"/>
      <c r="CZ153" s="134"/>
      <c r="DA153" s="125"/>
      <c r="DB153" s="125"/>
      <c r="DC153" s="125"/>
      <c r="DD153" s="125"/>
      <c r="DE153" s="134"/>
      <c r="DF153" s="125"/>
      <c r="DG153" s="125"/>
      <c r="DH153" s="125"/>
      <c r="DI153" s="146"/>
      <c r="DJ153" s="134"/>
      <c r="DK153" s="125"/>
      <c r="DL153" s="142"/>
      <c r="DM153" s="142"/>
      <c r="DN153" s="147"/>
      <c r="DO153" s="134"/>
      <c r="DP153" s="125"/>
      <c r="DQ153" s="125"/>
      <c r="DR153" s="125"/>
      <c r="DS153" s="146"/>
      <c r="DT153" s="134"/>
      <c r="DU153" s="125"/>
      <c r="DV153" s="125"/>
      <c r="DW153" s="125"/>
      <c r="DX153" s="136"/>
      <c r="DY153" s="134"/>
      <c r="DZ153" s="125"/>
      <c r="EA153" s="142"/>
      <c r="EB153" s="142"/>
      <c r="EC153" s="147"/>
      <c r="ED153" s="134"/>
      <c r="EE153" s="125"/>
      <c r="EF153" s="125"/>
      <c r="EG153" s="125"/>
      <c r="EH153" s="146"/>
      <c r="EI153" s="78"/>
      <c r="EJ153" s="125"/>
      <c r="EK153" s="125"/>
      <c r="EL153" s="125"/>
      <c r="EM153" s="146"/>
      <c r="EN153" s="78"/>
      <c r="EO153" s="20"/>
      <c r="EP153" s="20"/>
      <c r="EQ153" s="20"/>
      <c r="ER153" s="20"/>
      <c r="ES153" s="21">
        <v>0</v>
      </c>
      <c r="ET153" s="3">
        <v>10</v>
      </c>
      <c r="EU153" s="20"/>
      <c r="EV153" s="20"/>
      <c r="EW153" s="28">
        <v>0</v>
      </c>
      <c r="EX153" s="126">
        <v>0</v>
      </c>
      <c r="EY153" s="3">
        <v>1</v>
      </c>
      <c r="EZ153" s="3">
        <v>0</v>
      </c>
      <c r="FA153" s="20"/>
      <c r="FB153" s="28">
        <v>0</v>
      </c>
      <c r="FC153" s="139" t="s">
        <v>18</v>
      </c>
      <c r="FD153" s="170"/>
    </row>
    <row r="154" spans="1:160" s="138" customFormat="1" ht="27.75" customHeight="1">
      <c r="A154" s="171">
        <v>74</v>
      </c>
      <c r="B154" s="197" t="s">
        <v>230</v>
      </c>
      <c r="C154" s="181" t="s">
        <v>232</v>
      </c>
      <c r="D154" s="123"/>
      <c r="E154" s="140"/>
      <c r="F154" s="125"/>
      <c r="G154" s="125"/>
      <c r="H154" s="125"/>
      <c r="I154" s="141"/>
      <c r="J154" s="125"/>
      <c r="K154" s="142"/>
      <c r="L154" s="142"/>
      <c r="M154" s="142"/>
      <c r="N154" s="123"/>
      <c r="O154" s="125"/>
      <c r="P154" s="125"/>
      <c r="Q154" s="125"/>
      <c r="R154" s="142"/>
      <c r="S154" s="143"/>
      <c r="T154" s="125"/>
      <c r="U154" s="125"/>
      <c r="V154" s="125"/>
      <c r="W154" s="125"/>
      <c r="X154" s="123"/>
      <c r="Y154" s="125"/>
      <c r="Z154" s="125"/>
      <c r="AA154" s="125"/>
      <c r="AB154" s="125"/>
      <c r="AC154" s="123"/>
      <c r="AD154" s="125"/>
      <c r="AE154" s="125"/>
      <c r="AF154" s="125"/>
      <c r="AG154" s="125"/>
      <c r="AH154" s="123"/>
      <c r="AI154" s="125"/>
      <c r="AJ154" s="125"/>
      <c r="AK154" s="125"/>
      <c r="AL154" s="125"/>
      <c r="AM154" s="123"/>
      <c r="AN154" s="125"/>
      <c r="AO154" s="125"/>
      <c r="AP154" s="125"/>
      <c r="AQ154" s="125"/>
      <c r="AR154" s="15"/>
      <c r="AS154" s="20"/>
      <c r="AT154" s="20"/>
      <c r="AU154" s="20"/>
      <c r="AV154" s="20"/>
      <c r="AW154" s="123"/>
      <c r="AX154" s="125"/>
      <c r="AY154" s="125"/>
      <c r="AZ154" s="125"/>
      <c r="BA154" s="125"/>
      <c r="BB154" s="104"/>
      <c r="BC154" s="20"/>
      <c r="BD154" s="20"/>
      <c r="BE154" s="20"/>
      <c r="BF154" s="91"/>
      <c r="BG154" s="104"/>
      <c r="BH154" s="20"/>
      <c r="BI154" s="20"/>
      <c r="BJ154" s="20"/>
      <c r="BK154" s="91"/>
      <c r="BL154" s="104"/>
      <c r="BM154" s="20"/>
      <c r="BN154" s="20"/>
      <c r="BO154" s="20"/>
      <c r="BP154" s="91"/>
      <c r="BQ154" s="104"/>
      <c r="BR154" s="20"/>
      <c r="BS154" s="20"/>
      <c r="BT154" s="20"/>
      <c r="BU154" s="91"/>
      <c r="BV154" s="104"/>
      <c r="BW154" s="20"/>
      <c r="BX154" s="20"/>
      <c r="BY154" s="20"/>
      <c r="BZ154" s="91"/>
      <c r="CA154" s="104"/>
      <c r="CB154" s="20"/>
      <c r="CC154" s="20"/>
      <c r="CD154" s="20"/>
      <c r="CE154" s="91"/>
      <c r="CF154" s="104"/>
      <c r="CG154" s="20"/>
      <c r="CH154" s="20"/>
      <c r="CI154" s="20"/>
      <c r="CJ154" s="91"/>
      <c r="CK154" s="104"/>
      <c r="CL154" s="20"/>
      <c r="CM154" s="20"/>
      <c r="CN154" s="20"/>
      <c r="CO154" s="91"/>
      <c r="CP154" s="134"/>
      <c r="CQ154" s="125"/>
      <c r="CR154" s="125"/>
      <c r="CS154" s="125"/>
      <c r="CT154" s="125"/>
      <c r="CU154" s="134"/>
      <c r="CV154" s="125"/>
      <c r="CW154" s="125"/>
      <c r="CX154" s="125"/>
      <c r="CY154" s="125"/>
      <c r="CZ154" s="134"/>
      <c r="DA154" s="125"/>
      <c r="DB154" s="125"/>
      <c r="DC154" s="125"/>
      <c r="DD154" s="125"/>
      <c r="DE154" s="134"/>
      <c r="DF154" s="125"/>
      <c r="DG154" s="125"/>
      <c r="DH154" s="125"/>
      <c r="DI154" s="146"/>
      <c r="DJ154" s="134"/>
      <c r="DK154" s="125"/>
      <c r="DL154" s="142"/>
      <c r="DM154" s="142"/>
      <c r="DN154" s="147"/>
      <c r="DO154" s="134"/>
      <c r="DP154" s="125"/>
      <c r="DQ154" s="125"/>
      <c r="DR154" s="125"/>
      <c r="DS154" s="146"/>
      <c r="DT154" s="134"/>
      <c r="DU154" s="125"/>
      <c r="DV154" s="125"/>
      <c r="DW154" s="125"/>
      <c r="DX154" s="136"/>
      <c r="DY154" s="134"/>
      <c r="DZ154" s="125"/>
      <c r="EA154" s="142"/>
      <c r="EB154" s="142"/>
      <c r="EC154" s="147"/>
      <c r="ED154" s="134"/>
      <c r="EE154" s="125"/>
      <c r="EF154" s="125"/>
      <c r="EG154" s="125"/>
      <c r="EH154" s="146"/>
      <c r="EI154" s="78"/>
      <c r="EJ154" s="125"/>
      <c r="EK154" s="125"/>
      <c r="EL154" s="125"/>
      <c r="EM154" s="146"/>
      <c r="EN154" s="78"/>
      <c r="EO154" s="125"/>
      <c r="EP154" s="125"/>
      <c r="EQ154" s="125"/>
      <c r="ER154" s="146"/>
      <c r="ES154" s="78"/>
      <c r="ET154" s="125"/>
      <c r="EU154" s="125"/>
      <c r="EV154" s="125"/>
      <c r="EW154" s="146"/>
      <c r="EX154" s="126">
        <v>470</v>
      </c>
      <c r="EY154" s="20"/>
      <c r="EZ154" s="20"/>
      <c r="FA154" s="20"/>
      <c r="FB154" s="151"/>
      <c r="FC154" s="137" t="s">
        <v>17</v>
      </c>
      <c r="FD154" s="170"/>
    </row>
    <row r="155" spans="1:160" s="138" customFormat="1" ht="27.75" customHeight="1">
      <c r="A155" s="172"/>
      <c r="B155" s="198"/>
      <c r="C155" s="182"/>
      <c r="D155" s="123"/>
      <c r="E155" s="140"/>
      <c r="F155" s="125"/>
      <c r="G155" s="125"/>
      <c r="H155" s="125"/>
      <c r="I155" s="141"/>
      <c r="J155" s="125"/>
      <c r="K155" s="142"/>
      <c r="L155" s="142"/>
      <c r="M155" s="142"/>
      <c r="N155" s="123"/>
      <c r="O155" s="125"/>
      <c r="P155" s="125"/>
      <c r="Q155" s="125"/>
      <c r="R155" s="142"/>
      <c r="S155" s="143"/>
      <c r="T155" s="125"/>
      <c r="U155" s="125"/>
      <c r="V155" s="125"/>
      <c r="W155" s="125"/>
      <c r="X155" s="123"/>
      <c r="Y155" s="125"/>
      <c r="Z155" s="125"/>
      <c r="AA155" s="125"/>
      <c r="AB155" s="125"/>
      <c r="AC155" s="123"/>
      <c r="AD155" s="125"/>
      <c r="AE155" s="125"/>
      <c r="AF155" s="125"/>
      <c r="AG155" s="125"/>
      <c r="AH155" s="123"/>
      <c r="AI155" s="125"/>
      <c r="AJ155" s="125"/>
      <c r="AK155" s="125"/>
      <c r="AL155" s="125"/>
      <c r="AM155" s="123"/>
      <c r="AN155" s="125"/>
      <c r="AO155" s="125"/>
      <c r="AP155" s="125"/>
      <c r="AQ155" s="125"/>
      <c r="AR155" s="15"/>
      <c r="AS155" s="20"/>
      <c r="AT155" s="20"/>
      <c r="AU155" s="20"/>
      <c r="AV155" s="20"/>
      <c r="AW155" s="123"/>
      <c r="AX155" s="125"/>
      <c r="AY155" s="125"/>
      <c r="AZ155" s="125"/>
      <c r="BA155" s="125"/>
      <c r="BB155" s="104"/>
      <c r="BC155" s="20"/>
      <c r="BD155" s="20"/>
      <c r="BE155" s="20"/>
      <c r="BF155" s="91"/>
      <c r="BG155" s="104"/>
      <c r="BH155" s="20"/>
      <c r="BI155" s="20"/>
      <c r="BJ155" s="20"/>
      <c r="BK155" s="91"/>
      <c r="BL155" s="104"/>
      <c r="BM155" s="20"/>
      <c r="BN155" s="20"/>
      <c r="BO155" s="20"/>
      <c r="BP155" s="91"/>
      <c r="BQ155" s="104"/>
      <c r="BR155" s="20"/>
      <c r="BS155" s="20"/>
      <c r="BT155" s="20"/>
      <c r="BU155" s="91"/>
      <c r="BV155" s="104"/>
      <c r="BW155" s="20"/>
      <c r="BX155" s="20"/>
      <c r="BY155" s="20"/>
      <c r="BZ155" s="91"/>
      <c r="CA155" s="104"/>
      <c r="CB155" s="20"/>
      <c r="CC155" s="20"/>
      <c r="CD155" s="20"/>
      <c r="CE155" s="91"/>
      <c r="CF155" s="104"/>
      <c r="CG155" s="20"/>
      <c r="CH155" s="20"/>
      <c r="CI155" s="20"/>
      <c r="CJ155" s="91"/>
      <c r="CK155" s="104"/>
      <c r="CL155" s="20"/>
      <c r="CM155" s="20"/>
      <c r="CN155" s="20"/>
      <c r="CO155" s="91"/>
      <c r="CP155" s="134"/>
      <c r="CQ155" s="125"/>
      <c r="CR155" s="125"/>
      <c r="CS155" s="125"/>
      <c r="CT155" s="125"/>
      <c r="CU155" s="134"/>
      <c r="CV155" s="125"/>
      <c r="CW155" s="125"/>
      <c r="CX155" s="125"/>
      <c r="CY155" s="125"/>
      <c r="CZ155" s="134"/>
      <c r="DA155" s="125"/>
      <c r="DB155" s="125"/>
      <c r="DC155" s="125"/>
      <c r="DD155" s="125"/>
      <c r="DE155" s="134"/>
      <c r="DF155" s="125"/>
      <c r="DG155" s="125"/>
      <c r="DH155" s="125"/>
      <c r="DI155" s="146"/>
      <c r="DJ155" s="134"/>
      <c r="DK155" s="125"/>
      <c r="DL155" s="142"/>
      <c r="DM155" s="142"/>
      <c r="DN155" s="147"/>
      <c r="DO155" s="134"/>
      <c r="DP155" s="125"/>
      <c r="DQ155" s="125"/>
      <c r="DR155" s="125"/>
      <c r="DS155" s="146"/>
      <c r="DT155" s="134"/>
      <c r="DU155" s="125"/>
      <c r="DV155" s="125"/>
      <c r="DW155" s="125"/>
      <c r="DX155" s="136"/>
      <c r="DY155" s="134"/>
      <c r="DZ155" s="125"/>
      <c r="EA155" s="142"/>
      <c r="EB155" s="142"/>
      <c r="EC155" s="147"/>
      <c r="ED155" s="134"/>
      <c r="EE155" s="125"/>
      <c r="EF155" s="125"/>
      <c r="EG155" s="125"/>
      <c r="EH155" s="146"/>
      <c r="EI155" s="78"/>
      <c r="EJ155" s="125"/>
      <c r="EK155" s="125"/>
      <c r="EL155" s="125"/>
      <c r="EM155" s="146"/>
      <c r="EN155" s="78"/>
      <c r="EO155" s="125"/>
      <c r="EP155" s="125"/>
      <c r="EQ155" s="125"/>
      <c r="ER155" s="146"/>
      <c r="ES155" s="78"/>
      <c r="ET155" s="125"/>
      <c r="EU155" s="125"/>
      <c r="EV155" s="125"/>
      <c r="EW155" s="146"/>
      <c r="EX155" s="126">
        <v>0</v>
      </c>
      <c r="EY155" s="20"/>
      <c r="EZ155" s="20"/>
      <c r="FA155" s="20"/>
      <c r="FB155" s="151"/>
      <c r="FC155" s="139" t="s">
        <v>18</v>
      </c>
      <c r="FD155" s="170"/>
    </row>
    <row r="156" spans="1:160" s="138" customFormat="1" ht="31.5" customHeight="1">
      <c r="A156" s="171">
        <v>75</v>
      </c>
      <c r="B156" s="173" t="s">
        <v>202</v>
      </c>
      <c r="C156" s="175" t="s">
        <v>211</v>
      </c>
      <c r="D156" s="123"/>
      <c r="E156" s="140"/>
      <c r="F156" s="125"/>
      <c r="G156" s="125"/>
      <c r="H156" s="125"/>
      <c r="I156" s="141"/>
      <c r="J156" s="125"/>
      <c r="K156" s="142"/>
      <c r="L156" s="142"/>
      <c r="M156" s="142"/>
      <c r="N156" s="123"/>
      <c r="O156" s="125"/>
      <c r="P156" s="125"/>
      <c r="Q156" s="125"/>
      <c r="R156" s="142"/>
      <c r="S156" s="143"/>
      <c r="T156" s="125"/>
      <c r="U156" s="125"/>
      <c r="V156" s="125"/>
      <c r="W156" s="125"/>
      <c r="X156" s="123"/>
      <c r="Y156" s="125"/>
      <c r="Z156" s="125"/>
      <c r="AA156" s="125"/>
      <c r="AB156" s="125"/>
      <c r="AC156" s="123"/>
      <c r="AD156" s="125"/>
      <c r="AE156" s="125"/>
      <c r="AF156" s="125"/>
      <c r="AG156" s="125"/>
      <c r="AH156" s="123"/>
      <c r="AI156" s="125"/>
      <c r="AJ156" s="125"/>
      <c r="AK156" s="125"/>
      <c r="AL156" s="125"/>
      <c r="AM156" s="123"/>
      <c r="AN156" s="125"/>
      <c r="AO156" s="125"/>
      <c r="AP156" s="125"/>
      <c r="AQ156" s="125"/>
      <c r="AR156" s="15"/>
      <c r="AS156" s="20"/>
      <c r="AT156" s="20"/>
      <c r="AU156" s="20"/>
      <c r="AV156" s="20"/>
      <c r="AW156" s="123"/>
      <c r="AX156" s="125"/>
      <c r="AY156" s="125"/>
      <c r="AZ156" s="125"/>
      <c r="BA156" s="125"/>
      <c r="BB156" s="104"/>
      <c r="BC156" s="20"/>
      <c r="BD156" s="20"/>
      <c r="BE156" s="20"/>
      <c r="BF156" s="91"/>
      <c r="BG156" s="104"/>
      <c r="BH156" s="20"/>
      <c r="BI156" s="20"/>
      <c r="BJ156" s="20"/>
      <c r="BK156" s="91"/>
      <c r="BL156" s="104"/>
      <c r="BM156" s="20"/>
      <c r="BN156" s="20"/>
      <c r="BO156" s="20"/>
      <c r="BP156" s="91"/>
      <c r="BQ156" s="104"/>
      <c r="BR156" s="20"/>
      <c r="BS156" s="20"/>
      <c r="BT156" s="20"/>
      <c r="BU156" s="91"/>
      <c r="BV156" s="104"/>
      <c r="BW156" s="20"/>
      <c r="BX156" s="20"/>
      <c r="BY156" s="20"/>
      <c r="BZ156" s="91"/>
      <c r="CA156" s="104"/>
      <c r="CB156" s="20"/>
      <c r="CC156" s="20"/>
      <c r="CD156" s="20"/>
      <c r="CE156" s="91"/>
      <c r="CF156" s="104"/>
      <c r="CG156" s="20"/>
      <c r="CH156" s="20"/>
      <c r="CI156" s="20"/>
      <c r="CJ156" s="91"/>
      <c r="CK156" s="104"/>
      <c r="CL156" s="20"/>
      <c r="CM156" s="20"/>
      <c r="CN156" s="20"/>
      <c r="CO156" s="91"/>
      <c r="CP156" s="134"/>
      <c r="CQ156" s="125"/>
      <c r="CR156" s="125"/>
      <c r="CS156" s="125"/>
      <c r="CT156" s="125"/>
      <c r="CU156" s="134"/>
      <c r="CV156" s="125"/>
      <c r="CW156" s="125"/>
      <c r="CX156" s="125"/>
      <c r="CY156" s="125"/>
      <c r="CZ156" s="134"/>
      <c r="DA156" s="125"/>
      <c r="DB156" s="125"/>
      <c r="DC156" s="125"/>
      <c r="DD156" s="125"/>
      <c r="DE156" s="134"/>
      <c r="DF156" s="125"/>
      <c r="DG156" s="125"/>
      <c r="DH156" s="125"/>
      <c r="DI156" s="146"/>
      <c r="DJ156" s="134"/>
      <c r="DK156" s="125"/>
      <c r="DL156" s="142"/>
      <c r="DM156" s="142"/>
      <c r="DN156" s="147"/>
      <c r="DO156" s="134"/>
      <c r="DP156" s="125"/>
      <c r="DQ156" s="125"/>
      <c r="DR156" s="125"/>
      <c r="DS156" s="146"/>
      <c r="DT156" s="134"/>
      <c r="DU156" s="125"/>
      <c r="DV156" s="125"/>
      <c r="DW156" s="125"/>
      <c r="DX156" s="136"/>
      <c r="DY156" s="134"/>
      <c r="DZ156" s="125"/>
      <c r="EA156" s="142"/>
      <c r="EB156" s="142"/>
      <c r="EC156" s="147"/>
      <c r="ED156" s="134"/>
      <c r="EE156" s="125"/>
      <c r="EF156" s="125"/>
      <c r="EG156" s="125"/>
      <c r="EH156" s="146"/>
      <c r="EI156" s="126">
        <v>112</v>
      </c>
      <c r="EJ156" s="3">
        <v>112</v>
      </c>
      <c r="EK156" s="128">
        <v>99</v>
      </c>
      <c r="EL156" s="128">
        <v>99</v>
      </c>
      <c r="EM156" s="28">
        <v>101</v>
      </c>
      <c r="EN156" s="21">
        <v>250</v>
      </c>
      <c r="EO156" s="3">
        <v>116</v>
      </c>
      <c r="EP156" s="3">
        <v>82</v>
      </c>
      <c r="EQ156" s="3">
        <v>82</v>
      </c>
      <c r="ER156" s="28">
        <v>106</v>
      </c>
      <c r="ES156" s="21">
        <v>248</v>
      </c>
      <c r="ET156" s="3">
        <v>199</v>
      </c>
      <c r="EU156" s="3">
        <v>212</v>
      </c>
      <c r="EV156" s="3">
        <v>212</v>
      </c>
      <c r="EW156" s="28">
        <v>106</v>
      </c>
      <c r="EX156" s="132"/>
      <c r="EY156" s="3">
        <v>114</v>
      </c>
      <c r="EZ156" s="3">
        <v>117</v>
      </c>
      <c r="FA156" s="3">
        <v>117</v>
      </c>
      <c r="FB156" s="28">
        <v>222</v>
      </c>
      <c r="FC156" s="137" t="s">
        <v>17</v>
      </c>
      <c r="FD156" s="170" t="s">
        <v>133</v>
      </c>
    </row>
    <row r="157" spans="1:160" s="138" customFormat="1" ht="27.75" customHeight="1">
      <c r="A157" s="172"/>
      <c r="B157" s="174" t="s">
        <v>21</v>
      </c>
      <c r="C157" s="176"/>
      <c r="D157" s="123"/>
      <c r="E157" s="140"/>
      <c r="F157" s="125"/>
      <c r="G157" s="125"/>
      <c r="H157" s="125"/>
      <c r="I157" s="141"/>
      <c r="J157" s="125"/>
      <c r="K157" s="142"/>
      <c r="L157" s="142"/>
      <c r="M157" s="142"/>
      <c r="N157" s="123"/>
      <c r="O157" s="125"/>
      <c r="P157" s="125"/>
      <c r="Q157" s="125"/>
      <c r="R157" s="142"/>
      <c r="S157" s="143"/>
      <c r="T157" s="125"/>
      <c r="U157" s="125"/>
      <c r="V157" s="125"/>
      <c r="W157" s="125"/>
      <c r="X157" s="123"/>
      <c r="Y157" s="125"/>
      <c r="Z157" s="125"/>
      <c r="AA157" s="125"/>
      <c r="AB157" s="125"/>
      <c r="AC157" s="123"/>
      <c r="AD157" s="125"/>
      <c r="AE157" s="125"/>
      <c r="AF157" s="125"/>
      <c r="AG157" s="125"/>
      <c r="AH157" s="123"/>
      <c r="AI157" s="125"/>
      <c r="AJ157" s="125"/>
      <c r="AK157" s="125"/>
      <c r="AL157" s="125"/>
      <c r="AM157" s="123"/>
      <c r="AN157" s="125"/>
      <c r="AO157" s="125"/>
      <c r="AP157" s="125"/>
      <c r="AQ157" s="125"/>
      <c r="AR157" s="15"/>
      <c r="AS157" s="20"/>
      <c r="AT157" s="20"/>
      <c r="AU157" s="20"/>
      <c r="AV157" s="20"/>
      <c r="AW157" s="123"/>
      <c r="AX157" s="125"/>
      <c r="AY157" s="125"/>
      <c r="AZ157" s="125"/>
      <c r="BA157" s="125"/>
      <c r="BB157" s="104"/>
      <c r="BC157" s="20"/>
      <c r="BD157" s="20"/>
      <c r="BE157" s="20"/>
      <c r="BF157" s="91"/>
      <c r="BG157" s="104"/>
      <c r="BH157" s="20"/>
      <c r="BI157" s="20"/>
      <c r="BJ157" s="20"/>
      <c r="BK157" s="91"/>
      <c r="BL157" s="104"/>
      <c r="BM157" s="20"/>
      <c r="BN157" s="20"/>
      <c r="BO157" s="20"/>
      <c r="BP157" s="91"/>
      <c r="BQ157" s="104"/>
      <c r="BR157" s="20"/>
      <c r="BS157" s="20"/>
      <c r="BT157" s="20"/>
      <c r="BU157" s="91"/>
      <c r="BV157" s="104"/>
      <c r="BW157" s="20"/>
      <c r="BX157" s="20"/>
      <c r="BY157" s="20"/>
      <c r="BZ157" s="91"/>
      <c r="CA157" s="104"/>
      <c r="CB157" s="20"/>
      <c r="CC157" s="20"/>
      <c r="CD157" s="20"/>
      <c r="CE157" s="91"/>
      <c r="CF157" s="104"/>
      <c r="CG157" s="20"/>
      <c r="CH157" s="20"/>
      <c r="CI157" s="20"/>
      <c r="CJ157" s="91"/>
      <c r="CK157" s="104"/>
      <c r="CL157" s="20"/>
      <c r="CM157" s="20"/>
      <c r="CN157" s="20"/>
      <c r="CO157" s="91"/>
      <c r="CP157" s="134"/>
      <c r="CQ157" s="125"/>
      <c r="CR157" s="125"/>
      <c r="CS157" s="125"/>
      <c r="CT157" s="125"/>
      <c r="CU157" s="134"/>
      <c r="CV157" s="125"/>
      <c r="CW157" s="125"/>
      <c r="CX157" s="125"/>
      <c r="CY157" s="125"/>
      <c r="CZ157" s="134"/>
      <c r="DA157" s="125"/>
      <c r="DB157" s="125"/>
      <c r="DC157" s="125"/>
      <c r="DD157" s="125"/>
      <c r="DE157" s="134"/>
      <c r="DF157" s="125"/>
      <c r="DG157" s="125"/>
      <c r="DH157" s="125"/>
      <c r="DI157" s="146"/>
      <c r="DJ157" s="134"/>
      <c r="DK157" s="125"/>
      <c r="DL157" s="142"/>
      <c r="DM157" s="142"/>
      <c r="DN157" s="147"/>
      <c r="DO157" s="134"/>
      <c r="DP157" s="125"/>
      <c r="DQ157" s="125"/>
      <c r="DR157" s="125"/>
      <c r="DS157" s="146"/>
      <c r="DT157" s="134"/>
      <c r="DU157" s="125"/>
      <c r="DV157" s="125"/>
      <c r="DW157" s="125"/>
      <c r="DX157" s="136"/>
      <c r="DY157" s="134"/>
      <c r="DZ157" s="125"/>
      <c r="EA157" s="142"/>
      <c r="EB157" s="142"/>
      <c r="EC157" s="147"/>
      <c r="ED157" s="134"/>
      <c r="EE157" s="125"/>
      <c r="EF157" s="125"/>
      <c r="EG157" s="125"/>
      <c r="EH157" s="146"/>
      <c r="EI157" s="126">
        <v>0</v>
      </c>
      <c r="EJ157" s="3">
        <v>0</v>
      </c>
      <c r="EK157" s="128">
        <v>0</v>
      </c>
      <c r="EL157" s="128">
        <v>0</v>
      </c>
      <c r="EM157" s="28">
        <v>0</v>
      </c>
      <c r="EN157" s="21">
        <v>0</v>
      </c>
      <c r="EO157" s="3">
        <v>12</v>
      </c>
      <c r="EP157" s="3">
        <v>0</v>
      </c>
      <c r="EQ157" s="3">
        <v>0</v>
      </c>
      <c r="ER157" s="28">
        <v>0</v>
      </c>
      <c r="ES157" s="21">
        <v>3</v>
      </c>
      <c r="ET157" s="3">
        <v>20</v>
      </c>
      <c r="EU157" s="20"/>
      <c r="EV157" s="20"/>
      <c r="EW157" s="28">
        <v>0</v>
      </c>
      <c r="EX157" s="132"/>
      <c r="EY157" s="3">
        <v>12</v>
      </c>
      <c r="EZ157" s="3">
        <v>1</v>
      </c>
      <c r="FA157" s="3">
        <v>3</v>
      </c>
      <c r="FB157" s="28">
        <v>0</v>
      </c>
      <c r="FC157" s="139" t="s">
        <v>18</v>
      </c>
      <c r="FD157" s="170"/>
    </row>
    <row r="158" spans="1:160" s="138" customFormat="1" ht="27.75" customHeight="1">
      <c r="A158" s="171">
        <v>76</v>
      </c>
      <c r="B158" s="173" t="s">
        <v>204</v>
      </c>
      <c r="C158" s="175" t="s">
        <v>212</v>
      </c>
      <c r="D158" s="123"/>
      <c r="E158" s="140"/>
      <c r="F158" s="125"/>
      <c r="G158" s="125"/>
      <c r="H158" s="125"/>
      <c r="I158" s="141"/>
      <c r="J158" s="148"/>
      <c r="K158" s="142"/>
      <c r="L158" s="142"/>
      <c r="M158" s="142"/>
      <c r="N158" s="123"/>
      <c r="O158" s="125"/>
      <c r="P158" s="125"/>
      <c r="Q158" s="125"/>
      <c r="R158" s="142"/>
      <c r="S158" s="143"/>
      <c r="T158" s="125"/>
      <c r="U158" s="125"/>
      <c r="V158" s="125"/>
      <c r="W158" s="125"/>
      <c r="X158" s="123"/>
      <c r="Y158" s="149"/>
      <c r="Z158" s="149"/>
      <c r="AA158" s="149"/>
      <c r="AB158" s="149"/>
      <c r="AC158" s="123"/>
      <c r="AD158" s="125"/>
      <c r="AE158" s="125"/>
      <c r="AF158" s="125"/>
      <c r="AG158" s="125"/>
      <c r="AH158" s="123"/>
      <c r="AI158" s="125"/>
      <c r="AJ158" s="125"/>
      <c r="AK158" s="125"/>
      <c r="AL158" s="125"/>
      <c r="AM158" s="132"/>
      <c r="AN158" s="125"/>
      <c r="AO158" s="125"/>
      <c r="AP158" s="125"/>
      <c r="AQ158" s="125"/>
      <c r="AR158" s="15"/>
      <c r="AS158" s="20"/>
      <c r="AT158" s="20"/>
      <c r="AU158" s="20"/>
      <c r="AV158" s="20"/>
      <c r="AW158" s="123"/>
      <c r="AX158" s="125"/>
      <c r="AY158" s="125"/>
      <c r="AZ158" s="125"/>
      <c r="BA158" s="125"/>
      <c r="BB158" s="104"/>
      <c r="BC158" s="20"/>
      <c r="BD158" s="20"/>
      <c r="BE158" s="20"/>
      <c r="BF158" s="91"/>
      <c r="BG158" s="104"/>
      <c r="BH158" s="20"/>
      <c r="BI158" s="20"/>
      <c r="BJ158" s="20"/>
      <c r="BK158" s="91"/>
      <c r="BL158" s="104"/>
      <c r="BM158" s="20"/>
      <c r="BN158" s="20"/>
      <c r="BO158" s="20"/>
      <c r="BP158" s="91"/>
      <c r="BQ158" s="104"/>
      <c r="BR158" s="20"/>
      <c r="BS158" s="20"/>
      <c r="BT158" s="20"/>
      <c r="BU158" s="91"/>
      <c r="BV158" s="104"/>
      <c r="BW158" s="20"/>
      <c r="BX158" s="20"/>
      <c r="BY158" s="20"/>
      <c r="BZ158" s="91"/>
      <c r="CA158" s="104"/>
      <c r="CB158" s="20"/>
      <c r="CC158" s="20"/>
      <c r="CD158" s="20"/>
      <c r="CE158" s="91"/>
      <c r="CF158" s="104"/>
      <c r="CG158" s="20"/>
      <c r="CH158" s="20"/>
      <c r="CI158" s="20"/>
      <c r="CJ158" s="91"/>
      <c r="CK158" s="104"/>
      <c r="CL158" s="20"/>
      <c r="CM158" s="20"/>
      <c r="CN158" s="20"/>
      <c r="CO158" s="91"/>
      <c r="CP158" s="134"/>
      <c r="CQ158" s="125"/>
      <c r="CR158" s="125"/>
      <c r="CS158" s="125"/>
      <c r="CT158" s="125"/>
      <c r="CU158" s="134"/>
      <c r="CV158" s="125"/>
      <c r="CW158" s="125"/>
      <c r="CX158" s="125"/>
      <c r="CY158" s="125"/>
      <c r="CZ158" s="134"/>
      <c r="DA158" s="125"/>
      <c r="DB158" s="125"/>
      <c r="DC158" s="125"/>
      <c r="DD158" s="125"/>
      <c r="DE158" s="134"/>
      <c r="DF158" s="125"/>
      <c r="DG158" s="125"/>
      <c r="DH158" s="125"/>
      <c r="DI158" s="146"/>
      <c r="DJ158" s="134"/>
      <c r="DK158" s="125"/>
      <c r="DL158" s="142"/>
      <c r="DM158" s="142"/>
      <c r="DN158" s="147"/>
      <c r="DO158" s="134"/>
      <c r="DP158" s="125"/>
      <c r="DQ158" s="125"/>
      <c r="DR158" s="125"/>
      <c r="DS158" s="146"/>
      <c r="DT158" s="134"/>
      <c r="DU158" s="125"/>
      <c r="DV158" s="125"/>
      <c r="DW158" s="125"/>
      <c r="DX158" s="136"/>
      <c r="DY158" s="134"/>
      <c r="DZ158" s="125"/>
      <c r="EA158" s="142"/>
      <c r="EB158" s="142"/>
      <c r="EC158" s="142"/>
      <c r="ED158" s="134"/>
      <c r="EE158" s="125"/>
      <c r="EF158" s="125"/>
      <c r="EG158" s="125"/>
      <c r="EH158" s="125"/>
      <c r="EI158" s="126">
        <v>20</v>
      </c>
      <c r="EJ158" s="3">
        <v>20</v>
      </c>
      <c r="EK158" s="128">
        <v>20</v>
      </c>
      <c r="EL158" s="128">
        <v>20</v>
      </c>
      <c r="EM158" s="28">
        <v>20</v>
      </c>
      <c r="EN158" s="78"/>
      <c r="EO158" s="20"/>
      <c r="EP158" s="20"/>
      <c r="EQ158" s="20"/>
      <c r="ER158" s="151"/>
      <c r="ES158" s="21">
        <v>1000</v>
      </c>
      <c r="ET158" s="3">
        <v>810</v>
      </c>
      <c r="EU158" s="3">
        <v>0</v>
      </c>
      <c r="EV158" s="20"/>
      <c r="EW158" s="28">
        <v>35</v>
      </c>
      <c r="EX158" s="132"/>
      <c r="EY158" s="3">
        <v>181</v>
      </c>
      <c r="EZ158" s="3">
        <v>990</v>
      </c>
      <c r="FA158" s="3">
        <v>990</v>
      </c>
      <c r="FB158" s="28">
        <v>977</v>
      </c>
      <c r="FC158" s="137" t="s">
        <v>17</v>
      </c>
      <c r="FD158" s="170" t="s">
        <v>133</v>
      </c>
    </row>
    <row r="159" spans="1:160" s="138" customFormat="1" ht="27.75" customHeight="1">
      <c r="A159" s="172"/>
      <c r="B159" s="174" t="s">
        <v>21</v>
      </c>
      <c r="C159" s="176"/>
      <c r="D159" s="123"/>
      <c r="E159" s="140"/>
      <c r="F159" s="125"/>
      <c r="G159" s="125"/>
      <c r="H159" s="125"/>
      <c r="I159" s="141"/>
      <c r="J159" s="148"/>
      <c r="K159" s="142"/>
      <c r="L159" s="142"/>
      <c r="M159" s="142"/>
      <c r="N159" s="123"/>
      <c r="O159" s="125"/>
      <c r="P159" s="125"/>
      <c r="Q159" s="125"/>
      <c r="R159" s="142"/>
      <c r="S159" s="143"/>
      <c r="T159" s="125"/>
      <c r="U159" s="125"/>
      <c r="V159" s="125"/>
      <c r="W159" s="125"/>
      <c r="X159" s="123"/>
      <c r="Y159" s="149"/>
      <c r="Z159" s="149"/>
      <c r="AA159" s="149"/>
      <c r="AB159" s="149"/>
      <c r="AC159" s="123"/>
      <c r="AD159" s="125"/>
      <c r="AE159" s="125"/>
      <c r="AF159" s="125"/>
      <c r="AG159" s="125"/>
      <c r="AH159" s="123"/>
      <c r="AI159" s="125"/>
      <c r="AJ159" s="125"/>
      <c r="AK159" s="125"/>
      <c r="AL159" s="125"/>
      <c r="AM159" s="132"/>
      <c r="AN159" s="125"/>
      <c r="AO159" s="125"/>
      <c r="AP159" s="125"/>
      <c r="AQ159" s="125"/>
      <c r="AR159" s="15"/>
      <c r="AS159" s="20"/>
      <c r="AT159" s="20"/>
      <c r="AU159" s="20"/>
      <c r="AV159" s="20"/>
      <c r="AW159" s="123"/>
      <c r="AX159" s="125"/>
      <c r="AY159" s="125"/>
      <c r="AZ159" s="125"/>
      <c r="BA159" s="125"/>
      <c r="BB159" s="104"/>
      <c r="BC159" s="20"/>
      <c r="BD159" s="20"/>
      <c r="BE159" s="20"/>
      <c r="BF159" s="91"/>
      <c r="BG159" s="104"/>
      <c r="BH159" s="20"/>
      <c r="BI159" s="20"/>
      <c r="BJ159" s="20"/>
      <c r="BK159" s="91"/>
      <c r="BL159" s="104"/>
      <c r="BM159" s="20"/>
      <c r="BN159" s="20"/>
      <c r="BO159" s="20"/>
      <c r="BP159" s="91"/>
      <c r="BQ159" s="104"/>
      <c r="BR159" s="20"/>
      <c r="BS159" s="20"/>
      <c r="BT159" s="20"/>
      <c r="BU159" s="91"/>
      <c r="BV159" s="104"/>
      <c r="BW159" s="20"/>
      <c r="BX159" s="20"/>
      <c r="BY159" s="20"/>
      <c r="BZ159" s="91"/>
      <c r="CA159" s="104"/>
      <c r="CB159" s="20"/>
      <c r="CC159" s="20"/>
      <c r="CD159" s="20"/>
      <c r="CE159" s="91"/>
      <c r="CF159" s="104"/>
      <c r="CG159" s="20"/>
      <c r="CH159" s="20"/>
      <c r="CI159" s="20"/>
      <c r="CJ159" s="91"/>
      <c r="CK159" s="104"/>
      <c r="CL159" s="20"/>
      <c r="CM159" s="20"/>
      <c r="CN159" s="20"/>
      <c r="CO159" s="91"/>
      <c r="CP159" s="134"/>
      <c r="CQ159" s="125"/>
      <c r="CR159" s="125"/>
      <c r="CS159" s="125"/>
      <c r="CT159" s="125"/>
      <c r="CU159" s="134"/>
      <c r="CV159" s="125"/>
      <c r="CW159" s="125"/>
      <c r="CX159" s="125"/>
      <c r="CY159" s="125"/>
      <c r="CZ159" s="134"/>
      <c r="DA159" s="125"/>
      <c r="DB159" s="125"/>
      <c r="DC159" s="125"/>
      <c r="DD159" s="125"/>
      <c r="DE159" s="134"/>
      <c r="DF159" s="125"/>
      <c r="DG159" s="125"/>
      <c r="DH159" s="125"/>
      <c r="DI159" s="146"/>
      <c r="DJ159" s="134"/>
      <c r="DK159" s="125"/>
      <c r="DL159" s="142"/>
      <c r="DM159" s="142"/>
      <c r="DN159" s="147"/>
      <c r="DO159" s="134"/>
      <c r="DP159" s="125"/>
      <c r="DQ159" s="125"/>
      <c r="DR159" s="125"/>
      <c r="DS159" s="146"/>
      <c r="DT159" s="134"/>
      <c r="DU159" s="125"/>
      <c r="DV159" s="125"/>
      <c r="DW159" s="125"/>
      <c r="DX159" s="136"/>
      <c r="DY159" s="134"/>
      <c r="DZ159" s="125"/>
      <c r="EA159" s="142"/>
      <c r="EB159" s="142"/>
      <c r="EC159" s="142"/>
      <c r="ED159" s="134"/>
      <c r="EE159" s="125"/>
      <c r="EF159" s="125"/>
      <c r="EG159" s="125"/>
      <c r="EH159" s="125"/>
      <c r="EI159" s="126">
        <v>0</v>
      </c>
      <c r="EJ159" s="3">
        <v>0</v>
      </c>
      <c r="EK159" s="3">
        <v>0</v>
      </c>
      <c r="EL159" s="3">
        <v>0</v>
      </c>
      <c r="EM159" s="28">
        <v>0</v>
      </c>
      <c r="EN159" s="78"/>
      <c r="EO159" s="20"/>
      <c r="EP159" s="20"/>
      <c r="EQ159" s="20"/>
      <c r="ER159" s="151"/>
      <c r="ES159" s="21">
        <v>0</v>
      </c>
      <c r="ET159" s="3">
        <v>0</v>
      </c>
      <c r="EU159" s="3">
        <v>1</v>
      </c>
      <c r="EV159" s="20"/>
      <c r="EW159" s="28">
        <v>0</v>
      </c>
      <c r="EX159" s="132"/>
      <c r="EY159" s="3">
        <v>0</v>
      </c>
      <c r="EZ159" s="3">
        <v>0</v>
      </c>
      <c r="FA159" s="3">
        <v>0</v>
      </c>
      <c r="FB159" s="28">
        <v>1</v>
      </c>
      <c r="FC159" s="139" t="s">
        <v>18</v>
      </c>
      <c r="FD159" s="170"/>
    </row>
    <row r="160" spans="1:160" s="138" customFormat="1" ht="27.75" customHeight="1">
      <c r="A160" s="171">
        <v>77</v>
      </c>
      <c r="B160" s="173" t="s">
        <v>215</v>
      </c>
      <c r="C160" s="175" t="s">
        <v>39</v>
      </c>
      <c r="D160" s="123"/>
      <c r="E160" s="140"/>
      <c r="F160" s="125"/>
      <c r="G160" s="125"/>
      <c r="H160" s="125"/>
      <c r="I160" s="141"/>
      <c r="J160" s="148"/>
      <c r="K160" s="142"/>
      <c r="L160" s="142"/>
      <c r="M160" s="142"/>
      <c r="N160" s="123"/>
      <c r="O160" s="125"/>
      <c r="P160" s="125"/>
      <c r="Q160" s="125"/>
      <c r="R160" s="142"/>
      <c r="S160" s="143"/>
      <c r="T160" s="125"/>
      <c r="U160" s="125"/>
      <c r="V160" s="125"/>
      <c r="W160" s="125"/>
      <c r="X160" s="123"/>
      <c r="Y160" s="149"/>
      <c r="Z160" s="149"/>
      <c r="AA160" s="149"/>
      <c r="AB160" s="149"/>
      <c r="AC160" s="123"/>
      <c r="AD160" s="125"/>
      <c r="AE160" s="125"/>
      <c r="AF160" s="125"/>
      <c r="AG160" s="125"/>
      <c r="AH160" s="123"/>
      <c r="AI160" s="125"/>
      <c r="AJ160" s="125"/>
      <c r="AK160" s="125"/>
      <c r="AL160" s="125"/>
      <c r="AM160" s="132"/>
      <c r="AN160" s="125"/>
      <c r="AO160" s="125"/>
      <c r="AP160" s="125"/>
      <c r="AQ160" s="125"/>
      <c r="AR160" s="15"/>
      <c r="AS160" s="20"/>
      <c r="AT160" s="20"/>
      <c r="AU160" s="20"/>
      <c r="AV160" s="20"/>
      <c r="AW160" s="123"/>
      <c r="AX160" s="125"/>
      <c r="AY160" s="125"/>
      <c r="AZ160" s="125"/>
      <c r="BA160" s="125"/>
      <c r="BB160" s="104"/>
      <c r="BC160" s="20"/>
      <c r="BD160" s="20"/>
      <c r="BE160" s="20"/>
      <c r="BF160" s="91"/>
      <c r="BG160" s="104"/>
      <c r="BH160" s="20"/>
      <c r="BI160" s="20"/>
      <c r="BJ160" s="20"/>
      <c r="BK160" s="91"/>
      <c r="BL160" s="104"/>
      <c r="BM160" s="20"/>
      <c r="BN160" s="20"/>
      <c r="BO160" s="20"/>
      <c r="BP160" s="91"/>
      <c r="BQ160" s="104"/>
      <c r="BR160" s="20"/>
      <c r="BS160" s="20"/>
      <c r="BT160" s="20"/>
      <c r="BU160" s="91"/>
      <c r="BV160" s="104"/>
      <c r="BW160" s="20"/>
      <c r="BX160" s="20"/>
      <c r="BY160" s="20"/>
      <c r="BZ160" s="91"/>
      <c r="CA160" s="104"/>
      <c r="CB160" s="20"/>
      <c r="CC160" s="20"/>
      <c r="CD160" s="20"/>
      <c r="CE160" s="91"/>
      <c r="CF160" s="104"/>
      <c r="CG160" s="20"/>
      <c r="CH160" s="20"/>
      <c r="CI160" s="20"/>
      <c r="CJ160" s="91"/>
      <c r="CK160" s="104"/>
      <c r="CL160" s="20"/>
      <c r="CM160" s="20"/>
      <c r="CN160" s="20"/>
      <c r="CO160" s="91"/>
      <c r="CP160" s="134"/>
      <c r="CQ160" s="125"/>
      <c r="CR160" s="125"/>
      <c r="CS160" s="125"/>
      <c r="CT160" s="125"/>
      <c r="CU160" s="134"/>
      <c r="CV160" s="125"/>
      <c r="CW160" s="125"/>
      <c r="CX160" s="125"/>
      <c r="CY160" s="125"/>
      <c r="CZ160" s="134"/>
      <c r="DA160" s="125"/>
      <c r="DB160" s="125"/>
      <c r="DC160" s="125"/>
      <c r="DD160" s="125"/>
      <c r="DE160" s="134"/>
      <c r="DF160" s="125"/>
      <c r="DG160" s="125"/>
      <c r="DH160" s="125"/>
      <c r="DI160" s="146"/>
      <c r="DJ160" s="134"/>
      <c r="DK160" s="125"/>
      <c r="DL160" s="142"/>
      <c r="DM160" s="142"/>
      <c r="DN160" s="147"/>
      <c r="DO160" s="134"/>
      <c r="DP160" s="125"/>
      <c r="DQ160" s="125"/>
      <c r="DR160" s="125"/>
      <c r="DS160" s="146"/>
      <c r="DT160" s="134"/>
      <c r="DU160" s="125"/>
      <c r="DV160" s="125"/>
      <c r="DW160" s="125"/>
      <c r="DX160" s="136"/>
      <c r="DY160" s="134"/>
      <c r="DZ160" s="125"/>
      <c r="EA160" s="142"/>
      <c r="EB160" s="142"/>
      <c r="EC160" s="142"/>
      <c r="ED160" s="134"/>
      <c r="EE160" s="125"/>
      <c r="EF160" s="125"/>
      <c r="EG160" s="125"/>
      <c r="EH160" s="125"/>
      <c r="EI160" s="78"/>
      <c r="EJ160" s="125"/>
      <c r="EK160" s="125"/>
      <c r="EL160" s="125"/>
      <c r="EM160" s="146"/>
      <c r="EN160" s="21">
        <v>282</v>
      </c>
      <c r="EO160" s="3">
        <v>275</v>
      </c>
      <c r="EP160" s="3">
        <v>275</v>
      </c>
      <c r="EQ160" s="20"/>
      <c r="ER160" s="28">
        <v>126</v>
      </c>
      <c r="ES160" s="104"/>
      <c r="ET160" s="3">
        <v>7</v>
      </c>
      <c r="EU160" s="3">
        <v>7</v>
      </c>
      <c r="EV160" s="20"/>
      <c r="EW160" s="28">
        <v>18</v>
      </c>
      <c r="EX160" s="126">
        <v>18</v>
      </c>
      <c r="EY160" s="20"/>
      <c r="EZ160" s="3">
        <v>18</v>
      </c>
      <c r="FA160" s="3">
        <v>18</v>
      </c>
      <c r="FB160" s="28">
        <v>18</v>
      </c>
      <c r="FC160" s="137" t="s">
        <v>17</v>
      </c>
      <c r="FD160" s="170" t="s">
        <v>133</v>
      </c>
    </row>
    <row r="161" spans="1:160" s="138" customFormat="1" ht="27.75" customHeight="1">
      <c r="A161" s="172"/>
      <c r="B161" s="174"/>
      <c r="C161" s="176"/>
      <c r="D161" s="123"/>
      <c r="E161" s="140"/>
      <c r="F161" s="125"/>
      <c r="G161" s="125"/>
      <c r="H161" s="125"/>
      <c r="I161" s="141"/>
      <c r="J161" s="148"/>
      <c r="K161" s="142"/>
      <c r="L161" s="142"/>
      <c r="M161" s="142"/>
      <c r="N161" s="123"/>
      <c r="O161" s="125"/>
      <c r="P161" s="125"/>
      <c r="Q161" s="125"/>
      <c r="R161" s="142"/>
      <c r="S161" s="143"/>
      <c r="T161" s="125"/>
      <c r="U161" s="125"/>
      <c r="V161" s="125"/>
      <c r="W161" s="125"/>
      <c r="X161" s="123"/>
      <c r="Y161" s="149"/>
      <c r="Z161" s="149"/>
      <c r="AA161" s="149"/>
      <c r="AB161" s="149"/>
      <c r="AC161" s="123"/>
      <c r="AD161" s="125"/>
      <c r="AE161" s="125"/>
      <c r="AF161" s="125"/>
      <c r="AG161" s="125"/>
      <c r="AH161" s="123"/>
      <c r="AI161" s="125"/>
      <c r="AJ161" s="125"/>
      <c r="AK161" s="125"/>
      <c r="AL161" s="125"/>
      <c r="AM161" s="132"/>
      <c r="AN161" s="125"/>
      <c r="AO161" s="125"/>
      <c r="AP161" s="125"/>
      <c r="AQ161" s="125"/>
      <c r="AR161" s="15"/>
      <c r="AS161" s="20"/>
      <c r="AT161" s="20"/>
      <c r="AU161" s="20"/>
      <c r="AV161" s="20"/>
      <c r="AW161" s="123"/>
      <c r="AX161" s="125"/>
      <c r="AY161" s="125"/>
      <c r="AZ161" s="125"/>
      <c r="BA161" s="125"/>
      <c r="BB161" s="104"/>
      <c r="BC161" s="20"/>
      <c r="BD161" s="20"/>
      <c r="BE161" s="20"/>
      <c r="BF161" s="91"/>
      <c r="BG161" s="104"/>
      <c r="BH161" s="20"/>
      <c r="BI161" s="20"/>
      <c r="BJ161" s="20"/>
      <c r="BK161" s="91"/>
      <c r="BL161" s="104"/>
      <c r="BM161" s="20"/>
      <c r="BN161" s="20"/>
      <c r="BO161" s="20"/>
      <c r="BP161" s="91"/>
      <c r="BQ161" s="104"/>
      <c r="BR161" s="20"/>
      <c r="BS161" s="20"/>
      <c r="BT161" s="20"/>
      <c r="BU161" s="91"/>
      <c r="BV161" s="104"/>
      <c r="BW161" s="20"/>
      <c r="BX161" s="20"/>
      <c r="BY161" s="20"/>
      <c r="BZ161" s="91"/>
      <c r="CA161" s="104"/>
      <c r="CB161" s="20"/>
      <c r="CC161" s="20"/>
      <c r="CD161" s="20"/>
      <c r="CE161" s="91"/>
      <c r="CF161" s="104"/>
      <c r="CG161" s="20"/>
      <c r="CH161" s="20"/>
      <c r="CI161" s="20"/>
      <c r="CJ161" s="91"/>
      <c r="CK161" s="104"/>
      <c r="CL161" s="20"/>
      <c r="CM161" s="20"/>
      <c r="CN161" s="20"/>
      <c r="CO161" s="91"/>
      <c r="CP161" s="134"/>
      <c r="CQ161" s="125"/>
      <c r="CR161" s="125"/>
      <c r="CS161" s="125"/>
      <c r="CT161" s="125"/>
      <c r="CU161" s="134"/>
      <c r="CV161" s="125"/>
      <c r="CW161" s="125"/>
      <c r="CX161" s="125"/>
      <c r="CY161" s="125"/>
      <c r="CZ161" s="134"/>
      <c r="DA161" s="125"/>
      <c r="DB161" s="125"/>
      <c r="DC161" s="125"/>
      <c r="DD161" s="125"/>
      <c r="DE161" s="134"/>
      <c r="DF161" s="125"/>
      <c r="DG161" s="125"/>
      <c r="DH161" s="125"/>
      <c r="DI161" s="146"/>
      <c r="DJ161" s="134"/>
      <c r="DK161" s="125"/>
      <c r="DL161" s="142"/>
      <c r="DM161" s="142"/>
      <c r="DN161" s="147"/>
      <c r="DO161" s="134"/>
      <c r="DP161" s="125"/>
      <c r="DQ161" s="125"/>
      <c r="DR161" s="125"/>
      <c r="DS161" s="146"/>
      <c r="DT161" s="134"/>
      <c r="DU161" s="125"/>
      <c r="DV161" s="125"/>
      <c r="DW161" s="125"/>
      <c r="DX161" s="136"/>
      <c r="DY161" s="134"/>
      <c r="DZ161" s="125"/>
      <c r="EA161" s="142"/>
      <c r="EB161" s="142"/>
      <c r="EC161" s="142"/>
      <c r="ED161" s="134"/>
      <c r="EE161" s="125"/>
      <c r="EF161" s="125"/>
      <c r="EG161" s="125"/>
      <c r="EH161" s="125"/>
      <c r="EI161" s="78"/>
      <c r="EJ161" s="125"/>
      <c r="EK161" s="125"/>
      <c r="EL161" s="125"/>
      <c r="EM161" s="146"/>
      <c r="EN161" s="21">
        <v>0</v>
      </c>
      <c r="EO161" s="3">
        <v>0</v>
      </c>
      <c r="EP161" s="3">
        <v>0</v>
      </c>
      <c r="EQ161" s="20"/>
      <c r="ER161" s="28">
        <v>0</v>
      </c>
      <c r="ES161" s="104"/>
      <c r="ET161" s="3">
        <v>0</v>
      </c>
      <c r="EU161" s="20"/>
      <c r="EV161" s="20"/>
      <c r="EW161" s="28">
        <v>0</v>
      </c>
      <c r="EX161" s="126">
        <v>0</v>
      </c>
      <c r="EY161" s="20"/>
      <c r="EZ161" s="3">
        <v>0</v>
      </c>
      <c r="FA161" s="3">
        <v>0</v>
      </c>
      <c r="FB161" s="28">
        <v>0</v>
      </c>
      <c r="FC161" s="139" t="s">
        <v>18</v>
      </c>
      <c r="FD161" s="170"/>
    </row>
    <row r="162" spans="1:160" s="138" customFormat="1" ht="27.75" customHeight="1">
      <c r="A162" s="171">
        <v>78</v>
      </c>
      <c r="B162" s="173" t="s">
        <v>216</v>
      </c>
      <c r="C162" s="175" t="s">
        <v>43</v>
      </c>
      <c r="D162" s="123"/>
      <c r="E162" s="140"/>
      <c r="F162" s="125"/>
      <c r="G162" s="125"/>
      <c r="H162" s="125"/>
      <c r="I162" s="141"/>
      <c r="J162" s="148"/>
      <c r="K162" s="142"/>
      <c r="L162" s="142"/>
      <c r="M162" s="142"/>
      <c r="N162" s="123"/>
      <c r="O162" s="125"/>
      <c r="P162" s="125"/>
      <c r="Q162" s="125"/>
      <c r="R162" s="142"/>
      <c r="S162" s="143"/>
      <c r="T162" s="125"/>
      <c r="U162" s="125"/>
      <c r="V162" s="125"/>
      <c r="W162" s="125"/>
      <c r="X162" s="123"/>
      <c r="Y162" s="149"/>
      <c r="Z162" s="149"/>
      <c r="AA162" s="149"/>
      <c r="AB162" s="149"/>
      <c r="AC162" s="123"/>
      <c r="AD162" s="125"/>
      <c r="AE162" s="125"/>
      <c r="AF162" s="125"/>
      <c r="AG162" s="125"/>
      <c r="AH162" s="123"/>
      <c r="AI162" s="125"/>
      <c r="AJ162" s="125"/>
      <c r="AK162" s="125"/>
      <c r="AL162" s="125"/>
      <c r="AM162" s="132"/>
      <c r="AN162" s="125"/>
      <c r="AO162" s="125"/>
      <c r="AP162" s="125"/>
      <c r="AQ162" s="125"/>
      <c r="AR162" s="15"/>
      <c r="AS162" s="20"/>
      <c r="AT162" s="20"/>
      <c r="AU162" s="20"/>
      <c r="AV162" s="20"/>
      <c r="AW162" s="123"/>
      <c r="AX162" s="125"/>
      <c r="AY162" s="125"/>
      <c r="AZ162" s="125"/>
      <c r="BA162" s="125"/>
      <c r="BB162" s="104"/>
      <c r="BC162" s="20"/>
      <c r="BD162" s="20"/>
      <c r="BE162" s="20"/>
      <c r="BF162" s="91"/>
      <c r="BG162" s="104"/>
      <c r="BH162" s="20"/>
      <c r="BI162" s="20"/>
      <c r="BJ162" s="20"/>
      <c r="BK162" s="91"/>
      <c r="BL162" s="104"/>
      <c r="BM162" s="20"/>
      <c r="BN162" s="20"/>
      <c r="BO162" s="20"/>
      <c r="BP162" s="91"/>
      <c r="BQ162" s="104"/>
      <c r="BR162" s="20"/>
      <c r="BS162" s="20"/>
      <c r="BT162" s="20"/>
      <c r="BU162" s="91"/>
      <c r="BV162" s="104"/>
      <c r="BW162" s="20"/>
      <c r="BX162" s="20"/>
      <c r="BY162" s="20"/>
      <c r="BZ162" s="91"/>
      <c r="CA162" s="104"/>
      <c r="CB162" s="20"/>
      <c r="CC162" s="20"/>
      <c r="CD162" s="20"/>
      <c r="CE162" s="91"/>
      <c r="CF162" s="104"/>
      <c r="CG162" s="20"/>
      <c r="CH162" s="20"/>
      <c r="CI162" s="20"/>
      <c r="CJ162" s="91"/>
      <c r="CK162" s="104"/>
      <c r="CL162" s="20"/>
      <c r="CM162" s="20"/>
      <c r="CN162" s="20"/>
      <c r="CO162" s="91"/>
      <c r="CP162" s="134"/>
      <c r="CQ162" s="125"/>
      <c r="CR162" s="125"/>
      <c r="CS162" s="125"/>
      <c r="CT162" s="125"/>
      <c r="CU162" s="134"/>
      <c r="CV162" s="125"/>
      <c r="CW162" s="125"/>
      <c r="CX162" s="125"/>
      <c r="CY162" s="125"/>
      <c r="CZ162" s="134"/>
      <c r="DA162" s="125"/>
      <c r="DB162" s="125"/>
      <c r="DC162" s="125"/>
      <c r="DD162" s="125"/>
      <c r="DE162" s="134"/>
      <c r="DF162" s="125"/>
      <c r="DG162" s="125"/>
      <c r="DH162" s="125"/>
      <c r="DI162" s="146"/>
      <c r="DJ162" s="134"/>
      <c r="DK162" s="125"/>
      <c r="DL162" s="142"/>
      <c r="DM162" s="142"/>
      <c r="DN162" s="147"/>
      <c r="DO162" s="134"/>
      <c r="DP162" s="125"/>
      <c r="DQ162" s="125"/>
      <c r="DR162" s="125"/>
      <c r="DS162" s="146"/>
      <c r="DT162" s="134"/>
      <c r="DU162" s="125"/>
      <c r="DV162" s="125"/>
      <c r="DW162" s="125"/>
      <c r="DX162" s="136"/>
      <c r="DY162" s="134"/>
      <c r="DZ162" s="125"/>
      <c r="EA162" s="142"/>
      <c r="EB162" s="142"/>
      <c r="EC162" s="147"/>
      <c r="ED162" s="134"/>
      <c r="EE162" s="125"/>
      <c r="EF162" s="125"/>
      <c r="EG162" s="125"/>
      <c r="EH162" s="146"/>
      <c r="EI162" s="78"/>
      <c r="EJ162" s="125"/>
      <c r="EK162" s="125"/>
      <c r="EL162" s="125"/>
      <c r="EM162" s="146"/>
      <c r="EN162" s="78"/>
      <c r="EO162" s="3">
        <v>248</v>
      </c>
      <c r="EP162" s="3">
        <v>97</v>
      </c>
      <c r="EQ162" s="3">
        <v>97</v>
      </c>
      <c r="ER162" s="28">
        <v>28</v>
      </c>
      <c r="ES162" s="104"/>
      <c r="ET162" s="3">
        <v>34</v>
      </c>
      <c r="EU162" s="3">
        <v>183</v>
      </c>
      <c r="EV162" s="3">
        <v>183</v>
      </c>
      <c r="EW162" s="28">
        <v>252</v>
      </c>
      <c r="EX162" s="132"/>
      <c r="EY162" s="3">
        <v>18</v>
      </c>
      <c r="EZ162" s="3">
        <v>18</v>
      </c>
      <c r="FA162" s="20"/>
      <c r="FB162" s="28">
        <v>19</v>
      </c>
      <c r="FC162" s="137" t="s">
        <v>17</v>
      </c>
      <c r="FD162" s="170" t="s">
        <v>133</v>
      </c>
    </row>
    <row r="163" spans="1:160" s="138" customFormat="1" ht="27.75" customHeight="1">
      <c r="A163" s="172"/>
      <c r="B163" s="174"/>
      <c r="C163" s="176"/>
      <c r="D163" s="123"/>
      <c r="E163" s="140"/>
      <c r="F163" s="125"/>
      <c r="G163" s="125"/>
      <c r="H163" s="125"/>
      <c r="I163" s="141"/>
      <c r="J163" s="148"/>
      <c r="K163" s="142"/>
      <c r="L163" s="142"/>
      <c r="M163" s="142"/>
      <c r="N163" s="123"/>
      <c r="O163" s="125"/>
      <c r="P163" s="125"/>
      <c r="Q163" s="125"/>
      <c r="R163" s="142"/>
      <c r="S163" s="143"/>
      <c r="T163" s="125"/>
      <c r="U163" s="125"/>
      <c r="V163" s="125"/>
      <c r="W163" s="125"/>
      <c r="X163" s="123"/>
      <c r="Y163" s="149"/>
      <c r="Z163" s="149"/>
      <c r="AA163" s="149"/>
      <c r="AB163" s="149"/>
      <c r="AC163" s="123"/>
      <c r="AD163" s="125"/>
      <c r="AE163" s="125"/>
      <c r="AF163" s="125"/>
      <c r="AG163" s="125"/>
      <c r="AH163" s="123"/>
      <c r="AI163" s="125"/>
      <c r="AJ163" s="125"/>
      <c r="AK163" s="125"/>
      <c r="AL163" s="125"/>
      <c r="AM163" s="132"/>
      <c r="AN163" s="125"/>
      <c r="AO163" s="125"/>
      <c r="AP163" s="125"/>
      <c r="AQ163" s="125"/>
      <c r="AR163" s="15"/>
      <c r="AS163" s="20"/>
      <c r="AT163" s="20"/>
      <c r="AU163" s="20"/>
      <c r="AV163" s="20"/>
      <c r="AW163" s="123"/>
      <c r="AX163" s="125"/>
      <c r="AY163" s="125"/>
      <c r="AZ163" s="125"/>
      <c r="BA163" s="125"/>
      <c r="BB163" s="104"/>
      <c r="BC163" s="20"/>
      <c r="BD163" s="20"/>
      <c r="BE163" s="20"/>
      <c r="BF163" s="91"/>
      <c r="BG163" s="104"/>
      <c r="BH163" s="20"/>
      <c r="BI163" s="20"/>
      <c r="BJ163" s="20"/>
      <c r="BK163" s="91"/>
      <c r="BL163" s="104"/>
      <c r="BM163" s="20"/>
      <c r="BN163" s="20"/>
      <c r="BO163" s="20"/>
      <c r="BP163" s="91"/>
      <c r="BQ163" s="104"/>
      <c r="BR163" s="20"/>
      <c r="BS163" s="20"/>
      <c r="BT163" s="20"/>
      <c r="BU163" s="91"/>
      <c r="BV163" s="104"/>
      <c r="BW163" s="20"/>
      <c r="BX163" s="20"/>
      <c r="BY163" s="20"/>
      <c r="BZ163" s="91"/>
      <c r="CA163" s="104"/>
      <c r="CB163" s="20"/>
      <c r="CC163" s="20"/>
      <c r="CD163" s="20"/>
      <c r="CE163" s="91"/>
      <c r="CF163" s="104"/>
      <c r="CG163" s="20"/>
      <c r="CH163" s="20"/>
      <c r="CI163" s="20"/>
      <c r="CJ163" s="91"/>
      <c r="CK163" s="104"/>
      <c r="CL163" s="20"/>
      <c r="CM163" s="20"/>
      <c r="CN163" s="20"/>
      <c r="CO163" s="91"/>
      <c r="CP163" s="134"/>
      <c r="CQ163" s="125"/>
      <c r="CR163" s="125"/>
      <c r="CS163" s="125"/>
      <c r="CT163" s="125"/>
      <c r="CU163" s="134"/>
      <c r="CV163" s="125"/>
      <c r="CW163" s="125"/>
      <c r="CX163" s="125"/>
      <c r="CY163" s="125"/>
      <c r="CZ163" s="134"/>
      <c r="DA163" s="125"/>
      <c r="DB163" s="125"/>
      <c r="DC163" s="125"/>
      <c r="DD163" s="125"/>
      <c r="DE163" s="134"/>
      <c r="DF163" s="125"/>
      <c r="DG163" s="125"/>
      <c r="DH163" s="125"/>
      <c r="DI163" s="146"/>
      <c r="DJ163" s="134"/>
      <c r="DK163" s="125"/>
      <c r="DL163" s="142"/>
      <c r="DM163" s="142"/>
      <c r="DN163" s="147"/>
      <c r="DO163" s="134"/>
      <c r="DP163" s="125"/>
      <c r="DQ163" s="125"/>
      <c r="DR163" s="125"/>
      <c r="DS163" s="146"/>
      <c r="DT163" s="134"/>
      <c r="DU163" s="125"/>
      <c r="DV163" s="125"/>
      <c r="DW163" s="125"/>
      <c r="DX163" s="136"/>
      <c r="DY163" s="134"/>
      <c r="DZ163" s="125"/>
      <c r="EA163" s="142"/>
      <c r="EB163" s="142"/>
      <c r="EC163" s="147"/>
      <c r="ED163" s="134"/>
      <c r="EE163" s="125"/>
      <c r="EF163" s="125"/>
      <c r="EG163" s="125"/>
      <c r="EH163" s="146"/>
      <c r="EI163" s="78"/>
      <c r="EJ163" s="125"/>
      <c r="EK163" s="125"/>
      <c r="EL163" s="125"/>
      <c r="EM163" s="146"/>
      <c r="EN163" s="78"/>
      <c r="EO163" s="3">
        <v>0</v>
      </c>
      <c r="EP163" s="20"/>
      <c r="EQ163" s="20"/>
      <c r="ER163" s="28">
        <v>0</v>
      </c>
      <c r="ES163" s="104"/>
      <c r="ET163" s="3">
        <v>0</v>
      </c>
      <c r="EU163" s="20"/>
      <c r="EV163" s="3">
        <v>1</v>
      </c>
      <c r="EW163" s="28">
        <v>0</v>
      </c>
      <c r="EX163" s="132"/>
      <c r="EY163" s="3">
        <v>0</v>
      </c>
      <c r="EZ163" s="3">
        <v>0</v>
      </c>
      <c r="FA163" s="20"/>
      <c r="FB163" s="28">
        <v>0</v>
      </c>
      <c r="FC163" s="139" t="s">
        <v>18</v>
      </c>
      <c r="FD163" s="170"/>
    </row>
    <row r="164" spans="1:160" s="138" customFormat="1" ht="27.75" customHeight="1">
      <c r="A164" s="171">
        <v>79</v>
      </c>
      <c r="B164" s="173" t="s">
        <v>221</v>
      </c>
      <c r="C164" s="175" t="s">
        <v>214</v>
      </c>
      <c r="D164" s="123"/>
      <c r="E164" s="140"/>
      <c r="F164" s="125"/>
      <c r="G164" s="125"/>
      <c r="H164" s="125"/>
      <c r="I164" s="141"/>
      <c r="J164" s="148"/>
      <c r="K164" s="142"/>
      <c r="L164" s="142"/>
      <c r="M164" s="142"/>
      <c r="N164" s="123"/>
      <c r="O164" s="125"/>
      <c r="P164" s="125"/>
      <c r="Q164" s="125"/>
      <c r="R164" s="142"/>
      <c r="S164" s="143"/>
      <c r="T164" s="125"/>
      <c r="U164" s="125"/>
      <c r="V164" s="125"/>
      <c r="W164" s="125"/>
      <c r="X164" s="123"/>
      <c r="Y164" s="149"/>
      <c r="Z164" s="149"/>
      <c r="AA164" s="149"/>
      <c r="AB164" s="149"/>
      <c r="AC164" s="123"/>
      <c r="AD164" s="125"/>
      <c r="AE164" s="125"/>
      <c r="AF164" s="125"/>
      <c r="AG164" s="125"/>
      <c r="AH164" s="123"/>
      <c r="AI164" s="125"/>
      <c r="AJ164" s="125"/>
      <c r="AK164" s="125"/>
      <c r="AL164" s="125"/>
      <c r="AM164" s="132"/>
      <c r="AN164" s="125"/>
      <c r="AO164" s="125"/>
      <c r="AP164" s="125"/>
      <c r="AQ164" s="125"/>
      <c r="AR164" s="15"/>
      <c r="AS164" s="20"/>
      <c r="AT164" s="20"/>
      <c r="AU164" s="20"/>
      <c r="AV164" s="20"/>
      <c r="AW164" s="123"/>
      <c r="AX164" s="125"/>
      <c r="AY164" s="125"/>
      <c r="AZ164" s="125"/>
      <c r="BA164" s="125"/>
      <c r="BB164" s="104"/>
      <c r="BC164" s="20"/>
      <c r="BD164" s="20"/>
      <c r="BE164" s="20"/>
      <c r="BF164" s="91"/>
      <c r="BG164" s="104"/>
      <c r="BH164" s="20"/>
      <c r="BI164" s="20"/>
      <c r="BJ164" s="20"/>
      <c r="BK164" s="91"/>
      <c r="BL164" s="104"/>
      <c r="BM164" s="20"/>
      <c r="BN164" s="20"/>
      <c r="BO164" s="20"/>
      <c r="BP164" s="91"/>
      <c r="BQ164" s="104"/>
      <c r="BR164" s="20"/>
      <c r="BS164" s="20"/>
      <c r="BT164" s="20"/>
      <c r="BU164" s="91"/>
      <c r="BV164" s="104"/>
      <c r="BW164" s="20"/>
      <c r="BX164" s="20"/>
      <c r="BY164" s="20"/>
      <c r="BZ164" s="91"/>
      <c r="CA164" s="104"/>
      <c r="CB164" s="20"/>
      <c r="CC164" s="20"/>
      <c r="CD164" s="20"/>
      <c r="CE164" s="91"/>
      <c r="CF164" s="104"/>
      <c r="CG164" s="20"/>
      <c r="CH164" s="20"/>
      <c r="CI164" s="20"/>
      <c r="CJ164" s="91"/>
      <c r="CK164" s="104"/>
      <c r="CL164" s="20"/>
      <c r="CM164" s="20"/>
      <c r="CN164" s="20"/>
      <c r="CO164" s="91"/>
      <c r="CP164" s="134"/>
      <c r="CQ164" s="125"/>
      <c r="CR164" s="125"/>
      <c r="CS164" s="125"/>
      <c r="CT164" s="125"/>
      <c r="CU164" s="134"/>
      <c r="CV164" s="125"/>
      <c r="CW164" s="125"/>
      <c r="CX164" s="125"/>
      <c r="CY164" s="125"/>
      <c r="CZ164" s="134"/>
      <c r="DA164" s="125"/>
      <c r="DB164" s="125"/>
      <c r="DC164" s="125"/>
      <c r="DD164" s="125"/>
      <c r="DE164" s="134"/>
      <c r="DF164" s="125"/>
      <c r="DG164" s="125"/>
      <c r="DH164" s="125"/>
      <c r="DI164" s="146"/>
      <c r="DJ164" s="134"/>
      <c r="DK164" s="125"/>
      <c r="DL164" s="142"/>
      <c r="DM164" s="142"/>
      <c r="DN164" s="147"/>
      <c r="DO164" s="134"/>
      <c r="DP164" s="125"/>
      <c r="DQ164" s="125"/>
      <c r="DR164" s="125"/>
      <c r="DS164" s="146"/>
      <c r="DT164" s="134"/>
      <c r="DU164" s="125"/>
      <c r="DV164" s="125"/>
      <c r="DW164" s="125"/>
      <c r="DX164" s="136"/>
      <c r="DY164" s="134"/>
      <c r="DZ164" s="125"/>
      <c r="EA164" s="142"/>
      <c r="EB164" s="142"/>
      <c r="EC164" s="147"/>
      <c r="ED164" s="134"/>
      <c r="EE164" s="125"/>
      <c r="EF164" s="125"/>
      <c r="EG164" s="125"/>
      <c r="EH164" s="146"/>
      <c r="EI164" s="78"/>
      <c r="EJ164" s="125"/>
      <c r="EK164" s="125"/>
      <c r="EL164" s="125"/>
      <c r="EM164" s="146"/>
      <c r="EN164" s="78"/>
      <c r="EO164" s="20"/>
      <c r="EP164" s="20"/>
      <c r="EQ164" s="20"/>
      <c r="ER164" s="20"/>
      <c r="ES164" s="21">
        <v>25</v>
      </c>
      <c r="ET164" s="3">
        <v>22</v>
      </c>
      <c r="EU164" s="20"/>
      <c r="EV164" s="20"/>
      <c r="EW164" s="151"/>
      <c r="EX164" s="132"/>
      <c r="EY164" s="20"/>
      <c r="EZ164" s="20"/>
      <c r="FA164" s="3">
        <v>25</v>
      </c>
      <c r="FB164" s="28">
        <v>22</v>
      </c>
      <c r="FC164" s="137" t="s">
        <v>17</v>
      </c>
      <c r="FD164" s="170" t="s">
        <v>133</v>
      </c>
    </row>
    <row r="165" spans="1:160" s="138" customFormat="1" ht="27.75" customHeight="1" thickBot="1">
      <c r="A165" s="172"/>
      <c r="B165" s="174"/>
      <c r="C165" s="176"/>
      <c r="D165" s="123"/>
      <c r="E165" s="140"/>
      <c r="F165" s="125"/>
      <c r="G165" s="125"/>
      <c r="H165" s="125"/>
      <c r="I165" s="141"/>
      <c r="J165" s="142"/>
      <c r="K165" s="142"/>
      <c r="L165" s="142"/>
      <c r="M165" s="142"/>
      <c r="N165" s="123"/>
      <c r="O165" s="125"/>
      <c r="P165" s="125"/>
      <c r="Q165" s="125"/>
      <c r="R165" s="142"/>
      <c r="S165" s="143"/>
      <c r="T165" s="125"/>
      <c r="U165" s="125"/>
      <c r="V165" s="125"/>
      <c r="W165" s="125"/>
      <c r="X165" s="123"/>
      <c r="Y165" s="149"/>
      <c r="Z165" s="149"/>
      <c r="AA165" s="149"/>
      <c r="AB165" s="149"/>
      <c r="AC165" s="123"/>
      <c r="AD165" s="125"/>
      <c r="AE165" s="125"/>
      <c r="AF165" s="125"/>
      <c r="AG165" s="125"/>
      <c r="AH165" s="123"/>
      <c r="AI165" s="125"/>
      <c r="AJ165" s="125"/>
      <c r="AK165" s="125"/>
      <c r="AL165" s="125"/>
      <c r="AM165" s="132"/>
      <c r="AN165" s="125"/>
      <c r="AO165" s="125"/>
      <c r="AP165" s="125"/>
      <c r="AQ165" s="125"/>
      <c r="AR165" s="15"/>
      <c r="AS165" s="20"/>
      <c r="AT165" s="20"/>
      <c r="AU165" s="20"/>
      <c r="AV165" s="20"/>
      <c r="AW165" s="123"/>
      <c r="AX165" s="125"/>
      <c r="AY165" s="125"/>
      <c r="AZ165" s="125"/>
      <c r="BA165" s="125"/>
      <c r="BB165" s="104"/>
      <c r="BC165" s="20"/>
      <c r="BD165" s="20"/>
      <c r="BE165" s="20"/>
      <c r="BF165" s="91"/>
      <c r="BG165" s="104"/>
      <c r="BH165" s="20"/>
      <c r="BI165" s="20"/>
      <c r="BJ165" s="20"/>
      <c r="BK165" s="91"/>
      <c r="BL165" s="104"/>
      <c r="BM165" s="20"/>
      <c r="BN165" s="20"/>
      <c r="BO165" s="20"/>
      <c r="BP165" s="91"/>
      <c r="BQ165" s="104"/>
      <c r="BR165" s="20"/>
      <c r="BS165" s="20"/>
      <c r="BT165" s="20"/>
      <c r="BU165" s="91"/>
      <c r="BV165" s="104"/>
      <c r="BW165" s="20"/>
      <c r="BX165" s="20"/>
      <c r="BY165" s="20"/>
      <c r="BZ165" s="91"/>
      <c r="CA165" s="104"/>
      <c r="CB165" s="20"/>
      <c r="CC165" s="20"/>
      <c r="CD165" s="20"/>
      <c r="CE165" s="91"/>
      <c r="CF165" s="104"/>
      <c r="CG165" s="20"/>
      <c r="CH165" s="20"/>
      <c r="CI165" s="20"/>
      <c r="CJ165" s="91"/>
      <c r="CK165" s="104"/>
      <c r="CL165" s="20"/>
      <c r="CM165" s="20"/>
      <c r="CN165" s="20"/>
      <c r="CO165" s="91"/>
      <c r="CP165" s="134"/>
      <c r="CQ165" s="125"/>
      <c r="CR165" s="125"/>
      <c r="CS165" s="125"/>
      <c r="CT165" s="125"/>
      <c r="CU165" s="134"/>
      <c r="CV165" s="125"/>
      <c r="CW165" s="125"/>
      <c r="CX165" s="125"/>
      <c r="CY165" s="125"/>
      <c r="CZ165" s="134"/>
      <c r="DA165" s="125"/>
      <c r="DB165" s="125"/>
      <c r="DC165" s="125"/>
      <c r="DD165" s="125"/>
      <c r="DE165" s="134"/>
      <c r="DF165" s="125"/>
      <c r="DG165" s="125"/>
      <c r="DH165" s="125"/>
      <c r="DI165" s="146"/>
      <c r="DJ165" s="134"/>
      <c r="DK165" s="125"/>
      <c r="DL165" s="142"/>
      <c r="DM165" s="142"/>
      <c r="DN165" s="147"/>
      <c r="DO165" s="134"/>
      <c r="DP165" s="125"/>
      <c r="DQ165" s="125"/>
      <c r="DR165" s="125"/>
      <c r="DS165" s="146"/>
      <c r="DT165" s="134"/>
      <c r="DU165" s="125"/>
      <c r="DV165" s="125"/>
      <c r="DW165" s="125"/>
      <c r="DX165" s="136"/>
      <c r="DY165" s="134"/>
      <c r="DZ165" s="125"/>
      <c r="EA165" s="142"/>
      <c r="EB165" s="142"/>
      <c r="EC165" s="147"/>
      <c r="ED165" s="134"/>
      <c r="EE165" s="125"/>
      <c r="EF165" s="125"/>
      <c r="EG165" s="125"/>
      <c r="EH165" s="146"/>
      <c r="EI165" s="78"/>
      <c r="EJ165" s="125"/>
      <c r="EK165" s="125"/>
      <c r="EL165" s="125"/>
      <c r="EM165" s="146"/>
      <c r="EN165" s="78"/>
      <c r="EO165" s="20"/>
      <c r="EP165" s="20"/>
      <c r="EQ165" s="20"/>
      <c r="ER165" s="20"/>
      <c r="ES165" s="21">
        <v>0</v>
      </c>
      <c r="ET165" s="3">
        <v>0</v>
      </c>
      <c r="EU165" s="20"/>
      <c r="EV165" s="20"/>
      <c r="EW165" s="151"/>
      <c r="EX165" s="132"/>
      <c r="EY165" s="20"/>
      <c r="EZ165" s="20"/>
      <c r="FA165" s="3">
        <v>0</v>
      </c>
      <c r="FB165" s="28">
        <v>0</v>
      </c>
      <c r="FC165" s="139" t="s">
        <v>18</v>
      </c>
      <c r="FD165" s="170"/>
    </row>
    <row r="166" spans="1:160" ht="24.75" customHeight="1">
      <c r="A166" s="212" t="s">
        <v>110</v>
      </c>
      <c r="B166" s="213"/>
      <c r="C166" s="214"/>
      <c r="D166" s="110">
        <f>SUM(D10+D12+D14+D16+D18+D20+D22+D26+D28+D34+D36+D38+D40+D42+D50+D44+D46+D52+D56+D60+D62+D64+D66+D68+D70+D72+D74+D76+D78+D80+D82+D88+D90+D92+D94+D102+D104+D106+D58+D116+D118+D100+D120+D98+D96+D24+D8+D54+D30+D122+D114+D6+D126)</f>
        <v>609</v>
      </c>
      <c r="E166" s="48">
        <f>SUM(E10+E12+E14+E16+E18+E20+E22+E26+E28+E34+E36+E38+E40+E42+E50+E44+E46+E52+E56+E60+E62+E64+E66+E68+E70+E72+E110+E74+E76+E78+E80+E82+E88+E90+E92+E94+E102+E104+E106+E58+E116+E118+E100+E120+E98+E96+E24+E8+E54+E30+E122+E114+E6)</f>
        <v>128</v>
      </c>
      <c r="F166" s="18">
        <f>SUM(F10+F14+F16+F18+F20+F22+F26+F28+F34+F36+F38+F40+F42+F50+F44+F46+F52+F56+F60+F62+F64+F66+F68+F70+F72+F74+F76+F78+F80+F82+F88+F90+F92+F94+F102+F104+F106+F58+F116+F118+F100+F120+F98+F96+F24+F8+F54+F30+F122+F114+F6+F12+F110+F126+F128+F86)</f>
        <v>105</v>
      </c>
      <c r="G166" s="18">
        <f>SUM(G10+G14+G16+G18+G20+G22+G26+G28+G34+G36+G38+G40+G42+G50+G44+G46+G52+G56+G60+G62+G64+G66+G68+G70+G72+G74+G76+G78+G80+G82+G88+G90+G92+G94+G102+G104+G106+G58+G116+G118+G100+G120+G98+G96+G24+G8+G54+G30+G122+G114+G6+G12+G110+G126+G128+G86)</f>
        <v>129</v>
      </c>
      <c r="H166" s="111">
        <f>SUM(H10+H14+H16+H18+H20+H22+H26+H28+H34+H36+H38+H40+H42+H50+H44+H46+H52+H56+H60+H62+H64+H66+H68+H70+H72+H74+H76+H78+H80+H82+H88+H90+H92+H94+H102+H104+H106+H58+H116+H118+H100+H120+H98+H96+H24+H8+H54+H30+H122+H114+H6+H12+H110+H126+H128+H86)</f>
        <v>142</v>
      </c>
      <c r="I166" s="44">
        <f>SUM(I10+I14+I16+I18+I20+I22+I26+I28+I34+I36+I38+I40+I42+I50+I44+I46+I52+I56+I60+I62+I64+I66+I68+I70+I72+I74+I76+I78+I80+I82+I88+I90+I92+I94+I102+I104+I106+I58+I116+I118+I100+I120+I98+I96+I24+I8+I54+I30+I122+I114+I6+I12+I110+I126+I128+I86)</f>
        <v>1329</v>
      </c>
      <c r="J166" s="18">
        <f t="shared" ref="J166:O166" si="0">SUM(J10+J14+J16+J18+J20+J22+J26+J28+J34+J36+J38+J40+J42+J50+J44+J46+J52+J56+J60+J62+J64+J66+J68+J70+J72+J74+J76+J78+J80+J82+J88+J90+J92+J94+J102+J104+J106+J58+J116+J118+J100+J120+J98+J96+J24+J8+J54+J30+J122+J114+J6+J12+J110+J126+J128+J86+I136:J136)</f>
        <v>1756</v>
      </c>
      <c r="K166" s="18">
        <f t="shared" si="0"/>
        <v>1144</v>
      </c>
      <c r="L166" s="18">
        <f t="shared" si="0"/>
        <v>1233</v>
      </c>
      <c r="M166" s="45">
        <f t="shared" si="0"/>
        <v>1098</v>
      </c>
      <c r="N166" s="44">
        <f t="shared" si="0"/>
        <v>807</v>
      </c>
      <c r="O166" s="18">
        <f t="shared" si="0"/>
        <v>1130</v>
      </c>
      <c r="P166" s="18">
        <f>P6+P8+P10+P12+P14+P16+P18+P20+P22+P24+P26+P28+P30+P34+P36+P38+P40+P42+P44+P46+P50+P52+P54+P56+P58+P60+P62+P64+P66+P68+P70+P72+P110+P74+P76+P78+P80+P82+P88+P90+P92+P94+P96+P98+P102+P104+P106+P116+P118+P100+P120+P122+P114+P126+P128+P86+P136</f>
        <v>530</v>
      </c>
      <c r="Q166" s="45">
        <f>SUM(Q10+Q14+Q16+Q18+Q20+Q22+Q26+Q28+Q34+Q36+Q38+Q40+Q42+Q50+Q44+Q46+Q52+Q56+Q60+Q62+Q64+Q66+Q68+Q70+Q72+Q74+Q76+Q78+Q80+Q82+Q88+Q90+Q92+Q94+Q102+Q104+Q106+Q58+Q116+Q118+Q100+Q120+Q98+Q96+Q24+Q8+Q54+Q30+Q122+Q114+Q6+Q12+Q110+Q126+Q128+Q86+P136:Q136)</f>
        <v>936</v>
      </c>
      <c r="R166" s="46">
        <f>SUM(R10+R14+R16+R18+R20+R22+R26+R28+R34+R36+R38+R40+R42+R50+R44+R46+R52+R56+R60+R62+R64+R66+R68+R70+R72+R74+R76+R78+R80+R82+R88+R90+R92+R94+R102+R104+R106+R58+R116+R118+R100+R120+R98+R96+R24+R8+R54+R30+R122+R114+R6+R12+R110+R126+R128+R86+R136)</f>
        <v>1472</v>
      </c>
      <c r="S166" s="47">
        <f>SUM(S10+S12+S14+S16+S18+S20+S22+S26+S28+S34+S36+S38+S40+S42+S50+S44+S46+S48+S52+S56+S60+S62+S64+S66+S68+S70+S72+S110+S74+S76+S78+S80+S82+S88+S90+S92+S94+S102+S104+S106+S58+S116+S118+S100+S120+S98+S96+S24+S8+S54+S30+S122+S114+S6+S126)</f>
        <v>1215</v>
      </c>
      <c r="T166" s="48">
        <f>SUM(T10+T12+T14+T16+T18+T20+T22+T24+T26+T28+T30+T34+T36+T38+T40+T42+T44+T46+T48+T50+T52+T54+T56+T58+T60+T62+T64+T66+T68+T70+T72+T110+T74+T76+T78+T80+T82+T88+T90+T92+T94+T96+T98+T102+T104+T106+T116+T118+T100+T120+T122+T114+T126+T128+T86+T136)</f>
        <v>1412</v>
      </c>
      <c r="U166" s="48">
        <f>SUM(U10+U12+U14+U16+U18+U20+U22+U26+U28+U34+U36+U38+U40+U42+U50+U44+U46+U52+U56+U60+U62+U64+U66+U68+U70+U72+U74+U76+U78+U80+U82+U88+U90+U92+U94+U102+U104+U106+U58+U116+U118+U100+U120+U98+U96+U24+U8+U54+U30+U122+U114+U6)</f>
        <v>489</v>
      </c>
      <c r="V166" s="48">
        <f>SUM(V10+V12+V14+V16+V18+V20+V22+V26+V28+V34+V36+V38+V40+V42+V50+V44+V46+V52+V56+V60+V62+V64+V66+V68+V70+V72+V74+V76+V78+V80+V82+V88+V90+V92+V94+V102+V104+V106+V58+V116+V118+V100+V120+V98+V96+V24+V8+V54+V30+V122+V114+V6+V48)</f>
        <v>817</v>
      </c>
      <c r="W166" s="45">
        <f>SUM(W10+W12+W14+W16+W18+W20+W22+W26+W28+W34+W36+W38+W40+W42+W50+W44+W46+W52+W56+W60+W62+W64+W66+W68+W70+W72+W74+W76+W78+W80+W82+W88+W90+W92+W94+W102+W104+W106+W58+W116+W118+W100+W120+W98+W96+W24+W8+W54+W30+W122+W114+W6+W48)</f>
        <v>1378</v>
      </c>
      <c r="X166" s="47">
        <f>SUM(X10+X12+X14+X16+X18+X20+X22+X26+X28+X34+X36+X38+X40+X42+X50+X44+X46+X52+X56+X60+X62+X64+X66+X68+X70+X72+X74+X76+X78+X80+X82+X88+X90+X92+X94+X102+X104+X106+X58+X116+X118+X100+X120+X98+X96+X24+X8+X54+X30+X122+X114+X6)</f>
        <v>1373</v>
      </c>
      <c r="Y166" s="48">
        <f>SUM(Y10+Y12+Y14+Y16+Y18+Y20+Y22+Y26+Y28+Y34+Y36+Y38+Y40+Y42+Y50+Y44+Y46+Y52+Y56+Y60+Y62+Y64+Y66+Y68+Y70+Y72+Y74+Y76+Y78+Y80+Y82+Y88+Y90+Y92+Y94+Y102+Y104+Y106+Y58+Y116+Y118+Y100+Y120+Y98+Y96+Y24+Y8+Y54+Y30+Y122+Y114+Y6)</f>
        <v>1616</v>
      </c>
      <c r="Z166" s="18">
        <f>SUM(Z10+Z14+Z16+Z18+Z20+Z22+Z26+Z28+Z34+Z36+Z38+Z40+Z42+Z50+Z44+Z46+Z52+Z56+Z60+Z62+Z64+Z66+Z68+Z70+Z72+Z74+Z76+Z78+Z80+Z82+Z88+Z90+Z92+Z94+Z102+Z104+Z106+Z58+Z116+Z118+Z100+Z120+Z98+Z96+Z24+Z8+Z54+Z30+Z122+Z114+Z6)</f>
        <v>1812</v>
      </c>
      <c r="AA166" s="18">
        <f>SUM(AA10+AA14+AA16+AA18+AA20+AA22+AA26+AA28+AA34+AA36+AA38+AA40+AA42+AA50+AA44+AA46+AA52+AA56+AA60+AA62+AA64+AA66+AA68+AA70+AA72+AA74+AA76+AA78+AA80+AA82+AA88+AA90+AA92+AA94+AA102+AA104+AA106+AA58+AA116+AA118+AA100+AA120+AA98+AA96+AA24+AA8+AA54+AA30+AA122+AA114+AA6)</f>
        <v>1349</v>
      </c>
      <c r="AB166" s="45">
        <f>SUM(AB10+AB14+AB16+AB18+AB20+AB22+AB26+AB28+AB34+AB36+AB38+AB40+AB42+AB50+AB44+AB46+AB52+AB56+AB60+AB62+AB64+AB66+AB68+AB70+AB72+AB74+AB76+AB78+AB80+AB82+AB88+AB90+AB92+AB94+AB102+AB104+AB106+AB58+AB116+AB118+AB100+AB120+AB98+AB96+AB24+AB8+AB54+AB30+AB122+AB114+AB6+AB126)</f>
        <v>2318</v>
      </c>
      <c r="AC166" s="44">
        <f>SUM(AC10+AC14+AC16+AC18+AC20+AC22+AC26+AC28+AC34+AC36+AC38+AC40+AC42+AC50+AC44+AC46+AC52+AC56+AC60+AC62+AC64+AC66+AC68+AC70+AC72+AC74+AC76+AC78+AC80+AC82+AC88+AC90+AC92+AC94+AC102+AC104+AC106+AC58+AC116+AC118+AC100+AC120+AC98+AC96+AC24+AC8+AC54+AC30+AC122+AC114+AC6+AC126)</f>
        <v>1314</v>
      </c>
      <c r="AD166" s="48">
        <f>SUM(AD10+AD12+AD14+AD16+AD18+AD20+AD22+AD26+AD28+AD34+AD36+AD38+AD40+AD42+AD50+AD44+AD46+AD52+AD56+AD60+AD62+AD64+AD66+AD68+AD70+AD72+AD74+AD76+AD78+AD80+AD82+AD88+AD90+AD92+AD94+AD102+AD104+AD106+AD58+AD116+AD118+AD100+AD120+AD98+AD96+AD24+AD8+AD54+AD30+AD122+AD114+AD6)</f>
        <v>2181</v>
      </c>
      <c r="AE166" s="18">
        <f>SUM(AE10+AE14+AE16+AE18+AE20+AE22+AE26+AE28+AE34+AE36+AE38+AE40+AE42+AE50+AE44+AE46+AE52+AE56+AE60+AE62+AE64+AE66+AE68+AE70+AE72+AE74+AE76+AE78+AE80+AE82+AE88+AE90+AE92+AE94+AE102+AE104+AE106+AE58+AE116+AE118+AE110+AE48+AE12++AE100+AE120+AE98+AE96+AE24+AE8+AE54+AE30+AE122+AE114+AE6)</f>
        <v>1453</v>
      </c>
      <c r="AF166" s="44">
        <f>SUM(AF10+AF14+AF16+AF18+AF20+AF22+AF26+AF28+AF34+AF36+AF38+AF40+AF42+AF50+AF44+AF46+AF52+AF56+AF60+AF62+AF64+AF66+AF68+AF70+AF72+AF74+AF76+AF78+AF80+AF82+AF88+AF90+AF92+AF94+AF102+AF104+AF106+AF58+AF116+AF118+AF100+AF110+AF48+AF12+AF120+AF98+AF96+AF24+AF8+AF54+AF30+AF122+AF114+AF6)</f>
        <v>1488</v>
      </c>
      <c r="AG166" s="44">
        <f>SUM(AG10+AG14+AG16+AG18+AG20+AG22+AG26+AG28+AG34+AG36+AG38+AG40+AG42+AG50+AG44+AG46+AG52+AG56+AG60+AG62+AG64+AG66+AG68+AG70+AG72+AG74+AG76+AG78+AG80+AG82+AG88+AG90+AG92+AG94+AG102+AG104+AG106+AG58+AG116+AG118+AG100+AG120+AG98+AG96+AG24+AG8+AG54+AG30+AG122+AG114+AG6+AG126+AG12)</f>
        <v>2116</v>
      </c>
      <c r="AH166" s="110">
        <f>SUM(AH10+AH12+AH14+AH16+AH18+AH20+AH22+AH26+AH28+AH34+AH36+AH38+AH40+AH42+AH50+AH44+AH46+AH52+AH56+AH60+AH62+AH64+AH66+AH68+AH70+AH72+AH74+AH76+AH78+AH80+AH82+AH88+AH90+AH92+AH94+AH102+AH104+AH106+AH58+AH116+AH118+AH100+AH120+AH98+AH96+AH24+AH8+AH54+AH30+AH122+AH114+AH6+AH126)</f>
        <v>1690</v>
      </c>
      <c r="AI166" s="48">
        <f>SUM(AI10+AI12+AI14+AI16+AI18+AI20+AI22+AI26+AI28+AI34+AI36+AI38+AI40+AI42+AI50+AI44+AI46+AI52+AI56+AI60+AI62+AI64+AI66+AI68+AI70+AI72+AI74+AI76+AI78+AI80+AI82+AI88+AI90+AI92+AI94+AI102+AI104+AI106+AI58+AI116+AI118+AI100+AI120+AI98+AI96+AI24+AI8+AI54+AI30+AI122+AI114+AI6)</f>
        <v>1602</v>
      </c>
      <c r="AJ166" s="18">
        <f>SUM(AJ10+AJ14+AJ16+AJ18+AJ20+AJ22+AJ26+AJ28+AJ34+AJ36+AJ38+AJ40+AJ42+AJ50+AJ44+AJ46+AJ52+AJ56+AJ60+AJ62+AJ64+AJ66+AJ68+AJ70+AJ72+AJ74+AJ76+AJ78+AJ80+AJ82+AJ88+AJ90+AJ92+AJ94+AJ102+AJ104+AJ106+AJ58+AJ116+AJ118+AJ100+AJ120+AJ98+AJ96+AJ24+AJ8+AJ54+AJ30+AJ122+AJ114+AJ6)</f>
        <v>1214</v>
      </c>
      <c r="AK166" s="44">
        <f>SUM(AK10+AK14+AK16+AK18+AK20+AK22+AK26+AK28+AK34+AK36+AK38+AK40+AK42+AK50+AK44+AK46+AK52+AK56+AK60+AK62+AK64+AK66+AK68+AK70+AK72+AK74+AK76+AK78+AK80+AK82+AK88+AK90+AK92+AK94+AK102+AK104+AK106+AK58+AK116+AK118+AK100+AK120+AK98+AK96+AK24+AK8+AK54+AK30+AK122+AK114+AK6)</f>
        <v>1367</v>
      </c>
      <c r="AL166" s="44">
        <f>SUM(AL10+AL14+AL16+AL18+AL20+AL22+AL26+AL28+AL34+AL36+AL38+AL40+AL42+AL50+AL44+AL46+AL52+AL56+AL60+AL62+AL64+AL66+AL68+AL70+AL72+AL74+AL76+AL78+AL80+AL82+AL88+AL90+AL92+AL94+AL102+AL104+AL106+AL58+AL116+AL118+AL100+AL120+AL98+AL96+AL24+AL8+AL54+AL30+AL122+AL114+AL6+AL126)</f>
        <v>1119</v>
      </c>
      <c r="AM166" s="110">
        <f>SUM(AM10+AM12+AM14+AM16+AM18+AM20+AM22+AM26+AM28+AM34+AM36+AM38+AM40+AM42+AM50+AM44+AM46+AM52+AM56+AM60+AM62+AM64+AM66+AM68+AM70+AM72+AM74+AM76+AM78+AM80+AM82+AM88+AM90+AM92+AM94+AM102+AM104+AM106+AM58+AM116+AM118+AM100+AM120+AM98+AM96+AM24+AM8+AM54+AM30+AM122+AM114+AM6+AM126)</f>
        <v>1107</v>
      </c>
      <c r="AN166" s="48">
        <f>SUM(AN10+AN12+AN14+AN16+AN18+AN20+AN22+AN26+AN28+AN34+AN36+AN38+AN40+AN42+AN50+AN44+AN46+AN52+AN56+AN60+AN62+AN64+AN66+AN68+AN70+AN72+AN74+AN76+AN78+AN80+AN82+AN88+AN90+AN92+AN94+AN102+AN104+AN106+AN58+AN116+AN118+AN100+AN120+AN98+AN96+AN24+AN8+AN54+AN30+AN122+AN114+AN6)</f>
        <v>952</v>
      </c>
      <c r="AO166" s="18">
        <f>SUM(AO10+AO14+AO16+AO18+AO20+AO22+AO26+AO28+AO34+AO36+AO38+AO40+AO42+AO50+AO44+AO46+AO52+AO56+AO60+AO62+AO64+AO66+AO68+AO70+AO72+AO74+AO76+AO78+AO80+AO82+AO88+AO90+AO92+AO94+AO102+AO104+AO106+AO58+AO116+AO118+AO100+AO120+AO98+AO96+AO24+AO8+AO54+AO30+AO122+AO114+AO6+AO48+AO12+AO110+AO126+AO128+AO86+AO136)</f>
        <v>823</v>
      </c>
      <c r="AP166" s="18">
        <f>SUM(AP10+AP14+AP16+AP18+AP20+AP22+AP26+AP28+AP34+AP36+AP38+AP40+AP42+AP50+AP44+AP46+AP52+AP56+AP60+AP62+AP64+AP66+AP68+AP70+AP72+AP74+AP76+AP78+AP80+AP82+AP88+AP90+AP92+AP94+AP102+AP104+AP106+AP58+AP116+AP118+AP100+AP120+AP98+AP96+AP24+AP8+AP54+AP30+AP122+AP114+AP6+AP48+AP12+AP110+AP126+AP128+AP86+AP136)</f>
        <v>908</v>
      </c>
      <c r="AQ166" s="44">
        <f>SUM(AQ10+AQ14+AQ16+AQ18+AQ20+AQ22+AQ26+AQ28+AQ34+AQ36+AQ38+AQ40+AQ42+AQ50+AQ44+AQ46+AQ52+AQ56+AQ60+AQ62+AQ64+AQ66+AQ68+AQ70+AQ72+AQ74+AQ76+AQ78+AQ80+AQ82+AQ88+AQ90+AQ92+AQ94+AQ102+AQ104+AQ106+AQ58+AQ116+AQ118+AQ100+AQ120+AQ98+AQ96+AQ24+AQ8+AQ54+AQ30+AQ122+AQ114+AQ6+AQ126)</f>
        <v>1226</v>
      </c>
      <c r="AR166" s="110">
        <f>SUM(AR10+AR12+AR14+AR16+AR18+AR20+AR22+AR26+AR28+AR34+AR36+AR38+AR40+AR42+AR50+AR44+AR46+AR52+AR56+AR60+AR62+AR64+AR66+AR68+AR70+AR72+AR74+AR76+AR78+AR80+AR82+AR88+AR90+AR92+AR94+AR102+AR104+AR106+AR58+AR116+AR118+AR100+AR120+AR98+AR96+AR24+AR8+AR54+AR30+AR122+AR114+AR6+AR126)</f>
        <v>3151</v>
      </c>
      <c r="AS166" s="48">
        <f>SUM(AS6+AS8+AS10+AS12+AS14+AS16+AS18+AS20+AS22+AS24+AS26+AS28+AS30+AS34+AS36+AS38+AS40+AS42+AS44+AS46+AS48+AS50+AS52+AS54+AS56+AS58+AS60+AS62+AS64+AS66+AS68+AS70+AS72+AS110+AS74+AS76+AS78+AS80+AS82+AS88+AS90+AS92+AS94+AS96+AS98+AS102+AS104+AS106+AS116+AS118+AS100+AS120+AS122+AS114+AS126+AS128+AS86+AS136)</f>
        <v>3376</v>
      </c>
      <c r="AT166" s="18">
        <f>SUM(AT10+AT12+AT48+AT110+AT126+AT128+AT86+AT136+AT14+AT16+AT18+AT20+AT22+AT26+AT28+AT34+AT36+AT38+AT40+AT42+AT50+AT44+AT46+AT52+AT56+AT60+AT62+AT64+AT66+AT68+AT70+AT72+AT74+AT76+AT78+AT80+AT82+AT88+AT90+AT92+AT94+AT102+AT104+AT106+AT58+AT116+AT118+AT100+AT120+AT98+AT96+AT24+AT8+AT54+AT30+AT122+AT114+AT6)</f>
        <v>1483</v>
      </c>
      <c r="AU166" s="44">
        <f>SUM(AU10+AU14+AU16+AU18+AU20+AU22+AU26+AU28+AU34+AU36+AU38+AU40+AU42+AU50+AU44+AU46+AU52+AU56+AU60+AU62+AU64+AU66+AU68+AU70+AU72+AU74+AU76+AU78+AU80+AU82+AU88+AU90+AU92+AU94+AU102+AU104+AU106+AU58+AU116+AU110+AU48+AU12+AU118+AU100+AU120+AU98+AU96+AU24+AU8+AU54+AU30+AU122+AU114+AU6)</f>
        <v>1359</v>
      </c>
      <c r="AV166" s="44">
        <f>SUM(AV10+AV14+AV16+AV18+AV20+AV22+AV26+AV28+AV34+AV36+AV38+AV40+AV42+AV50+AV44+AV46+AV52+AV56+AV60+AV62+AV64+AV66+AV68+AV70+AV72+AV74+AV76+AV78+AV80+AV82+AV88+AV90+AV92+AV94+AV102+AV104+AV106+AV58+AV116+AV118+AV100+AV120+AV98+AV96+AV24+AV8+AV54+AV30+AV122+AV114+AV6+AV126+AV12)</f>
        <v>1987</v>
      </c>
      <c r="AW166" s="110">
        <f>SUM(AW10+AW12+AW14+AW16+AW18+AW20+AW22+AW26+AW28+AW34+AW36+AW38+AW40+AW42+AW50+AW44+AW46+AW52+AW56+AW60+AW62+AW64+AW66+AW68+AW70+AW72+AW74+AW76+AW78+AW80+AW82+AW88+AW90+AW92+AW94+AW102+AW104+AW106+AW58+AW116+AW118+AW100+AW120+AW98+AW96+AW24+AW8+AW54+AW30+AW122+AW114+AW6+AW126)</f>
        <v>2733</v>
      </c>
      <c r="AX166" s="48">
        <f>SUM(AX10+AX12+AX14+AX16+AX18+AX20+AX22+AX26+AX28+AX34+AX36+AX38+AX40+AX42+AX50+AX44+AX46+AX52+AX56+AX60+AX62+AX64+AX66+AX68+AX70+AX72+AX74+AX76+AX78+AX80+AX82+AX88+AX90+AX92+AX94+AX102+AX104+AX106+AX58+AX116+AX118+AX100+AX120+AX98+AX96+AX24+AX8+AX54+AX30+AX122+AX114+AX6+AX136)</f>
        <v>3209</v>
      </c>
      <c r="AY166" s="18">
        <f>SUM(AY10+AY12+AY48+AY110+AY126+AY128+AY86+AY136+AY14+AY16+AY18+AY20+AY22+AY26+AY28+AY34+AY36+AY38+AY40+AY42+AY50+AY44+AY46+AY52+AY56+AY60+AY62+AY64+AY66+AY68+AY70+AY72+AY74+AY76+AY78+AY80+AY82+AY88+AY90+AY92+AY94+AY102+AY104+AY106+AY58+AY116+AY118+AY100+AY120+AY98+AY96+AY24+AY8+AY54+AY30+AY122+AY114+AY6)</f>
        <v>2802</v>
      </c>
      <c r="AZ166" s="44">
        <f>SUM(AZ10+AZ14+AZ16+AZ18+AZ20+AZ22+AZ26+AZ28+AZ34+AZ36+AZ38+AZ40+AZ42+AZ50+AZ44+AZ46+AZ52+AZ56+AZ60+AZ62+AZ64+AZ66+AZ68+AZ70+AZ72+AZ74+AZ76+AZ78+AZ80+AZ82+AZ88+AZ90+AZ92+AZ94+AZ102+AZ104+AZ106+AZ58+AZ116+AZ110+AZ48+AZ12+AZ118+AZ100+AZ120+AZ98+AZ96+AZ24+AZ8+AZ54+AZ30+AZ122+AZ114+AZ6)</f>
        <v>2866</v>
      </c>
      <c r="BA166" s="44">
        <f>SUM(BA12+BA10+BA14+BA16+BA18+BA20+BA22+BA26+BA28+BA34+BA36+BA38+BA40+BA42+BA50+BA44+BA46+BA52+BA56+BA60+BA62+BA64+BA66+BA68+BA70+BA72+BA74+BA76+BA78+BA80+BA82+BA88+BA90+BA92+BA94+BA102+BA104+BA106+BA58+BA116+BA118+BA100+BA120+BA98+BA96+BA24+BA8+BA54+BA30+BA122+BA114+BA6+BA126)</f>
        <v>3925</v>
      </c>
      <c r="BB166" s="110">
        <f>SUM(BB10+BB12+BB14+BB16+BB18+BB20+BB22+BB26+BB28+BB34+BB36+BB38+BB40+BB42+BB50+BB44+BB46+BB52+BB56+BB60+BB62+BB64+BB66+BB68+BB70+BB72+BB74+BB76+BB78+BB80+BB82+BB88+BB90+BB92+BB94+BB102+BB104+BB106+BB58+BB116+BB118+BB100+BB120+BB98+BB96+BB24+BB8+BB54+BB30+BB122+BB114+BB6+BB126)</f>
        <v>5110</v>
      </c>
      <c r="BC166" s="48">
        <f>SUM(BC10+BC12+BC14+BC16+BC18+BC20+BC22+BC26+BC28+BC34+BC36+BC38+BC40+BC42+BC50+BC44+BC46+BC52+BC56+BC60+BC62+BC64+BC66+BC68+BC70+BC72+BC74+BC76+BC78+BC80+BC82+BC88+BC90+BC92+BC94+BC102+BC104+BC106+BC58+BC116+BC118+BC100+BC120+BC98+BC96+BC24+BC8+BC54+BC30+BC122+BC114+BC6)</f>
        <v>4605</v>
      </c>
      <c r="BD166" s="18">
        <f>SUM(BD10+BD12+BD48+BD110+BD126+BD128+BD86+BD136+BD14+BD16+BD18+BD20+BD22+BD26+BD28+BD34+BD36+BD38+BD40+BD42+BD50+BD44+BD46+BD52+BD56+BD60+BD62+BD64+BD66+BD68+BD70+BD72+BD74+BD76+BD78+BD80+BD82+BD88+BD90+BD92+BD94+BD102+BD104+BD106+BD58+BD116+BD118+BD100+BD120+BD98+BD96+BD24+BD8+BD54+BD30+BD122+BD114+BD6)</f>
        <v>3362</v>
      </c>
      <c r="BE166" s="44">
        <f>SUM(BE10+BE14+BE16+BE18+BE20+BE22+BE26+BE28+BE34+BE36+BE38+BE40+BE42+BE50+BE44+BE46+BE52+BE56+BE60+BE62+BE64+BE66+BE68+BE70+BE72+BE74+BE76+BE78+BE80+BE82+BE88+BE90+BE92+BE94+BE102+BE104+BE106+BE58+BE116+BE110+BE48+BE12+BE118+BE100+BE120+BE98+BE96+BE24+BE8+BE54+BE30+BE122+BE114+BE6)</f>
        <v>2263</v>
      </c>
      <c r="BF166" s="47">
        <f>SUM(BF10+BF14+BF16+BF18+BF20+BF22+BF26+BF28+BF34+BF36+BF38+BF40+BF42+BF50+BF44+BF46+BF52+BF56+BF60+BF62+BF64+BF66+BF68+BF70+BF72+BF74+BF76+BF78+BF80+BF82+BF88+BF12+BF90+BF92+BF94+BF102+BF104+BF106+BF58+BF116+BF118+BF100+BF120+BF98+BF96+BF24+BF8+BF54+BF30+BF122+BF114+BF6+BF126)</f>
        <v>3198</v>
      </c>
      <c r="BG166" s="17">
        <f>SUM(BG10+BG12+BG14+BG16+BG18+BG20+BG22+BG26+BG28+BG34+BG36+BG38+BG40+BG42+BG50+BG44+BG46+BG52+BG56+BG60+BG62+BG64+BG66+BG68+BG70+BG72+BG74+BG76+BG78+BG80+BG82+BG88+BG90+BG92+BG94+BG102+BG104+BG106+BG58+BG116+BG118+BG100+BG120+BG98+BG96+BG24+BG8+BG54+BG30+BG122+BG114+BG6)</f>
        <v>3562</v>
      </c>
      <c r="BH166" s="48">
        <f>SUM(BH6+BH8+BH10+BH12+BH14+BH16+BH18+BH20+BH22+BH24+BH26+BH28+BH30+BH34+BH36+BH38+BH40+BH42+BH44+BH46+BH48+BH50+BH52+BH54+BH56+BH58+BH60+BH62+BH64+BH66+BH68+BH70+BH72+BH110+BH74+BH76+BH78+BH80+BH82+BH88+BH90+BH92+BH94+BH96+BH98+BH102+BH104+BH106+BH116+BH118+BH100+BH120+BH122+BH114+BH126+BH128+BH86+BH136)</f>
        <v>5533</v>
      </c>
      <c r="BI166" s="18">
        <f>SUM(BI10+BI12+BI48+BI110+BI126+BI128+BI86+BI136+BI14+BI16+BI18+BI20+BI22+BI26+BI28+BI34+BI36+BI38+BI40+BI42+BI50+BI44+BI46+BI52+BI56+BI60+BI62+BI64+BI66+BI68+BI70+BI72+BI74+BI76+BI78+BI80+BI82+BI88+BI90+BI92+BI94+BI102+BI104+BI106+BI58+BI116+BI118+BI100+BI120+BI98+BI96+BI24+BI8+BI54+BI30+BI122+BI114+BI6)</f>
        <v>2922</v>
      </c>
      <c r="BJ166" s="44">
        <f>SUM(BJ10+BJ14+BJ16+BJ18+BJ20+BJ22+BJ26+BJ28+BJ34+BJ36+BJ38+BJ40+BJ42+BJ50+BJ44+BJ46+BJ52+BJ56+BJ60+BJ62+BJ64+BJ66+BJ68+BJ70+BJ72+BJ74+BJ76+BJ78+BJ80+BJ82+BJ88+BJ90+BJ92+BJ94+BJ102+BJ104+BJ106+BJ58+BJ116+BJ110+BJ48+BJ12+BJ118+BJ100+BJ120+BJ98+BJ96+BJ24+BJ8+BJ54+BJ30+BJ122+BJ114+BJ6)</f>
        <v>2180</v>
      </c>
      <c r="BK166" s="45">
        <f>SUM(BK10+BK14+BK16+BK18+BK20+BK22+BK26+BK28+BK34+BK12+BK36+BK38+BK40+BK42+BK50+BK44+BK46+BK52+BK56+BK60+BK62+BK64+BK66+BK68+BK70+BK72+BK74+BK76+BK78+BK80+BK82+BK88+BK90+BK92+BK94+BK102+BK104+BK106+BK58+BK116+BK118+BK100+BK120+BK98+BK96+BK24+BK8+BK54+BK30+BK122+BK114+BK6+BK126)</f>
        <v>4668</v>
      </c>
      <c r="BL166" s="47">
        <f>SUM(BL6+BL8+BL10+BL12+BL14+BL16+BL18+BL20+BL22+BL24+BL26+BL28+BL30+BL34+BL36+BL38+BL40+BL42+BL44+BL46+BL48+BL50+BL52+BL54+BL56+BL58+BL60+BL62+BL64+BL66+BL68+BL70+BL72+BL110+BL74+BL76+BL78+BL80+BL82+BL88+BL90+BL92+BL94+BL96+BL98+BL102+BL104+BL106+BL116+BL118+BL100+BL120+BL122+BL114+BL126+BL128+BL86+BL136)</f>
        <v>5206</v>
      </c>
      <c r="BM166" s="48">
        <f>SUM(BM6+BM8+BM10+BM12+BM14+BM16+BM18+BM20+BM22+BM24+BM26+BM28+BM30+BM34+BM36+BM38+BM40+BM42+BM44+BM46+BM48+BM50+BM52+BM54+BM56+BM58+BM60+BM62+BM64+BM66+BM68+BM70+BM72+BM110+BM74+BM76+BM78+BM80+BM82+BM88+BM90+BM92+BM94+BM96+BM98+BM102+BM104+BM106+BM116+BM118+BM100+BM120+BM122+BM114+BM126+BM128+BM86+BM136)</f>
        <v>5027</v>
      </c>
      <c r="BN166" s="18">
        <f t="shared" ref="BN166:CY166" si="1">SUM(BN10+BN12+BN48+BN110+BN126+BN128+BN86+BN136+BN14+BN16+BN18+BN20+BN22+BN26+BN28+BN34+BN36+BN38+BN40+BN42+BN50+BN44+BN46+BN52+BN56+BN60+BN62+BN64+BN66+BN68+BN70+BN72+BN74+BN76+BN78+BN80+BN82+BN88+BN90+BN92+BN94+BN102+BN104+BN106+BN58+BN116+BN118+BN100+BN120+BN98+BN96+BN24+BN8+BN54+BN30+BN122+BN114+BN6)</f>
        <v>3713</v>
      </c>
      <c r="BO166" s="18">
        <f t="shared" si="1"/>
        <v>2702</v>
      </c>
      <c r="BP166" s="48">
        <f t="shared" si="1"/>
        <v>4679</v>
      </c>
      <c r="BQ166" s="17">
        <f t="shared" si="1"/>
        <v>3178</v>
      </c>
      <c r="BR166" s="18">
        <f t="shared" si="1"/>
        <v>4143</v>
      </c>
      <c r="BS166" s="18">
        <f t="shared" si="1"/>
        <v>2832</v>
      </c>
      <c r="BT166" s="18">
        <f t="shared" si="1"/>
        <v>3011</v>
      </c>
      <c r="BU166" s="18">
        <f t="shared" si="1"/>
        <v>4185</v>
      </c>
      <c r="BV166" s="17">
        <f t="shared" si="1"/>
        <v>3802</v>
      </c>
      <c r="BW166" s="18">
        <f t="shared" si="1"/>
        <v>4368</v>
      </c>
      <c r="BX166" s="18">
        <f t="shared" si="1"/>
        <v>2665</v>
      </c>
      <c r="BY166" s="18">
        <f t="shared" si="1"/>
        <v>3683</v>
      </c>
      <c r="BZ166" s="18">
        <f t="shared" si="1"/>
        <v>4276</v>
      </c>
      <c r="CA166" s="17">
        <f t="shared" si="1"/>
        <v>2843</v>
      </c>
      <c r="CB166" s="18">
        <f t="shared" si="1"/>
        <v>3040</v>
      </c>
      <c r="CC166" s="18">
        <f t="shared" si="1"/>
        <v>1867</v>
      </c>
      <c r="CD166" s="18">
        <f t="shared" si="1"/>
        <v>2045</v>
      </c>
      <c r="CE166" s="18">
        <f t="shared" si="1"/>
        <v>2745</v>
      </c>
      <c r="CF166" s="17">
        <f t="shared" si="1"/>
        <v>3282</v>
      </c>
      <c r="CG166" s="18">
        <f t="shared" si="1"/>
        <v>3651</v>
      </c>
      <c r="CH166" s="18">
        <f t="shared" si="1"/>
        <v>2526</v>
      </c>
      <c r="CI166" s="18">
        <f t="shared" si="1"/>
        <v>2284</v>
      </c>
      <c r="CJ166" s="18">
        <f t="shared" si="1"/>
        <v>3358</v>
      </c>
      <c r="CK166" s="17">
        <f t="shared" si="1"/>
        <v>2486</v>
      </c>
      <c r="CL166" s="18">
        <f t="shared" si="1"/>
        <v>2756</v>
      </c>
      <c r="CM166" s="18">
        <f t="shared" si="1"/>
        <v>1501</v>
      </c>
      <c r="CN166" s="18">
        <f t="shared" si="1"/>
        <v>2758</v>
      </c>
      <c r="CO166" s="18">
        <f t="shared" si="1"/>
        <v>3223</v>
      </c>
      <c r="CP166" s="17">
        <f t="shared" si="1"/>
        <v>1462</v>
      </c>
      <c r="CQ166" s="18">
        <f t="shared" si="1"/>
        <v>1391</v>
      </c>
      <c r="CR166" s="18">
        <f t="shared" si="1"/>
        <v>687</v>
      </c>
      <c r="CS166" s="18">
        <f t="shared" si="1"/>
        <v>1273</v>
      </c>
      <c r="CT166" s="48">
        <f t="shared" si="1"/>
        <v>1568</v>
      </c>
      <c r="CU166" s="17">
        <f t="shared" si="1"/>
        <v>2718</v>
      </c>
      <c r="CV166" s="18">
        <f t="shared" si="1"/>
        <v>1831</v>
      </c>
      <c r="CW166" s="18">
        <f t="shared" si="1"/>
        <v>1253</v>
      </c>
      <c r="CX166" s="18">
        <f t="shared" si="1"/>
        <v>1518</v>
      </c>
      <c r="CY166" s="48">
        <f t="shared" si="1"/>
        <v>1899</v>
      </c>
      <c r="CZ166" s="17">
        <f t="shared" ref="CZ166:DS166" si="2">SUMIF($FC$6:$FC$137,"生産実績 - Thực tế SX ",CZ6:CZ137)</f>
        <v>1831</v>
      </c>
      <c r="DA166" s="44">
        <f t="shared" si="2"/>
        <v>2552</v>
      </c>
      <c r="DB166" s="44">
        <f t="shared" si="2"/>
        <v>1550</v>
      </c>
      <c r="DC166" s="44">
        <f t="shared" si="2"/>
        <v>2237</v>
      </c>
      <c r="DD166" s="47">
        <f t="shared" si="2"/>
        <v>2358</v>
      </c>
      <c r="DE166" s="17">
        <f t="shared" si="2"/>
        <v>4252</v>
      </c>
      <c r="DF166" s="44">
        <f t="shared" si="2"/>
        <v>4592</v>
      </c>
      <c r="DG166" s="44">
        <f t="shared" si="2"/>
        <v>2583</v>
      </c>
      <c r="DH166" s="44">
        <f t="shared" si="2"/>
        <v>2667</v>
      </c>
      <c r="DI166" s="47">
        <f t="shared" si="2"/>
        <v>4296</v>
      </c>
      <c r="DJ166" s="17">
        <f t="shared" si="2"/>
        <v>4927</v>
      </c>
      <c r="DK166" s="44">
        <f t="shared" si="2"/>
        <v>5839</v>
      </c>
      <c r="DL166" s="44">
        <f t="shared" si="2"/>
        <v>3715</v>
      </c>
      <c r="DM166" s="44">
        <f t="shared" si="2"/>
        <v>4316</v>
      </c>
      <c r="DN166" s="46">
        <f t="shared" si="2"/>
        <v>5720</v>
      </c>
      <c r="DO166" s="17">
        <f t="shared" si="2"/>
        <v>6016</v>
      </c>
      <c r="DP166" s="44">
        <f t="shared" si="2"/>
        <v>5214</v>
      </c>
      <c r="DQ166" s="44">
        <f t="shared" si="2"/>
        <v>3078</v>
      </c>
      <c r="DR166" s="44">
        <f t="shared" si="2"/>
        <v>3089</v>
      </c>
      <c r="DS166" s="46">
        <f t="shared" si="2"/>
        <v>4928</v>
      </c>
      <c r="DT166" s="17">
        <f>SUMIF($FC$6:$FC$165,"生産実績 - Thực tế SX ",DT6:DT165)</f>
        <v>3128</v>
      </c>
      <c r="DU166" s="44">
        <f>SUMIF($FC$6:$FC$165,"生産実績 - Thực tế SX ",DU6:DU165)</f>
        <v>5746</v>
      </c>
      <c r="DV166" s="119">
        <f>SUMIF($FC$6:$FC$137,"生産実績 - Thực tế SX ",DV6:DV137)</f>
        <v>3731</v>
      </c>
      <c r="DW166" s="44">
        <f>SUMIF($FC$6:$FC$137,"生産実績 - Thực tế SX ",DW6:DW137)</f>
        <v>3989</v>
      </c>
      <c r="DX166" s="46">
        <f>SUMIF($FC$6:$FC$165,"生産実績 - Thực tế SX ",DX6:DX165)</f>
        <v>6011</v>
      </c>
      <c r="DY166" s="17">
        <f>SUMIF($FC$6:$FC$165,"生産実績 - Thực tế SX ",DY6:DY165)</f>
        <v>1636</v>
      </c>
      <c r="DZ166" s="44">
        <f>SUMIF($FC$6:$FC$165,"生産実績 - Thực tế SX ",DZ6:DZ165)</f>
        <v>2575</v>
      </c>
      <c r="EA166" s="119">
        <f>SUMIF($FC$6:$FC$137,"生産実績 - Thực tế SX ",EA6:EA137)</f>
        <v>1288</v>
      </c>
      <c r="EB166" s="44">
        <f>SUMIF($FC$6:$FC$137,"生産実績 - Thực tế SX ",EB6:EB137)</f>
        <v>1529</v>
      </c>
      <c r="EC166" s="46">
        <f>SUMIF($FC$6:$FC$165,"生産実績 - Thực tế SX ",EC6:EC165)</f>
        <v>2286</v>
      </c>
      <c r="ED166" s="17">
        <f>SUMIF($FC$6:$FC$165,"生産実績 - Thực tế SX ",ED6:ED165)</f>
        <v>2621</v>
      </c>
      <c r="EE166" s="44">
        <f>SUMIF($FC$6:$FC$165,"生産実績 - Thực tế SX ",EE6:EE165)</f>
        <v>2429</v>
      </c>
      <c r="EF166" s="119">
        <f>SUMIF($FC$6:$FC$137,"生産実績 - Thực tế SX ",EF6:EF137)</f>
        <v>1310</v>
      </c>
      <c r="EG166" s="44">
        <f>SUMIF($FC$6:$FC$137,"生産実績 - Thực tế SX ",EG6:EG137)</f>
        <v>1710</v>
      </c>
      <c r="EH166" s="46">
        <f t="shared" ref="EH166:FB166" si="3">SUMIF($FC$6:$FC$165,"生産実績 - Thực tế SX ",EH6:EH165)</f>
        <v>1979</v>
      </c>
      <c r="EI166" s="44">
        <f t="shared" si="3"/>
        <v>2967</v>
      </c>
      <c r="EJ166" s="44">
        <f t="shared" si="3"/>
        <v>3362</v>
      </c>
      <c r="EK166" s="44">
        <f t="shared" si="3"/>
        <v>3212</v>
      </c>
      <c r="EL166" s="44">
        <f t="shared" si="3"/>
        <v>3781</v>
      </c>
      <c r="EM166" s="47">
        <f t="shared" si="3"/>
        <v>3510</v>
      </c>
      <c r="EN166" s="17">
        <f t="shared" si="3"/>
        <v>4250</v>
      </c>
      <c r="EO166" s="44">
        <f t="shared" si="3"/>
        <v>3948</v>
      </c>
      <c r="EP166" s="44">
        <f t="shared" si="3"/>
        <v>2328</v>
      </c>
      <c r="EQ166" s="44">
        <f t="shared" si="3"/>
        <v>1562</v>
      </c>
      <c r="ER166" s="47">
        <f t="shared" si="3"/>
        <v>3170</v>
      </c>
      <c r="ES166" s="17">
        <f t="shared" si="3"/>
        <v>6651</v>
      </c>
      <c r="ET166" s="44">
        <f t="shared" si="3"/>
        <v>8306</v>
      </c>
      <c r="EU166" s="44">
        <f t="shared" si="3"/>
        <v>5161</v>
      </c>
      <c r="EV166" s="44">
        <f t="shared" si="3"/>
        <v>6268</v>
      </c>
      <c r="EW166" s="47">
        <f t="shared" si="3"/>
        <v>8681</v>
      </c>
      <c r="EX166" s="162">
        <f t="shared" si="3"/>
        <v>8865</v>
      </c>
      <c r="EY166" s="44">
        <f t="shared" si="3"/>
        <v>5366</v>
      </c>
      <c r="EZ166" s="44">
        <f t="shared" si="3"/>
        <v>4136</v>
      </c>
      <c r="FA166" s="44">
        <f t="shared" si="3"/>
        <v>5054</v>
      </c>
      <c r="FB166" s="47">
        <f t="shared" si="3"/>
        <v>6536</v>
      </c>
      <c r="FC166" s="112" t="s">
        <v>17</v>
      </c>
      <c r="FD166" s="113"/>
    </row>
    <row r="167" spans="1:160" ht="24.75" customHeight="1" thickBot="1">
      <c r="A167" s="215"/>
      <c r="B167" s="216"/>
      <c r="C167" s="217"/>
      <c r="D167" s="51">
        <f>SUM(D7+D11+D13+D15+D17+D19+D21+D23+D27+D29+D35+D37+D39+D41+D43+D51+D45+D47+D53+D57+D61+D63+D65+D67+D69+D71+D73+D75+D77+D79+D81+D83+D89+D91+D93+D95+D103+D105+D107+D59+D117+D119+D101+D121+D99+D97+D25+D9+D55+D31+D123+D115+D127)</f>
        <v>0</v>
      </c>
      <c r="E167" s="52">
        <f t="shared" ref="E167:M167" si="4">SUM(E11+E15+E17+E19+E21+E23+E27+E29+E35+E37+E39+E41+E43+E51+E45+E47+E53+E57+E61+E63+E65+E67+E69+E71+E73+E75+E77+E79+E81+E83+E89+E91+E93+E95+E103+E105+E107+E59+E117+E119+E101+E121+E99+E97+E25+E9+E55+E31+E123+E115)</f>
        <v>2</v>
      </c>
      <c r="F167" s="50">
        <f t="shared" si="4"/>
        <v>0</v>
      </c>
      <c r="G167" s="50">
        <f t="shared" si="4"/>
        <v>0</v>
      </c>
      <c r="H167" s="114">
        <f t="shared" si="4"/>
        <v>0</v>
      </c>
      <c r="I167" s="49">
        <f t="shared" si="4"/>
        <v>0</v>
      </c>
      <c r="J167" s="50">
        <f t="shared" si="4"/>
        <v>18</v>
      </c>
      <c r="K167" s="50">
        <f t="shared" si="4"/>
        <v>0</v>
      </c>
      <c r="L167" s="50">
        <f t="shared" si="4"/>
        <v>0</v>
      </c>
      <c r="M167" s="50">
        <f t="shared" si="4"/>
        <v>0</v>
      </c>
      <c r="N167" s="51">
        <f>SUM(N7+N11+N13+N15+N17+N19+N21+N23+N27+N29+N35+N37+N39+N41+N43+N51+N45+N47+N53+N57+N61+N63+N65+N67+N69+N71+N73+N75+N77+N79+N81+U82+N89+N91+N93+N95+N103+N105+N107+N59+N117+N119+N101+N121+N99+N97+N25+N9+N55+N31+N123+N115+N127)</f>
        <v>0</v>
      </c>
      <c r="O167" s="52">
        <f>SUM(O11+O15+O17+O19+O21+O23+O27+O29+O35+O37+O39+O41+O43+O51+O45+O47+O53+O57+O61+O63+O65+O67+O69+O71+O73+O75+O77+O79+O81+O83+O89+O91+O93+O95+O103+O105+O107+O59+O117+O119+O101+O121+O99+O97+O25+O9+O55+O31+O123+O115)</f>
        <v>10</v>
      </c>
      <c r="P167" s="50">
        <f>SUM(P11+P15+P17+P19+P21+P23+P27+P29+P35+P37+P39+P41+P43+P51+P45+P47+P53+P57+P61+P63+P65+P67+P69+P71+P73+P75+P77+P79+P81+P83+S89+P91+P93+P95+P103+P105+P107+P59+P117+P119+P101+P121+P99+P97+P25+P9+P55+P31+P123+P115)</f>
        <v>0</v>
      </c>
      <c r="Q167" s="53">
        <f t="shared" ref="Q167:W167" si="5">SUM(Q11+Q15+Q17+Q19+Q21+Q23+Q27+Q29+Q35+Q37+Q39+Q41+Q43+Q51+Q45+Q47+Q53+Q57+Q61+Q63+Q65+Q67+Q69+Q71+Q73+Q75+Q77+Q79+Q81+Q83+Q89+Q91+Q93+Q95+Q103+Q105+Q107+Q59+Q117+Q119+Q101+Q121+Q99+Q97+Q25+Q9+Q55+Q31+Q123+Q115)</f>
        <v>0</v>
      </c>
      <c r="R167" s="54">
        <f t="shared" si="5"/>
        <v>2</v>
      </c>
      <c r="S167" s="55">
        <f t="shared" si="5"/>
        <v>0</v>
      </c>
      <c r="T167" s="49">
        <f t="shared" si="5"/>
        <v>17</v>
      </c>
      <c r="U167" s="49">
        <f t="shared" si="5"/>
        <v>0</v>
      </c>
      <c r="V167" s="49">
        <f t="shared" si="5"/>
        <v>5</v>
      </c>
      <c r="W167" s="53">
        <f t="shared" si="5"/>
        <v>0</v>
      </c>
      <c r="X167" s="56">
        <f>SUM(X7+X11+X13+X15+X17+X19+X21+X23+X27+X29+X35+X37+X39+X41+X43+X51+X45+X47+X53+X57+X61+X63+X65+X67+X69+X71+X73+X75+X77+X79+X81+X83+X89+X91+X93+X95+X103+X105+X107+X59+X117+X119+X101+X121+X99+X97+X25+X9+X55+X31+X123+X115+X127)</f>
        <v>1</v>
      </c>
      <c r="Y167" s="52">
        <f>SUM(Y11+Y15+Y17+Y19+Y21+Y23+Y27+Y29+Y35+Y37+Y39+Y41+Y43+Y51+Y45+Y47+Y53+Y57+Y61+Y63+Y65+Y67+Y69+Y71+Y73+Y75+Y77+Y79+Y81+Y83+Y89+Y91+Y93+Y95+Y103+Y105+Y107+Y59+Y117+Y119+Y101+Y121+Y99+Y97+Y25+Y9+Y55+Y31+Y123+Y115)</f>
        <v>9</v>
      </c>
      <c r="Z167" s="50">
        <f>SUM(Z11+Z15+Z17+Z19+Z21+Z23+Z27+Z29+Z35+Z37+Z39+Z41+Z43+Z51+Z45+Z47+Z53+Z57+Z61+Z63+Z65+Z67+Z69+Z71+Z73+Z75+Z77+Z79+Z81+Z83+Z89+Z91+Z93+Z95+Z103+Z105+Z107+Z59+Z117+Z119+Z101+Z121+Z99+Z97+Z25+Z9+Z55+Z31+Z123+Z115)</f>
        <v>0</v>
      </c>
      <c r="AA167" s="49">
        <f>SUM(AA11+AA15+AA17+AA19+AA21+AA23+AA27+AA29+AA35+AA37+AA39+AA41+AA43+AA51+AA45+AA47+AA53+AA57+AA61+AA63+AA65+AA67+AA69+AA71+AA73+AA75+AA77+AA79+AA81+AA83+AA89+AA91+AA93+AA95+AA103+AA105+AA107+AA59+AA117+AA119+AA101+AA121+AA99+AA97+AA25+AA9+AA55+AA31+AA123+AA115+AA111+AA49+AA13+AA7)</f>
        <v>11</v>
      </c>
      <c r="AB167" s="53">
        <f>SUM(AB11+AB15+AB17+AB19+AB21+AB23+AB27+AB29+AB35+AB37+AB39+AB41+AB43+AB51+AB45+AB47+AB53+AB57+AB61+AB63+AB65+AB67+AB69+AB71+AB73+AB75+AB77+AB79+AB81+AB83+AB89+AB91+AB93+AB95+AB103+AB105+AB107+AB59+AB117+AB119+AB101+AB121+AB99+AB97+AB25+AB9+AB55+AB31+AB123+AB115+AB127)</f>
        <v>2</v>
      </c>
      <c r="AC167" s="56">
        <f>SUM(AC7+AC11+AC13+AC15+AC17+AC19+AC21+AC23+AC27+AC29+AC35+AC37+AC39+AC41+AC43+AC51+AC45+AC47+AC53+AC57+AC61+AC63+AC65+AC67+AC69+AC71+AC73+AC75+AC77+AC79+AC81+AC83+AC89+AC91+AC93+AC95+AC103+AC105+AC107+AC59+AC117+AC119+AC101+AC121+AC99+AC97+AC25+AC9+AC55+AC31+AC123+AC115+AC127)</f>
        <v>0</v>
      </c>
      <c r="AD167" s="52">
        <f>SUM(AD11+AD15+AD17+AD19+AD21+AD23+AD27+AD29+AD35+AD37+AD39+AD41+AD43+AD51+AD45+AD47+AD53+AD57+AD61+AD63+AD65+AD67+AD69+AD71+AD73+AD75+AD77+AD79+AD81+AD83+AD89+AD91+AD93+AD95+AD103+AD105+AD107+AD59+AD117+AD119+AD101+AD121+AD99+AD97+AD25+AD9+AD55+AD31+AD123+AD115)</f>
        <v>20</v>
      </c>
      <c r="AE167" s="50">
        <f>SUM(AE11+AE15+AE17+AE19+AE21+AE23+AE27+AE29+AE35+AE37+AE39+AE41+AE43+AE51+AE45+AE47+AE53+AE57+AE61+AE63+AE65+AE67+AE69+AE71+AE73+AE75+AE77+AE79+AE81+AE83+AE89+AE91+AE93+AE95+AE103+AE105+AE107+AE59+AE117+AE119+AE101+AE121+AE99+AE97+AE25+AE9+AE55+AE31+AE123+AE115)</f>
        <v>0</v>
      </c>
      <c r="AF167" s="49">
        <f>SUM(AF11+AF15+AF17+AF19+AF21+AF23+AF27+AF29+AF35+AF37+AF39+AF41+AF43+AF51+AF45+AF47+AF53+AF57+AF61+AF63+AF65+AF67+AF69+AF71+AF73+AF75+AF77+AF79+AF81+AF83+AF89+AF91+AF93+AF95+AF103+AF105+AF107+AF59+AF117+AF119+AF101+AF121+AF99+AF97+AF25+AF9+AF55+AF31+AF123+AF115)</f>
        <v>5</v>
      </c>
      <c r="AG167" s="49">
        <f>SUM(AG11+AG15+AG17+AG19+AG21+AG23+AG27+AG29+AG35+AG37+AG39+AG41+AG43+AG51+AG45+AG47+AG53+AG57+AG61+AG63+AG65+AG67+AG69+AG71+AG73+AG75+AG77+AG79+AG81+AG83+AG89+AG91+AG93+AG95+AG103+AG105+AG107+AG59+AG117+AG119+AG101+AG121+AG99+AG97+AG25+AG9+AG55+AG31+AG123+AG115+AG127)</f>
        <v>1</v>
      </c>
      <c r="AH167" s="51">
        <f>SUM(AH7+AH11+AH13+AH15+AH17+AH19+AH21+AH23+AH27+AH29+AH35+AH37+AH39+AH41+AH43+AH51+AH45+AH47+AH53+AH57+AH61+AH63+AH65+AH67+AH69+AH71+AH73+AH75+AH77+AH79+AH81+AH83+AH89+AH91+AH93+AH95+AH103+AH105+AH107+AH59+AH117+AH119+AH101+AH121+AH99+AH97+AH25+AH9+AH55+AH31+AH123+AH115+AH127)</f>
        <v>0</v>
      </c>
      <c r="AI167" s="52">
        <f>SUM(AI11+AI15+AI17+AI19+AI21+AI23+AI27+AI29+AI35+AI37+AI39+AI41+AI43+AI51+AI45+AI47+AI53+AI57+AI61+AI63+AI65+AI67+AI69+AI71+AI73+AI75+AI77+AI79+AI81+AI83+AI89+AI91+AI93+AI95+AI103+AI105+AI107+AI59+AI117+AI119+AI101+AI121+AI99+AI97+AI25+AI9+AI55+AI31+AI123+AI115)</f>
        <v>17</v>
      </c>
      <c r="AJ167" s="50">
        <f>SUM(AJ11+AJ15+AJ17+AJ19+AJ21+AJ23+AJ27+AJ29+AJ35+AJ37+AJ39+AJ41+AJ43+AJ51+AJ45+AJ47+AJ53+AJ57+AJ61+AJ63+AJ65+AJ67+AJ69+AJ71+AJ73+AJ75+AJ77+AJ79+AJ81+AJ83+AJ89+AJ91+AJ93+AJ95+AJ103+AJ105+AJ107+AJ59+AJ117+AJ119+AJ101+AJ121+AJ99+AJ97+AJ25+AJ9+AJ55+AJ31+AJ123+AJ115)</f>
        <v>0</v>
      </c>
      <c r="AK167" s="49">
        <f>SUM(AK11+AK15+AK17+AK19+AK21+AK23+AK27+AK29+AK35+AK37+AK39+AK41+AK43+AK51+AK45+AK47+AK53+AK57+AK61+AK63+AK65+AK67+AK69+AK71+AK73+AK75+AK77+AK79+AK81+AK83+AK89+AK91+AK93+AK95+AK103+AK105+AK107+AK59+AK117+AK119+AK101+AK121+AK99+AK97+AK25+AK9+AK55+AK31+AK123+AK115)</f>
        <v>4</v>
      </c>
      <c r="AL167" s="49">
        <f>SUM(AL11+AL15+AL17+AL19+AL21+AL23+AL27+AL29+AL35+AL37+AL39+AL41+AL43+AL51+AL45+AL47+AL53+AL57+AL61+AL63+AL65+AL67+AL69+AL71+AL73+AL75+AL77+AL79+AL81+AL83+AL89+AL91+AL93+AL95+AL103+AL105+AL107+AL59+AL117+AL119+AL101+AL121+AL99+AL97+AL25+AL9+AL55+AL31+AL123+AL115+AL127)</f>
        <v>0</v>
      </c>
      <c r="AM167" s="51">
        <f>SUM(AM7+AM11+AM13+AM15+AM17+AM19+AM21+AM23+AM27+AM29+AM35+AM37+AM39+AM41+AM43+AM51+AM45+AM47+AM53+AM57+AM61+AM63+AM65+AM67+AM69+AM71+AM73+AM75+AM77+AM79+AM81+AM83+AM89+AM91+AM93+AM95+AM103+AM105+AM107+AM59+AM117+AM119+AM101+AM121+AM99+AM97+AM25+AM9+AM55+AM31+AM123+AM115+AM127)</f>
        <v>0</v>
      </c>
      <c r="AN167" s="52">
        <f>SUM(AN11+AN15+AN17+AN19+AN21+AN23+AN27+AN29+AN35+AN37+AN39+AN41+AN43+AN51+AN45+AN47+AN53+AN57+AN61+AN63+AN65+AN67+AN69+AN71+AN73+AN75+AN77+AN79+AN81+AN83+AN89+AN91+AN93+AN95+AN103+AN105+AN107+AN59+AN117+AN119+AN101+AN121+AN99+AN97+AN25+AN9+AN55+AN31+AN123+AN115)</f>
        <v>10</v>
      </c>
      <c r="AO167" s="50">
        <f>SUM(AO11+AO15+AO17+AO19+AO21+AO23+AO27+AO29+AO35+AO37+AO39+AO41+AO43+AO51+AO45+AO47+AO53+AO57+AO61+AO63+AO65+AO67+AO69+AO71+AO73+AO75+AO77+AO79+AO81+AO83+AO89+AO91+AO93+AO95+AO103+AO105+AO107+AO59+AO117+AO119+AO101+AO121+AO99+AO97+AO25+AO9+AO55+AO31+AO123+AP114)</f>
        <v>0</v>
      </c>
      <c r="AP167" s="49">
        <f>SUM(AP11+AP15+AP17+AP19+AP21+AP23+AP27+AP29+AP35+AP37+AP39+AP41+AP43+AP51+AP45+AP47+AP53+AP57+AP61+AP63+AP65+AP67+AP69+AP71+AP73+AP75+AP77+AP79+AP81+AP83+AP89+AP91+AP93+AP95+AP103+AP105+AP107+AP59+AP117+AP119+AP101+AP121+AP99+AP97+AP25+AP9+AP55+AP31+AP123+AP115)</f>
        <v>7</v>
      </c>
      <c r="AQ167" s="49">
        <f>SUM(AQ11+AQ15+AQ17+AQ19+AQ21+AQ23+AQ27+AQ29+AQ35+AQ37+AQ39+AQ41+AQ43+AQ51+AQ45+AQ47+AQ53+AQ57+AQ61+AQ63+AQ65+AQ67+AQ69+AQ71+AQ73+AQ75+AQ77+AQ79+AQ81+AQ83+AQ89+AQ91+AQ93+AQ95+AQ103+AQ105+AQ107+AQ59+AQ117+AQ119+AQ101+AQ121+AQ99+AQ97+AQ25+AQ9+AQ55+AQ31+AQ123+AQ115+AQ127)</f>
        <v>0</v>
      </c>
      <c r="AR167" s="51">
        <f>SUM(AR7+AR11+AR13+AR15+AR17+AR19+AR21+AR23+AR27+AR29+AR35+AR37+AR39+AR41+AR43+AR51+AR45+AR47+AR53+AR57+AR61+AR63+AR65+AR67+AR69+AR71+AR73+AR75+AR77+AR79+AR81+AR83+AR89+AR91+AR93+AR95+AR103+AR105+AR107+AR59+AR117+AR119+AR101+AR121+AR99+AR97+AR25+AR9+AR55+AR31+AR123+AR115+AR127)</f>
        <v>3</v>
      </c>
      <c r="AS167" s="52">
        <f>SUM(AS7+AS11+AS9+AS11+AS13+AS15+AS17+AS19+AS21+AS23+AS25+AS27+AS29+AS31+AS35+AS37+AS39+AS41+AS43+AS45+AS47+AS49+AS51+AS53+AS55+AS57+AS59+AS61+AS63+AS65+AS67+AS69+AS71+AS73+AS111+AS75+AS77+AS79+AS81+AS83+AS89+AS91+AS93+AS95+AS97+AS99+AS103+AS105+AS107+AS117+AS119+AS101+AS121+AS123+AS115+AS127+AS129+AS87+AS137)</f>
        <v>28</v>
      </c>
      <c r="AT167" s="50">
        <f>SUM(AT11+AT15+AT17+AT19+AT21+AT23+AT27+AT29+AT35+AT37+AT39+AT41+AT43+AT51+AT45+AT47+AT53+AT57+AT61+AT63+AT65+AT67+AT69+AT71+AT73+AT75+AT77+AT79+AT81+AT83+AT89+AT91+AT93+AT95+AT103+AT105+AT107+AT59+AT117+AT119+AT101+AT121+AT99+AT97+AT25+AT9+AT55+AT31+AT123+AT115)</f>
        <v>3</v>
      </c>
      <c r="AU167" s="49">
        <f>SUM(AU11+AU15+AU17+AU19+AU21+AU23+AU27+AU29+AU35+AU37+AU39+AU41+AU43+AU51+AU45+AU47+AU53+AU57+AU61+AU63+AU65+AU67+AU69+AU71+AU73+AU75+AU77+AU79+AU81+AU83+AU89+AU91+AU93+AU95+AU103+AU105+AU107+AU59+AU117+AU119+AU101+AU121+AU99+AU97+AU25+AU9+AU55+AU31+AU123+AU115)</f>
        <v>3</v>
      </c>
      <c r="AV167" s="49">
        <f>SUM(AV11+AV15+AV17+AV19+AV21+AV23+AV27+AV29+AV35+AV37+AV39+AV41+AV43+AV51+AV45+AV47+AV53+AV57+AV61+AV63+AV65+AV67+AV69+AV71+AV73+AV75+AV77+AV79+AV81+AV83+AV89+AV91+AV93+AV95+AV103+AV105+AV107+AV59+AV117+AV119+AV101+AV121+AV99+AV97+AV25+AV9+AV55+AV31+AV123+AV115+AV127)</f>
        <v>1</v>
      </c>
      <c r="AW167" s="51">
        <f>SUM(AW7+AW11+AW13+AW15+AW17+AW19+AW21+AW23+AW27+AW29+AW35+AW37+AW39+AW41+AW43+AW51+AW45+AW47+AW53+AW57+AW61+AW63+AW65+AW67+AW69+AW71+AW73+AW75+AW77+AW79+AW81+AW83+AW89+AW91+AW93+AW95+AW103+AW105+AW107+AW59+AW117+AW119+AW101+AW121+AW99+AW97+AW25+AW9+AW55+AW31+AW123+AW115+AW127)</f>
        <v>2</v>
      </c>
      <c r="AX167" s="52">
        <f>SUM(AX11+AX15+AX17+AX19+AX21+AX23+AX27+AX29+AX35+AX37+AX39+AX41+AX43+AX51+AX45+AX47+AX53+AX57+AX61+AX63+AX65+AX67+AX69+AX71+AX73+AX75+AX77+AX79+AX81+AX83+AX89+AX91+AX93+AX95+AX103+AX105+AX107+AX59+AX117+AX119+AX101+AX121+AX99+AX97+AX25+AX9+AX55+AX31+AX123+AX115+AX7)</f>
        <v>30</v>
      </c>
      <c r="AY167" s="50">
        <f>SUM(AY11+AY15+AY17+AY19+AY21+AY23+AY27+AY29+AY35+AY37+AY39+AY41+AY43+AY51+AY45+AY47+AY53+AY57+AY61+AY63+AY65+AY67+AY69+AY71+AY73+AY75+AY77+AY79+AY81+AY83+AY89+AY91+AY93+AY95+AY103+AY105+AY107+AY59+AY117+AY119+AY101+AY121+AY99+AY97+AY25+AY9+AY55+AY31+AY123+AY115)</f>
        <v>0</v>
      </c>
      <c r="AZ167" s="49">
        <f>SUM(AZ11+AZ15+AZ17+AZ19+AZ21+AZ23+AZ27+AZ29+AZ35+AZ37+AZ39+AZ41+AZ43+AZ51+AZ45+AZ47+AZ53+AZ57+AZ61+AZ63+AZ65+AZ67+AZ69+AZ71+AZ73+AZ75+AZ77+AZ79+AZ81+AZ83+AZ89+AZ91+AZ93+AZ95+AZ103+AZ105+AZ107+AZ59+AZ117+AZ119+AZ101+AZ121+AZ99+AZ97+AZ25+AZ9+AZ55+AZ31+AZ123+AZ115)</f>
        <v>3</v>
      </c>
      <c r="BA167" s="49">
        <f>SUM(BA11+BA15+BA17+BA19+BA21+BA23+BA27+BA29+BA35+BA37+BA39+BA41+BA43+BA51+BA45+BA47+BA53+BA57+BA61+BA63+BA65+BA67+BA69+BA71+BA73+BA75+BA77+BA79+BA81+BA83+BA89+BA91+BA93+BA95+BA103+BA105+BA107+BA59+BA117+BA119+BA101+BA121+BA99+BA97+BA25+BA9+BA55+BA31+BA123+BA115+BA127)</f>
        <v>0</v>
      </c>
      <c r="BB167" s="51">
        <f>SUM(BB7+BB11+BB13+BB15+BB17+BB19+BB21+BB23+BB27+BB29+BB35+BB37+BB39+BB41+BB43+BB51+BB45+BB47+BB53+BB57+BB61+BB63+BB65+BB67+BB69+BB71+BB73+BB75+BB77+BB79+BB81+BB83+BB89+BB91+BB93+BB95+BB103+BB105+BB107+BB59+BB117+BB119+BB101+BB121+BB99+BB97+BB25+BB9+BB55+BB31+BB123+BB115+BB127)</f>
        <v>0</v>
      </c>
      <c r="BC167" s="52">
        <f>SUM(BC7+BC11+BC15+BC17+BC19+BC21+BC23+BC27+BC29+BC35+BC37+BC39+BC41+BC43+BC51+BC45+BC47+BC53+BC57+BC61+BC63+BC65+BC67+BC69+BC71+BC73+BC75+BC77+BC79+BC81+BC83+BC89+BC91+BC93+BC95+BC103+BC105+BC107+BC59+BC117+BC119+BC101+BC121+BC99+BC97+BC25+BC9+BC55+BC31+BC123+BC115)</f>
        <v>42</v>
      </c>
      <c r="BD167" s="50">
        <f>SUM(BD11+BD15+BD17+BD19+BD21+BD23+BD27+BD29+BD35+BD37+BD39+BD41+BD43+BD51+BD45+BD47+BD53+BD57+BD61+BD63+BD65+BD67+BD69+BD71+BD73+BD75+BD77+BD79+BD81+BD83+BD89+BD91+BD93+BD95+BD103+BD105+BD107+BD59+BD117+BD119+BD101+BD121+BD99+BD97+BD25+BD9+BD55+BD31+BD123+BD115)</f>
        <v>0</v>
      </c>
      <c r="BE167" s="49">
        <f>SUM(BE11+BE15+BE17+BE19+BE21+BE23+BE27+BE29+BE35+BE37+BE39+BE41+BE43+BE51+BE45+BE47+BE53+BE57+BE61+BE63+BE65+BE67+BE69+BE71+BE73+BE75+BE77+BE79+BE81+BE83+BE89+BE91+BE93+BE95+BE103+BE105+BE107+BE59+BE117+BE119+BE101+BE121+BE99+BE97+BE25+BE9+BE55+BE31+BE123+BE115)</f>
        <v>2</v>
      </c>
      <c r="BF167" s="56">
        <f>SUM(BF11+BF15+BF17+BF19+BF21+BF23+BF27+BF29+BF35+BF37+BF39+BF41+BF43+BF51+BF45+BF47+BF53+BF57+BF61+BF63+BF65+BF67+BF69+BF71+BF73+BF75+BF77+BF79+BF81+BF83+BF89+BF91+BF93+BF95+BF103+BF105+BF107+BF59+BF117+BF119+BF101+BF121+BF99+BF97+BF25+BF9+BF55+BF31+BF123+BF115+BF127)</f>
        <v>0</v>
      </c>
      <c r="BG167" s="55">
        <f>SUM(BG11+BG15+BG17+BG19+BG21+BG23+BG27+BG29+BG35+BG37+BG39+BG41+BG43+BG51+BG45+BG47+BG53+BG57+BG61+BG63+BG65+BG67+BG69+BG71+BG73+BG75+BG77+BG79+BG81+BG83+BG89+BG91+BG93+BG95+BG103+BG105+BG107+BG59+BG117+BG119+BG101+BG121+BG99+BG97+BG25+BG9+BG55+BG31+BG123+BG115+BG127)</f>
        <v>1</v>
      </c>
      <c r="BH167" s="52">
        <f>SUM(BH7+BH9+BH11+BH13+BH15+BH17+BH19+BH21+BH23+BH25+BH27+BH29+BH35+BH31+BH37+BH39+BH41+BH43+BH45+BH47+BH49+BH51+BH53+BH55+BH57+BH59+BH61+BH63+BH65+BH67+BH69+BH71+BH73+BH111+BH75+BH77+BH79+BH81+BH83+BH89+BH91+BH93+BH95+BH97+BH99+BH103+BH105+BH107+BH117+BH119+BH101+BH121+BH123+BH115+BH127+BH129+BH87+BH137)</f>
        <v>35</v>
      </c>
      <c r="BI167" s="50">
        <f>SUM(BI7+BI11+BI15+BI13+BI49+BI111+BI127+BI129+BI87+BI137+BI17+BI19+BI21+BI23+BI27+BI29+BI35+BI37+BI39+BI41+BI43+BI51+BI45+BI47+BI53+BI57+BI61+BI63+BI65+BI67+BI69+BI71+BI73+BI75+BI77+BI79+BI81+BI83+BI89+BI91+BI93+BI95+BI103+BI105+BI107+BI59+BI117+BI119+BI101+BI121+BI99+BI97+BI25+BI9+BI55+BI31+BI123+BI115)</f>
        <v>3</v>
      </c>
      <c r="BJ167" s="49">
        <f>SUM(BJ7+BJ11+BJ15+BJ13+BJ49+BJ111+BJ127+BJ129+BJ87+BJ137+BJ17+BJ19+BJ21+BJ23+BJ27+BJ29+BJ35+BJ37+BJ39+BJ41+BJ43+BJ51+BJ45+BJ47+BJ53+BJ57+BJ61+BJ63+BJ65+BJ67+BJ69+BJ71+BJ73+BJ75+BJ77+BJ79+BJ81+BJ83+BJ89+BJ91+BJ93+BJ95+BJ103+BJ105+BJ107+BJ59+BJ117+BJ119+BJ101+BJ121+BJ99+BJ97+BJ25+BJ9+BJ55+BJ31+BJ123+BJ115)</f>
        <v>4</v>
      </c>
      <c r="BK167" s="49">
        <f>SUM(BK11+BK15+BK17+BK19+BK21+BK23+BK27+BK29+BK35+BK37+BK39+BK41+BK43+BK51+BK45+BK47+BK53+BK57+BK61+BK63+BK65+BK67+BK69+BK71+BK73+BK75+BK77+BK79+BK81+BK83+BK89+BK91+BK93+BK95+BK103+BK105+BK107+BK59+BK117+BK119+BK101+BK121+BK99+BK97+BK25+BK9+BK55+BK31+BK123+BK115+BK127)</f>
        <v>0</v>
      </c>
      <c r="BL167" s="55">
        <f>SUM(BL11+BL15+BL17+BL19+BL21+BL23+BL27+BL29+BL35+BL37+BL39+BL41+BL43+BL51+BL45+BL47+BL53+BL57+BL61+BL63+BL65+BL67+BL69+BL71+BL73+BL75+BL77+BL79+BL81+BL83+BL89+BL91+BL93+BL95+BL103+BL105+BL107+BL59+BL117+BL119+BL101+BL121+BL99+BL97+BL25+BL9+BL55+BL31+BL123+BL115+BL127)</f>
        <v>2</v>
      </c>
      <c r="BM167" s="52">
        <f>SUM(BM7+BM9+BM11+BM13+BM15+BM17+BM19+BM21+BM23+BM25+BM27+BM29+BM35+BM31+BM37+BM39+BM41+BM43+BM45+BM47+BM49+BM51+BM53+BM55+BM57+BM59+BM61+BM63+BM65+BM67+BM69+BM71+BM73+BM111+BM75+BM77+BM79+BM81+BM83+BM89+BM91+BM93+BM95+BM97+BM99+BM103+BM105+BM107+BM117+BM119+BM101+BM121+BM123+BM115+BM127+BM129+BM87+BM137)</f>
        <v>32</v>
      </c>
      <c r="BN167" s="50">
        <f>SUM(BN7+BN11+BN15+BN13+BN49+BN111+BN127+BN129+BN87+BN137+BN17+BN19+BN21+BN23+BN27+BN29+BN35+BN37+BN39+BN41+BN43+BN51+BN45+BN47+BN53+BN57+BN61+BN63+BN65+BN67+BN69+BN71+BN73+BN75+BN77+BN79+BN81+BN83+BN89+BN91+BN93+BN95+BN103+BN105+BN107+BN59+BN117+BN119+BN101+BN121+BN99+BN97+BN25+BN9+BN55+BN31+BN123+BN115)</f>
        <v>2</v>
      </c>
      <c r="BO167" s="49">
        <f>SUM(BO7+BO11+BO15+BO13+BO49+BO111+BO127+BO129+BO87+BO137+BO17+BO19+BO21+BO23+BO27+BO29+BO35+BO37+BO39+BO41+BO43+BO51+BO45+BO47+BO53+BO57+BO61+BO63+BO65+BO67+BO69+BO71+BO73+BO75+BO77+BO79+BO81+BO83+BO89+BO91+BO93+BO95+BO103+BO105+BO107+BO59+BO117+BO119+BO101+BO121+BO99+BO97+BO25+BO9+BO55+BO31+BO123+BO115)</f>
        <v>38</v>
      </c>
      <c r="BP167" s="56">
        <f t="shared" ref="BP167:BV167" si="6">SUM(BP11+BP15+BP17+BP19+BP21+BP23+BP27+BP29+BP35+BP37+BP39+BP41+BP43+BP51+BP45+BP47+BP53+BP57+BP61+BP63+BP65+BP67+BP69+BP71+BP73+BP75+BP77+BP79+BP81+BP83+BP89+BP91+BP93+BP95+BP103+BP105+BP107+BP59+BP117+BP119+BP101+BP121+BP99+BP97+BP25+BP9+BP55+BP31+BP123+BP115+BP127)</f>
        <v>0</v>
      </c>
      <c r="BQ167" s="55">
        <f t="shared" si="6"/>
        <v>1</v>
      </c>
      <c r="BR167" s="49">
        <f t="shared" si="6"/>
        <v>29</v>
      </c>
      <c r="BS167" s="49">
        <f t="shared" si="6"/>
        <v>0</v>
      </c>
      <c r="BT167" s="49">
        <f t="shared" si="6"/>
        <v>7</v>
      </c>
      <c r="BU167" s="49">
        <f t="shared" si="6"/>
        <v>2</v>
      </c>
      <c r="BV167" s="55">
        <f t="shared" si="6"/>
        <v>1</v>
      </c>
      <c r="BW167" s="49">
        <f>SUM(BW7+BW11+BW15+BW17+BW19+BW21+BW23+BW27+BW29+BW35+BW37+BW39+BW41+BW43+BW51+BW45+BW47+BW53+BW57+BW61+BW63+BW65+BW67+BW69+BW71+BW73+BW75+BW77+BW79+BW81+BW83+BW89+BW91+BW93+BW95+BW103+BW105+BW107+BW59+BW117+BW119+BW101+BW121+BW99+BW97+BW25+BW9+BW55+BW31+BW123+BW115+BW127)</f>
        <v>32</v>
      </c>
      <c r="BX167" s="49">
        <f>SUM(BX11+BX15+BX17+BX19+BX21+BX23+BX27+BX29+BX35+BX37+BX39+BX41+BX43+BX51+BX45+BX47+BX53+BX57+BX61+BX63+BX65+BX67+BX69+BX71+BX73+BX75+BX77+BX79+BX81+BX83+BX89+BX91+BX93+BX95+BX103+BX105+BX107+BX59+BX117+BX119+BX101+BX121+BX99+BX97+BX25+BX9+BX55+BX31+BX123+BX115+BX127)</f>
        <v>1</v>
      </c>
      <c r="BY167" s="49">
        <f>SUM(BY11+BY15+BY17+BY19+BY21+BY23+BY27+BY29+BY35+BY37+BY39+BY41+BY43+BY51+BY45+BY47+BY53+BY57+BY61+BY63+BY65+BY67+BY69+BY71+BY73+BY75+BY77+BY79+BY81+BY83+BY89+BY91+BY93+BY95+BY103+BY105+BY107+BY59+BY117+BY119+BY101+BY121+BY99+BY97+BY25+BY9+BY55+BY31+BY123+BY115+BY127)</f>
        <v>11</v>
      </c>
      <c r="BZ167" s="49">
        <f>SUM(BZ11+BZ15+BZ17+BZ19+BZ21+BZ23+BZ27+BZ29+BZ35+BZ37+BZ39+BZ41+BZ43+BZ51+BZ45+BZ47+BZ53+BZ57+BZ61+BZ63+BZ65+BZ67+BZ69+BZ71+BZ73+BZ75+BZ77+BZ79+BZ81+BZ83+BZ89+BZ91+BZ93+BZ95+BZ103+BZ105+BZ107+BZ59+BZ117+BZ119+BZ101+BZ121+BZ99+BZ97+BZ25+BZ9+BZ55+BZ31+BZ123+BZ115+BZ127)</f>
        <v>0</v>
      </c>
      <c r="CA167" s="55">
        <f>SUM(CA11+CA15+CA17+CA19+CA21+CA23+CA27+CA29+CA35+CA37+CA39+CA41+CA43+CA51+CA45+CA47+CA53+CA57+CA61+CA63+CA65+CA67+CA69+CA71+CA73+CA75+CA77+CA79+CA81+CA83+CA89+CA91+CA93+CA95+CA103+CA105+CA107+CA59+CA117+CA119+CA101+CA121+CA99+CA97+CA25+CA9+CA55+CA31+CA123+CA115+CA127)</f>
        <v>2</v>
      </c>
      <c r="CB167" s="49">
        <f>SUM(CB7+CB11+CB15+CB17+CB19+CB21+CB23+CB27+CB29+CB35+CB37+CB39+CB41+CB43+CB51+CB45+CB47+CB53+CB57+CB61+CB63+CB65+CB67+CB69+CB71+CB73+CB75+CB77+CB79+CB81+CB83+CB89+CB91+CB93+CB95+CB103+CB105+CB107+CB59+CB117+CB119+CB101+CB121+CB99+CB97+CB25+CB9+CB55+CB31+CB123+CB115+CB127)</f>
        <v>26</v>
      </c>
      <c r="CC167" s="49">
        <f>SUM(CC11+CC15+CC17+CC19+CC21+CC23+CC27+CC29+CC35+CC37+CC39+CC41+CC43+CC51+CC45+CC47+CC53+CC57+CC61+CC63+CC65+CC67+CC69+CC71+CC73+CC75+CC77+CC79+CC81+CC83+CC89+CC91+CC93+CC95+CC103+CC105+CC107+CC59+CC117+CC119+CC101+CC121+CC99+CC97+CC25+CC9+CC55+CC31+CC123+CC115+CC127)</f>
        <v>0</v>
      </c>
      <c r="CD167" s="49">
        <f>SUM(CD11+CD15+CD17+CD19+CD21+CD23+CD27+CD29+CD35+CD37+CD39+CD41+CD43+CD51+CD45+CD47+CD53+CD57+CD61+CD63+CD65+CD67+CD69+CD71+CD73+CD75+CD77+CD79+CD81+CD83+CD89+CD91+CD93+CD95+CD103+CD105+CD107+CD59+CD117+CD119+CD101+CD121+CD99+CD97+CD25+CD9+CD55+CD31+CD123+CD115+CD127)</f>
        <v>1</v>
      </c>
      <c r="CE167" s="49">
        <f>SUM(CE11+CE15+CE17+CE19+CE21+CE23+CE27+CE29+CE35+CE37+CE39+CE41+CE43+CE51+CE45+CE47+CE53+CE57+CE61+CE63+CE65+CE67+CE69+CE71+CE73+CE75+CE77+CE79+CE81+CE83+CE89+CE91+CE93+CE95+CE103+CE105+CE107+CE59+CE117+CE119+CE101+CE121+CE99+CE97+CE25+CE9+CE55+CE31+CE123+CE115+CE127)</f>
        <v>0</v>
      </c>
      <c r="CF167" s="55">
        <f>SUM(CF11+CF15+CF17+CF19+CF21+CF23+CF27+CF29+CF35+CF37+CF39+CF41+CF43+CF51+CF45+CF47+CF53+CF57+CF61+CF63+CF65+CF67+CF69+CF71+CF73+CF75+CF77+CF79+CF81+CF83+CF89+CF91+CF93+CF95+CF103+CF105+CF107+CF59+CF117+CF119+CF101+CF121+CF99+CF97+CF25+CF9+CF55+CF31+CF123+CF115+CF127)</f>
        <v>2</v>
      </c>
      <c r="CG167" s="49">
        <f>SUM(CG7+CG11+CG15+CG17+CG19+CG21+CG23+CG27+CG29+CG35+CG37+CG39+CG41+CG43+CG51+CG45+CG47+CG53+CG57+CG61+CG63+CG65+CG67+CG69+CG71+CG73+CG75+CG77+CG79+CG81+CG83+CG89+CG91+CG93+CG95+CG103+CG105+CG107+CG59+CG117+CG119+CG101+CG121+CG99+CG97+CG25+CG9+CG55+CG31+CG123+CG115+CG127)</f>
        <v>32</v>
      </c>
      <c r="CH167" s="49">
        <f>SUM(CH11+CH15+CH17+CH19+CH21+CH23+CH27+CH29+CH35+CH37+CH39+CH41+CH43+CH51+CH45+CH47+CH53+CH57+CH61+CH63+CH65+CH67+CH69+CH71+CH73+CH75+CH77+CH79+CH81+CH83+CH89+CH91+CH93+CH95+CH103+CH105+CH107+CH59+CH117+CH119+CH101+CH121+CH99+CH97+CH25+CH9+CH55+CH31+CH123+CH115+CH127)</f>
        <v>0</v>
      </c>
      <c r="CI167" s="49">
        <f>SUM(CI11+CI15+CI17+CI19+CI21+CI23+CI27+CI29+CI35+CI37+CI39+CI41+CI43+CI51+CI45+CI47+CI53+CI57+CI61+CI63+CI65+CI67+CI69+CI71+CI73+CI75+CI77+CI79+CI81+CI83+CI89+CI91+CI93+CI95+CI103+CI105+CI107+CI59+CI117+CI119+CI101+CI121+CI99+CI97+CI25+CI9+CI55+CI31+CI123+CI115+CI127)</f>
        <v>165</v>
      </c>
      <c r="CJ167" s="49">
        <f>SUM(CJ11+CJ15+CJ17+CJ19+CJ21+CJ23+CJ27+CJ29+CJ35+CJ37+CJ39+CJ41+CJ43+CJ51+CJ45+CJ47+CJ53+CJ57+CJ61+CJ63+CJ65+CJ67+CJ69+CJ71+CJ73+CJ75+CJ77+CJ79+CJ81+CJ83+CJ89+CJ91+CJ93+CJ95+CJ103+CJ105+CJ107+CJ59+CJ117+CJ119+CJ101+CJ121+CJ99+CJ97+CJ25+CJ9+CJ55+CJ31+CJ123+CJ115+CJ127)</f>
        <v>0</v>
      </c>
      <c r="CK167" s="55">
        <f>SUM(CK11+CK15+CK17+CK19+CK21+CK23+CK27+CK29+CK35+CK37+CK39+CK41+CK43+CK51+CK45+CK47+CK53+CK57+CK61+CK63+CK65+CK67+CK69+CK71+CK73+CK75+CK77+CK79+CK81+CK83+CK89+CK91+CK93+CK95+CK103+CK105+CK107+CK59+CK117+CK119+CK101+CK121+CK99+CK97+CK25+CK9+CK55+CK31+CK123+CK115+CK127)</f>
        <v>3</v>
      </c>
      <c r="CL167" s="49">
        <f>SUM(CL7+CL11+CL15+CL17+CL19+CL21+CL23+CL27+CL29+CL35+CL37+CL39+CL41+CL43+CL51+CL45+CL47+CL53+CL57+CL61+CL63+CL65+CL67+CL69+CL71+CL73+CL75+CL77+CL79+CL81+CL83+CL89+CL91+CL93+CL95+CL103+CL105+CL107+CL59+CL117+CL119+CL101+CL121+CL99+CL97+CL25+CL9+CL55+CL31+CL123+CL115+CL127)</f>
        <v>31</v>
      </c>
      <c r="CM167" s="49">
        <f>SUM(CM11+CM15+CM17+CM19+CM21+CM23+CM27+CM29+CM35+CM37+CM39+CM41+CM43+CM51+CM45+CM47+CM53+CM57+CM61+CM63+CM65+CM67+CM69+CM71+CM73+CM75+CM77+CM79+CM81+CM83+CM89+CM91+CM93+CM95+CM103+CM105+CM107+CM59+CM117+CM119+CM101+CM121+CM99+CM97+CM25+CM9+CM55+CM31+CM123+CM115+CM127)</f>
        <v>1</v>
      </c>
      <c r="CN167" s="49">
        <f>SUM(CN11+CN15+CN17+CN19+CN21+CN23+CN27+CN29+CN35+CN37+CN39+CN41+CN43+CN51+CN45+CN47+CN53+CN57+CN61+CN63+CN65+CN67+CN69+CN71+CN73+CN75+CN77+CN79+CN81+CN83+CN89+CN91+CN93+CN95+CN103+CN105+CN107+CN59+CN117+CN119+CN101+CN121+CN99+CN97+CN25+CN9+CN55+CN31+CN123+CN115+CN127)</f>
        <v>136</v>
      </c>
      <c r="CO167" s="49">
        <f>SUM(CO11+CO15+CO17+CO19+CO21+CO23+CO27+CO29+CO35+CO37+CO39+CO41+CO43+CO51+CO45+CO47+CO53+CO57+CO61+CO63+CO65+CO67+CO69+CO71+CO73+CO75+CO77+CO79+CO81+CO83+CO89+CO91+CO93+CO95+CO103+CO105+CO107+CO59+CO117+CO119+CO101+CO121+CO99+CO97+CO25+CO9+CO55+CO31+CO123+CO115+CO127)</f>
        <v>0</v>
      </c>
      <c r="CP167" s="55">
        <f>SUM(CP11+CP15+CP17+CP19+CP21+CP23+CP27+CP29+CP35+CP37+CP39+CP41+CP43+CP51+CP45+CP47+CP53+CP57+CP61+CP63+CP65+CP67+CP69+CP71+CP73+CP75+CP77+CP79+CP81+CP83+CP89+CP91+CP93+CP95+CP103+CP105+CP107+CP59+CP117+CP119+CP101+CP121+CP99+CP97+CP25+CP9+CP55+CP31+CP123+CP115+CP127)</f>
        <v>1</v>
      </c>
      <c r="CQ167" s="49">
        <f>SUM(CQ7+CQ11+CQ15+CQ17+CQ19+CQ21+CQ23+CQ27+CQ29+CQ35+CQ37+CQ39+CQ41+CQ43+CQ51+CQ45+CQ47+CQ53+CQ57+CQ61+CQ63+CQ65+CQ67+CQ69+CQ71+CQ73+CQ75+CQ77+CQ79+CQ81+CQ83+CQ89+CQ91+CQ93+CQ95+CQ103+CQ105+CQ107+CQ59+CQ117+CQ119+CQ101+CQ121+CQ99+CQ97+CQ25+CQ9+CQ55+CQ31+CQ123+CQ115+CQ127)</f>
        <v>17</v>
      </c>
      <c r="CR167" s="49">
        <f>SUM(CR11+CR15+CR17+CR19+CR21+CR23+CR27+CR29+CR35+CR37+CR39+CR41+CR43+CR51+CR45+CR47+CR53+CR57+CR61+CR63+CR65+CR67+CR69+CR71+CR73+CR75+CR77+CR79+CR81+CR83+CR89+CR91+CR93+CR95+CR103+CR105+CR107+CR59+CR117+CR119+CR101+CR121+CR99+CR97+CR25+CR9+CR55+CR31+CR123+CR115+CR127)</f>
        <v>1</v>
      </c>
      <c r="CS167" s="49">
        <f>SUM(CS11+CS15+CS17+CS19+CS21+CS23+CS27+CS29+CS35+CS37+CS39+CS41+CS43+CS51+CS45+CS47+CS53+CS57+CS61+CS63+CS65+CS67+CS69+CS71+CS73+CS75+CS77+CS79+CS81+CS83+CS89+CS91+CS93+CS95+CS103+CS105+CS107+CS59+CS117+CS119+CS101+CS121+CS99+CS97+CS25+CS9+CS55+CS31+CS123+CS115+CS127)</f>
        <v>51</v>
      </c>
      <c r="CT167" s="56">
        <f>SUM(CT11+CT15+CT17+CT19+CT21+CT23+CT27+CT29+CT35+CT37+CT39+CT41+CT43+CT51+CT45+CT47+CT53+CT57+CT61+CT63+CT65+CT67+CT69+CT71+CT73+CT75+CT77+CT79+CT81+CT83+CT89+CT91+CT93+CT95+CT103+CT105+CT107+CT59+CT117+CT119+CT101+CT121+CT99+CT97+CT25+CT9+CT55+CT31+CT123+CT115+CT127)</f>
        <v>0</v>
      </c>
      <c r="CU167" s="55">
        <f>SUM(CU7+CU11+CU15+CU17+CU19+CU21+CU23+CU27+CU29+CU35+CU37+CU39+CU41+CU43+CU51+CU45+CU47+CU53+CU57+CU61+CU63+CU65+CU67+CU69+CU71+CU73+CU75+CU77+CU79+CU81+CU83+CU89+CU91+CU93+CU95+CU103+CU105+CU107+CU59+CU117+CU119+CU101+CU121+CU99+CU97+CU25+CU9+CU55+CU31+CU123+CU115+CU127+CU13+CU49+CU111)</f>
        <v>0</v>
      </c>
      <c r="CV167" s="49">
        <f>SUM(CV7+CV11+CV15+CV17+CV19+CV21+CV23+CV27+CV29+CV35+CV37+CV39+CV41+CV43+CV51+CV45+CV47+CV53+CV57+CV61+CV63+CV65+CV67+CV69+CV71+CV73+CV75+CV77+CV79+CV81+CV83+CV89+CV91+CV93+CV95+CV103+CV105+CV107+CV59+CV117+CV119+CV101+CV121+CV99+CV97+CV25+CV9+CV55+CV31+CV123+CV115+CV127+CV13+CV49+CV111)</f>
        <v>22</v>
      </c>
      <c r="CW167" s="49">
        <f>SUM(CW7+CW11+CW15+CW17+CW19+CW21+CW23+CW27+CW29+CW35+CW37+CW39+CW41+CW43+CW51+CW45+CW47+CW53+CW57+CW61+CW63+CW65+CW67+CW69+CW71+CW73+CW75+CW77+CW79+CW81+CW83+CW89+CW91+CW93+CW95+CW103+CW105+CW107+CW59+CW117+CW119+CW101+CW121+CW99+CW97+CW25+CW9+CW55+CW31+CW123+CW115+CW127+CW13+CW49+CW111)</f>
        <v>0</v>
      </c>
      <c r="CX167" s="49">
        <f>SUM(CX7+CX11+CX15+CX17+CX19+CX21+CX23+CX27+CX29+CX35+CX37+CX39+CX41+CX43+CX51+CX45+CX47+CX53+CX57+CX61+CX63+CX65+CX67+CX69+CX71+CX73+CX75+CX77+CX79+CX81+CX83+CX89+CX91+CX93+CX95+CX103+CX105+CX107+CX59+CX117+CX119+CX101+CX121+CX99+CX97+CX25+CX9+CX55+CX31+CX123+CX115+CX127+CX13+CX49+CX111)</f>
        <v>53</v>
      </c>
      <c r="CY167" s="56">
        <f>SUM(CY7+CY11+CY15+CY17+CY19+CY21+CY23+CY27+CY29+CY35+CY37+CY39+CY41+CY43+CY51+CY45+CY47+CY53+CY57+CY61+CY63+CY65+CY67+CY69+CY71+CY73+CY75+CY77+CY79+CY81+CY83+CY89+CY91+CY93+CY95+CY103+CY105+CY107+CY59+CY117+CY119+CY101+CY121+CY99+CY97+CY25+CY9+CY55+CY31+CY123+CY115+CY127+CY13+CY49+CY111)</f>
        <v>0</v>
      </c>
      <c r="CZ167" s="55">
        <f t="shared" ref="CZ167:DT167" si="7">SUMIF($FC$6:$FC$137,"不良数 - Số lỗi ",CZ6:CZ137)</f>
        <v>0</v>
      </c>
      <c r="DA167" s="49">
        <f t="shared" si="7"/>
        <v>27</v>
      </c>
      <c r="DB167" s="49">
        <f t="shared" si="7"/>
        <v>1</v>
      </c>
      <c r="DC167" s="49">
        <f t="shared" si="7"/>
        <v>86</v>
      </c>
      <c r="DD167" s="54">
        <f t="shared" si="7"/>
        <v>0</v>
      </c>
      <c r="DE167" s="55">
        <f t="shared" si="7"/>
        <v>6</v>
      </c>
      <c r="DF167" s="49">
        <f t="shared" si="7"/>
        <v>23</v>
      </c>
      <c r="DG167" s="49">
        <f t="shared" si="7"/>
        <v>0</v>
      </c>
      <c r="DH167" s="49">
        <f t="shared" si="7"/>
        <v>5</v>
      </c>
      <c r="DI167" s="56">
        <f t="shared" si="7"/>
        <v>1</v>
      </c>
      <c r="DJ167" s="55">
        <f t="shared" si="7"/>
        <v>6</v>
      </c>
      <c r="DK167" s="49">
        <f t="shared" si="7"/>
        <v>40</v>
      </c>
      <c r="DL167" s="49">
        <f t="shared" si="7"/>
        <v>1</v>
      </c>
      <c r="DM167" s="49">
        <f t="shared" si="7"/>
        <v>1</v>
      </c>
      <c r="DN167" s="54">
        <f t="shared" si="7"/>
        <v>2</v>
      </c>
      <c r="DO167" s="55">
        <f t="shared" si="7"/>
        <v>2</v>
      </c>
      <c r="DP167" s="49">
        <f t="shared" si="7"/>
        <v>34</v>
      </c>
      <c r="DQ167" s="49">
        <f t="shared" si="7"/>
        <v>1</v>
      </c>
      <c r="DR167" s="49">
        <f t="shared" si="7"/>
        <v>3</v>
      </c>
      <c r="DS167" s="49">
        <f t="shared" si="7"/>
        <v>1</v>
      </c>
      <c r="DT167" s="55">
        <f t="shared" si="7"/>
        <v>5</v>
      </c>
      <c r="DU167" s="49">
        <f>SUMIF($FC$6:$FC$165,"不良数 - Số lỗi ",DU6:DU165)</f>
        <v>74</v>
      </c>
      <c r="DV167" s="49">
        <f>SUMIF($FC$6:$FC$137,"不良数 - Số lỗi ",DV6:DV137)</f>
        <v>1</v>
      </c>
      <c r="DW167" s="49">
        <f>SUMIF($FC$6:$FC$137,"不良数 - Số lỗi ",DW6:DW137)</f>
        <v>2</v>
      </c>
      <c r="DX167" s="49">
        <f>SUMIF($FC$6:$FC$137,"不良数 - Số lỗi ",DX6:DX137)</f>
        <v>5</v>
      </c>
      <c r="DY167" s="55">
        <f>SUMIF($FC$6:$FC$137,"不良数 - Số lỗi ",DY6:DY137)</f>
        <v>3</v>
      </c>
      <c r="DZ167" s="49">
        <f>SUMIF($FC$6:$FC$165,"不良数 - Số lỗi ",DZ6:DZ165)</f>
        <v>222</v>
      </c>
      <c r="EA167" s="49">
        <f>SUMIF($FC$6:$FC$137,"不良数 - Số lỗi ",EA6:EA137)</f>
        <v>0</v>
      </c>
      <c r="EB167" s="49">
        <f>SUMIF($FC$6:$FC$137,"不良数 - Số lỗi ",EB6:EB137)</f>
        <v>3</v>
      </c>
      <c r="EC167" s="49">
        <f>SUMIF($FC$6:$FC$137,"不良数 - Số lỗi ",EC6:EC137)</f>
        <v>4</v>
      </c>
      <c r="ED167" s="55">
        <f>SUMIF($FC$6:$FC$137,"不良数 - Số lỗi ",ED6:ED137)</f>
        <v>7</v>
      </c>
      <c r="EE167" s="49">
        <f>SUMIF($FC$6:$FC$165,"不良数 - Số lỗi ",EE6:EE165)</f>
        <v>49</v>
      </c>
      <c r="EF167" s="49">
        <f>SUMIF($FC$6:$FC$137,"不良数 - Số lỗi ",EF6:EF137)</f>
        <v>0</v>
      </c>
      <c r="EG167" s="49">
        <f>SUMIF($FC$6:$FC$137,"不良数 - Số lỗi ",EG6:EG137)</f>
        <v>0</v>
      </c>
      <c r="EH167" s="49">
        <f>SUMIF($FC$6:$FC$137,"不良数 - Số lỗi ",EH6:EH137)</f>
        <v>3</v>
      </c>
      <c r="EI167" s="55">
        <f>SUMIF($FC$6:$FC$137,"不良数 - Số lỗi ",EI6:EI137)</f>
        <v>3</v>
      </c>
      <c r="EJ167" s="49">
        <f>SUMIF($FC$6:$FC$165,"不良数 - Số lỗi ",EJ6:EJ165)</f>
        <v>47</v>
      </c>
      <c r="EK167" s="49">
        <f>SUMIF($FC$6:$FC$137,"不良数 - Số lỗi ",EK6:EK137)</f>
        <v>1</v>
      </c>
      <c r="EL167" s="49">
        <f>SUMIF($FC$6:$FC$137,"不良数 - Số lỗi ",EL6:EL137)</f>
        <v>2</v>
      </c>
      <c r="EM167" s="49">
        <f>SUMIF($FC$6:$FC$137,"不良数 - Số lỗi ",EM6:EM137)</f>
        <v>3</v>
      </c>
      <c r="EN167" s="55">
        <f>SUMIF($FC$6:$FC$137,"不良数 - Số lỗi ",EN6:EN137)</f>
        <v>3</v>
      </c>
      <c r="EO167" s="49">
        <f>SUMIF($FC$6:$FC$165,"不良数 - Số lỗi ",EO6:EO165)</f>
        <v>71</v>
      </c>
      <c r="EP167" s="49">
        <f>SUMIF($FC$6:$FC$137,"不良数 - Số lỗi ",EP6:EP137)</f>
        <v>2</v>
      </c>
      <c r="EQ167" s="156">
        <f>SUMIF($FC$6:$FC$137,"不良数 - Số lỗi ",EQ6:EQ137)</f>
        <v>2</v>
      </c>
      <c r="ER167" s="56">
        <f>SUMIF($FC$6:$FC$165,"生産実績 - Thực tế SX ",ER7:ER166)</f>
        <v>4</v>
      </c>
      <c r="ES167" s="55">
        <f>SUMIF($FC$6:$FC$165,"生産実績 - Thực tế SX ",ES7:ES166)</f>
        <v>3</v>
      </c>
      <c r="ET167" s="49">
        <f t="shared" ref="ET167:FB167" si="8">SUMIF($FC$6:$FC$165,"不良数 - Số lỗi ",ET6:ET165)</f>
        <v>75</v>
      </c>
      <c r="EU167" s="49">
        <f t="shared" si="8"/>
        <v>3</v>
      </c>
      <c r="EV167" s="49">
        <f t="shared" si="8"/>
        <v>3</v>
      </c>
      <c r="EW167" s="56">
        <f t="shared" si="8"/>
        <v>5</v>
      </c>
      <c r="EX167" s="161">
        <f t="shared" si="8"/>
        <v>3</v>
      </c>
      <c r="EY167" s="49">
        <f t="shared" si="8"/>
        <v>43</v>
      </c>
      <c r="EZ167" s="156">
        <f t="shared" si="8"/>
        <v>2</v>
      </c>
      <c r="FA167" s="156">
        <f t="shared" si="8"/>
        <v>5</v>
      </c>
      <c r="FB167" s="49">
        <f t="shared" si="8"/>
        <v>10</v>
      </c>
      <c r="FC167" s="115" t="s">
        <v>18</v>
      </c>
      <c r="FD167" s="113"/>
    </row>
    <row r="168" spans="1:160" ht="38.25" customHeight="1">
      <c r="U168" s="58"/>
      <c r="V168" s="59"/>
      <c r="Z168" s="2" t="s">
        <v>171</v>
      </c>
      <c r="AA168" s="2">
        <v>1457</v>
      </c>
      <c r="AO168" s="58" t="s">
        <v>171</v>
      </c>
      <c r="AP168" s="58" t="s">
        <v>170</v>
      </c>
      <c r="BU168" s="2" t="s">
        <v>171</v>
      </c>
      <c r="BV168" s="2">
        <v>0</v>
      </c>
      <c r="CK168" s="2">
        <f t="shared" ref="CK168:CO169" si="9">+CK166+CA166+BV166+BQ166+BL166+BG166+BB166+AW166+AR166+AH166+AC166+AM166</f>
        <v>36182</v>
      </c>
      <c r="CL168" s="2">
        <f t="shared" si="9"/>
        <v>40792</v>
      </c>
      <c r="CM168" s="2">
        <f t="shared" si="9"/>
        <v>26637</v>
      </c>
      <c r="CN168" s="2">
        <f t="shared" si="9"/>
        <v>26630</v>
      </c>
      <c r="CO168" s="2">
        <f t="shared" si="9"/>
        <v>37347</v>
      </c>
      <c r="CP168" s="2">
        <f t="shared" ref="CP168:CT169" si="10">+CP166+CA166+BV166+BQ166+BL166+BG166+BB166+AW166+AR166+AH166+AC166+AM166</f>
        <v>35158</v>
      </c>
      <c r="CQ168" s="2">
        <f t="shared" si="10"/>
        <v>39427</v>
      </c>
      <c r="CR168" s="2">
        <f t="shared" si="10"/>
        <v>25823</v>
      </c>
      <c r="CS168" s="2">
        <f t="shared" si="10"/>
        <v>25145</v>
      </c>
      <c r="CT168" s="2">
        <f t="shared" si="10"/>
        <v>35692</v>
      </c>
      <c r="CU168" s="2">
        <f t="shared" ref="CU168:DD169" si="11">+CU166+CA166+BV166+BQ166+BL166+BG166+BB166+AW166+AR166+AH166+AC166+AM166</f>
        <v>36414</v>
      </c>
      <c r="CV168" s="2">
        <f t="shared" si="11"/>
        <v>39867</v>
      </c>
      <c r="CW168" s="2">
        <f t="shared" si="11"/>
        <v>26389</v>
      </c>
      <c r="CX168" s="2">
        <f t="shared" si="11"/>
        <v>25390</v>
      </c>
      <c r="CY168" s="2">
        <f t="shared" si="11"/>
        <v>36023</v>
      </c>
      <c r="CZ168" s="2">
        <f t="shared" si="11"/>
        <v>37495</v>
      </c>
      <c r="DA168" s="2">
        <f t="shared" si="11"/>
        <v>42058</v>
      </c>
      <c r="DB168" s="2">
        <f t="shared" si="11"/>
        <v>27759</v>
      </c>
      <c r="DC168" s="2">
        <f t="shared" si="11"/>
        <v>26905</v>
      </c>
      <c r="DD168" s="2">
        <f t="shared" si="11"/>
        <v>37724</v>
      </c>
      <c r="DE168" s="2">
        <f t="shared" ref="DE168:DE169" si="12">+DE166+CK166+CF166+CA166+BV166+BQ166+BL166+BG166+BB166+AR166+AM166+AW166</f>
        <v>40712</v>
      </c>
      <c r="DF168" s="2">
        <f t="shared" ref="DF168:DF169" si="13">+DF166+CL166+CG166+CB166+BW166+BR166+BM166+BH166+BC166+AS166+AN166+AX166</f>
        <v>45252</v>
      </c>
      <c r="DG168" s="2">
        <f t="shared" ref="DG168:DG169" si="14">+DG166+CM166+CH166+CC166+BX166+BS166+BN166+BI166+BD166+AT166+AO166+AY166</f>
        <v>29079</v>
      </c>
      <c r="DH168" s="2">
        <f t="shared" ref="DH168:DH169" si="15">+DH166+CN166+CI166+CD166+BY166+BT166+BO166+BJ166+BE166+AU166+AP166+AZ166</f>
        <v>28726</v>
      </c>
      <c r="DI168" s="2">
        <f t="shared" ref="DI168:DI169" si="16">+DI166+CO166+CJ166+CE166+BZ166+BU166+BP166+BK166+BF166+AV166+AQ166+BA166</f>
        <v>41766</v>
      </c>
      <c r="DJ168" s="2">
        <f t="shared" ref="DJ168:DJ169" si="17">+DJ166+CP166+CK166+CF166+CA166+BV166+BQ166+BL166+BG166+AW166+AR166+BB166</f>
        <v>41742</v>
      </c>
      <c r="DK168" s="2">
        <f t="shared" ref="DK168:DK169" si="18">+DK166+CQ166+CL166+CG166+CB166+BW166+BR166+BM166+BH166+AX166+AS166+BC166</f>
        <v>46938</v>
      </c>
      <c r="DL168" s="2">
        <f t="shared" ref="DL168:DL169" si="19">+DL166+CR166+CM166+CH166+CC166+BX166+BS166+BN166+BI166+AY166+AT166+BD166</f>
        <v>30075</v>
      </c>
      <c r="DM168" s="2">
        <f t="shared" ref="DM168:DM169" si="20">+DM166+CS166+CN166+CI166+CD166+BY166+BT166+BO166+BJ166+AZ166+AU166+BE166</f>
        <v>30740</v>
      </c>
      <c r="DN168" s="2">
        <f t="shared" ref="DN168:DN169" si="21">+DN166+CT166+CO166+CJ166+CE166+BZ166+BU166+BP166+BK166+BA166+AV166+BF166</f>
        <v>43532</v>
      </c>
    </row>
    <row r="169" spans="1:160" ht="12.75" customHeight="1">
      <c r="U169" s="58"/>
      <c r="V169" s="58"/>
      <c r="W169" s="58"/>
      <c r="X169" s="58"/>
      <c r="CK169" s="2">
        <f t="shared" si="9"/>
        <v>15</v>
      </c>
      <c r="CL169" s="2">
        <f t="shared" si="9"/>
        <v>332</v>
      </c>
      <c r="CM169" s="2">
        <f t="shared" si="9"/>
        <v>10</v>
      </c>
      <c r="CN169" s="2">
        <f t="shared" si="9"/>
        <v>221</v>
      </c>
      <c r="CO169" s="2">
        <f t="shared" si="9"/>
        <v>4</v>
      </c>
      <c r="CP169" s="2">
        <f t="shared" si="10"/>
        <v>13</v>
      </c>
      <c r="CQ169" s="2">
        <f t="shared" si="10"/>
        <v>318</v>
      </c>
      <c r="CR169" s="2">
        <f t="shared" si="10"/>
        <v>10</v>
      </c>
      <c r="CS169" s="2">
        <f t="shared" si="10"/>
        <v>136</v>
      </c>
      <c r="CT169" s="2">
        <f t="shared" si="10"/>
        <v>4</v>
      </c>
      <c r="CU169" s="2">
        <f t="shared" si="11"/>
        <v>12</v>
      </c>
      <c r="CV169" s="2">
        <f t="shared" si="11"/>
        <v>323</v>
      </c>
      <c r="CW169" s="2">
        <f t="shared" si="11"/>
        <v>9</v>
      </c>
      <c r="CX169" s="2">
        <f t="shared" si="11"/>
        <v>138</v>
      </c>
      <c r="CY169" s="2">
        <f t="shared" si="11"/>
        <v>4</v>
      </c>
      <c r="CZ169" s="2">
        <f t="shared" si="11"/>
        <v>14</v>
      </c>
      <c r="DA169" s="2">
        <f t="shared" si="11"/>
        <v>340</v>
      </c>
      <c r="DB169" s="2">
        <f t="shared" si="11"/>
        <v>10</v>
      </c>
      <c r="DC169" s="2">
        <f t="shared" si="11"/>
        <v>331</v>
      </c>
      <c r="DD169" s="2">
        <f t="shared" si="11"/>
        <v>3</v>
      </c>
      <c r="DE169" s="2">
        <f t="shared" si="12"/>
        <v>23</v>
      </c>
      <c r="DF169" s="2">
        <f t="shared" si="13"/>
        <v>350</v>
      </c>
      <c r="DG169" s="2">
        <f t="shared" si="14"/>
        <v>10</v>
      </c>
      <c r="DH169" s="2">
        <f t="shared" si="15"/>
        <v>382</v>
      </c>
      <c r="DI169" s="2">
        <f t="shared" si="16"/>
        <v>4</v>
      </c>
      <c r="DJ169" s="2">
        <f t="shared" si="17"/>
        <v>24</v>
      </c>
      <c r="DK169" s="2">
        <f t="shared" si="18"/>
        <v>374</v>
      </c>
      <c r="DL169" s="2">
        <f t="shared" si="19"/>
        <v>12</v>
      </c>
      <c r="DM169" s="2">
        <f t="shared" si="20"/>
        <v>422</v>
      </c>
      <c r="DN169" s="2">
        <f t="shared" si="21"/>
        <v>5</v>
      </c>
    </row>
    <row r="170" spans="1:160" ht="17.25" customHeight="1">
      <c r="U170" s="58"/>
      <c r="V170" s="58"/>
      <c r="W170" s="58"/>
      <c r="X170" s="58"/>
      <c r="Z170" s="2" t="s">
        <v>172</v>
      </c>
      <c r="AA170" s="2">
        <v>1349</v>
      </c>
      <c r="AO170" s="58" t="s">
        <v>172</v>
      </c>
      <c r="AP170" s="58">
        <v>908</v>
      </c>
      <c r="BU170" s="2" t="s">
        <v>172</v>
      </c>
      <c r="BV170" s="2">
        <v>1</v>
      </c>
    </row>
    <row r="171" spans="1:160" ht="12.75" hidden="1" customHeight="1">
      <c r="U171" s="58"/>
      <c r="V171" s="58"/>
      <c r="W171" s="58"/>
      <c r="X171" s="58"/>
      <c r="AS171" s="117"/>
    </row>
    <row r="172" spans="1:160" ht="12.75" customHeight="1">
      <c r="U172" s="58"/>
      <c r="V172" s="58"/>
      <c r="W172" s="58"/>
      <c r="X172" s="58"/>
      <c r="AS172" s="117"/>
    </row>
    <row r="173" spans="1:160" ht="9.75" customHeight="1">
      <c r="U173" s="58"/>
      <c r="V173" s="58"/>
      <c r="W173" s="58"/>
      <c r="X173" s="58"/>
    </row>
    <row r="174" spans="1:160" ht="12.75" customHeight="1">
      <c r="U174" s="58"/>
      <c r="V174" s="58"/>
      <c r="W174" s="58"/>
      <c r="X174" s="58"/>
    </row>
    <row r="175" spans="1:160" ht="12.75" customHeight="1">
      <c r="U175" s="58"/>
      <c r="V175" s="58"/>
      <c r="W175" s="58"/>
      <c r="X175" s="58"/>
    </row>
    <row r="176" spans="1:160" ht="12.75" customHeight="1">
      <c r="U176" s="58"/>
      <c r="V176" s="58"/>
      <c r="W176" s="58"/>
      <c r="X176" s="58"/>
    </row>
    <row r="177" spans="21:24" ht="12.75" customHeight="1">
      <c r="U177" s="58"/>
      <c r="V177" s="58"/>
      <c r="W177" s="58"/>
      <c r="X177" s="58"/>
    </row>
    <row r="178" spans="21:24" ht="12.75" customHeight="1">
      <c r="U178" s="58"/>
      <c r="V178" s="58"/>
      <c r="W178" s="58"/>
      <c r="X178" s="58"/>
    </row>
    <row r="179" spans="21:24" ht="12.75" customHeight="1">
      <c r="U179" s="58"/>
      <c r="V179" s="58"/>
      <c r="W179" s="58"/>
      <c r="X179" s="58"/>
    </row>
    <row r="180" spans="21:24" ht="12.75" customHeight="1">
      <c r="U180" s="58"/>
      <c r="V180" s="58"/>
      <c r="W180" s="58"/>
      <c r="X180" s="58"/>
    </row>
    <row r="181" spans="21:24" ht="12.75" customHeight="1">
      <c r="U181" s="58"/>
      <c r="V181" s="58"/>
      <c r="W181" s="58"/>
      <c r="X181" s="58"/>
    </row>
    <row r="182" spans="21:24" ht="12.75" customHeight="1">
      <c r="U182" s="58"/>
      <c r="V182" s="58"/>
      <c r="W182" s="58"/>
      <c r="X182" s="58"/>
    </row>
    <row r="183" spans="21:24" ht="12.75" customHeight="1">
      <c r="U183" s="58"/>
      <c r="V183" s="58"/>
      <c r="W183" s="58"/>
      <c r="X183" s="58"/>
    </row>
    <row r="184" spans="21:24" ht="12.75" customHeight="1">
      <c r="U184" s="58"/>
      <c r="V184" s="58"/>
      <c r="W184" s="58"/>
      <c r="X184" s="58"/>
    </row>
    <row r="185" spans="21:24" ht="12.75" customHeight="1">
      <c r="U185" s="58"/>
      <c r="V185" s="58"/>
      <c r="W185" s="58"/>
      <c r="X185" s="58"/>
    </row>
    <row r="186" spans="21:24" ht="12.75" customHeight="1">
      <c r="U186" s="58"/>
      <c r="V186" s="58"/>
      <c r="W186" s="58"/>
      <c r="X186" s="58"/>
    </row>
    <row r="187" spans="21:24" ht="12.75" customHeight="1">
      <c r="U187" s="58"/>
      <c r="V187" s="58"/>
      <c r="W187" s="58"/>
      <c r="X187" s="58"/>
    </row>
    <row r="188" spans="21:24" ht="12.75" customHeight="1">
      <c r="U188" s="58"/>
      <c r="V188" s="58"/>
      <c r="W188" s="58"/>
      <c r="X188" s="58"/>
    </row>
    <row r="189" spans="21:24" ht="12.75" customHeight="1">
      <c r="U189" s="58"/>
      <c r="V189" s="58"/>
      <c r="W189" s="58"/>
      <c r="X189" s="58"/>
    </row>
    <row r="190" spans="21:24" ht="12.75" customHeight="1">
      <c r="U190" s="58"/>
      <c r="V190" s="58"/>
      <c r="W190" s="58"/>
      <c r="X190" s="58"/>
    </row>
    <row r="191" spans="21:24" ht="12.75" customHeight="1">
      <c r="U191" s="58"/>
      <c r="V191" s="58"/>
      <c r="W191" s="58"/>
      <c r="X191" s="58"/>
    </row>
    <row r="192" spans="21:24" ht="12.75" customHeight="1">
      <c r="U192" s="58"/>
      <c r="V192" s="58"/>
      <c r="W192" s="58"/>
      <c r="X192" s="58"/>
    </row>
    <row r="193" spans="21:24" ht="12.75" customHeight="1">
      <c r="U193" s="58"/>
      <c r="V193" s="58"/>
      <c r="W193" s="58"/>
      <c r="X193" s="58"/>
    </row>
    <row r="194" spans="21:24" ht="12.75" customHeight="1">
      <c r="U194" s="58"/>
      <c r="V194" s="58"/>
      <c r="W194" s="58"/>
      <c r="X194" s="58"/>
    </row>
    <row r="195" spans="21:24" ht="12.75" customHeight="1">
      <c r="U195" s="58"/>
      <c r="V195" s="58"/>
      <c r="W195" s="58"/>
      <c r="X195" s="58"/>
    </row>
    <row r="196" spans="21:24" ht="12.75" customHeight="1">
      <c r="U196" s="58"/>
      <c r="V196" s="58"/>
      <c r="W196" s="58"/>
      <c r="X196" s="58"/>
    </row>
    <row r="197" spans="21:24" ht="12.75" customHeight="1">
      <c r="U197" s="58"/>
      <c r="V197" s="58"/>
      <c r="W197" s="58"/>
      <c r="X197" s="58"/>
    </row>
    <row r="198" spans="21:24" ht="12.75" customHeight="1">
      <c r="U198" s="58"/>
      <c r="V198" s="58"/>
      <c r="W198" s="58"/>
      <c r="X198" s="58"/>
    </row>
    <row r="199" spans="21:24" ht="12.75" customHeight="1">
      <c r="U199" s="58"/>
      <c r="V199" s="58"/>
      <c r="W199" s="58"/>
      <c r="X199" s="58"/>
    </row>
    <row r="200" spans="21:24" ht="12.75" customHeight="1">
      <c r="U200" s="58"/>
      <c r="V200" s="58"/>
      <c r="W200" s="58"/>
      <c r="X200" s="58"/>
    </row>
    <row r="201" spans="21:24" ht="12.75" customHeight="1">
      <c r="U201" s="58"/>
      <c r="V201" s="58"/>
      <c r="W201" s="58"/>
      <c r="X201" s="58"/>
    </row>
    <row r="202" spans="21:24" ht="12.75" customHeight="1">
      <c r="U202" s="58"/>
      <c r="V202" s="58"/>
      <c r="W202" s="58"/>
      <c r="X202" s="58"/>
    </row>
    <row r="203" spans="21:24" ht="12.75" customHeight="1">
      <c r="U203" s="58"/>
      <c r="V203" s="58"/>
      <c r="W203" s="58"/>
      <c r="X203" s="58"/>
    </row>
    <row r="204" spans="21:24" ht="12.75" customHeight="1">
      <c r="U204" s="58"/>
      <c r="V204" s="58"/>
      <c r="W204" s="58"/>
      <c r="X204" s="58"/>
    </row>
    <row r="205" spans="21:24" ht="12.75" customHeight="1">
      <c r="U205" s="58"/>
      <c r="V205" s="58"/>
      <c r="W205" s="58"/>
      <c r="X205" s="58"/>
    </row>
    <row r="206" spans="21:24" ht="12.75" customHeight="1">
      <c r="U206" s="58"/>
      <c r="V206" s="58"/>
      <c r="W206" s="58"/>
      <c r="X206" s="58"/>
    </row>
    <row r="207" spans="21:24" ht="12.75" customHeight="1">
      <c r="U207" s="58"/>
      <c r="V207" s="58"/>
      <c r="W207" s="58"/>
      <c r="X207" s="58"/>
    </row>
    <row r="208" spans="21:24" ht="12.75" customHeight="1">
      <c r="U208" s="58"/>
      <c r="V208" s="58"/>
      <c r="W208" s="58"/>
      <c r="X208" s="58"/>
    </row>
    <row r="209" spans="21:24" ht="12.75" customHeight="1">
      <c r="U209" s="58"/>
      <c r="V209" s="58"/>
      <c r="W209" s="58"/>
      <c r="X209" s="58"/>
    </row>
    <row r="210" spans="21:24" ht="12.75" customHeight="1">
      <c r="U210" s="58"/>
      <c r="V210" s="58"/>
      <c r="W210" s="58"/>
      <c r="X210" s="58"/>
    </row>
    <row r="211" spans="21:24" ht="12.75" customHeight="1">
      <c r="U211" s="58"/>
      <c r="V211" s="58"/>
      <c r="W211" s="58"/>
      <c r="X211" s="58"/>
    </row>
    <row r="212" spans="21:24" ht="12.75" customHeight="1">
      <c r="U212" s="58"/>
      <c r="V212" s="58"/>
      <c r="W212" s="58"/>
      <c r="X212" s="58"/>
    </row>
    <row r="213" spans="21:24" ht="12.75" customHeight="1">
      <c r="U213" s="58"/>
      <c r="V213" s="58"/>
      <c r="W213" s="58"/>
      <c r="X213" s="58"/>
    </row>
    <row r="214" spans="21:24" ht="12.75" customHeight="1">
      <c r="U214" s="58"/>
      <c r="V214" s="58"/>
      <c r="W214" s="58"/>
      <c r="X214" s="58"/>
    </row>
    <row r="215" spans="21:24" ht="12.75" customHeight="1">
      <c r="U215" s="58"/>
      <c r="V215" s="58"/>
      <c r="W215" s="58"/>
      <c r="X215" s="58"/>
    </row>
    <row r="216" spans="21:24" ht="12.75" customHeight="1">
      <c r="U216" s="58"/>
      <c r="V216" s="58"/>
      <c r="W216" s="58"/>
      <c r="X216" s="58"/>
    </row>
    <row r="217" spans="21:24" ht="12.75" customHeight="1">
      <c r="U217" s="58"/>
      <c r="V217" s="58"/>
      <c r="W217" s="58"/>
      <c r="X217" s="58"/>
    </row>
    <row r="218" spans="21:24" ht="12.75" customHeight="1">
      <c r="U218" s="58"/>
      <c r="V218" s="58"/>
      <c r="W218" s="58"/>
      <c r="X218" s="58"/>
    </row>
    <row r="219" spans="21:24" ht="12.75" customHeight="1">
      <c r="U219" s="58"/>
      <c r="V219" s="58"/>
      <c r="W219" s="58"/>
      <c r="X219" s="58"/>
    </row>
    <row r="220" spans="21:24" ht="12.75" customHeight="1">
      <c r="U220" s="58"/>
      <c r="V220" s="58"/>
      <c r="W220" s="58"/>
      <c r="X220" s="58"/>
    </row>
    <row r="221" spans="21:24" ht="12.75" customHeight="1">
      <c r="U221" s="58"/>
      <c r="V221" s="58"/>
      <c r="W221" s="58"/>
      <c r="X221" s="58"/>
    </row>
    <row r="222" spans="21:24" ht="12.75" customHeight="1">
      <c r="U222" s="58"/>
      <c r="V222" s="58"/>
      <c r="W222" s="58"/>
      <c r="X222" s="58"/>
    </row>
    <row r="223" spans="21:24" ht="12.75" customHeight="1">
      <c r="U223" s="58"/>
      <c r="V223" s="58"/>
      <c r="W223" s="58"/>
      <c r="X223" s="58"/>
    </row>
    <row r="224" spans="21:24" ht="12.75" customHeight="1">
      <c r="U224" s="58"/>
      <c r="V224" s="58"/>
      <c r="W224" s="58"/>
      <c r="X224" s="58"/>
    </row>
    <row r="225" spans="21:24" ht="12.75" customHeight="1">
      <c r="U225" s="58"/>
      <c r="V225" s="58"/>
      <c r="W225" s="58"/>
      <c r="X225" s="58"/>
    </row>
    <row r="226" spans="21:24" ht="12.75" customHeight="1">
      <c r="U226" s="58"/>
      <c r="V226" s="58"/>
      <c r="W226" s="58"/>
      <c r="X226" s="58"/>
    </row>
    <row r="227" spans="21:24" ht="12.75" customHeight="1">
      <c r="U227" s="58"/>
      <c r="V227" s="58"/>
      <c r="W227" s="58"/>
      <c r="X227" s="58"/>
    </row>
    <row r="228" spans="21:24" ht="12.75" customHeight="1">
      <c r="U228" s="58"/>
      <c r="V228" s="58"/>
    </row>
    <row r="229" spans="21:24" ht="12.75" customHeight="1">
      <c r="U229" s="58"/>
      <c r="V229" s="58"/>
    </row>
    <row r="230" spans="21:24" ht="12.75" customHeight="1">
      <c r="U230" s="58"/>
      <c r="V230" s="58"/>
    </row>
    <row r="231" spans="21:24" ht="12.75" customHeight="1">
      <c r="U231" s="58"/>
      <c r="V231" s="58"/>
    </row>
    <row r="232" spans="21:24" ht="12.75" customHeight="1">
      <c r="U232" s="58"/>
      <c r="V232" s="58"/>
    </row>
    <row r="233" spans="21:24" ht="12.75" customHeight="1">
      <c r="U233" s="58"/>
      <c r="V233" s="58"/>
    </row>
    <row r="234" spans="21:24" ht="12.75" customHeight="1">
      <c r="U234" s="58"/>
      <c r="V234" s="58"/>
    </row>
    <row r="235" spans="21:24" ht="12.75" customHeight="1">
      <c r="U235" s="58"/>
      <c r="V235" s="58"/>
    </row>
    <row r="236" spans="21:24" ht="12.75" customHeight="1">
      <c r="U236" s="58"/>
      <c r="V236" s="58"/>
    </row>
    <row r="237" spans="21:24" ht="12.75" customHeight="1">
      <c r="U237" s="58"/>
      <c r="V237" s="58"/>
    </row>
    <row r="238" spans="21:24" ht="12.75" customHeight="1">
      <c r="U238" s="58"/>
      <c r="V238" s="58"/>
    </row>
    <row r="239" spans="21:24" ht="12.75" customHeight="1">
      <c r="U239" s="58"/>
      <c r="V239" s="58"/>
    </row>
    <row r="240" spans="21:24" ht="12.75" customHeight="1">
      <c r="U240" s="58"/>
      <c r="V240" s="58"/>
    </row>
    <row r="241" spans="21:22" ht="12.75" customHeight="1">
      <c r="U241" s="58"/>
      <c r="V241" s="58"/>
    </row>
    <row r="242" spans="21:22" ht="12.75" customHeight="1">
      <c r="U242" s="58"/>
      <c r="V242" s="58"/>
    </row>
    <row r="243" spans="21:22" ht="12.75" customHeight="1">
      <c r="U243" s="58"/>
      <c r="V243" s="58"/>
    </row>
    <row r="244" spans="21:22" ht="12.75" customHeight="1">
      <c r="U244" s="58"/>
      <c r="V244" s="58"/>
    </row>
    <row r="245" spans="21:22">
      <c r="U245" s="58"/>
      <c r="V245" s="58"/>
    </row>
    <row r="246" spans="21:22">
      <c r="U246" s="58"/>
      <c r="V246" s="58"/>
    </row>
    <row r="247" spans="21:22">
      <c r="U247" s="58"/>
      <c r="V247" s="58"/>
    </row>
    <row r="248" spans="21:22">
      <c r="U248" s="58"/>
      <c r="V248" s="58"/>
    </row>
    <row r="249" spans="21:22">
      <c r="U249" s="58"/>
      <c r="V249" s="58"/>
    </row>
    <row r="250" spans="21:22">
      <c r="U250" s="58"/>
      <c r="V250" s="58"/>
    </row>
    <row r="251" spans="21:22">
      <c r="U251" s="58"/>
      <c r="V251" s="58"/>
    </row>
    <row r="252" spans="21:22">
      <c r="U252" s="58"/>
      <c r="V252" s="58"/>
    </row>
    <row r="253" spans="21:22">
      <c r="U253" s="58"/>
      <c r="V253" s="58"/>
    </row>
    <row r="254" spans="21:22">
      <c r="U254" s="58"/>
      <c r="V254" s="58"/>
    </row>
    <row r="255" spans="21:22">
      <c r="U255" s="58"/>
      <c r="V255" s="58"/>
    </row>
    <row r="256" spans="21:22">
      <c r="U256" s="58"/>
      <c r="V256" s="58"/>
    </row>
    <row r="257" spans="21:22">
      <c r="U257" s="58"/>
      <c r="V257" s="58"/>
    </row>
    <row r="258" spans="21:22">
      <c r="U258" s="58"/>
      <c r="V258" s="58"/>
    </row>
    <row r="259" spans="21:22">
      <c r="U259" s="58"/>
      <c r="V259" s="58"/>
    </row>
    <row r="260" spans="21:22">
      <c r="U260" s="58"/>
      <c r="V260" s="58"/>
    </row>
    <row r="261" spans="21:22">
      <c r="U261" s="58"/>
      <c r="V261" s="58"/>
    </row>
    <row r="262" spans="21:22">
      <c r="U262" s="58"/>
      <c r="V262" s="58"/>
    </row>
    <row r="263" spans="21:22">
      <c r="U263" s="58"/>
      <c r="V263" s="58"/>
    </row>
    <row r="264" spans="21:22">
      <c r="U264" s="58"/>
      <c r="V264" s="58"/>
    </row>
    <row r="265" spans="21:22">
      <c r="U265" s="58"/>
      <c r="V265" s="58"/>
    </row>
    <row r="266" spans="21:22">
      <c r="U266" s="58"/>
      <c r="V266" s="58"/>
    </row>
    <row r="267" spans="21:22">
      <c r="U267" s="58"/>
      <c r="V267" s="58"/>
    </row>
    <row r="268" spans="21:22">
      <c r="U268" s="58"/>
      <c r="V268" s="58"/>
    </row>
    <row r="269" spans="21:22">
      <c r="U269" s="58"/>
      <c r="V269" s="58"/>
    </row>
    <row r="270" spans="21:22">
      <c r="U270" s="58"/>
      <c r="V270" s="58"/>
    </row>
    <row r="271" spans="21:22">
      <c r="U271" s="58"/>
      <c r="V271" s="58"/>
    </row>
    <row r="272" spans="21:22">
      <c r="U272" s="58"/>
      <c r="V272" s="58"/>
    </row>
    <row r="273" spans="21:22">
      <c r="U273" s="58"/>
      <c r="V273" s="58"/>
    </row>
    <row r="274" spans="21:22">
      <c r="U274" s="58"/>
      <c r="V274" s="58"/>
    </row>
    <row r="275" spans="21:22">
      <c r="U275" s="58"/>
      <c r="V275" s="58"/>
    </row>
    <row r="276" spans="21:22">
      <c r="U276" s="58"/>
      <c r="V276" s="58"/>
    </row>
    <row r="277" spans="21:22">
      <c r="U277" s="58"/>
      <c r="V277" s="58"/>
    </row>
    <row r="278" spans="21:22">
      <c r="U278" s="58"/>
      <c r="V278" s="58"/>
    </row>
    <row r="279" spans="21:22">
      <c r="U279" s="58"/>
      <c r="V279" s="58"/>
    </row>
    <row r="280" spans="21:22">
      <c r="U280" s="58"/>
      <c r="V280" s="58"/>
    </row>
    <row r="281" spans="21:22">
      <c r="U281" s="58"/>
      <c r="V281" s="58"/>
    </row>
    <row r="282" spans="21:22">
      <c r="U282" s="58"/>
      <c r="V282" s="58"/>
    </row>
    <row r="283" spans="21:22">
      <c r="U283" s="58"/>
      <c r="V283" s="58"/>
    </row>
    <row r="284" spans="21:22">
      <c r="U284" s="58"/>
      <c r="V284" s="58"/>
    </row>
    <row r="285" spans="21:22">
      <c r="U285" s="58"/>
      <c r="V285" s="58"/>
    </row>
    <row r="286" spans="21:22">
      <c r="U286" s="58"/>
      <c r="V286" s="58"/>
    </row>
    <row r="287" spans="21:22">
      <c r="U287" s="58"/>
      <c r="V287" s="58"/>
    </row>
    <row r="288" spans="21:22">
      <c r="U288" s="58"/>
      <c r="V288" s="58"/>
    </row>
    <row r="289" spans="21:22">
      <c r="U289" s="58"/>
      <c r="V289" s="58"/>
    </row>
    <row r="290" spans="21:22">
      <c r="U290" s="58"/>
      <c r="V290" s="58"/>
    </row>
    <row r="291" spans="21:22">
      <c r="U291" s="58"/>
      <c r="V291" s="58"/>
    </row>
    <row r="292" spans="21:22">
      <c r="U292" s="58"/>
      <c r="V292" s="58"/>
    </row>
    <row r="293" spans="21:22">
      <c r="U293" s="58"/>
      <c r="V293" s="58"/>
    </row>
    <row r="294" spans="21:22">
      <c r="U294" s="58"/>
      <c r="V294" s="58"/>
    </row>
    <row r="295" spans="21:22">
      <c r="U295" s="58"/>
      <c r="V295" s="58"/>
    </row>
    <row r="296" spans="21:22">
      <c r="U296" s="58"/>
      <c r="V296" s="58"/>
    </row>
    <row r="297" spans="21:22">
      <c r="U297" s="58"/>
      <c r="V297" s="58"/>
    </row>
    <row r="298" spans="21:22">
      <c r="U298" s="58"/>
      <c r="V298" s="58"/>
    </row>
    <row r="299" spans="21:22">
      <c r="U299" s="58"/>
      <c r="V299" s="58"/>
    </row>
    <row r="300" spans="21:22">
      <c r="U300" s="58"/>
      <c r="V300" s="58"/>
    </row>
    <row r="301" spans="21:22">
      <c r="U301" s="58"/>
      <c r="V301" s="58"/>
    </row>
    <row r="302" spans="21:22">
      <c r="U302" s="58"/>
      <c r="V302" s="58"/>
    </row>
    <row r="303" spans="21:22">
      <c r="U303" s="58"/>
      <c r="V303" s="58"/>
    </row>
    <row r="304" spans="21:22">
      <c r="U304" s="58"/>
      <c r="V304" s="58"/>
    </row>
    <row r="305" spans="21:22">
      <c r="U305" s="58"/>
      <c r="V305" s="58"/>
    </row>
    <row r="306" spans="21:22">
      <c r="U306" s="58"/>
      <c r="V306" s="58"/>
    </row>
    <row r="307" spans="21:22">
      <c r="U307" s="58"/>
      <c r="V307" s="58"/>
    </row>
    <row r="308" spans="21:22">
      <c r="U308" s="58"/>
      <c r="V308" s="58"/>
    </row>
    <row r="309" spans="21:22">
      <c r="U309" s="58"/>
      <c r="V309" s="58"/>
    </row>
    <row r="310" spans="21:22">
      <c r="U310" s="58"/>
      <c r="V310" s="58"/>
    </row>
    <row r="311" spans="21:22">
      <c r="U311" s="58"/>
      <c r="V311" s="58"/>
    </row>
    <row r="312" spans="21:22">
      <c r="U312" s="58"/>
      <c r="V312" s="58"/>
    </row>
    <row r="313" spans="21:22">
      <c r="U313" s="58"/>
      <c r="V313" s="58"/>
    </row>
    <row r="314" spans="21:22">
      <c r="U314" s="58"/>
      <c r="V314" s="58"/>
    </row>
    <row r="315" spans="21:22">
      <c r="U315" s="58"/>
      <c r="V315" s="58"/>
    </row>
    <row r="316" spans="21:22">
      <c r="U316" s="58"/>
      <c r="V316" s="58"/>
    </row>
    <row r="317" spans="21:22">
      <c r="U317" s="58"/>
      <c r="V317" s="58"/>
    </row>
    <row r="318" spans="21:22">
      <c r="U318" s="58"/>
      <c r="V318" s="58"/>
    </row>
    <row r="319" spans="21:22">
      <c r="U319" s="58"/>
      <c r="V319" s="58"/>
    </row>
    <row r="320" spans="21:22">
      <c r="U320" s="58"/>
      <c r="V320" s="58"/>
    </row>
    <row r="321" spans="21:22">
      <c r="U321" s="58"/>
      <c r="V321" s="58"/>
    </row>
    <row r="322" spans="21:22">
      <c r="U322" s="58"/>
      <c r="V322" s="58"/>
    </row>
    <row r="323" spans="21:22">
      <c r="U323" s="58"/>
      <c r="V323" s="58"/>
    </row>
    <row r="324" spans="21:22">
      <c r="U324" s="58"/>
      <c r="V324" s="58"/>
    </row>
    <row r="325" spans="21:22">
      <c r="U325" s="58"/>
      <c r="V325" s="58"/>
    </row>
    <row r="326" spans="21:22">
      <c r="U326" s="58"/>
      <c r="V326" s="58"/>
    </row>
    <row r="327" spans="21:22">
      <c r="U327" s="58"/>
      <c r="V327" s="58"/>
    </row>
    <row r="328" spans="21:22">
      <c r="U328" s="58"/>
      <c r="V328" s="58"/>
    </row>
    <row r="329" spans="21:22">
      <c r="U329" s="58"/>
      <c r="V329" s="58"/>
    </row>
    <row r="330" spans="21:22">
      <c r="U330" s="58"/>
      <c r="V330" s="58"/>
    </row>
    <row r="331" spans="21:22">
      <c r="U331" s="58"/>
      <c r="V331" s="58"/>
    </row>
    <row r="332" spans="21:22">
      <c r="U332" s="58"/>
      <c r="V332" s="58"/>
    </row>
    <row r="333" spans="21:22">
      <c r="U333" s="58"/>
      <c r="V333" s="58"/>
    </row>
    <row r="334" spans="21:22">
      <c r="U334" s="58"/>
      <c r="V334" s="58"/>
    </row>
    <row r="335" spans="21:22">
      <c r="U335" s="58"/>
      <c r="V335" s="58"/>
    </row>
    <row r="336" spans="21:22">
      <c r="U336" s="58"/>
      <c r="V336" s="58"/>
    </row>
    <row r="337" spans="21:22">
      <c r="U337" s="58"/>
      <c r="V337" s="58"/>
    </row>
    <row r="338" spans="21:22">
      <c r="U338" s="58"/>
      <c r="V338" s="58"/>
    </row>
    <row r="339" spans="21:22">
      <c r="U339" s="58"/>
      <c r="V339" s="58"/>
    </row>
    <row r="340" spans="21:22">
      <c r="U340" s="58"/>
      <c r="V340" s="58"/>
    </row>
    <row r="341" spans="21:22">
      <c r="U341" s="58"/>
      <c r="V341" s="58"/>
    </row>
    <row r="342" spans="21:22">
      <c r="U342" s="58"/>
      <c r="V342" s="58"/>
    </row>
    <row r="343" spans="21:22">
      <c r="U343" s="58"/>
      <c r="V343" s="58"/>
    </row>
    <row r="344" spans="21:22">
      <c r="U344" s="58"/>
      <c r="V344" s="58"/>
    </row>
    <row r="345" spans="21:22">
      <c r="U345" s="58"/>
      <c r="V345" s="58"/>
    </row>
    <row r="346" spans="21:22">
      <c r="U346" s="58"/>
      <c r="V346" s="58"/>
    </row>
    <row r="347" spans="21:22">
      <c r="U347" s="58"/>
      <c r="V347" s="58"/>
    </row>
    <row r="348" spans="21:22">
      <c r="U348" s="58"/>
      <c r="V348" s="58"/>
    </row>
    <row r="349" spans="21:22">
      <c r="U349" s="58"/>
      <c r="V349" s="58"/>
    </row>
    <row r="350" spans="21:22">
      <c r="U350" s="58"/>
      <c r="V350" s="58"/>
    </row>
    <row r="351" spans="21:22">
      <c r="U351" s="58"/>
      <c r="V351" s="58"/>
    </row>
    <row r="352" spans="21:22">
      <c r="U352" s="58"/>
      <c r="V352" s="58"/>
    </row>
    <row r="353" spans="21:22">
      <c r="U353" s="58"/>
      <c r="V353" s="58"/>
    </row>
    <row r="354" spans="21:22">
      <c r="U354" s="58"/>
      <c r="V354" s="58"/>
    </row>
    <row r="355" spans="21:22">
      <c r="U355" s="58"/>
      <c r="V355" s="58"/>
    </row>
    <row r="356" spans="21:22">
      <c r="U356" s="58"/>
      <c r="V356" s="58"/>
    </row>
    <row r="357" spans="21:22">
      <c r="U357" s="58"/>
      <c r="V357" s="58"/>
    </row>
    <row r="358" spans="21:22">
      <c r="U358" s="58"/>
      <c r="V358" s="58"/>
    </row>
    <row r="359" spans="21:22">
      <c r="U359" s="58"/>
      <c r="V359" s="58"/>
    </row>
    <row r="360" spans="21:22">
      <c r="U360" s="58"/>
      <c r="V360" s="58"/>
    </row>
    <row r="361" spans="21:22">
      <c r="U361" s="58"/>
      <c r="V361" s="58"/>
    </row>
    <row r="362" spans="21:22">
      <c r="U362" s="58"/>
      <c r="V362" s="58"/>
    </row>
    <row r="363" spans="21:22">
      <c r="U363" s="58"/>
      <c r="V363" s="58"/>
    </row>
    <row r="364" spans="21:22">
      <c r="U364" s="58"/>
      <c r="V364" s="58"/>
    </row>
    <row r="365" spans="21:22">
      <c r="U365" s="58"/>
      <c r="V365" s="58"/>
    </row>
    <row r="366" spans="21:22">
      <c r="U366" s="58"/>
      <c r="V366" s="58"/>
    </row>
    <row r="367" spans="21:22">
      <c r="U367" s="58"/>
      <c r="V367" s="58"/>
    </row>
    <row r="368" spans="21:22">
      <c r="U368" s="58"/>
      <c r="V368" s="58"/>
    </row>
    <row r="369" spans="21:22">
      <c r="U369" s="58"/>
      <c r="V369" s="58"/>
    </row>
    <row r="370" spans="21:22">
      <c r="U370" s="58"/>
      <c r="V370" s="58"/>
    </row>
    <row r="371" spans="21:22">
      <c r="U371" s="58"/>
      <c r="V371" s="58"/>
    </row>
    <row r="372" spans="21:22">
      <c r="U372" s="58"/>
      <c r="V372" s="58"/>
    </row>
    <row r="373" spans="21:22">
      <c r="U373" s="58"/>
      <c r="V373" s="58"/>
    </row>
    <row r="374" spans="21:22">
      <c r="U374" s="58"/>
      <c r="V374" s="58"/>
    </row>
    <row r="375" spans="21:22">
      <c r="U375" s="58"/>
      <c r="V375" s="58"/>
    </row>
    <row r="376" spans="21:22">
      <c r="U376" s="58"/>
      <c r="V376" s="58"/>
    </row>
    <row r="377" spans="21:22">
      <c r="U377" s="58"/>
      <c r="V377" s="58"/>
    </row>
    <row r="378" spans="21:22">
      <c r="U378" s="58"/>
      <c r="V378" s="58"/>
    </row>
    <row r="379" spans="21:22">
      <c r="U379" s="58"/>
      <c r="V379" s="58"/>
    </row>
    <row r="380" spans="21:22">
      <c r="U380" s="58"/>
      <c r="V380" s="58"/>
    </row>
    <row r="381" spans="21:22">
      <c r="U381" s="58"/>
      <c r="V381" s="58"/>
    </row>
    <row r="382" spans="21:22">
      <c r="U382" s="58"/>
      <c r="V382" s="58"/>
    </row>
    <row r="383" spans="21:22">
      <c r="U383" s="58"/>
      <c r="V383" s="58"/>
    </row>
    <row r="384" spans="21:22">
      <c r="U384" s="58"/>
      <c r="V384" s="58"/>
    </row>
    <row r="385" spans="21:22">
      <c r="U385" s="58"/>
      <c r="V385" s="58"/>
    </row>
    <row r="386" spans="21:22">
      <c r="U386" s="58"/>
      <c r="V386" s="58"/>
    </row>
    <row r="387" spans="21:22">
      <c r="U387" s="58"/>
      <c r="V387" s="58"/>
    </row>
    <row r="388" spans="21:22">
      <c r="U388" s="58"/>
      <c r="V388" s="58"/>
    </row>
    <row r="389" spans="21:22">
      <c r="U389" s="58"/>
      <c r="V389" s="58"/>
    </row>
    <row r="390" spans="21:22">
      <c r="U390" s="58"/>
      <c r="V390" s="58"/>
    </row>
    <row r="391" spans="21:22">
      <c r="U391" s="58"/>
      <c r="V391" s="58"/>
    </row>
    <row r="392" spans="21:22">
      <c r="U392" s="58"/>
      <c r="V392" s="58"/>
    </row>
    <row r="393" spans="21:22">
      <c r="U393" s="58"/>
      <c r="V393" s="58"/>
    </row>
    <row r="394" spans="21:22">
      <c r="U394" s="58"/>
      <c r="V394" s="58"/>
    </row>
    <row r="395" spans="21:22">
      <c r="U395" s="58"/>
      <c r="V395" s="58"/>
    </row>
    <row r="396" spans="21:22">
      <c r="U396" s="58"/>
      <c r="V396" s="58"/>
    </row>
    <row r="397" spans="21:22">
      <c r="U397" s="58"/>
      <c r="V397" s="58"/>
    </row>
    <row r="398" spans="21:22">
      <c r="U398" s="58"/>
      <c r="V398" s="58"/>
    </row>
    <row r="399" spans="21:22">
      <c r="U399" s="58"/>
      <c r="V399" s="58"/>
    </row>
    <row r="400" spans="21:22">
      <c r="U400" s="58"/>
      <c r="V400" s="58"/>
    </row>
    <row r="401" spans="21:22">
      <c r="U401" s="58"/>
      <c r="V401" s="58"/>
    </row>
    <row r="402" spans="21:22">
      <c r="U402" s="58"/>
      <c r="V402" s="58"/>
    </row>
    <row r="403" spans="21:22">
      <c r="U403" s="58"/>
      <c r="V403" s="58"/>
    </row>
    <row r="404" spans="21:22">
      <c r="U404" s="58"/>
      <c r="V404" s="58"/>
    </row>
    <row r="405" spans="21:22">
      <c r="U405" s="58"/>
      <c r="V405" s="58"/>
    </row>
    <row r="406" spans="21:22">
      <c r="U406" s="58"/>
      <c r="V406" s="58"/>
    </row>
    <row r="407" spans="21:22">
      <c r="U407" s="58"/>
      <c r="V407" s="58"/>
    </row>
    <row r="408" spans="21:22">
      <c r="U408" s="58"/>
      <c r="V408" s="58"/>
    </row>
    <row r="409" spans="21:22">
      <c r="U409" s="58"/>
      <c r="V409" s="58"/>
    </row>
    <row r="410" spans="21:22">
      <c r="U410" s="58"/>
      <c r="V410" s="58"/>
    </row>
    <row r="411" spans="21:22">
      <c r="U411" s="58"/>
      <c r="V411" s="58"/>
    </row>
    <row r="412" spans="21:22">
      <c r="U412" s="58"/>
      <c r="V412" s="58"/>
    </row>
    <row r="413" spans="21:22">
      <c r="U413" s="58"/>
      <c r="V413" s="58"/>
    </row>
    <row r="414" spans="21:22">
      <c r="U414" s="58"/>
      <c r="V414" s="58"/>
    </row>
    <row r="415" spans="21:22">
      <c r="U415" s="58"/>
      <c r="V415" s="58"/>
    </row>
    <row r="416" spans="21:22">
      <c r="U416" s="58"/>
      <c r="V416" s="58"/>
    </row>
    <row r="417" spans="21:22">
      <c r="U417" s="58"/>
      <c r="V417" s="58"/>
    </row>
    <row r="418" spans="21:22">
      <c r="U418" s="58"/>
      <c r="V418" s="58"/>
    </row>
    <row r="419" spans="21:22">
      <c r="U419" s="58"/>
      <c r="V419" s="58"/>
    </row>
    <row r="420" spans="21:22">
      <c r="U420" s="58"/>
      <c r="V420" s="58"/>
    </row>
    <row r="421" spans="21:22">
      <c r="U421" s="58"/>
      <c r="V421" s="58"/>
    </row>
    <row r="422" spans="21:22">
      <c r="U422" s="58"/>
      <c r="V422" s="58"/>
    </row>
    <row r="423" spans="21:22">
      <c r="U423" s="58"/>
      <c r="V423" s="58"/>
    </row>
    <row r="424" spans="21:22">
      <c r="U424" s="58"/>
      <c r="V424" s="58"/>
    </row>
    <row r="425" spans="21:22">
      <c r="U425" s="58"/>
      <c r="V425" s="58"/>
    </row>
    <row r="426" spans="21:22">
      <c r="U426" s="58"/>
      <c r="V426" s="58"/>
    </row>
    <row r="427" spans="21:22">
      <c r="U427" s="58"/>
      <c r="V427" s="58"/>
    </row>
    <row r="428" spans="21:22">
      <c r="U428" s="58"/>
      <c r="V428" s="58"/>
    </row>
    <row r="429" spans="21:22">
      <c r="U429" s="58"/>
      <c r="V429" s="58"/>
    </row>
    <row r="430" spans="21:22">
      <c r="U430" s="58"/>
      <c r="V430" s="58"/>
    </row>
    <row r="431" spans="21:22">
      <c r="U431" s="58"/>
      <c r="V431" s="58"/>
    </row>
    <row r="432" spans="21:22">
      <c r="U432" s="58"/>
      <c r="V432" s="58"/>
    </row>
    <row r="433" spans="21:22">
      <c r="U433" s="58"/>
      <c r="V433" s="58"/>
    </row>
    <row r="434" spans="21:22">
      <c r="U434" s="58"/>
      <c r="V434" s="58"/>
    </row>
    <row r="435" spans="21:22">
      <c r="U435" s="58"/>
      <c r="V435" s="58"/>
    </row>
    <row r="436" spans="21:22">
      <c r="U436" s="58"/>
      <c r="V436" s="58"/>
    </row>
    <row r="437" spans="21:22">
      <c r="U437" s="58"/>
      <c r="V437" s="58"/>
    </row>
    <row r="438" spans="21:22">
      <c r="U438" s="58"/>
      <c r="V438" s="58"/>
    </row>
    <row r="439" spans="21:22">
      <c r="U439" s="58"/>
      <c r="V439" s="58"/>
    </row>
    <row r="440" spans="21:22">
      <c r="U440" s="58"/>
      <c r="V440" s="58"/>
    </row>
    <row r="441" spans="21:22">
      <c r="U441" s="58"/>
      <c r="V441" s="58"/>
    </row>
    <row r="442" spans="21:22">
      <c r="U442" s="58"/>
      <c r="V442" s="58"/>
    </row>
    <row r="443" spans="21:22">
      <c r="U443" s="58"/>
      <c r="V443" s="58"/>
    </row>
    <row r="444" spans="21:22">
      <c r="U444" s="58"/>
      <c r="V444" s="58"/>
    </row>
    <row r="445" spans="21:22">
      <c r="U445" s="58"/>
      <c r="V445" s="58"/>
    </row>
    <row r="446" spans="21:22">
      <c r="U446" s="58"/>
      <c r="V446" s="58"/>
    </row>
    <row r="447" spans="21:22">
      <c r="U447" s="58"/>
      <c r="V447" s="58"/>
    </row>
    <row r="448" spans="21:22">
      <c r="U448" s="58"/>
      <c r="V448" s="58"/>
    </row>
    <row r="449" spans="21:22">
      <c r="U449" s="58"/>
      <c r="V449" s="58"/>
    </row>
    <row r="450" spans="21:22">
      <c r="U450" s="58"/>
      <c r="V450" s="58"/>
    </row>
    <row r="451" spans="21:22">
      <c r="U451" s="58"/>
      <c r="V451" s="58"/>
    </row>
    <row r="452" spans="21:22">
      <c r="U452" s="58"/>
      <c r="V452" s="58"/>
    </row>
    <row r="453" spans="21:22">
      <c r="U453" s="58"/>
      <c r="V453" s="58"/>
    </row>
    <row r="454" spans="21:22">
      <c r="U454" s="58"/>
      <c r="V454" s="58"/>
    </row>
    <row r="455" spans="21:22">
      <c r="U455" s="58"/>
      <c r="V455" s="58"/>
    </row>
    <row r="456" spans="21:22">
      <c r="U456" s="58"/>
      <c r="V456" s="58"/>
    </row>
    <row r="457" spans="21:22">
      <c r="U457" s="58"/>
      <c r="V457" s="58"/>
    </row>
    <row r="458" spans="21:22">
      <c r="U458" s="58"/>
      <c r="V458" s="58"/>
    </row>
    <row r="459" spans="21:22">
      <c r="U459" s="58"/>
      <c r="V459" s="58"/>
    </row>
    <row r="460" spans="21:22">
      <c r="U460" s="58"/>
      <c r="V460" s="58"/>
    </row>
    <row r="461" spans="21:22">
      <c r="U461" s="58"/>
      <c r="V461" s="58"/>
    </row>
    <row r="462" spans="21:22">
      <c r="U462" s="58"/>
      <c r="V462" s="58"/>
    </row>
    <row r="463" spans="21:22">
      <c r="U463" s="58"/>
      <c r="V463" s="58"/>
    </row>
    <row r="464" spans="21:22">
      <c r="U464" s="58"/>
      <c r="V464" s="58"/>
    </row>
    <row r="465" spans="21:22">
      <c r="U465" s="58"/>
      <c r="V465" s="58"/>
    </row>
    <row r="466" spans="21:22">
      <c r="U466" s="58"/>
      <c r="V466" s="58"/>
    </row>
    <row r="467" spans="21:22">
      <c r="U467" s="58"/>
      <c r="V467" s="58"/>
    </row>
    <row r="468" spans="21:22">
      <c r="U468" s="58"/>
      <c r="V468" s="58"/>
    </row>
    <row r="469" spans="21:22">
      <c r="U469" s="58"/>
      <c r="V469" s="58"/>
    </row>
    <row r="470" spans="21:22">
      <c r="U470" s="58"/>
      <c r="V470" s="58"/>
    </row>
    <row r="471" spans="21:22">
      <c r="U471" s="58"/>
      <c r="V471" s="58"/>
    </row>
    <row r="472" spans="21:22">
      <c r="U472" s="58"/>
      <c r="V472" s="58"/>
    </row>
    <row r="473" spans="21:22">
      <c r="U473" s="58"/>
      <c r="V473" s="58"/>
    </row>
    <row r="474" spans="21:22">
      <c r="U474" s="58"/>
      <c r="V474" s="58"/>
    </row>
    <row r="475" spans="21:22">
      <c r="U475" s="58"/>
      <c r="V475" s="58"/>
    </row>
    <row r="476" spans="21:22">
      <c r="U476" s="58"/>
      <c r="V476" s="58"/>
    </row>
    <row r="477" spans="21:22">
      <c r="U477" s="58"/>
      <c r="V477" s="58"/>
    </row>
    <row r="478" spans="21:22">
      <c r="U478" s="58"/>
      <c r="V478" s="58"/>
    </row>
    <row r="479" spans="21:22">
      <c r="U479" s="58"/>
      <c r="V479" s="58"/>
    </row>
    <row r="480" spans="21:22">
      <c r="U480" s="58"/>
      <c r="V480" s="58"/>
    </row>
    <row r="481" spans="21:22">
      <c r="U481" s="58"/>
      <c r="V481" s="58"/>
    </row>
    <row r="482" spans="21:22">
      <c r="U482" s="58"/>
      <c r="V482" s="58"/>
    </row>
    <row r="483" spans="21:22">
      <c r="U483" s="58"/>
      <c r="V483" s="58"/>
    </row>
    <row r="484" spans="21:22">
      <c r="U484" s="58"/>
      <c r="V484" s="58"/>
    </row>
    <row r="485" spans="21:22">
      <c r="U485" s="58"/>
      <c r="V485" s="58"/>
    </row>
    <row r="486" spans="21:22">
      <c r="U486" s="58"/>
      <c r="V486" s="58"/>
    </row>
    <row r="487" spans="21:22">
      <c r="U487" s="58"/>
      <c r="V487" s="58"/>
    </row>
    <row r="488" spans="21:22">
      <c r="U488" s="58"/>
      <c r="V488" s="58"/>
    </row>
    <row r="489" spans="21:22">
      <c r="U489" s="58"/>
      <c r="V489" s="58"/>
    </row>
    <row r="490" spans="21:22">
      <c r="U490" s="58"/>
      <c r="V490" s="58"/>
    </row>
    <row r="491" spans="21:22">
      <c r="U491" s="58"/>
      <c r="V491" s="58"/>
    </row>
    <row r="492" spans="21:22">
      <c r="U492" s="58"/>
      <c r="V492" s="58"/>
    </row>
    <row r="493" spans="21:22">
      <c r="U493" s="58"/>
      <c r="V493" s="58"/>
    </row>
    <row r="494" spans="21:22">
      <c r="U494" s="58"/>
      <c r="V494" s="58"/>
    </row>
    <row r="495" spans="21:22">
      <c r="U495" s="58"/>
      <c r="V495" s="58"/>
    </row>
    <row r="496" spans="21:22">
      <c r="U496" s="58"/>
      <c r="V496" s="58"/>
    </row>
    <row r="497" spans="21:22">
      <c r="U497" s="58"/>
      <c r="V497" s="58"/>
    </row>
    <row r="498" spans="21:22">
      <c r="U498" s="58"/>
      <c r="V498" s="58"/>
    </row>
    <row r="499" spans="21:22">
      <c r="U499" s="58"/>
      <c r="V499" s="58"/>
    </row>
    <row r="500" spans="21:22">
      <c r="U500" s="58"/>
      <c r="V500" s="58"/>
    </row>
    <row r="501" spans="21:22">
      <c r="U501" s="58"/>
      <c r="V501" s="58"/>
    </row>
    <row r="502" spans="21:22">
      <c r="U502" s="58"/>
      <c r="V502" s="58"/>
    </row>
    <row r="503" spans="21:22">
      <c r="U503" s="58"/>
      <c r="V503" s="58"/>
    </row>
    <row r="504" spans="21:22">
      <c r="U504" s="58"/>
      <c r="V504" s="58"/>
    </row>
    <row r="505" spans="21:22">
      <c r="U505" s="58"/>
      <c r="V505" s="58"/>
    </row>
    <row r="506" spans="21:22">
      <c r="U506" s="58"/>
      <c r="V506" s="58"/>
    </row>
    <row r="507" spans="21:22">
      <c r="U507" s="58"/>
      <c r="V507" s="58"/>
    </row>
    <row r="508" spans="21:22">
      <c r="U508" s="58"/>
      <c r="V508" s="58"/>
    </row>
    <row r="509" spans="21:22">
      <c r="U509" s="58"/>
      <c r="V509" s="58"/>
    </row>
    <row r="510" spans="21:22">
      <c r="U510" s="58"/>
      <c r="V510" s="58"/>
    </row>
    <row r="511" spans="21:22">
      <c r="U511" s="58"/>
      <c r="V511" s="58"/>
    </row>
    <row r="512" spans="21:22">
      <c r="U512" s="58"/>
      <c r="V512" s="58"/>
    </row>
    <row r="513" spans="21:22">
      <c r="U513" s="58"/>
      <c r="V513" s="58"/>
    </row>
    <row r="514" spans="21:22">
      <c r="U514" s="58"/>
      <c r="V514" s="58"/>
    </row>
    <row r="515" spans="21:22">
      <c r="U515" s="58"/>
      <c r="V515" s="58"/>
    </row>
    <row r="516" spans="21:22">
      <c r="U516" s="58"/>
      <c r="V516" s="58"/>
    </row>
    <row r="517" spans="21:22">
      <c r="U517" s="58"/>
      <c r="V517" s="58"/>
    </row>
    <row r="518" spans="21:22">
      <c r="U518" s="58"/>
      <c r="V518" s="58"/>
    </row>
    <row r="519" spans="21:22">
      <c r="U519" s="58"/>
      <c r="V519" s="58"/>
    </row>
    <row r="520" spans="21:22">
      <c r="U520" s="58"/>
      <c r="V520" s="58"/>
    </row>
    <row r="521" spans="21:22">
      <c r="U521" s="58"/>
      <c r="V521" s="58"/>
    </row>
    <row r="522" spans="21:22">
      <c r="U522" s="58"/>
      <c r="V522" s="58"/>
    </row>
    <row r="523" spans="21:22">
      <c r="U523" s="58"/>
      <c r="V523" s="58"/>
    </row>
    <row r="524" spans="21:22">
      <c r="U524" s="58"/>
      <c r="V524" s="58"/>
    </row>
    <row r="525" spans="21:22">
      <c r="U525" s="58"/>
      <c r="V525" s="58"/>
    </row>
    <row r="526" spans="21:22">
      <c r="U526" s="58"/>
      <c r="V526" s="58"/>
    </row>
    <row r="527" spans="21:22">
      <c r="U527" s="58"/>
      <c r="V527" s="58"/>
    </row>
    <row r="528" spans="21:22">
      <c r="U528" s="58"/>
      <c r="V528" s="58"/>
    </row>
    <row r="529" spans="21:22">
      <c r="U529" s="58"/>
      <c r="V529" s="58"/>
    </row>
    <row r="530" spans="21:22">
      <c r="U530" s="58"/>
      <c r="V530" s="58"/>
    </row>
    <row r="531" spans="21:22">
      <c r="U531" s="58"/>
      <c r="V531" s="58"/>
    </row>
    <row r="532" spans="21:22">
      <c r="U532" s="58"/>
      <c r="V532" s="58"/>
    </row>
    <row r="533" spans="21:22">
      <c r="U533" s="58"/>
      <c r="V533" s="58"/>
    </row>
    <row r="534" spans="21:22">
      <c r="U534" s="58"/>
      <c r="V534" s="58"/>
    </row>
    <row r="535" spans="21:22">
      <c r="U535" s="58"/>
      <c r="V535" s="58"/>
    </row>
    <row r="536" spans="21:22">
      <c r="U536" s="58"/>
      <c r="V536" s="58"/>
    </row>
    <row r="537" spans="21:22">
      <c r="U537" s="58"/>
      <c r="V537" s="58"/>
    </row>
    <row r="538" spans="21:22">
      <c r="U538" s="58"/>
      <c r="V538" s="58"/>
    </row>
    <row r="539" spans="21:22">
      <c r="U539" s="58"/>
      <c r="V539" s="58"/>
    </row>
    <row r="540" spans="21:22">
      <c r="U540" s="58"/>
      <c r="V540" s="58"/>
    </row>
    <row r="541" spans="21:22">
      <c r="U541" s="58"/>
      <c r="V541" s="58"/>
    </row>
    <row r="542" spans="21:22">
      <c r="U542" s="58"/>
      <c r="V542" s="58"/>
    </row>
    <row r="543" spans="21:22">
      <c r="U543" s="58"/>
      <c r="V543" s="58"/>
    </row>
    <row r="544" spans="21:22">
      <c r="U544" s="58"/>
      <c r="V544" s="58"/>
    </row>
    <row r="545" spans="21:22">
      <c r="U545" s="58"/>
      <c r="V545" s="58"/>
    </row>
    <row r="546" spans="21:22">
      <c r="U546" s="58"/>
      <c r="V546" s="58"/>
    </row>
    <row r="547" spans="21:22">
      <c r="U547" s="58"/>
      <c r="V547" s="58"/>
    </row>
    <row r="548" spans="21:22">
      <c r="U548" s="58"/>
      <c r="V548" s="58"/>
    </row>
    <row r="549" spans="21:22">
      <c r="U549" s="58"/>
      <c r="V549" s="58"/>
    </row>
    <row r="550" spans="21:22">
      <c r="U550" s="58"/>
      <c r="V550" s="58"/>
    </row>
    <row r="551" spans="21:22">
      <c r="U551" s="58"/>
      <c r="V551" s="58"/>
    </row>
    <row r="552" spans="21:22">
      <c r="U552" s="58"/>
      <c r="V552" s="58"/>
    </row>
    <row r="553" spans="21:22">
      <c r="U553" s="58"/>
      <c r="V553" s="58"/>
    </row>
    <row r="554" spans="21:22">
      <c r="U554" s="58"/>
      <c r="V554" s="58"/>
    </row>
    <row r="555" spans="21:22">
      <c r="U555" s="58"/>
      <c r="V555" s="58"/>
    </row>
    <row r="556" spans="21:22">
      <c r="U556" s="58"/>
      <c r="V556" s="58"/>
    </row>
    <row r="557" spans="21:22">
      <c r="U557" s="58"/>
      <c r="V557" s="58"/>
    </row>
    <row r="558" spans="21:22">
      <c r="U558" s="58"/>
      <c r="V558" s="58"/>
    </row>
    <row r="559" spans="21:22">
      <c r="U559" s="58"/>
      <c r="V559" s="58"/>
    </row>
    <row r="560" spans="21:22">
      <c r="U560" s="58"/>
      <c r="V560" s="58"/>
    </row>
    <row r="561" spans="21:22">
      <c r="U561" s="58"/>
      <c r="V561" s="58"/>
    </row>
    <row r="562" spans="21:22">
      <c r="U562" s="58"/>
      <c r="V562" s="58"/>
    </row>
    <row r="563" spans="21:22">
      <c r="U563" s="58"/>
      <c r="V563" s="58"/>
    </row>
    <row r="564" spans="21:22">
      <c r="U564" s="58"/>
      <c r="V564" s="58"/>
    </row>
    <row r="565" spans="21:22">
      <c r="U565" s="58"/>
      <c r="V565" s="58"/>
    </row>
    <row r="566" spans="21:22">
      <c r="U566" s="58"/>
      <c r="V566" s="58"/>
    </row>
    <row r="567" spans="21:22">
      <c r="U567" s="58"/>
      <c r="V567" s="58"/>
    </row>
    <row r="568" spans="21:22">
      <c r="U568" s="58"/>
      <c r="V568" s="58"/>
    </row>
    <row r="569" spans="21:22">
      <c r="U569" s="58"/>
      <c r="V569" s="58"/>
    </row>
    <row r="570" spans="21:22">
      <c r="U570" s="58"/>
      <c r="V570" s="58"/>
    </row>
    <row r="571" spans="21:22">
      <c r="U571" s="58"/>
      <c r="V571" s="58"/>
    </row>
    <row r="572" spans="21:22">
      <c r="U572" s="58"/>
      <c r="V572" s="58"/>
    </row>
    <row r="573" spans="21:22">
      <c r="U573" s="58"/>
      <c r="V573" s="58"/>
    </row>
    <row r="574" spans="21:22">
      <c r="U574" s="58"/>
      <c r="V574" s="58"/>
    </row>
    <row r="575" spans="21:22">
      <c r="U575" s="58"/>
      <c r="V575" s="58"/>
    </row>
    <row r="576" spans="21:22">
      <c r="U576" s="58"/>
      <c r="V576" s="58"/>
    </row>
    <row r="577" spans="21:22">
      <c r="U577" s="58"/>
      <c r="V577" s="58"/>
    </row>
    <row r="578" spans="21:22">
      <c r="U578" s="58"/>
      <c r="V578" s="58"/>
    </row>
    <row r="579" spans="21:22">
      <c r="U579" s="58"/>
      <c r="V579" s="58"/>
    </row>
    <row r="580" spans="21:22">
      <c r="U580" s="58"/>
      <c r="V580" s="58"/>
    </row>
    <row r="581" spans="21:22">
      <c r="U581" s="58"/>
      <c r="V581" s="58"/>
    </row>
    <row r="582" spans="21:22">
      <c r="U582" s="58"/>
      <c r="V582" s="58"/>
    </row>
    <row r="583" spans="21:22">
      <c r="U583" s="58"/>
      <c r="V583" s="58"/>
    </row>
    <row r="584" spans="21:22">
      <c r="U584" s="58"/>
      <c r="V584" s="58"/>
    </row>
    <row r="585" spans="21:22">
      <c r="U585" s="58"/>
      <c r="V585" s="58"/>
    </row>
    <row r="586" spans="21:22">
      <c r="U586" s="58"/>
      <c r="V586" s="58"/>
    </row>
    <row r="587" spans="21:22">
      <c r="U587" s="58"/>
      <c r="V587" s="58"/>
    </row>
    <row r="588" spans="21:22">
      <c r="U588" s="58"/>
      <c r="V588" s="58"/>
    </row>
    <row r="589" spans="21:22">
      <c r="U589" s="58"/>
      <c r="V589" s="58"/>
    </row>
    <row r="590" spans="21:22">
      <c r="U590" s="58"/>
      <c r="V590" s="58"/>
    </row>
    <row r="591" spans="21:22">
      <c r="U591" s="58"/>
      <c r="V591" s="58"/>
    </row>
    <row r="592" spans="21:22">
      <c r="U592" s="58"/>
      <c r="V592" s="58"/>
    </row>
    <row r="593" spans="21:22">
      <c r="U593" s="58"/>
      <c r="V593" s="58"/>
    </row>
    <row r="594" spans="21:22">
      <c r="U594" s="58"/>
      <c r="V594" s="58"/>
    </row>
    <row r="595" spans="21:22">
      <c r="U595" s="58"/>
      <c r="V595" s="58"/>
    </row>
    <row r="596" spans="21:22">
      <c r="U596" s="58"/>
      <c r="V596" s="58"/>
    </row>
    <row r="597" spans="21:22">
      <c r="U597" s="58"/>
      <c r="V597" s="58"/>
    </row>
    <row r="598" spans="21:22">
      <c r="U598" s="58"/>
      <c r="V598" s="58"/>
    </row>
    <row r="599" spans="21:22">
      <c r="U599" s="58"/>
      <c r="V599" s="58"/>
    </row>
    <row r="600" spans="21:22">
      <c r="U600" s="58"/>
      <c r="V600" s="58"/>
    </row>
    <row r="601" spans="21:22">
      <c r="U601" s="58"/>
      <c r="V601" s="58"/>
    </row>
    <row r="602" spans="21:22">
      <c r="U602" s="58"/>
      <c r="V602" s="58"/>
    </row>
    <row r="603" spans="21:22">
      <c r="U603" s="58"/>
      <c r="V603" s="58"/>
    </row>
    <row r="604" spans="21:22">
      <c r="U604" s="58"/>
      <c r="V604" s="58"/>
    </row>
    <row r="605" spans="21:22">
      <c r="U605" s="58"/>
      <c r="V605" s="58"/>
    </row>
    <row r="606" spans="21:22">
      <c r="U606" s="58"/>
      <c r="V606" s="58"/>
    </row>
    <row r="607" spans="21:22">
      <c r="U607" s="58"/>
      <c r="V607" s="58"/>
    </row>
    <row r="608" spans="21:22">
      <c r="U608" s="58"/>
      <c r="V608" s="58"/>
    </row>
    <row r="609" spans="21:22">
      <c r="U609" s="58"/>
      <c r="V609" s="58"/>
    </row>
    <row r="610" spans="21:22">
      <c r="U610" s="58"/>
      <c r="V610" s="58"/>
    </row>
    <row r="611" spans="21:22">
      <c r="U611" s="58"/>
      <c r="V611" s="58"/>
    </row>
    <row r="612" spans="21:22">
      <c r="U612" s="58"/>
      <c r="V612" s="58"/>
    </row>
    <row r="613" spans="21:22">
      <c r="U613" s="58"/>
      <c r="V613" s="58"/>
    </row>
    <row r="614" spans="21:22">
      <c r="U614" s="58"/>
      <c r="V614" s="58"/>
    </row>
    <row r="615" spans="21:22">
      <c r="U615" s="58"/>
      <c r="V615" s="58"/>
    </row>
    <row r="616" spans="21:22">
      <c r="U616" s="58"/>
      <c r="V616" s="58"/>
    </row>
    <row r="617" spans="21:22">
      <c r="U617" s="58"/>
      <c r="V617" s="58"/>
    </row>
    <row r="618" spans="21:22">
      <c r="U618" s="58"/>
      <c r="V618" s="58"/>
    </row>
    <row r="619" spans="21:22">
      <c r="U619" s="58"/>
      <c r="V619" s="58"/>
    </row>
    <row r="620" spans="21:22">
      <c r="U620" s="58"/>
      <c r="V620" s="58"/>
    </row>
    <row r="621" spans="21:22">
      <c r="U621" s="58"/>
      <c r="V621" s="58"/>
    </row>
    <row r="622" spans="21:22">
      <c r="U622" s="58"/>
      <c r="V622" s="58"/>
    </row>
    <row r="623" spans="21:22">
      <c r="U623" s="58"/>
      <c r="V623" s="58"/>
    </row>
    <row r="624" spans="21:22">
      <c r="U624" s="58"/>
      <c r="V624" s="58"/>
    </row>
    <row r="625" spans="21:22">
      <c r="U625" s="58"/>
      <c r="V625" s="58"/>
    </row>
    <row r="626" spans="21:22">
      <c r="U626" s="58"/>
      <c r="V626" s="58"/>
    </row>
    <row r="627" spans="21:22">
      <c r="U627" s="58"/>
      <c r="V627" s="58"/>
    </row>
    <row r="628" spans="21:22">
      <c r="U628" s="58"/>
      <c r="V628" s="58"/>
    </row>
    <row r="629" spans="21:22">
      <c r="U629" s="58"/>
      <c r="V629" s="58"/>
    </row>
    <row r="630" spans="21:22">
      <c r="U630" s="58"/>
      <c r="V630" s="58"/>
    </row>
    <row r="631" spans="21:22">
      <c r="U631" s="58"/>
      <c r="V631" s="58"/>
    </row>
    <row r="632" spans="21:22">
      <c r="U632" s="58"/>
      <c r="V632" s="58"/>
    </row>
    <row r="633" spans="21:22">
      <c r="U633" s="58"/>
      <c r="V633" s="58"/>
    </row>
    <row r="634" spans="21:22">
      <c r="U634" s="58"/>
      <c r="V634" s="58"/>
    </row>
    <row r="635" spans="21:22">
      <c r="U635" s="58"/>
      <c r="V635" s="58"/>
    </row>
    <row r="636" spans="21:22">
      <c r="U636" s="58"/>
      <c r="V636" s="58"/>
    </row>
    <row r="637" spans="21:22">
      <c r="U637" s="58"/>
      <c r="V637" s="58"/>
    </row>
    <row r="638" spans="21:22">
      <c r="U638" s="58"/>
      <c r="V638" s="58"/>
    </row>
    <row r="639" spans="21:22">
      <c r="U639" s="58"/>
      <c r="V639" s="58"/>
    </row>
    <row r="640" spans="21:22">
      <c r="U640" s="58"/>
      <c r="V640" s="58"/>
    </row>
    <row r="641" spans="21:22">
      <c r="U641" s="58"/>
      <c r="V641" s="58"/>
    </row>
    <row r="642" spans="21:22">
      <c r="U642" s="58"/>
      <c r="V642" s="58"/>
    </row>
    <row r="643" spans="21:22">
      <c r="U643" s="58"/>
      <c r="V643" s="58"/>
    </row>
    <row r="644" spans="21:22">
      <c r="U644" s="58"/>
      <c r="V644" s="58"/>
    </row>
    <row r="645" spans="21:22">
      <c r="U645" s="58"/>
      <c r="V645" s="58"/>
    </row>
    <row r="646" spans="21:22">
      <c r="U646" s="58"/>
      <c r="V646" s="58"/>
    </row>
    <row r="647" spans="21:22">
      <c r="U647" s="58"/>
      <c r="V647" s="58"/>
    </row>
    <row r="648" spans="21:22">
      <c r="U648" s="58"/>
      <c r="V648" s="58"/>
    </row>
    <row r="649" spans="21:22">
      <c r="U649" s="58"/>
      <c r="V649" s="58"/>
    </row>
    <row r="650" spans="21:22">
      <c r="U650" s="58"/>
      <c r="V650" s="58"/>
    </row>
    <row r="651" spans="21:22">
      <c r="U651" s="58"/>
      <c r="V651" s="58"/>
    </row>
    <row r="652" spans="21:22">
      <c r="U652" s="58"/>
      <c r="V652" s="58"/>
    </row>
    <row r="653" spans="21:22">
      <c r="U653" s="58"/>
      <c r="V653" s="58"/>
    </row>
    <row r="654" spans="21:22">
      <c r="U654" s="58"/>
      <c r="V654" s="58"/>
    </row>
    <row r="655" spans="21:22">
      <c r="U655" s="58"/>
      <c r="V655" s="58"/>
    </row>
    <row r="656" spans="21:22">
      <c r="U656" s="58"/>
      <c r="V656" s="58"/>
    </row>
    <row r="657" spans="21:22">
      <c r="U657" s="58"/>
      <c r="V657" s="58"/>
    </row>
    <row r="658" spans="21:22">
      <c r="U658" s="58"/>
      <c r="V658" s="58"/>
    </row>
    <row r="659" spans="21:22">
      <c r="U659" s="58"/>
      <c r="V659" s="58"/>
    </row>
    <row r="660" spans="21:22">
      <c r="U660" s="58"/>
      <c r="V660" s="58"/>
    </row>
    <row r="661" spans="21:22">
      <c r="U661" s="58"/>
      <c r="V661" s="58"/>
    </row>
    <row r="662" spans="21:22">
      <c r="U662" s="58"/>
      <c r="V662" s="58"/>
    </row>
    <row r="663" spans="21:22">
      <c r="U663" s="58"/>
      <c r="V663" s="58"/>
    </row>
    <row r="664" spans="21:22">
      <c r="U664" s="58"/>
      <c r="V664" s="58"/>
    </row>
    <row r="665" spans="21:22">
      <c r="U665" s="58"/>
      <c r="V665" s="58"/>
    </row>
    <row r="666" spans="21:22">
      <c r="U666" s="58"/>
      <c r="V666" s="58"/>
    </row>
    <row r="667" spans="21:22">
      <c r="U667" s="58"/>
      <c r="V667" s="58"/>
    </row>
    <row r="668" spans="21:22">
      <c r="U668" s="58"/>
      <c r="V668" s="58"/>
    </row>
    <row r="669" spans="21:22">
      <c r="U669" s="58"/>
      <c r="V669" s="58"/>
    </row>
    <row r="670" spans="21:22">
      <c r="U670" s="58"/>
      <c r="V670" s="58"/>
    </row>
    <row r="671" spans="21:22">
      <c r="U671" s="58"/>
      <c r="V671" s="58"/>
    </row>
    <row r="672" spans="21:22">
      <c r="U672" s="58"/>
      <c r="V672" s="58"/>
    </row>
    <row r="673" spans="21:22">
      <c r="U673" s="58"/>
      <c r="V673" s="58"/>
    </row>
    <row r="674" spans="21:22">
      <c r="U674" s="58"/>
      <c r="V674" s="58"/>
    </row>
    <row r="675" spans="21:22">
      <c r="U675" s="58"/>
      <c r="V675" s="58"/>
    </row>
    <row r="676" spans="21:22">
      <c r="U676" s="58"/>
      <c r="V676" s="58"/>
    </row>
    <row r="677" spans="21:22">
      <c r="U677" s="58"/>
      <c r="V677" s="58"/>
    </row>
    <row r="678" spans="21:22">
      <c r="U678" s="58"/>
      <c r="V678" s="58"/>
    </row>
    <row r="679" spans="21:22">
      <c r="U679" s="58"/>
      <c r="V679" s="58"/>
    </row>
    <row r="680" spans="21:22">
      <c r="U680" s="58"/>
      <c r="V680" s="58"/>
    </row>
    <row r="681" spans="21:22">
      <c r="U681" s="58"/>
      <c r="V681" s="58"/>
    </row>
    <row r="682" spans="21:22">
      <c r="U682" s="58"/>
      <c r="V682" s="58"/>
    </row>
    <row r="683" spans="21:22">
      <c r="U683" s="58"/>
      <c r="V683" s="58"/>
    </row>
    <row r="684" spans="21:22">
      <c r="U684" s="58"/>
      <c r="V684" s="58"/>
    </row>
    <row r="685" spans="21:22">
      <c r="U685" s="58"/>
      <c r="V685" s="58"/>
    </row>
    <row r="686" spans="21:22">
      <c r="U686" s="58"/>
      <c r="V686" s="58"/>
    </row>
    <row r="687" spans="21:22">
      <c r="U687" s="58"/>
      <c r="V687" s="58"/>
    </row>
    <row r="688" spans="21:22">
      <c r="U688" s="58"/>
      <c r="V688" s="58"/>
    </row>
    <row r="689" spans="21:22">
      <c r="U689" s="58"/>
      <c r="V689" s="58"/>
    </row>
    <row r="690" spans="21:22">
      <c r="U690" s="58"/>
      <c r="V690" s="58"/>
    </row>
    <row r="691" spans="21:22">
      <c r="U691" s="58"/>
      <c r="V691" s="58"/>
    </row>
    <row r="692" spans="21:22">
      <c r="U692" s="58"/>
      <c r="V692" s="58"/>
    </row>
    <row r="693" spans="21:22">
      <c r="U693" s="58"/>
      <c r="V693" s="58"/>
    </row>
    <row r="694" spans="21:22">
      <c r="U694" s="58"/>
      <c r="V694" s="58"/>
    </row>
    <row r="695" spans="21:22">
      <c r="U695" s="58"/>
      <c r="V695" s="58"/>
    </row>
    <row r="696" spans="21:22">
      <c r="U696" s="58"/>
      <c r="V696" s="58"/>
    </row>
    <row r="697" spans="21:22">
      <c r="U697" s="58"/>
      <c r="V697" s="58"/>
    </row>
    <row r="698" spans="21:22">
      <c r="U698" s="58"/>
      <c r="V698" s="58"/>
    </row>
    <row r="699" spans="21:22">
      <c r="U699" s="58"/>
      <c r="V699" s="58"/>
    </row>
    <row r="700" spans="21:22">
      <c r="U700" s="58"/>
      <c r="V700" s="58"/>
    </row>
    <row r="701" spans="21:22">
      <c r="U701" s="58"/>
      <c r="V701" s="58"/>
    </row>
    <row r="702" spans="21:22">
      <c r="U702" s="58"/>
      <c r="V702" s="58"/>
    </row>
    <row r="703" spans="21:22">
      <c r="U703" s="58"/>
      <c r="V703" s="58"/>
    </row>
    <row r="704" spans="21:22">
      <c r="U704" s="58"/>
      <c r="V704" s="58"/>
    </row>
    <row r="705" spans="21:22">
      <c r="U705" s="58"/>
      <c r="V705" s="58"/>
    </row>
    <row r="706" spans="21:22">
      <c r="U706" s="58"/>
      <c r="V706" s="58"/>
    </row>
    <row r="707" spans="21:22">
      <c r="U707" s="58"/>
      <c r="V707" s="58"/>
    </row>
    <row r="708" spans="21:22">
      <c r="U708" s="58"/>
      <c r="V708" s="58"/>
    </row>
    <row r="709" spans="21:22">
      <c r="U709" s="58"/>
      <c r="V709" s="58"/>
    </row>
    <row r="710" spans="21:22">
      <c r="U710" s="58"/>
      <c r="V710" s="58"/>
    </row>
    <row r="711" spans="21:22">
      <c r="U711" s="58"/>
      <c r="V711" s="58"/>
    </row>
    <row r="712" spans="21:22">
      <c r="U712" s="58"/>
      <c r="V712" s="58"/>
    </row>
    <row r="713" spans="21:22">
      <c r="U713" s="58"/>
      <c r="V713" s="58"/>
    </row>
    <row r="714" spans="21:22">
      <c r="U714" s="58"/>
      <c r="V714" s="58"/>
    </row>
    <row r="715" spans="21:22">
      <c r="U715" s="58"/>
      <c r="V715" s="58"/>
    </row>
    <row r="716" spans="21:22">
      <c r="U716" s="58"/>
      <c r="V716" s="58"/>
    </row>
    <row r="717" spans="21:22">
      <c r="U717" s="58"/>
      <c r="V717" s="58"/>
    </row>
    <row r="718" spans="21:22">
      <c r="U718" s="58"/>
      <c r="V718" s="58"/>
    </row>
    <row r="719" spans="21:22">
      <c r="U719" s="58"/>
      <c r="V719" s="58"/>
    </row>
    <row r="720" spans="21:22">
      <c r="U720" s="58"/>
      <c r="V720" s="58"/>
    </row>
    <row r="721" spans="21:22">
      <c r="U721" s="58"/>
      <c r="V721" s="58"/>
    </row>
    <row r="722" spans="21:22">
      <c r="U722" s="58"/>
      <c r="V722" s="58"/>
    </row>
    <row r="723" spans="21:22">
      <c r="U723" s="58"/>
      <c r="V723" s="58"/>
    </row>
    <row r="724" spans="21:22">
      <c r="U724" s="58"/>
      <c r="V724" s="58"/>
    </row>
    <row r="725" spans="21:22">
      <c r="U725" s="58"/>
      <c r="V725" s="58"/>
    </row>
    <row r="726" spans="21:22">
      <c r="U726" s="58"/>
      <c r="V726" s="58"/>
    </row>
    <row r="727" spans="21:22">
      <c r="U727" s="58"/>
      <c r="V727" s="58"/>
    </row>
    <row r="728" spans="21:22">
      <c r="U728" s="58"/>
      <c r="V728" s="58"/>
    </row>
    <row r="729" spans="21:22">
      <c r="U729" s="58"/>
      <c r="V729" s="58"/>
    </row>
    <row r="730" spans="21:22">
      <c r="U730" s="58"/>
      <c r="V730" s="58"/>
    </row>
    <row r="731" spans="21:22">
      <c r="U731" s="58"/>
      <c r="V731" s="58"/>
    </row>
    <row r="732" spans="21:22">
      <c r="U732" s="58"/>
      <c r="V732" s="58"/>
    </row>
    <row r="733" spans="21:22">
      <c r="U733" s="58"/>
      <c r="V733" s="58"/>
    </row>
    <row r="734" spans="21:22">
      <c r="U734" s="58"/>
      <c r="V734" s="58"/>
    </row>
    <row r="735" spans="21:22">
      <c r="U735" s="58"/>
      <c r="V735" s="58"/>
    </row>
    <row r="736" spans="21:22">
      <c r="U736" s="58"/>
      <c r="V736" s="58"/>
    </row>
    <row r="737" spans="21:22">
      <c r="U737" s="58"/>
      <c r="V737" s="58"/>
    </row>
    <row r="738" spans="21:22">
      <c r="U738" s="58"/>
      <c r="V738" s="58"/>
    </row>
    <row r="739" spans="21:22">
      <c r="U739" s="58"/>
      <c r="V739" s="58"/>
    </row>
    <row r="740" spans="21:22">
      <c r="U740" s="58"/>
      <c r="V740" s="58"/>
    </row>
    <row r="741" spans="21:22">
      <c r="U741" s="58"/>
      <c r="V741" s="58"/>
    </row>
    <row r="742" spans="21:22">
      <c r="U742" s="58"/>
      <c r="V742" s="58"/>
    </row>
    <row r="743" spans="21:22">
      <c r="U743" s="58"/>
      <c r="V743" s="58"/>
    </row>
    <row r="744" spans="21:22">
      <c r="U744" s="58"/>
      <c r="V744" s="58"/>
    </row>
    <row r="745" spans="21:22">
      <c r="U745" s="58"/>
      <c r="V745" s="58"/>
    </row>
    <row r="746" spans="21:22">
      <c r="U746" s="58"/>
      <c r="V746" s="58"/>
    </row>
    <row r="747" spans="21:22">
      <c r="U747" s="58"/>
      <c r="V747" s="58"/>
    </row>
    <row r="748" spans="21:22">
      <c r="U748" s="58"/>
      <c r="V748" s="58"/>
    </row>
    <row r="749" spans="21:22">
      <c r="U749" s="58"/>
      <c r="V749" s="58"/>
    </row>
    <row r="750" spans="21:22">
      <c r="U750" s="58"/>
      <c r="V750" s="58"/>
    </row>
    <row r="751" spans="21:22">
      <c r="U751" s="58"/>
      <c r="V751" s="58"/>
    </row>
    <row r="752" spans="21:22">
      <c r="U752" s="58"/>
      <c r="V752" s="58"/>
    </row>
    <row r="753" spans="21:22">
      <c r="U753" s="58"/>
      <c r="V753" s="58"/>
    </row>
    <row r="754" spans="21:22">
      <c r="U754" s="58"/>
      <c r="V754" s="58"/>
    </row>
    <row r="755" spans="21:22">
      <c r="U755" s="58"/>
      <c r="V755" s="58"/>
    </row>
    <row r="756" spans="21:22">
      <c r="U756" s="58"/>
      <c r="V756" s="58"/>
    </row>
    <row r="757" spans="21:22">
      <c r="U757" s="58"/>
      <c r="V757" s="58"/>
    </row>
    <row r="758" spans="21:22">
      <c r="U758" s="58"/>
      <c r="V758" s="58"/>
    </row>
    <row r="759" spans="21:22">
      <c r="U759" s="58"/>
      <c r="V759" s="58"/>
    </row>
    <row r="760" spans="21:22">
      <c r="U760" s="58"/>
      <c r="V760" s="58"/>
    </row>
    <row r="761" spans="21:22">
      <c r="U761" s="58"/>
      <c r="V761" s="58"/>
    </row>
    <row r="762" spans="21:22">
      <c r="U762" s="58"/>
      <c r="V762" s="58"/>
    </row>
    <row r="763" spans="21:22">
      <c r="U763" s="58"/>
      <c r="V763" s="58"/>
    </row>
    <row r="764" spans="21:22">
      <c r="U764" s="58"/>
      <c r="V764" s="58"/>
    </row>
    <row r="765" spans="21:22">
      <c r="U765" s="58"/>
      <c r="V765" s="58"/>
    </row>
    <row r="766" spans="21:22">
      <c r="U766" s="58"/>
      <c r="V766" s="58"/>
    </row>
    <row r="767" spans="21:22">
      <c r="U767" s="58"/>
      <c r="V767" s="58"/>
    </row>
    <row r="768" spans="21:22">
      <c r="U768" s="58"/>
      <c r="V768" s="58"/>
    </row>
    <row r="769" spans="21:22">
      <c r="U769" s="58"/>
      <c r="V769" s="58"/>
    </row>
    <row r="770" spans="21:22">
      <c r="U770" s="58"/>
      <c r="V770" s="58"/>
    </row>
    <row r="771" spans="21:22">
      <c r="U771" s="58"/>
      <c r="V771" s="58"/>
    </row>
    <row r="772" spans="21:22">
      <c r="U772" s="58"/>
      <c r="V772" s="58"/>
    </row>
    <row r="773" spans="21:22">
      <c r="U773" s="58"/>
      <c r="V773" s="58"/>
    </row>
    <row r="774" spans="21:22">
      <c r="U774" s="58"/>
      <c r="V774" s="58"/>
    </row>
    <row r="775" spans="21:22">
      <c r="U775" s="58"/>
      <c r="V775" s="58"/>
    </row>
    <row r="776" spans="21:22">
      <c r="U776" s="58"/>
      <c r="V776" s="58"/>
    </row>
    <row r="777" spans="21:22">
      <c r="U777" s="58"/>
      <c r="V777" s="58"/>
    </row>
    <row r="778" spans="21:22">
      <c r="U778" s="58"/>
      <c r="V778" s="58"/>
    </row>
    <row r="779" spans="21:22">
      <c r="U779" s="58"/>
      <c r="V779" s="58"/>
    </row>
    <row r="780" spans="21:22">
      <c r="U780" s="58"/>
      <c r="V780" s="58"/>
    </row>
    <row r="781" spans="21:22">
      <c r="U781" s="58"/>
      <c r="V781" s="58"/>
    </row>
    <row r="782" spans="21:22">
      <c r="U782" s="58"/>
      <c r="V782" s="58"/>
    </row>
    <row r="783" spans="21:22">
      <c r="U783" s="58"/>
      <c r="V783" s="58"/>
    </row>
    <row r="784" spans="21:22">
      <c r="U784" s="58"/>
      <c r="V784" s="58"/>
    </row>
    <row r="785" spans="21:22">
      <c r="U785" s="58"/>
      <c r="V785" s="58"/>
    </row>
    <row r="786" spans="21:22">
      <c r="U786" s="58"/>
      <c r="V786" s="58"/>
    </row>
    <row r="787" spans="21:22">
      <c r="U787" s="58"/>
      <c r="V787" s="58"/>
    </row>
    <row r="788" spans="21:22">
      <c r="U788" s="58"/>
      <c r="V788" s="58"/>
    </row>
    <row r="789" spans="21:22">
      <c r="U789" s="58"/>
      <c r="V789" s="58"/>
    </row>
    <row r="790" spans="21:22">
      <c r="U790" s="58"/>
      <c r="V790" s="58"/>
    </row>
    <row r="791" spans="21:22">
      <c r="U791" s="58"/>
      <c r="V791" s="58"/>
    </row>
    <row r="792" spans="21:22">
      <c r="U792" s="58"/>
      <c r="V792" s="58"/>
    </row>
    <row r="793" spans="21:22">
      <c r="U793" s="58"/>
      <c r="V793" s="58"/>
    </row>
    <row r="794" spans="21:22">
      <c r="U794" s="58"/>
      <c r="V794" s="58"/>
    </row>
    <row r="795" spans="21:22">
      <c r="U795" s="58"/>
      <c r="V795" s="58"/>
    </row>
    <row r="796" spans="21:22">
      <c r="U796" s="58"/>
      <c r="V796" s="58"/>
    </row>
    <row r="797" spans="21:22">
      <c r="U797" s="58"/>
      <c r="V797" s="58"/>
    </row>
    <row r="798" spans="21:22">
      <c r="U798" s="58"/>
      <c r="V798" s="58"/>
    </row>
    <row r="799" spans="21:22">
      <c r="U799" s="58"/>
      <c r="V799" s="58"/>
    </row>
    <row r="800" spans="21:22">
      <c r="U800" s="58"/>
      <c r="V800" s="58"/>
    </row>
    <row r="801" spans="21:22">
      <c r="U801" s="58"/>
      <c r="V801" s="58"/>
    </row>
    <row r="802" spans="21:22">
      <c r="U802" s="58"/>
      <c r="V802" s="58"/>
    </row>
    <row r="803" spans="21:22">
      <c r="U803" s="58"/>
      <c r="V803" s="58"/>
    </row>
    <row r="804" spans="21:22">
      <c r="U804" s="58"/>
      <c r="V804" s="58"/>
    </row>
    <row r="805" spans="21:22">
      <c r="U805" s="58"/>
      <c r="V805" s="58"/>
    </row>
    <row r="806" spans="21:22">
      <c r="U806" s="58"/>
      <c r="V806" s="58"/>
    </row>
    <row r="807" spans="21:22">
      <c r="U807" s="58"/>
      <c r="V807" s="58"/>
    </row>
    <row r="808" spans="21:22">
      <c r="U808" s="58"/>
      <c r="V808" s="58"/>
    </row>
    <row r="809" spans="21:22">
      <c r="U809" s="58"/>
      <c r="V809" s="58"/>
    </row>
    <row r="810" spans="21:22">
      <c r="U810" s="58"/>
      <c r="V810" s="58"/>
    </row>
    <row r="811" spans="21:22">
      <c r="U811" s="58"/>
      <c r="V811" s="58"/>
    </row>
    <row r="812" spans="21:22">
      <c r="U812" s="58"/>
      <c r="V812" s="58"/>
    </row>
    <row r="813" spans="21:22">
      <c r="U813" s="58"/>
      <c r="V813" s="58"/>
    </row>
    <row r="814" spans="21:22">
      <c r="U814" s="58"/>
      <c r="V814" s="58"/>
    </row>
    <row r="815" spans="21:22">
      <c r="U815" s="58"/>
      <c r="V815" s="58"/>
    </row>
    <row r="816" spans="21:22">
      <c r="U816" s="58"/>
      <c r="V816" s="58"/>
    </row>
    <row r="817" spans="21:22">
      <c r="U817" s="58"/>
      <c r="V817" s="58"/>
    </row>
    <row r="818" spans="21:22">
      <c r="U818" s="58"/>
      <c r="V818" s="58"/>
    </row>
    <row r="819" spans="21:22">
      <c r="U819" s="58"/>
      <c r="V819" s="58"/>
    </row>
    <row r="820" spans="21:22">
      <c r="U820" s="58"/>
      <c r="V820" s="58"/>
    </row>
    <row r="821" spans="21:22">
      <c r="U821" s="58"/>
      <c r="V821" s="58"/>
    </row>
    <row r="822" spans="21:22">
      <c r="U822" s="58"/>
      <c r="V822" s="58"/>
    </row>
    <row r="823" spans="21:22">
      <c r="U823" s="58"/>
      <c r="V823" s="58"/>
    </row>
    <row r="824" spans="21:22">
      <c r="U824" s="58"/>
      <c r="V824" s="58"/>
    </row>
    <row r="825" spans="21:22">
      <c r="U825" s="58"/>
      <c r="V825" s="58"/>
    </row>
    <row r="826" spans="21:22">
      <c r="U826" s="58"/>
      <c r="V826" s="58"/>
    </row>
    <row r="827" spans="21:22">
      <c r="U827" s="58"/>
      <c r="V827" s="58"/>
    </row>
    <row r="828" spans="21:22">
      <c r="U828" s="58"/>
      <c r="V828" s="58"/>
    </row>
    <row r="829" spans="21:22">
      <c r="U829" s="58"/>
      <c r="V829" s="58"/>
    </row>
    <row r="830" spans="21:22">
      <c r="U830" s="58"/>
      <c r="V830" s="58"/>
    </row>
    <row r="831" spans="21:22">
      <c r="U831" s="58"/>
      <c r="V831" s="58"/>
    </row>
    <row r="832" spans="21:22">
      <c r="U832" s="58"/>
      <c r="V832" s="58"/>
    </row>
    <row r="833" spans="21:22">
      <c r="U833" s="58"/>
      <c r="V833" s="58"/>
    </row>
    <row r="834" spans="21:22">
      <c r="U834" s="58"/>
      <c r="V834" s="58"/>
    </row>
    <row r="835" spans="21:22">
      <c r="U835" s="58"/>
      <c r="V835" s="58"/>
    </row>
    <row r="836" spans="21:22">
      <c r="U836" s="58"/>
      <c r="V836" s="58"/>
    </row>
    <row r="837" spans="21:22">
      <c r="U837" s="58"/>
      <c r="V837" s="58"/>
    </row>
    <row r="838" spans="21:22">
      <c r="U838" s="58"/>
      <c r="V838" s="58"/>
    </row>
    <row r="839" spans="21:22">
      <c r="U839" s="58"/>
      <c r="V839" s="58"/>
    </row>
    <row r="840" spans="21:22">
      <c r="U840" s="58"/>
      <c r="V840" s="58"/>
    </row>
    <row r="841" spans="21:22">
      <c r="U841" s="58"/>
      <c r="V841" s="58"/>
    </row>
    <row r="842" spans="21:22">
      <c r="U842" s="58"/>
      <c r="V842" s="58"/>
    </row>
    <row r="843" spans="21:22">
      <c r="U843" s="58"/>
      <c r="V843" s="58"/>
    </row>
    <row r="844" spans="21:22">
      <c r="U844" s="58"/>
      <c r="V844" s="58"/>
    </row>
    <row r="845" spans="21:22">
      <c r="U845" s="58"/>
      <c r="V845" s="58"/>
    </row>
    <row r="846" spans="21:22">
      <c r="U846" s="58"/>
      <c r="V846" s="58"/>
    </row>
    <row r="847" spans="21:22">
      <c r="U847" s="58"/>
      <c r="V847" s="58"/>
    </row>
    <row r="848" spans="21:22">
      <c r="U848" s="58"/>
      <c r="V848" s="58"/>
    </row>
    <row r="849" spans="21:22">
      <c r="U849" s="58"/>
      <c r="V849" s="58"/>
    </row>
    <row r="850" spans="21:22">
      <c r="U850" s="58"/>
      <c r="V850" s="58"/>
    </row>
    <row r="851" spans="21:22">
      <c r="U851" s="58"/>
      <c r="V851" s="58"/>
    </row>
    <row r="852" spans="21:22">
      <c r="U852" s="58"/>
      <c r="V852" s="58"/>
    </row>
    <row r="853" spans="21:22">
      <c r="U853" s="58"/>
      <c r="V853" s="58"/>
    </row>
    <row r="854" spans="21:22">
      <c r="U854" s="58"/>
      <c r="V854" s="58"/>
    </row>
    <row r="855" spans="21:22">
      <c r="U855" s="58"/>
      <c r="V855" s="58"/>
    </row>
    <row r="856" spans="21:22">
      <c r="U856" s="58"/>
      <c r="V856" s="58"/>
    </row>
    <row r="857" spans="21:22">
      <c r="U857" s="58"/>
      <c r="V857" s="58"/>
    </row>
    <row r="858" spans="21:22">
      <c r="U858" s="58"/>
      <c r="V858" s="58"/>
    </row>
    <row r="859" spans="21:22">
      <c r="U859" s="58"/>
      <c r="V859" s="58"/>
    </row>
    <row r="860" spans="21:22">
      <c r="U860" s="58"/>
      <c r="V860" s="58"/>
    </row>
    <row r="861" spans="21:22">
      <c r="U861" s="58"/>
      <c r="V861" s="58"/>
    </row>
    <row r="862" spans="21:22">
      <c r="U862" s="58"/>
      <c r="V862" s="58"/>
    </row>
    <row r="863" spans="21:22">
      <c r="U863" s="58"/>
      <c r="V863" s="58"/>
    </row>
    <row r="864" spans="21:22">
      <c r="U864" s="58"/>
      <c r="V864" s="58"/>
    </row>
    <row r="865" spans="21:22">
      <c r="U865" s="58"/>
      <c r="V865" s="58"/>
    </row>
    <row r="866" spans="21:22">
      <c r="U866" s="58"/>
      <c r="V866" s="58"/>
    </row>
    <row r="867" spans="21:22">
      <c r="U867" s="58"/>
      <c r="V867" s="58"/>
    </row>
    <row r="868" spans="21:22">
      <c r="U868" s="58"/>
      <c r="V868" s="58"/>
    </row>
    <row r="869" spans="21:22">
      <c r="U869" s="58"/>
      <c r="V869" s="58"/>
    </row>
    <row r="870" spans="21:22">
      <c r="U870" s="58"/>
      <c r="V870" s="58"/>
    </row>
    <row r="871" spans="21:22">
      <c r="U871" s="58"/>
      <c r="V871" s="58"/>
    </row>
    <row r="872" spans="21:22">
      <c r="U872" s="58"/>
      <c r="V872" s="58"/>
    </row>
    <row r="873" spans="21:22">
      <c r="U873" s="58"/>
      <c r="V873" s="58"/>
    </row>
    <row r="874" spans="21:22">
      <c r="U874" s="58"/>
      <c r="V874" s="58"/>
    </row>
    <row r="875" spans="21:22">
      <c r="U875" s="58"/>
      <c r="V875" s="58"/>
    </row>
    <row r="876" spans="21:22">
      <c r="U876" s="58"/>
      <c r="V876" s="58"/>
    </row>
    <row r="877" spans="21:22">
      <c r="U877" s="58"/>
      <c r="V877" s="58"/>
    </row>
    <row r="878" spans="21:22">
      <c r="U878" s="58"/>
      <c r="V878" s="58"/>
    </row>
    <row r="879" spans="21:22">
      <c r="U879" s="58"/>
      <c r="V879" s="58"/>
    </row>
    <row r="880" spans="21:22">
      <c r="U880" s="58"/>
      <c r="V880" s="58"/>
    </row>
    <row r="881" spans="21:22">
      <c r="U881" s="58"/>
      <c r="V881" s="58"/>
    </row>
    <row r="882" spans="21:22">
      <c r="U882" s="58"/>
      <c r="V882" s="58"/>
    </row>
    <row r="883" spans="21:22">
      <c r="U883" s="58"/>
      <c r="V883" s="58"/>
    </row>
    <row r="884" spans="21:22">
      <c r="U884" s="58"/>
      <c r="V884" s="58"/>
    </row>
    <row r="885" spans="21:22">
      <c r="U885" s="58"/>
      <c r="V885" s="58"/>
    </row>
    <row r="886" spans="21:22">
      <c r="U886" s="58"/>
      <c r="V886" s="58"/>
    </row>
    <row r="887" spans="21:22">
      <c r="U887" s="58"/>
      <c r="V887" s="58"/>
    </row>
    <row r="888" spans="21:22">
      <c r="U888" s="58"/>
      <c r="V888" s="58"/>
    </row>
    <row r="889" spans="21:22">
      <c r="U889" s="58"/>
      <c r="V889" s="58"/>
    </row>
    <row r="890" spans="21:22">
      <c r="U890" s="58"/>
      <c r="V890" s="58"/>
    </row>
    <row r="891" spans="21:22">
      <c r="U891" s="58"/>
      <c r="V891" s="58"/>
    </row>
    <row r="892" spans="21:22">
      <c r="U892" s="58"/>
      <c r="V892" s="58"/>
    </row>
    <row r="893" spans="21:22">
      <c r="U893" s="58"/>
      <c r="V893" s="58"/>
    </row>
    <row r="894" spans="21:22">
      <c r="U894" s="58"/>
      <c r="V894" s="58"/>
    </row>
    <row r="895" spans="21:22">
      <c r="U895" s="58"/>
      <c r="V895" s="58"/>
    </row>
    <row r="896" spans="21:22">
      <c r="U896" s="58"/>
      <c r="V896" s="58"/>
    </row>
    <row r="897" spans="21:22">
      <c r="U897" s="58"/>
      <c r="V897" s="58"/>
    </row>
    <row r="898" spans="21:22">
      <c r="U898" s="58"/>
      <c r="V898" s="58"/>
    </row>
    <row r="899" spans="21:22">
      <c r="U899" s="58"/>
      <c r="V899" s="58"/>
    </row>
    <row r="900" spans="21:22">
      <c r="U900" s="58"/>
      <c r="V900" s="58"/>
    </row>
    <row r="901" spans="21:22">
      <c r="U901" s="58"/>
      <c r="V901" s="58"/>
    </row>
    <row r="902" spans="21:22">
      <c r="U902" s="58"/>
      <c r="V902" s="58"/>
    </row>
    <row r="903" spans="21:22">
      <c r="U903" s="58"/>
      <c r="V903" s="58"/>
    </row>
    <row r="904" spans="21:22">
      <c r="U904" s="58"/>
      <c r="V904" s="58"/>
    </row>
    <row r="905" spans="21:22">
      <c r="U905" s="58"/>
      <c r="V905" s="58"/>
    </row>
    <row r="906" spans="21:22">
      <c r="U906" s="58"/>
      <c r="V906" s="58"/>
    </row>
    <row r="907" spans="21:22">
      <c r="U907" s="58"/>
      <c r="V907" s="58"/>
    </row>
    <row r="908" spans="21:22">
      <c r="U908" s="58"/>
      <c r="V908" s="58"/>
    </row>
    <row r="909" spans="21:22">
      <c r="U909" s="58"/>
      <c r="V909" s="58"/>
    </row>
    <row r="910" spans="21:22">
      <c r="U910" s="58"/>
      <c r="V910" s="58"/>
    </row>
    <row r="911" spans="21:22">
      <c r="U911" s="58"/>
      <c r="V911" s="58"/>
    </row>
    <row r="912" spans="21:22">
      <c r="U912" s="58"/>
      <c r="V912" s="58"/>
    </row>
    <row r="913" spans="21:22">
      <c r="U913" s="58"/>
      <c r="V913" s="58"/>
    </row>
    <row r="914" spans="21:22">
      <c r="U914" s="58"/>
      <c r="V914" s="58"/>
    </row>
    <row r="915" spans="21:22">
      <c r="U915" s="58"/>
      <c r="V915" s="58"/>
    </row>
    <row r="916" spans="21:22">
      <c r="U916" s="58"/>
      <c r="V916" s="58"/>
    </row>
    <row r="917" spans="21:22">
      <c r="U917" s="58"/>
      <c r="V917" s="58"/>
    </row>
    <row r="918" spans="21:22">
      <c r="U918" s="58"/>
      <c r="V918" s="58"/>
    </row>
    <row r="919" spans="21:22">
      <c r="U919" s="58"/>
      <c r="V919" s="58"/>
    </row>
    <row r="920" spans="21:22">
      <c r="U920" s="58"/>
      <c r="V920" s="58"/>
    </row>
    <row r="921" spans="21:22">
      <c r="U921" s="58"/>
      <c r="V921" s="58"/>
    </row>
    <row r="922" spans="21:22">
      <c r="U922" s="58"/>
      <c r="V922" s="58"/>
    </row>
    <row r="923" spans="21:22">
      <c r="U923" s="58"/>
      <c r="V923" s="58"/>
    </row>
    <row r="924" spans="21:22">
      <c r="U924" s="58"/>
      <c r="V924" s="58"/>
    </row>
    <row r="925" spans="21:22">
      <c r="U925" s="58"/>
      <c r="V925" s="58"/>
    </row>
    <row r="926" spans="21:22">
      <c r="U926" s="58"/>
      <c r="V926" s="58"/>
    </row>
    <row r="927" spans="21:22">
      <c r="U927" s="58"/>
      <c r="V927" s="58"/>
    </row>
    <row r="928" spans="21:22">
      <c r="U928" s="58"/>
      <c r="V928" s="58"/>
    </row>
    <row r="929" spans="21:22">
      <c r="U929" s="58"/>
      <c r="V929" s="58"/>
    </row>
    <row r="930" spans="21:22">
      <c r="U930" s="58"/>
      <c r="V930" s="58"/>
    </row>
    <row r="931" spans="21:22">
      <c r="U931" s="58"/>
      <c r="V931" s="58"/>
    </row>
    <row r="932" spans="21:22">
      <c r="U932" s="58"/>
      <c r="V932" s="58"/>
    </row>
    <row r="933" spans="21:22">
      <c r="U933" s="58"/>
      <c r="V933" s="58"/>
    </row>
    <row r="934" spans="21:22">
      <c r="U934" s="58"/>
      <c r="V934" s="58"/>
    </row>
    <row r="935" spans="21:22">
      <c r="U935" s="58"/>
      <c r="V935" s="58"/>
    </row>
    <row r="936" spans="21:22">
      <c r="U936" s="58"/>
      <c r="V936" s="58"/>
    </row>
    <row r="937" spans="21:22">
      <c r="U937" s="58"/>
      <c r="V937" s="58"/>
    </row>
    <row r="938" spans="21:22">
      <c r="U938" s="58"/>
      <c r="V938" s="58"/>
    </row>
    <row r="939" spans="21:22">
      <c r="U939" s="58"/>
      <c r="V939" s="58"/>
    </row>
    <row r="940" spans="21:22">
      <c r="U940" s="58"/>
      <c r="V940" s="58"/>
    </row>
    <row r="941" spans="21:22">
      <c r="U941" s="58"/>
      <c r="V941" s="58"/>
    </row>
    <row r="942" spans="21:22">
      <c r="U942" s="58"/>
      <c r="V942" s="58"/>
    </row>
    <row r="943" spans="21:22">
      <c r="U943" s="58"/>
      <c r="V943" s="58"/>
    </row>
    <row r="944" spans="21:22">
      <c r="U944" s="58"/>
      <c r="V944" s="58"/>
    </row>
    <row r="945" spans="21:22">
      <c r="U945" s="58"/>
      <c r="V945" s="58"/>
    </row>
    <row r="946" spans="21:22">
      <c r="U946" s="58"/>
      <c r="V946" s="58"/>
    </row>
    <row r="947" spans="21:22">
      <c r="U947" s="58"/>
      <c r="V947" s="58"/>
    </row>
    <row r="948" spans="21:22">
      <c r="U948" s="58"/>
      <c r="V948" s="58"/>
    </row>
    <row r="949" spans="21:22">
      <c r="U949" s="58"/>
      <c r="V949" s="58"/>
    </row>
    <row r="950" spans="21:22">
      <c r="U950" s="58"/>
      <c r="V950" s="58"/>
    </row>
    <row r="951" spans="21:22">
      <c r="U951" s="58"/>
      <c r="V951" s="58"/>
    </row>
    <row r="952" spans="21:22">
      <c r="U952" s="58"/>
      <c r="V952" s="58"/>
    </row>
    <row r="953" spans="21:22">
      <c r="U953" s="58"/>
      <c r="V953" s="58"/>
    </row>
    <row r="954" spans="21:22">
      <c r="U954" s="58"/>
      <c r="V954" s="58"/>
    </row>
    <row r="955" spans="21:22">
      <c r="U955" s="58"/>
      <c r="V955" s="58"/>
    </row>
    <row r="956" spans="21:22">
      <c r="U956" s="58"/>
      <c r="V956" s="58"/>
    </row>
    <row r="957" spans="21:22">
      <c r="U957" s="58"/>
      <c r="V957" s="58"/>
    </row>
    <row r="958" spans="21:22">
      <c r="U958" s="58"/>
      <c r="V958" s="58"/>
    </row>
    <row r="959" spans="21:22">
      <c r="U959" s="58"/>
      <c r="V959" s="58"/>
    </row>
    <row r="960" spans="21:22">
      <c r="U960" s="58"/>
      <c r="V960" s="58"/>
    </row>
    <row r="961" spans="21:22">
      <c r="U961" s="58"/>
      <c r="V961" s="58"/>
    </row>
    <row r="962" spans="21:22">
      <c r="U962" s="58"/>
      <c r="V962" s="58"/>
    </row>
    <row r="963" spans="21:22">
      <c r="U963" s="58"/>
      <c r="V963" s="58"/>
    </row>
    <row r="964" spans="21:22">
      <c r="U964" s="58"/>
      <c r="V964" s="58"/>
    </row>
    <row r="965" spans="21:22">
      <c r="U965" s="58"/>
      <c r="V965" s="58"/>
    </row>
    <row r="966" spans="21:22">
      <c r="U966" s="58"/>
      <c r="V966" s="58"/>
    </row>
    <row r="967" spans="21:22">
      <c r="U967" s="58"/>
      <c r="V967" s="58"/>
    </row>
    <row r="968" spans="21:22">
      <c r="U968" s="58"/>
      <c r="V968" s="58"/>
    </row>
    <row r="969" spans="21:22">
      <c r="U969" s="58"/>
      <c r="V969" s="58"/>
    </row>
    <row r="970" spans="21:22">
      <c r="U970" s="58"/>
      <c r="V970" s="58"/>
    </row>
    <row r="971" spans="21:22">
      <c r="U971" s="58"/>
      <c r="V971" s="58"/>
    </row>
    <row r="972" spans="21:22">
      <c r="U972" s="58"/>
      <c r="V972" s="58"/>
    </row>
    <row r="973" spans="21:22">
      <c r="U973" s="58"/>
      <c r="V973" s="58"/>
    </row>
    <row r="974" spans="21:22">
      <c r="U974" s="58"/>
      <c r="V974" s="58"/>
    </row>
    <row r="975" spans="21:22">
      <c r="U975" s="58"/>
      <c r="V975" s="58"/>
    </row>
    <row r="976" spans="21:22">
      <c r="U976" s="58"/>
      <c r="V976" s="58"/>
    </row>
    <row r="977" spans="21:22">
      <c r="U977" s="58"/>
      <c r="V977" s="58"/>
    </row>
    <row r="978" spans="21:22">
      <c r="U978" s="58"/>
      <c r="V978" s="58"/>
    </row>
    <row r="979" spans="21:22">
      <c r="U979" s="58"/>
      <c r="V979" s="58"/>
    </row>
    <row r="980" spans="21:22">
      <c r="U980" s="58"/>
      <c r="V980" s="58"/>
    </row>
    <row r="981" spans="21:22">
      <c r="U981" s="58"/>
      <c r="V981" s="58"/>
    </row>
    <row r="982" spans="21:22">
      <c r="U982" s="58"/>
      <c r="V982" s="58"/>
    </row>
    <row r="983" spans="21:22">
      <c r="U983" s="58"/>
      <c r="V983" s="58"/>
    </row>
    <row r="984" spans="21:22">
      <c r="U984" s="58"/>
      <c r="V984" s="58"/>
    </row>
    <row r="985" spans="21:22">
      <c r="U985" s="58"/>
      <c r="V985" s="58"/>
    </row>
    <row r="986" spans="21:22">
      <c r="U986" s="58"/>
      <c r="V986" s="58"/>
    </row>
    <row r="987" spans="21:22">
      <c r="U987" s="58"/>
      <c r="V987" s="58"/>
    </row>
    <row r="988" spans="21:22">
      <c r="U988" s="58"/>
      <c r="V988" s="58"/>
    </row>
    <row r="989" spans="21:22">
      <c r="U989" s="58"/>
      <c r="V989" s="58"/>
    </row>
    <row r="990" spans="21:22">
      <c r="U990" s="58"/>
      <c r="V990" s="58"/>
    </row>
    <row r="991" spans="21:22">
      <c r="U991" s="58"/>
      <c r="V991" s="58"/>
    </row>
    <row r="992" spans="21:22">
      <c r="U992" s="58"/>
      <c r="V992" s="58"/>
    </row>
    <row r="993" spans="21:22">
      <c r="U993" s="58"/>
      <c r="V993" s="58"/>
    </row>
    <row r="994" spans="21:22">
      <c r="U994" s="58"/>
      <c r="V994" s="58"/>
    </row>
    <row r="995" spans="21:22">
      <c r="U995" s="58"/>
      <c r="V995" s="58"/>
    </row>
    <row r="996" spans="21:22">
      <c r="U996" s="58"/>
      <c r="V996" s="58"/>
    </row>
    <row r="997" spans="21:22">
      <c r="U997" s="58"/>
      <c r="V997" s="58"/>
    </row>
    <row r="998" spans="21:22">
      <c r="U998" s="58"/>
      <c r="V998" s="58"/>
    </row>
    <row r="999" spans="21:22">
      <c r="U999" s="58"/>
      <c r="V999" s="58"/>
    </row>
    <row r="1000" spans="21:22">
      <c r="U1000" s="58"/>
      <c r="V1000" s="58"/>
    </row>
    <row r="1001" spans="21:22">
      <c r="U1001" s="58"/>
      <c r="V1001" s="58"/>
    </row>
    <row r="1002" spans="21:22">
      <c r="U1002" s="58"/>
      <c r="V1002" s="58"/>
    </row>
    <row r="1003" spans="21:22">
      <c r="U1003" s="58"/>
      <c r="V1003" s="58"/>
    </row>
    <row r="1004" spans="21:22">
      <c r="U1004" s="58"/>
      <c r="V1004" s="58"/>
    </row>
    <row r="1005" spans="21:22">
      <c r="U1005" s="58"/>
      <c r="V1005" s="58"/>
    </row>
    <row r="1006" spans="21:22">
      <c r="U1006" s="58"/>
      <c r="V1006" s="58"/>
    </row>
    <row r="1007" spans="21:22">
      <c r="U1007" s="58"/>
      <c r="V1007" s="58"/>
    </row>
    <row r="1008" spans="21:22">
      <c r="U1008" s="58"/>
      <c r="V1008" s="58"/>
    </row>
    <row r="1009" spans="21:22">
      <c r="U1009" s="58"/>
      <c r="V1009" s="58"/>
    </row>
    <row r="1010" spans="21:22">
      <c r="U1010" s="58"/>
      <c r="V1010" s="58"/>
    </row>
    <row r="1011" spans="21:22">
      <c r="U1011" s="58"/>
      <c r="V1011" s="58"/>
    </row>
    <row r="1012" spans="21:22">
      <c r="U1012" s="58"/>
      <c r="V1012" s="58"/>
    </row>
    <row r="1013" spans="21:22">
      <c r="U1013" s="58"/>
      <c r="V1013" s="58"/>
    </row>
    <row r="1014" spans="21:22">
      <c r="U1014" s="58"/>
      <c r="V1014" s="58"/>
    </row>
    <row r="1015" spans="21:22">
      <c r="U1015" s="58"/>
      <c r="V1015" s="58"/>
    </row>
    <row r="1016" spans="21:22">
      <c r="U1016" s="58"/>
      <c r="V1016" s="58"/>
    </row>
    <row r="1017" spans="21:22">
      <c r="U1017" s="58"/>
      <c r="V1017" s="58"/>
    </row>
    <row r="1018" spans="21:22">
      <c r="U1018" s="58"/>
      <c r="V1018" s="58"/>
    </row>
    <row r="1019" spans="21:22">
      <c r="U1019" s="58"/>
      <c r="V1019" s="58"/>
    </row>
    <row r="1020" spans="21:22">
      <c r="U1020" s="58"/>
      <c r="V1020" s="58"/>
    </row>
    <row r="1021" spans="21:22">
      <c r="U1021" s="58"/>
      <c r="V1021" s="58"/>
    </row>
    <row r="1022" spans="21:22">
      <c r="U1022" s="58"/>
      <c r="V1022" s="58"/>
    </row>
    <row r="1023" spans="21:22">
      <c r="U1023" s="58"/>
      <c r="V1023" s="58"/>
    </row>
    <row r="1024" spans="21:22">
      <c r="U1024" s="58"/>
      <c r="V1024" s="58"/>
    </row>
    <row r="1025" spans="21:22">
      <c r="U1025" s="58"/>
      <c r="V1025" s="58"/>
    </row>
    <row r="1026" spans="21:22">
      <c r="U1026" s="58"/>
      <c r="V1026" s="58"/>
    </row>
    <row r="1027" spans="21:22">
      <c r="U1027" s="58"/>
      <c r="V1027" s="58"/>
    </row>
    <row r="1028" spans="21:22">
      <c r="U1028" s="58"/>
      <c r="V1028" s="58"/>
    </row>
    <row r="1029" spans="21:22">
      <c r="U1029" s="58"/>
      <c r="V1029" s="58"/>
    </row>
    <row r="1030" spans="21:22">
      <c r="U1030" s="58"/>
      <c r="V1030" s="58"/>
    </row>
    <row r="1031" spans="21:22">
      <c r="U1031" s="58"/>
      <c r="V1031" s="58"/>
    </row>
    <row r="1032" spans="21:22">
      <c r="U1032" s="58"/>
      <c r="V1032" s="58"/>
    </row>
    <row r="1033" spans="21:22">
      <c r="U1033" s="58"/>
      <c r="V1033" s="58"/>
    </row>
    <row r="1034" spans="21:22">
      <c r="U1034" s="58"/>
      <c r="V1034" s="58"/>
    </row>
    <row r="1035" spans="21:22">
      <c r="U1035" s="58"/>
      <c r="V1035" s="58"/>
    </row>
    <row r="1036" spans="21:22">
      <c r="U1036" s="58"/>
      <c r="V1036" s="58"/>
    </row>
    <row r="1037" spans="21:22">
      <c r="U1037" s="58"/>
      <c r="V1037" s="58"/>
    </row>
    <row r="1038" spans="21:22">
      <c r="U1038" s="58"/>
      <c r="V1038" s="58"/>
    </row>
    <row r="1039" spans="21:22">
      <c r="U1039" s="58"/>
      <c r="V1039" s="58"/>
    </row>
    <row r="1040" spans="21:22">
      <c r="U1040" s="58"/>
      <c r="V1040" s="58"/>
    </row>
    <row r="1041" spans="21:22">
      <c r="U1041" s="58"/>
      <c r="V1041" s="58"/>
    </row>
    <row r="1042" spans="21:22">
      <c r="U1042" s="58"/>
      <c r="V1042" s="58"/>
    </row>
    <row r="1043" spans="21:22">
      <c r="U1043" s="58"/>
      <c r="V1043" s="58"/>
    </row>
    <row r="1044" spans="21:22">
      <c r="U1044" s="58"/>
      <c r="V1044" s="58"/>
    </row>
    <row r="1045" spans="21:22">
      <c r="U1045" s="58"/>
      <c r="V1045" s="58"/>
    </row>
    <row r="1046" spans="21:22">
      <c r="U1046" s="58"/>
      <c r="V1046" s="58"/>
    </row>
    <row r="1047" spans="21:22">
      <c r="U1047" s="58"/>
      <c r="V1047" s="58"/>
    </row>
    <row r="1048" spans="21:22">
      <c r="U1048" s="58"/>
      <c r="V1048" s="58"/>
    </row>
    <row r="1049" spans="21:22">
      <c r="U1049" s="58"/>
      <c r="V1049" s="58"/>
    </row>
    <row r="1050" spans="21:22">
      <c r="U1050" s="58"/>
      <c r="V1050" s="58"/>
    </row>
    <row r="1051" spans="21:22">
      <c r="U1051" s="58"/>
      <c r="V1051" s="58"/>
    </row>
    <row r="1052" spans="21:22">
      <c r="U1052" s="58"/>
      <c r="V1052" s="58"/>
    </row>
    <row r="1053" spans="21:22">
      <c r="U1053" s="58"/>
      <c r="V1053" s="58"/>
    </row>
    <row r="1054" spans="21:22">
      <c r="U1054" s="58"/>
      <c r="V1054" s="58"/>
    </row>
    <row r="1055" spans="21:22">
      <c r="U1055" s="58"/>
      <c r="V1055" s="58"/>
    </row>
    <row r="1056" spans="21:22">
      <c r="U1056" s="58"/>
      <c r="V1056" s="58"/>
    </row>
    <row r="1057" spans="21:22">
      <c r="U1057" s="58"/>
      <c r="V1057" s="58"/>
    </row>
    <row r="1058" spans="21:22">
      <c r="U1058" s="58"/>
      <c r="V1058" s="58"/>
    </row>
    <row r="1059" spans="21:22">
      <c r="U1059" s="58"/>
      <c r="V1059" s="58"/>
    </row>
    <row r="1060" spans="21:22">
      <c r="U1060" s="58"/>
      <c r="V1060" s="58"/>
    </row>
    <row r="1061" spans="21:22">
      <c r="U1061" s="58"/>
      <c r="V1061" s="58"/>
    </row>
    <row r="1062" spans="21:22">
      <c r="U1062" s="58"/>
      <c r="V1062" s="58"/>
    </row>
    <row r="1063" spans="21:22">
      <c r="U1063" s="58"/>
      <c r="V1063" s="58"/>
    </row>
    <row r="1064" spans="21:22">
      <c r="U1064" s="58"/>
      <c r="V1064" s="58"/>
    </row>
    <row r="1065" spans="21:22">
      <c r="U1065" s="58"/>
      <c r="V1065" s="58"/>
    </row>
    <row r="1066" spans="21:22">
      <c r="U1066" s="58"/>
      <c r="V1066" s="58"/>
    </row>
    <row r="1067" spans="21:22">
      <c r="U1067" s="58"/>
      <c r="V1067" s="58"/>
    </row>
    <row r="1068" spans="21:22">
      <c r="U1068" s="58"/>
      <c r="V1068" s="58"/>
    </row>
    <row r="1069" spans="21:22">
      <c r="U1069" s="58"/>
      <c r="V1069" s="58"/>
    </row>
    <row r="1070" spans="21:22">
      <c r="U1070" s="58"/>
      <c r="V1070" s="58"/>
    </row>
    <row r="1071" spans="21:22">
      <c r="U1071" s="58"/>
      <c r="V1071" s="58"/>
    </row>
    <row r="1072" spans="21:22">
      <c r="U1072" s="58"/>
      <c r="V1072" s="58"/>
    </row>
    <row r="1073" spans="21:22">
      <c r="U1073" s="58"/>
      <c r="V1073" s="58"/>
    </row>
    <row r="1074" spans="21:22">
      <c r="U1074" s="58"/>
      <c r="V1074" s="58"/>
    </row>
    <row r="1075" spans="21:22">
      <c r="U1075" s="58"/>
      <c r="V1075" s="58"/>
    </row>
    <row r="1076" spans="21:22">
      <c r="U1076" s="58"/>
      <c r="V1076" s="58"/>
    </row>
    <row r="1077" spans="21:22">
      <c r="U1077" s="58"/>
      <c r="V1077" s="58"/>
    </row>
    <row r="1078" spans="21:22">
      <c r="U1078" s="58"/>
      <c r="V1078" s="58"/>
    </row>
    <row r="1079" spans="21:22">
      <c r="U1079" s="58"/>
      <c r="V1079" s="58"/>
    </row>
    <row r="1080" spans="21:22">
      <c r="U1080" s="58"/>
      <c r="V1080" s="58"/>
    </row>
    <row r="1081" spans="21:22">
      <c r="U1081" s="58"/>
      <c r="V1081" s="58"/>
    </row>
    <row r="1082" spans="21:22">
      <c r="U1082" s="58"/>
      <c r="V1082" s="58"/>
    </row>
    <row r="1083" spans="21:22">
      <c r="U1083" s="58"/>
      <c r="V1083" s="58"/>
    </row>
    <row r="1084" spans="21:22">
      <c r="U1084" s="58"/>
      <c r="V1084" s="58"/>
    </row>
    <row r="1085" spans="21:22">
      <c r="U1085" s="58"/>
      <c r="V1085" s="58"/>
    </row>
    <row r="1086" spans="21:22">
      <c r="U1086" s="58"/>
      <c r="V1086" s="58"/>
    </row>
    <row r="1087" spans="21:22">
      <c r="U1087" s="58"/>
      <c r="V1087" s="58"/>
    </row>
    <row r="1088" spans="21:22">
      <c r="U1088" s="58"/>
      <c r="V1088" s="58"/>
    </row>
    <row r="1089" spans="21:22">
      <c r="U1089" s="58"/>
      <c r="V1089" s="58"/>
    </row>
    <row r="1090" spans="21:22">
      <c r="U1090" s="58"/>
      <c r="V1090" s="58"/>
    </row>
    <row r="1091" spans="21:22">
      <c r="U1091" s="58"/>
      <c r="V1091" s="58"/>
    </row>
    <row r="1092" spans="21:22">
      <c r="U1092" s="58"/>
      <c r="V1092" s="58"/>
    </row>
    <row r="1093" spans="21:22">
      <c r="U1093" s="58"/>
      <c r="V1093" s="58"/>
    </row>
    <row r="1094" spans="21:22">
      <c r="U1094" s="58"/>
      <c r="V1094" s="58"/>
    </row>
    <row r="1095" spans="21:22">
      <c r="U1095" s="58"/>
      <c r="V1095" s="58"/>
    </row>
    <row r="1096" spans="21:22">
      <c r="U1096" s="58"/>
      <c r="V1096" s="58"/>
    </row>
    <row r="1097" spans="21:22">
      <c r="U1097" s="58"/>
      <c r="V1097" s="58"/>
    </row>
    <row r="1098" spans="21:22">
      <c r="U1098" s="58"/>
      <c r="V1098" s="58"/>
    </row>
    <row r="1099" spans="21:22">
      <c r="U1099" s="58"/>
      <c r="V1099" s="58"/>
    </row>
    <row r="1100" spans="21:22">
      <c r="U1100" s="58"/>
      <c r="V1100" s="58"/>
    </row>
    <row r="1101" spans="21:22">
      <c r="U1101" s="58"/>
      <c r="V1101" s="58"/>
    </row>
    <row r="1102" spans="21:22">
      <c r="U1102" s="58"/>
      <c r="V1102" s="58"/>
    </row>
    <row r="1103" spans="21:22">
      <c r="U1103" s="58"/>
      <c r="V1103" s="58"/>
    </row>
    <row r="1104" spans="21:22">
      <c r="U1104" s="58"/>
      <c r="V1104" s="58"/>
    </row>
    <row r="1105" spans="21:22">
      <c r="U1105" s="58"/>
      <c r="V1105" s="58"/>
    </row>
    <row r="1106" spans="21:22">
      <c r="U1106" s="58"/>
      <c r="V1106" s="58"/>
    </row>
    <row r="1107" spans="21:22">
      <c r="U1107" s="58"/>
      <c r="V1107" s="58"/>
    </row>
    <row r="1108" spans="21:22">
      <c r="U1108" s="58"/>
      <c r="V1108" s="58"/>
    </row>
    <row r="1109" spans="21:22">
      <c r="U1109" s="58"/>
      <c r="V1109" s="58"/>
    </row>
    <row r="1110" spans="21:22">
      <c r="U1110" s="58"/>
      <c r="V1110" s="58"/>
    </row>
    <row r="1111" spans="21:22">
      <c r="U1111" s="58"/>
      <c r="V1111" s="58"/>
    </row>
    <row r="1112" spans="21:22">
      <c r="U1112" s="58"/>
      <c r="V1112" s="58"/>
    </row>
    <row r="1113" spans="21:22">
      <c r="U1113" s="58"/>
      <c r="V1113" s="58"/>
    </row>
    <row r="1114" spans="21:22">
      <c r="U1114" s="58"/>
      <c r="V1114" s="58"/>
    </row>
    <row r="1115" spans="21:22">
      <c r="U1115" s="58"/>
      <c r="V1115" s="58"/>
    </row>
    <row r="1116" spans="21:22">
      <c r="U1116" s="58"/>
      <c r="V1116" s="58"/>
    </row>
    <row r="1117" spans="21:22">
      <c r="U1117" s="58"/>
      <c r="V1117" s="58"/>
    </row>
    <row r="1118" spans="21:22">
      <c r="U1118" s="58"/>
      <c r="V1118" s="58"/>
    </row>
    <row r="1119" spans="21:22">
      <c r="U1119" s="58"/>
      <c r="V1119" s="58"/>
    </row>
    <row r="1120" spans="21:22">
      <c r="U1120" s="58"/>
      <c r="V1120" s="58"/>
    </row>
    <row r="1121" spans="21:22">
      <c r="U1121" s="58"/>
      <c r="V1121" s="58"/>
    </row>
    <row r="1122" spans="21:22">
      <c r="U1122" s="58"/>
      <c r="V1122" s="58"/>
    </row>
    <row r="1123" spans="21:22">
      <c r="U1123" s="58"/>
      <c r="V1123" s="58"/>
    </row>
    <row r="1124" spans="21:22">
      <c r="U1124" s="58"/>
      <c r="V1124" s="58"/>
    </row>
    <row r="1125" spans="21:22">
      <c r="U1125" s="58"/>
      <c r="V1125" s="58"/>
    </row>
    <row r="1126" spans="21:22">
      <c r="U1126" s="58"/>
      <c r="V1126" s="58"/>
    </row>
    <row r="1127" spans="21:22">
      <c r="U1127" s="58"/>
      <c r="V1127" s="58"/>
    </row>
    <row r="1128" spans="21:22">
      <c r="U1128" s="58"/>
      <c r="V1128" s="58"/>
    </row>
    <row r="1129" spans="21:22">
      <c r="U1129" s="58"/>
      <c r="V1129" s="58"/>
    </row>
    <row r="1130" spans="21:22">
      <c r="U1130" s="58"/>
      <c r="V1130" s="58"/>
    </row>
    <row r="1131" spans="21:22">
      <c r="U1131" s="58"/>
      <c r="V1131" s="58"/>
    </row>
    <row r="1132" spans="21:22">
      <c r="U1132" s="58"/>
      <c r="V1132" s="58"/>
    </row>
    <row r="1133" spans="21:22">
      <c r="U1133" s="58"/>
      <c r="V1133" s="58"/>
    </row>
    <row r="1134" spans="21:22">
      <c r="U1134" s="58"/>
      <c r="V1134" s="58"/>
    </row>
    <row r="1135" spans="21:22">
      <c r="U1135" s="58"/>
      <c r="V1135" s="58"/>
    </row>
    <row r="1136" spans="21:22">
      <c r="U1136" s="58"/>
      <c r="V1136" s="58"/>
    </row>
    <row r="1137" spans="21:22">
      <c r="U1137" s="58"/>
      <c r="V1137" s="58"/>
    </row>
    <row r="1138" spans="21:22">
      <c r="U1138" s="58"/>
      <c r="V1138" s="58"/>
    </row>
    <row r="1139" spans="21:22">
      <c r="U1139" s="58"/>
      <c r="V1139" s="58"/>
    </row>
    <row r="1140" spans="21:22">
      <c r="U1140" s="58"/>
      <c r="V1140" s="58"/>
    </row>
    <row r="1141" spans="21:22">
      <c r="U1141" s="58"/>
      <c r="V1141" s="58"/>
    </row>
    <row r="1142" spans="21:22">
      <c r="U1142" s="58"/>
      <c r="V1142" s="58"/>
    </row>
    <row r="1143" spans="21:22">
      <c r="U1143" s="58"/>
      <c r="V1143" s="58"/>
    </row>
    <row r="1144" spans="21:22">
      <c r="U1144" s="58"/>
      <c r="V1144" s="58"/>
    </row>
    <row r="1145" spans="21:22">
      <c r="U1145" s="58"/>
      <c r="V1145" s="58"/>
    </row>
    <row r="1146" spans="21:22">
      <c r="U1146" s="58"/>
      <c r="V1146" s="58"/>
    </row>
    <row r="1147" spans="21:22">
      <c r="U1147" s="58"/>
      <c r="V1147" s="58"/>
    </row>
    <row r="1148" spans="21:22">
      <c r="U1148" s="58"/>
      <c r="V1148" s="58"/>
    </row>
    <row r="1149" spans="21:22">
      <c r="U1149" s="58"/>
      <c r="V1149" s="58"/>
    </row>
    <row r="1150" spans="21:22">
      <c r="U1150" s="58"/>
      <c r="V1150" s="58"/>
    </row>
    <row r="1151" spans="21:22">
      <c r="U1151" s="58"/>
      <c r="V1151" s="58"/>
    </row>
    <row r="1152" spans="21:22">
      <c r="U1152" s="58"/>
      <c r="V1152" s="58"/>
    </row>
    <row r="1153" spans="21:22">
      <c r="U1153" s="58"/>
      <c r="V1153" s="58"/>
    </row>
    <row r="1154" spans="21:22">
      <c r="U1154" s="58"/>
      <c r="V1154" s="58"/>
    </row>
    <row r="1155" spans="21:22">
      <c r="U1155" s="58"/>
      <c r="V1155" s="58"/>
    </row>
    <row r="1156" spans="21:22">
      <c r="U1156" s="58"/>
      <c r="V1156" s="58"/>
    </row>
    <row r="1157" spans="21:22">
      <c r="U1157" s="58"/>
      <c r="V1157" s="58"/>
    </row>
    <row r="1158" spans="21:22">
      <c r="U1158" s="58"/>
      <c r="V1158" s="58"/>
    </row>
    <row r="1159" spans="21:22">
      <c r="U1159" s="58"/>
      <c r="V1159" s="58"/>
    </row>
    <row r="1160" spans="21:22">
      <c r="U1160" s="58"/>
      <c r="V1160" s="58"/>
    </row>
    <row r="1161" spans="21:22">
      <c r="U1161" s="58"/>
      <c r="V1161" s="58"/>
    </row>
    <row r="1162" spans="21:22">
      <c r="U1162" s="58"/>
      <c r="V1162" s="58"/>
    </row>
    <row r="1163" spans="21:22">
      <c r="U1163" s="58"/>
      <c r="V1163" s="58"/>
    </row>
    <row r="1164" spans="21:22">
      <c r="U1164" s="58"/>
      <c r="V1164" s="58"/>
    </row>
    <row r="1165" spans="21:22">
      <c r="U1165" s="58"/>
      <c r="V1165" s="58"/>
    </row>
    <row r="1166" spans="21:22">
      <c r="U1166" s="58"/>
      <c r="V1166" s="58"/>
    </row>
    <row r="1167" spans="21:22">
      <c r="U1167" s="58"/>
      <c r="V1167" s="58"/>
    </row>
    <row r="1168" spans="21:22">
      <c r="U1168" s="58"/>
      <c r="V1168" s="58"/>
    </row>
    <row r="1169" spans="21:22">
      <c r="U1169" s="58"/>
      <c r="V1169" s="58"/>
    </row>
    <row r="1170" spans="21:22">
      <c r="U1170" s="58"/>
      <c r="V1170" s="58"/>
    </row>
    <row r="1171" spans="21:22">
      <c r="U1171" s="58"/>
      <c r="V1171" s="58"/>
    </row>
    <row r="1172" spans="21:22">
      <c r="U1172" s="58"/>
      <c r="V1172" s="58"/>
    </row>
    <row r="1173" spans="21:22">
      <c r="U1173" s="58"/>
      <c r="V1173" s="58"/>
    </row>
    <row r="1174" spans="21:22">
      <c r="U1174" s="58"/>
      <c r="V1174" s="58"/>
    </row>
    <row r="1175" spans="21:22">
      <c r="U1175" s="58"/>
      <c r="V1175" s="58"/>
    </row>
    <row r="1176" spans="21:22">
      <c r="U1176" s="58"/>
      <c r="V1176" s="58"/>
    </row>
    <row r="1177" spans="21:22">
      <c r="U1177" s="58"/>
      <c r="V1177" s="58"/>
    </row>
    <row r="1178" spans="21:22">
      <c r="U1178" s="58"/>
      <c r="V1178" s="58"/>
    </row>
    <row r="1179" spans="21:22">
      <c r="U1179" s="58"/>
      <c r="V1179" s="58"/>
    </row>
    <row r="1180" spans="21:22">
      <c r="U1180" s="58"/>
      <c r="V1180" s="58"/>
    </row>
    <row r="1181" spans="21:22">
      <c r="U1181" s="58"/>
      <c r="V1181" s="58"/>
    </row>
    <row r="1182" spans="21:22">
      <c r="U1182" s="58"/>
      <c r="V1182" s="58"/>
    </row>
    <row r="1183" spans="21:22">
      <c r="U1183" s="58"/>
      <c r="V1183" s="58"/>
    </row>
    <row r="1184" spans="21:22">
      <c r="U1184" s="58"/>
      <c r="V1184" s="58"/>
    </row>
    <row r="1185" spans="21:22">
      <c r="U1185" s="58"/>
      <c r="V1185" s="58"/>
    </row>
    <row r="1186" spans="21:22">
      <c r="U1186" s="58"/>
      <c r="V1186" s="58"/>
    </row>
    <row r="1187" spans="21:22">
      <c r="U1187" s="58"/>
      <c r="V1187" s="58"/>
    </row>
    <row r="1188" spans="21:22">
      <c r="U1188" s="58"/>
      <c r="V1188" s="58"/>
    </row>
    <row r="1189" spans="21:22">
      <c r="U1189" s="58"/>
      <c r="V1189" s="58"/>
    </row>
    <row r="1190" spans="21:22">
      <c r="U1190" s="58"/>
      <c r="V1190" s="58"/>
    </row>
    <row r="1191" spans="21:22">
      <c r="U1191" s="58"/>
      <c r="V1191" s="58"/>
    </row>
    <row r="1192" spans="21:22">
      <c r="U1192" s="58"/>
      <c r="V1192" s="58"/>
    </row>
    <row r="1193" spans="21:22">
      <c r="U1193" s="58"/>
      <c r="V1193" s="58"/>
    </row>
    <row r="1194" spans="21:22">
      <c r="U1194" s="58"/>
      <c r="V1194" s="58"/>
    </row>
    <row r="1195" spans="21:22">
      <c r="U1195" s="58"/>
      <c r="V1195" s="58"/>
    </row>
    <row r="1196" spans="21:22">
      <c r="U1196" s="58"/>
      <c r="V1196" s="58"/>
    </row>
    <row r="1197" spans="21:22">
      <c r="U1197" s="58"/>
      <c r="V1197" s="58"/>
    </row>
    <row r="1198" spans="21:22">
      <c r="U1198" s="58"/>
      <c r="V1198" s="58"/>
    </row>
    <row r="1199" spans="21:22">
      <c r="U1199" s="58"/>
      <c r="V1199" s="58"/>
    </row>
    <row r="1200" spans="21:22">
      <c r="U1200" s="58"/>
      <c r="V1200" s="58"/>
    </row>
    <row r="1201" spans="21:22">
      <c r="U1201" s="58"/>
      <c r="V1201" s="58"/>
    </row>
    <row r="1202" spans="21:22">
      <c r="U1202" s="58"/>
      <c r="V1202" s="58"/>
    </row>
    <row r="1203" spans="21:22">
      <c r="U1203" s="58"/>
      <c r="V1203" s="58"/>
    </row>
    <row r="1204" spans="21:22">
      <c r="U1204" s="58"/>
      <c r="V1204" s="58"/>
    </row>
    <row r="1205" spans="21:22">
      <c r="U1205" s="58"/>
      <c r="V1205" s="58"/>
    </row>
    <row r="1206" spans="21:22">
      <c r="U1206" s="58"/>
      <c r="V1206" s="58"/>
    </row>
    <row r="1207" spans="21:22">
      <c r="U1207" s="58"/>
      <c r="V1207" s="58"/>
    </row>
    <row r="1208" spans="21:22">
      <c r="U1208" s="58"/>
      <c r="V1208" s="58"/>
    </row>
    <row r="1209" spans="21:22">
      <c r="U1209" s="58"/>
      <c r="V1209" s="58"/>
    </row>
    <row r="1210" spans="21:22">
      <c r="U1210" s="58"/>
      <c r="V1210" s="58"/>
    </row>
    <row r="1211" spans="21:22">
      <c r="U1211" s="58"/>
      <c r="V1211" s="58"/>
    </row>
    <row r="1212" spans="21:22">
      <c r="U1212" s="58"/>
      <c r="V1212" s="58"/>
    </row>
    <row r="1213" spans="21:22">
      <c r="U1213" s="58"/>
      <c r="V1213" s="58"/>
    </row>
    <row r="1214" spans="21:22">
      <c r="U1214" s="58"/>
      <c r="V1214" s="58"/>
    </row>
    <row r="1215" spans="21:22">
      <c r="U1215" s="58"/>
      <c r="V1215" s="58"/>
    </row>
    <row r="1216" spans="21:22">
      <c r="U1216" s="58"/>
      <c r="V1216" s="58"/>
    </row>
    <row r="1217" spans="21:22">
      <c r="U1217" s="58"/>
      <c r="V1217" s="58"/>
    </row>
    <row r="1218" spans="21:22">
      <c r="U1218" s="58"/>
      <c r="V1218" s="58"/>
    </row>
    <row r="1219" spans="21:22">
      <c r="U1219" s="58"/>
      <c r="V1219" s="58"/>
    </row>
    <row r="1220" spans="21:22">
      <c r="U1220" s="58"/>
      <c r="V1220" s="58"/>
    </row>
    <row r="1221" spans="21:22">
      <c r="U1221" s="58"/>
      <c r="V1221" s="58"/>
    </row>
    <row r="1222" spans="21:22">
      <c r="U1222" s="58"/>
      <c r="V1222" s="58"/>
    </row>
    <row r="1223" spans="21:22">
      <c r="U1223" s="58"/>
      <c r="V1223" s="58"/>
    </row>
    <row r="1224" spans="21:22">
      <c r="U1224" s="58"/>
      <c r="V1224" s="58"/>
    </row>
    <row r="1225" spans="21:22">
      <c r="U1225" s="58"/>
      <c r="V1225" s="58"/>
    </row>
    <row r="1226" spans="21:22">
      <c r="U1226" s="58"/>
      <c r="V1226" s="58"/>
    </row>
    <row r="1227" spans="21:22">
      <c r="U1227" s="58"/>
      <c r="V1227" s="58"/>
    </row>
    <row r="1228" spans="21:22">
      <c r="U1228" s="58"/>
      <c r="V1228" s="58"/>
    </row>
    <row r="1229" spans="21:22">
      <c r="U1229" s="58"/>
      <c r="V1229" s="58"/>
    </row>
    <row r="1230" spans="21:22">
      <c r="U1230" s="58"/>
      <c r="V1230" s="58"/>
    </row>
    <row r="1231" spans="21:22">
      <c r="U1231" s="58"/>
      <c r="V1231" s="58"/>
    </row>
    <row r="1232" spans="21:22">
      <c r="U1232" s="58"/>
      <c r="V1232" s="58"/>
    </row>
    <row r="1233" spans="21:22">
      <c r="U1233" s="58"/>
      <c r="V1233" s="58"/>
    </row>
    <row r="1234" spans="21:22">
      <c r="U1234" s="58"/>
      <c r="V1234" s="58"/>
    </row>
    <row r="1235" spans="21:22">
      <c r="U1235" s="58"/>
      <c r="V1235" s="58"/>
    </row>
    <row r="1236" spans="21:22">
      <c r="U1236" s="58"/>
      <c r="V1236" s="58"/>
    </row>
    <row r="1237" spans="21:22">
      <c r="U1237" s="58"/>
      <c r="V1237" s="58"/>
    </row>
    <row r="1238" spans="21:22">
      <c r="U1238" s="58"/>
      <c r="V1238" s="58"/>
    </row>
    <row r="1239" spans="21:22">
      <c r="U1239" s="58"/>
      <c r="V1239" s="58"/>
    </row>
    <row r="1240" spans="21:22">
      <c r="U1240" s="58"/>
      <c r="V1240" s="58"/>
    </row>
    <row r="1241" spans="21:22">
      <c r="U1241" s="58"/>
      <c r="V1241" s="58"/>
    </row>
    <row r="1242" spans="21:22">
      <c r="U1242" s="58"/>
      <c r="V1242" s="58"/>
    </row>
    <row r="1243" spans="21:22">
      <c r="U1243" s="58"/>
      <c r="V1243" s="58"/>
    </row>
    <row r="1244" spans="21:22">
      <c r="U1244" s="58"/>
      <c r="V1244" s="58"/>
    </row>
    <row r="1245" spans="21:22">
      <c r="U1245" s="58"/>
      <c r="V1245" s="58"/>
    </row>
    <row r="1246" spans="21:22">
      <c r="U1246" s="58"/>
      <c r="V1246" s="58"/>
    </row>
    <row r="1247" spans="21:22">
      <c r="U1247" s="58"/>
      <c r="V1247" s="58"/>
    </row>
    <row r="1248" spans="21:22">
      <c r="U1248" s="58"/>
      <c r="V1248" s="58"/>
    </row>
    <row r="1249" spans="21:22">
      <c r="U1249" s="58"/>
      <c r="V1249" s="58"/>
    </row>
    <row r="1250" spans="21:22">
      <c r="U1250" s="58"/>
      <c r="V1250" s="58"/>
    </row>
    <row r="1251" spans="21:22">
      <c r="U1251" s="58"/>
      <c r="V1251" s="58"/>
    </row>
    <row r="1252" spans="21:22">
      <c r="U1252" s="58"/>
      <c r="V1252" s="58"/>
    </row>
    <row r="1253" spans="21:22">
      <c r="U1253" s="58"/>
      <c r="V1253" s="58"/>
    </row>
    <row r="1254" spans="21:22">
      <c r="U1254" s="58"/>
      <c r="V1254" s="58"/>
    </row>
    <row r="1255" spans="21:22">
      <c r="U1255" s="58"/>
      <c r="V1255" s="58"/>
    </row>
    <row r="1256" spans="21:22">
      <c r="U1256" s="58"/>
      <c r="V1256" s="58"/>
    </row>
    <row r="1257" spans="21:22">
      <c r="U1257" s="58"/>
      <c r="V1257" s="58"/>
    </row>
    <row r="1258" spans="21:22">
      <c r="U1258" s="58"/>
      <c r="V1258" s="58"/>
    </row>
    <row r="1259" spans="21:22">
      <c r="U1259" s="58"/>
      <c r="V1259" s="58"/>
    </row>
    <row r="1260" spans="21:22">
      <c r="U1260" s="58"/>
      <c r="V1260" s="58"/>
    </row>
    <row r="1261" spans="21:22">
      <c r="U1261" s="58"/>
      <c r="V1261" s="58"/>
    </row>
    <row r="1262" spans="21:22">
      <c r="U1262" s="58"/>
      <c r="V1262" s="58"/>
    </row>
    <row r="1263" spans="21:22">
      <c r="U1263" s="58"/>
      <c r="V1263" s="58"/>
    </row>
    <row r="1264" spans="21:22">
      <c r="U1264" s="58"/>
      <c r="V1264" s="58"/>
    </row>
    <row r="1265" spans="21:22">
      <c r="U1265" s="58"/>
      <c r="V1265" s="58"/>
    </row>
    <row r="1266" spans="21:22">
      <c r="U1266" s="58"/>
      <c r="V1266" s="58"/>
    </row>
    <row r="1267" spans="21:22">
      <c r="U1267" s="58"/>
      <c r="V1267" s="58"/>
    </row>
    <row r="1268" spans="21:22">
      <c r="U1268" s="58"/>
      <c r="V1268" s="58"/>
    </row>
    <row r="1269" spans="21:22">
      <c r="U1269" s="58"/>
      <c r="V1269" s="58"/>
    </row>
    <row r="1270" spans="21:22">
      <c r="U1270" s="58"/>
      <c r="V1270" s="58"/>
    </row>
    <row r="1271" spans="21:22">
      <c r="U1271" s="58"/>
      <c r="V1271" s="58"/>
    </row>
    <row r="1272" spans="21:22">
      <c r="U1272" s="58"/>
      <c r="V1272" s="58"/>
    </row>
    <row r="1273" spans="21:22">
      <c r="U1273" s="58"/>
      <c r="V1273" s="58"/>
    </row>
    <row r="1274" spans="21:22">
      <c r="U1274" s="58"/>
      <c r="V1274" s="58"/>
    </row>
    <row r="1275" spans="21:22">
      <c r="U1275" s="58"/>
      <c r="V1275" s="58"/>
    </row>
    <row r="1276" spans="21:22">
      <c r="U1276" s="58"/>
      <c r="V1276" s="58"/>
    </row>
    <row r="1277" spans="21:22">
      <c r="U1277" s="58"/>
      <c r="V1277" s="58"/>
    </row>
    <row r="1278" spans="21:22">
      <c r="U1278" s="58"/>
      <c r="V1278" s="58"/>
    </row>
    <row r="1279" spans="21:22">
      <c r="U1279" s="58"/>
      <c r="V1279" s="58"/>
    </row>
    <row r="1280" spans="21:22">
      <c r="U1280" s="58"/>
      <c r="V1280" s="58"/>
    </row>
    <row r="1281" spans="21:22">
      <c r="U1281" s="58"/>
      <c r="V1281" s="58"/>
    </row>
    <row r="1282" spans="21:22">
      <c r="U1282" s="58"/>
      <c r="V1282" s="58"/>
    </row>
    <row r="1283" spans="21:22">
      <c r="U1283" s="58"/>
      <c r="V1283" s="58"/>
    </row>
    <row r="1284" spans="21:22">
      <c r="U1284" s="58"/>
      <c r="V1284" s="58"/>
    </row>
    <row r="1285" spans="21:22">
      <c r="U1285" s="58"/>
      <c r="V1285" s="58"/>
    </row>
    <row r="1286" spans="21:22">
      <c r="U1286" s="58"/>
      <c r="V1286" s="58"/>
    </row>
    <row r="1287" spans="21:22">
      <c r="U1287" s="58"/>
      <c r="V1287" s="58"/>
    </row>
    <row r="1288" spans="21:22">
      <c r="U1288" s="58"/>
      <c r="V1288" s="58"/>
    </row>
    <row r="1289" spans="21:22">
      <c r="U1289" s="58"/>
      <c r="V1289" s="58"/>
    </row>
    <row r="1290" spans="21:22">
      <c r="U1290" s="58"/>
      <c r="V1290" s="58"/>
    </row>
    <row r="1291" spans="21:22">
      <c r="U1291" s="58"/>
      <c r="V1291" s="58"/>
    </row>
    <row r="1292" spans="21:22">
      <c r="U1292" s="58"/>
      <c r="V1292" s="58"/>
    </row>
    <row r="1293" spans="21:22">
      <c r="U1293" s="58"/>
      <c r="V1293" s="58"/>
    </row>
    <row r="1294" spans="21:22">
      <c r="U1294" s="58"/>
      <c r="V1294" s="58"/>
    </row>
    <row r="1295" spans="21:22">
      <c r="U1295" s="58"/>
      <c r="V1295" s="58"/>
    </row>
    <row r="1296" spans="21:22">
      <c r="U1296" s="58"/>
      <c r="V1296" s="58"/>
    </row>
    <row r="1297" spans="21:22">
      <c r="U1297" s="58"/>
      <c r="V1297" s="58"/>
    </row>
    <row r="1298" spans="21:22">
      <c r="U1298" s="58"/>
      <c r="V1298" s="58"/>
    </row>
    <row r="1299" spans="21:22">
      <c r="U1299" s="58"/>
      <c r="V1299" s="58"/>
    </row>
    <row r="1300" spans="21:22">
      <c r="U1300" s="58"/>
      <c r="V1300" s="58"/>
    </row>
    <row r="1301" spans="21:22">
      <c r="U1301" s="58"/>
      <c r="V1301" s="58"/>
    </row>
    <row r="1302" spans="21:22">
      <c r="U1302" s="58"/>
      <c r="V1302" s="58"/>
    </row>
    <row r="1303" spans="21:22">
      <c r="U1303" s="58"/>
      <c r="V1303" s="58"/>
    </row>
    <row r="1304" spans="21:22">
      <c r="U1304" s="58"/>
      <c r="V1304" s="58"/>
    </row>
    <row r="1305" spans="21:22">
      <c r="U1305" s="58"/>
      <c r="V1305" s="58"/>
    </row>
    <row r="1306" spans="21:22">
      <c r="U1306" s="58"/>
      <c r="V1306" s="58"/>
    </row>
    <row r="1307" spans="21:22">
      <c r="U1307" s="58"/>
      <c r="V1307" s="58"/>
    </row>
    <row r="1308" spans="21:22">
      <c r="U1308" s="58"/>
      <c r="V1308" s="58"/>
    </row>
    <row r="1309" spans="21:22">
      <c r="U1309" s="58"/>
      <c r="V1309" s="58"/>
    </row>
    <row r="1310" spans="21:22">
      <c r="U1310" s="58"/>
      <c r="V1310" s="58"/>
    </row>
    <row r="1311" spans="21:22">
      <c r="U1311" s="58"/>
      <c r="V1311" s="58"/>
    </row>
    <row r="1312" spans="21:22">
      <c r="U1312" s="58"/>
      <c r="V1312" s="58"/>
    </row>
    <row r="1313" spans="21:22">
      <c r="U1313" s="58"/>
      <c r="V1313" s="58"/>
    </row>
    <row r="1314" spans="21:22">
      <c r="U1314" s="58"/>
      <c r="V1314" s="58"/>
    </row>
    <row r="1315" spans="21:22">
      <c r="U1315" s="58"/>
      <c r="V1315" s="58"/>
    </row>
    <row r="1316" spans="21:22">
      <c r="U1316" s="58"/>
      <c r="V1316" s="58"/>
    </row>
    <row r="1317" spans="21:22">
      <c r="U1317" s="58"/>
      <c r="V1317" s="58"/>
    </row>
    <row r="1318" spans="21:22">
      <c r="U1318" s="58"/>
      <c r="V1318" s="58"/>
    </row>
    <row r="1319" spans="21:22">
      <c r="U1319" s="58"/>
      <c r="V1319" s="58"/>
    </row>
    <row r="1320" spans="21:22">
      <c r="U1320" s="58"/>
      <c r="V1320" s="58"/>
    </row>
    <row r="1321" spans="21:22">
      <c r="U1321" s="58"/>
      <c r="V1321" s="58"/>
    </row>
    <row r="1322" spans="21:22">
      <c r="U1322" s="58"/>
      <c r="V1322" s="58"/>
    </row>
    <row r="1323" spans="21:22">
      <c r="U1323" s="58"/>
      <c r="V1323" s="58"/>
    </row>
    <row r="1324" spans="21:22">
      <c r="U1324" s="58"/>
      <c r="V1324" s="58"/>
    </row>
    <row r="1325" spans="21:22">
      <c r="U1325" s="58"/>
      <c r="V1325" s="58"/>
    </row>
    <row r="1326" spans="21:22">
      <c r="U1326" s="58"/>
      <c r="V1326" s="58"/>
    </row>
    <row r="1327" spans="21:22">
      <c r="U1327" s="58"/>
      <c r="V1327" s="58"/>
    </row>
    <row r="1328" spans="21:22">
      <c r="U1328" s="58"/>
      <c r="V1328" s="58"/>
    </row>
    <row r="1329" spans="21:22">
      <c r="U1329" s="58"/>
      <c r="V1329" s="58"/>
    </row>
    <row r="1330" spans="21:22">
      <c r="U1330" s="58"/>
      <c r="V1330" s="58"/>
    </row>
    <row r="1331" spans="21:22">
      <c r="U1331" s="58"/>
      <c r="V1331" s="58"/>
    </row>
    <row r="1332" spans="21:22">
      <c r="U1332" s="58"/>
      <c r="V1332" s="58"/>
    </row>
    <row r="1333" spans="21:22">
      <c r="U1333" s="58"/>
      <c r="V1333" s="58"/>
    </row>
    <row r="1334" spans="21:22">
      <c r="U1334" s="58"/>
      <c r="V1334" s="58"/>
    </row>
    <row r="1335" spans="21:22">
      <c r="U1335" s="58"/>
      <c r="V1335" s="58"/>
    </row>
    <row r="1336" spans="21:22">
      <c r="U1336" s="58"/>
      <c r="V1336" s="58"/>
    </row>
    <row r="1337" spans="21:22">
      <c r="U1337" s="58"/>
      <c r="V1337" s="58"/>
    </row>
    <row r="1338" spans="21:22">
      <c r="U1338" s="58"/>
      <c r="V1338" s="58"/>
    </row>
    <row r="1339" spans="21:22">
      <c r="U1339" s="58"/>
      <c r="V1339" s="58"/>
    </row>
    <row r="1340" spans="21:22">
      <c r="U1340" s="58"/>
      <c r="V1340" s="58"/>
    </row>
    <row r="1341" spans="21:22">
      <c r="U1341" s="58"/>
      <c r="V1341" s="58"/>
    </row>
    <row r="1342" spans="21:22">
      <c r="U1342" s="58"/>
      <c r="V1342" s="58"/>
    </row>
    <row r="1343" spans="21:22">
      <c r="U1343" s="58"/>
      <c r="V1343" s="58"/>
    </row>
    <row r="1344" spans="21:22">
      <c r="U1344" s="58"/>
      <c r="V1344" s="58"/>
    </row>
    <row r="1345" spans="21:22">
      <c r="U1345" s="58"/>
      <c r="V1345" s="58"/>
    </row>
    <row r="1346" spans="21:22">
      <c r="U1346" s="58"/>
      <c r="V1346" s="58"/>
    </row>
    <row r="1347" spans="21:22">
      <c r="U1347" s="58"/>
      <c r="V1347" s="58"/>
    </row>
    <row r="1348" spans="21:22">
      <c r="U1348" s="58"/>
      <c r="V1348" s="58"/>
    </row>
    <row r="1349" spans="21:22">
      <c r="U1349" s="58"/>
      <c r="V1349" s="58"/>
    </row>
    <row r="1350" spans="21:22">
      <c r="U1350" s="58"/>
      <c r="V1350" s="58"/>
    </row>
    <row r="1351" spans="21:22">
      <c r="U1351" s="58"/>
      <c r="V1351" s="58"/>
    </row>
    <row r="1352" spans="21:22">
      <c r="U1352" s="58"/>
      <c r="V1352" s="58"/>
    </row>
    <row r="1353" spans="21:22">
      <c r="U1353" s="58"/>
      <c r="V1353" s="58"/>
    </row>
    <row r="1354" spans="21:22">
      <c r="U1354" s="58"/>
      <c r="V1354" s="58"/>
    </row>
    <row r="1355" spans="21:22">
      <c r="U1355" s="58"/>
      <c r="V1355" s="58"/>
    </row>
    <row r="1356" spans="21:22">
      <c r="U1356" s="58"/>
      <c r="V1356" s="58"/>
    </row>
    <row r="1357" spans="21:22">
      <c r="U1357" s="58"/>
      <c r="V1357" s="58"/>
    </row>
    <row r="1358" spans="21:22">
      <c r="U1358" s="58"/>
      <c r="V1358" s="58"/>
    </row>
    <row r="1359" spans="21:22">
      <c r="U1359" s="58"/>
      <c r="V1359" s="58"/>
    </row>
    <row r="1360" spans="21:22">
      <c r="U1360" s="58"/>
      <c r="V1360" s="58"/>
    </row>
    <row r="1361" spans="21:22">
      <c r="U1361" s="58"/>
      <c r="V1361" s="58"/>
    </row>
    <row r="1362" spans="21:22">
      <c r="U1362" s="58"/>
      <c r="V1362" s="58"/>
    </row>
    <row r="1363" spans="21:22">
      <c r="U1363" s="58"/>
      <c r="V1363" s="58"/>
    </row>
    <row r="1364" spans="21:22">
      <c r="U1364" s="58"/>
      <c r="V1364" s="58"/>
    </row>
    <row r="1365" spans="21:22">
      <c r="U1365" s="58"/>
      <c r="V1365" s="58"/>
    </row>
    <row r="1366" spans="21:22">
      <c r="U1366" s="58"/>
      <c r="V1366" s="58"/>
    </row>
    <row r="1367" spans="21:22">
      <c r="U1367" s="58"/>
      <c r="V1367" s="58"/>
    </row>
    <row r="1368" spans="21:22">
      <c r="U1368" s="58"/>
      <c r="V1368" s="58"/>
    </row>
    <row r="1369" spans="21:22">
      <c r="U1369" s="58"/>
      <c r="V1369" s="58"/>
    </row>
    <row r="1370" spans="21:22">
      <c r="U1370" s="58"/>
      <c r="V1370" s="58"/>
    </row>
    <row r="1371" spans="21:22">
      <c r="U1371" s="58"/>
      <c r="V1371" s="58"/>
    </row>
    <row r="1372" spans="21:22">
      <c r="U1372" s="58"/>
      <c r="V1372" s="58"/>
    </row>
    <row r="1373" spans="21:22">
      <c r="U1373" s="58"/>
      <c r="V1373" s="58"/>
    </row>
    <row r="1374" spans="21:22">
      <c r="U1374" s="58"/>
      <c r="V1374" s="58"/>
    </row>
    <row r="1375" spans="21:22">
      <c r="U1375" s="58"/>
      <c r="V1375" s="58"/>
    </row>
    <row r="1376" spans="21:22">
      <c r="U1376" s="58"/>
      <c r="V1376" s="58"/>
    </row>
    <row r="1377" spans="21:22">
      <c r="U1377" s="58"/>
      <c r="V1377" s="58"/>
    </row>
    <row r="1378" spans="21:22">
      <c r="U1378" s="58"/>
      <c r="V1378" s="58"/>
    </row>
    <row r="1379" spans="21:22">
      <c r="U1379" s="58"/>
      <c r="V1379" s="58"/>
    </row>
    <row r="1380" spans="21:22">
      <c r="U1380" s="58"/>
      <c r="V1380" s="58"/>
    </row>
    <row r="1381" spans="21:22">
      <c r="U1381" s="58"/>
      <c r="V1381" s="58"/>
    </row>
    <row r="1382" spans="21:22">
      <c r="U1382" s="58"/>
      <c r="V1382" s="58"/>
    </row>
    <row r="1383" spans="21:22">
      <c r="U1383" s="58"/>
      <c r="V1383" s="58"/>
    </row>
    <row r="1384" spans="21:22">
      <c r="U1384" s="58"/>
      <c r="V1384" s="58"/>
    </row>
    <row r="1385" spans="21:22">
      <c r="U1385" s="58"/>
      <c r="V1385" s="58"/>
    </row>
    <row r="1386" spans="21:22">
      <c r="U1386" s="58"/>
      <c r="V1386" s="58"/>
    </row>
    <row r="1387" spans="21:22">
      <c r="U1387" s="58"/>
      <c r="V1387" s="58"/>
    </row>
    <row r="1388" spans="21:22">
      <c r="U1388" s="58"/>
      <c r="V1388" s="58"/>
    </row>
    <row r="1389" spans="21:22">
      <c r="U1389" s="58"/>
      <c r="V1389" s="58"/>
    </row>
    <row r="1390" spans="21:22">
      <c r="U1390" s="58"/>
      <c r="V1390" s="58"/>
    </row>
    <row r="1391" spans="21:22">
      <c r="U1391" s="58"/>
      <c r="V1391" s="58"/>
    </row>
    <row r="1392" spans="21:22">
      <c r="U1392" s="58"/>
      <c r="V1392" s="58"/>
    </row>
    <row r="1393" spans="21:22">
      <c r="U1393" s="58"/>
      <c r="V1393" s="58"/>
    </row>
    <row r="1394" spans="21:22">
      <c r="U1394" s="58"/>
      <c r="V1394" s="58"/>
    </row>
    <row r="1395" spans="21:22">
      <c r="U1395" s="58"/>
      <c r="V1395" s="58"/>
    </row>
    <row r="1396" spans="21:22">
      <c r="U1396" s="58"/>
      <c r="V1396" s="58"/>
    </row>
    <row r="1397" spans="21:22">
      <c r="U1397" s="58"/>
      <c r="V1397" s="58"/>
    </row>
    <row r="1398" spans="21:22">
      <c r="U1398" s="58"/>
      <c r="V1398" s="58"/>
    </row>
    <row r="1399" spans="21:22">
      <c r="U1399" s="58"/>
      <c r="V1399" s="58"/>
    </row>
    <row r="1400" spans="21:22">
      <c r="U1400" s="58"/>
      <c r="V1400" s="58"/>
    </row>
    <row r="1401" spans="21:22">
      <c r="U1401" s="58"/>
      <c r="V1401" s="58"/>
    </row>
    <row r="1402" spans="21:22">
      <c r="U1402" s="58"/>
      <c r="V1402" s="58"/>
    </row>
    <row r="1403" spans="21:22">
      <c r="U1403" s="58"/>
      <c r="V1403" s="58"/>
    </row>
    <row r="1404" spans="21:22">
      <c r="U1404" s="58"/>
      <c r="V1404" s="58"/>
    </row>
    <row r="1405" spans="21:22">
      <c r="U1405" s="58"/>
      <c r="V1405" s="58"/>
    </row>
    <row r="1406" spans="21:22">
      <c r="U1406" s="58"/>
      <c r="V1406" s="58"/>
    </row>
    <row r="1407" spans="21:22">
      <c r="U1407" s="58"/>
      <c r="V1407" s="58"/>
    </row>
    <row r="1408" spans="21:22">
      <c r="U1408" s="58"/>
      <c r="V1408" s="58"/>
    </row>
    <row r="1409" spans="21:22">
      <c r="U1409" s="58"/>
      <c r="V1409" s="58"/>
    </row>
    <row r="1410" spans="21:22">
      <c r="U1410" s="58"/>
      <c r="V1410" s="58"/>
    </row>
    <row r="1411" spans="21:22">
      <c r="U1411" s="58"/>
      <c r="V1411" s="58"/>
    </row>
    <row r="1412" spans="21:22">
      <c r="U1412" s="58"/>
      <c r="V1412" s="58"/>
    </row>
    <row r="1413" spans="21:22">
      <c r="U1413" s="58"/>
      <c r="V1413" s="58"/>
    </row>
    <row r="1414" spans="21:22">
      <c r="U1414" s="58"/>
      <c r="V1414" s="58"/>
    </row>
    <row r="1415" spans="21:22">
      <c r="U1415" s="58"/>
      <c r="V1415" s="58"/>
    </row>
    <row r="1416" spans="21:22">
      <c r="U1416" s="58"/>
      <c r="V1416" s="58"/>
    </row>
    <row r="1417" spans="21:22">
      <c r="U1417" s="58"/>
      <c r="V1417" s="58"/>
    </row>
    <row r="1418" spans="21:22">
      <c r="U1418" s="58"/>
      <c r="V1418" s="58"/>
    </row>
    <row r="1419" spans="21:22">
      <c r="U1419" s="58"/>
      <c r="V1419" s="58"/>
    </row>
    <row r="1420" spans="21:22">
      <c r="U1420" s="58"/>
      <c r="V1420" s="58"/>
    </row>
    <row r="1421" spans="21:22">
      <c r="U1421" s="58"/>
      <c r="V1421" s="58"/>
    </row>
    <row r="1422" spans="21:22">
      <c r="U1422" s="58"/>
      <c r="V1422" s="58"/>
    </row>
    <row r="1423" spans="21:22">
      <c r="U1423" s="58"/>
      <c r="V1423" s="58"/>
    </row>
    <row r="1424" spans="21:22">
      <c r="U1424" s="58"/>
      <c r="V1424" s="58"/>
    </row>
    <row r="1425" spans="21:22">
      <c r="U1425" s="58"/>
      <c r="V1425" s="58"/>
    </row>
    <row r="1426" spans="21:22">
      <c r="U1426" s="58"/>
      <c r="V1426" s="58"/>
    </row>
    <row r="1427" spans="21:22">
      <c r="U1427" s="58"/>
      <c r="V1427" s="58"/>
    </row>
    <row r="1428" spans="21:22">
      <c r="U1428" s="58"/>
      <c r="V1428" s="58"/>
    </row>
    <row r="1429" spans="21:22">
      <c r="U1429" s="58"/>
      <c r="V1429" s="58"/>
    </row>
    <row r="1430" spans="21:22">
      <c r="U1430" s="58"/>
      <c r="V1430" s="58"/>
    </row>
    <row r="1431" spans="21:22">
      <c r="U1431" s="58"/>
      <c r="V1431" s="58"/>
    </row>
    <row r="1432" spans="21:22">
      <c r="U1432" s="58"/>
      <c r="V1432" s="58"/>
    </row>
    <row r="1433" spans="21:22">
      <c r="U1433" s="58"/>
      <c r="V1433" s="58"/>
    </row>
    <row r="1434" spans="21:22">
      <c r="U1434" s="58"/>
      <c r="V1434" s="58"/>
    </row>
    <row r="1435" spans="21:22">
      <c r="U1435" s="58"/>
      <c r="V1435" s="58"/>
    </row>
    <row r="1436" spans="21:22">
      <c r="U1436" s="58"/>
      <c r="V1436" s="58"/>
    </row>
    <row r="1437" spans="21:22">
      <c r="U1437" s="58"/>
      <c r="V1437" s="58"/>
    </row>
    <row r="1438" spans="21:22">
      <c r="U1438" s="58"/>
      <c r="V1438" s="58"/>
    </row>
    <row r="1439" spans="21:22">
      <c r="U1439" s="58"/>
      <c r="V1439" s="58"/>
    </row>
    <row r="1440" spans="21:22">
      <c r="U1440" s="58"/>
      <c r="V1440" s="58"/>
    </row>
    <row r="1441" spans="21:22">
      <c r="U1441" s="58"/>
      <c r="V1441" s="58"/>
    </row>
    <row r="1442" spans="21:22">
      <c r="U1442" s="58"/>
      <c r="V1442" s="58"/>
    </row>
    <row r="1443" spans="21:22">
      <c r="U1443" s="58"/>
      <c r="V1443" s="58"/>
    </row>
    <row r="1444" spans="21:22">
      <c r="U1444" s="58"/>
      <c r="V1444" s="58"/>
    </row>
    <row r="1445" spans="21:22">
      <c r="U1445" s="58"/>
      <c r="V1445" s="58"/>
    </row>
    <row r="1446" spans="21:22">
      <c r="U1446" s="58"/>
      <c r="V1446" s="58"/>
    </row>
    <row r="1447" spans="21:22">
      <c r="U1447" s="58"/>
      <c r="V1447" s="58"/>
    </row>
    <row r="1448" spans="21:22">
      <c r="U1448" s="58"/>
      <c r="V1448" s="58"/>
    </row>
    <row r="1449" spans="21:22">
      <c r="U1449" s="58"/>
      <c r="V1449" s="58"/>
    </row>
    <row r="1450" spans="21:22">
      <c r="U1450" s="58"/>
      <c r="V1450" s="58"/>
    </row>
    <row r="1451" spans="21:22">
      <c r="U1451" s="58"/>
      <c r="V1451" s="58"/>
    </row>
    <row r="1452" spans="21:22">
      <c r="U1452" s="58"/>
      <c r="V1452" s="58"/>
    </row>
    <row r="1453" spans="21:22">
      <c r="U1453" s="58"/>
      <c r="V1453" s="58"/>
    </row>
    <row r="1454" spans="21:22">
      <c r="U1454" s="58"/>
      <c r="V1454" s="58"/>
    </row>
    <row r="1455" spans="21:22">
      <c r="U1455" s="58"/>
      <c r="V1455" s="58"/>
    </row>
    <row r="1456" spans="21:22">
      <c r="U1456" s="58"/>
      <c r="V1456" s="58"/>
    </row>
    <row r="1457" spans="21:22">
      <c r="U1457" s="58"/>
      <c r="V1457" s="58"/>
    </row>
    <row r="1458" spans="21:22">
      <c r="U1458" s="58"/>
      <c r="V1458" s="58"/>
    </row>
    <row r="1459" spans="21:22">
      <c r="U1459" s="58"/>
      <c r="V1459" s="58"/>
    </row>
    <row r="1460" spans="21:22">
      <c r="U1460" s="58"/>
      <c r="V1460" s="58"/>
    </row>
    <row r="1461" spans="21:22">
      <c r="U1461" s="58"/>
      <c r="V1461" s="58"/>
    </row>
    <row r="1462" spans="21:22">
      <c r="U1462" s="58"/>
      <c r="V1462" s="58"/>
    </row>
    <row r="1463" spans="21:22">
      <c r="U1463" s="58"/>
      <c r="V1463" s="58"/>
    </row>
    <row r="1464" spans="21:22">
      <c r="U1464" s="58"/>
      <c r="V1464" s="58"/>
    </row>
    <row r="1465" spans="21:22">
      <c r="U1465" s="58"/>
      <c r="V1465" s="58"/>
    </row>
    <row r="1466" spans="21:22">
      <c r="U1466" s="58"/>
      <c r="V1466" s="58"/>
    </row>
    <row r="1467" spans="21:22">
      <c r="U1467" s="58"/>
      <c r="V1467" s="58"/>
    </row>
    <row r="1468" spans="21:22">
      <c r="U1468" s="58"/>
      <c r="V1468" s="58"/>
    </row>
    <row r="1469" spans="21:22">
      <c r="U1469" s="58"/>
      <c r="V1469" s="58"/>
    </row>
    <row r="1470" spans="21:22">
      <c r="U1470" s="58"/>
      <c r="V1470" s="58"/>
    </row>
    <row r="1471" spans="21:22">
      <c r="U1471" s="58"/>
      <c r="V1471" s="58"/>
    </row>
    <row r="1472" spans="21:22">
      <c r="U1472" s="58"/>
      <c r="V1472" s="58"/>
    </row>
    <row r="1473" spans="21:22">
      <c r="U1473" s="58"/>
      <c r="V1473" s="58"/>
    </row>
    <row r="1474" spans="21:22">
      <c r="U1474" s="58"/>
      <c r="V1474" s="58"/>
    </row>
    <row r="1475" spans="21:22">
      <c r="U1475" s="58"/>
      <c r="V1475" s="58"/>
    </row>
    <row r="1476" spans="21:22">
      <c r="U1476" s="58"/>
      <c r="V1476" s="58"/>
    </row>
    <row r="1477" spans="21:22">
      <c r="U1477" s="58"/>
      <c r="V1477" s="58"/>
    </row>
    <row r="1478" spans="21:22">
      <c r="U1478" s="58"/>
      <c r="V1478" s="58"/>
    </row>
    <row r="1479" spans="21:22">
      <c r="U1479" s="58"/>
      <c r="V1479" s="58"/>
    </row>
    <row r="1480" spans="21:22">
      <c r="U1480" s="58"/>
      <c r="V1480" s="58"/>
    </row>
    <row r="1481" spans="21:22">
      <c r="U1481" s="58"/>
      <c r="V1481" s="58"/>
    </row>
    <row r="1482" spans="21:22">
      <c r="U1482" s="58"/>
      <c r="V1482" s="58"/>
    </row>
    <row r="1483" spans="21:22">
      <c r="U1483" s="58"/>
      <c r="V1483" s="58"/>
    </row>
    <row r="1484" spans="21:22">
      <c r="U1484" s="58"/>
      <c r="V1484" s="58"/>
    </row>
    <row r="1485" spans="21:22">
      <c r="U1485" s="58"/>
      <c r="V1485" s="58"/>
    </row>
    <row r="1486" spans="21:22">
      <c r="U1486" s="58"/>
      <c r="V1486" s="58"/>
    </row>
    <row r="1487" spans="21:22">
      <c r="U1487" s="58"/>
      <c r="V1487" s="58"/>
    </row>
    <row r="1488" spans="21:22">
      <c r="U1488" s="58"/>
      <c r="V1488" s="58"/>
    </row>
    <row r="1489" spans="21:22">
      <c r="U1489" s="58"/>
      <c r="V1489" s="58"/>
    </row>
    <row r="1490" spans="21:22">
      <c r="U1490" s="58"/>
      <c r="V1490" s="58"/>
    </row>
    <row r="1491" spans="21:22">
      <c r="U1491" s="58"/>
      <c r="V1491" s="58"/>
    </row>
    <row r="1492" spans="21:22">
      <c r="U1492" s="58"/>
      <c r="V1492" s="58"/>
    </row>
    <row r="1493" spans="21:22">
      <c r="U1493" s="58"/>
      <c r="V1493" s="58"/>
    </row>
    <row r="1494" spans="21:22">
      <c r="U1494" s="58"/>
      <c r="V1494" s="58"/>
    </row>
    <row r="1495" spans="21:22">
      <c r="U1495" s="58"/>
      <c r="V1495" s="58"/>
    </row>
    <row r="1496" spans="21:22">
      <c r="U1496" s="58"/>
      <c r="V1496" s="58"/>
    </row>
    <row r="1497" spans="21:22">
      <c r="U1497" s="58"/>
      <c r="V1497" s="58"/>
    </row>
    <row r="1498" spans="21:22">
      <c r="U1498" s="58"/>
      <c r="V1498" s="58"/>
    </row>
    <row r="1499" spans="21:22">
      <c r="U1499" s="58"/>
      <c r="V1499" s="58"/>
    </row>
    <row r="1500" spans="21:22">
      <c r="U1500" s="58"/>
      <c r="V1500" s="58"/>
    </row>
    <row r="1501" spans="21:22">
      <c r="U1501" s="58"/>
      <c r="V1501" s="58"/>
    </row>
    <row r="1502" spans="21:22">
      <c r="U1502" s="58"/>
      <c r="V1502" s="58"/>
    </row>
    <row r="1503" spans="21:22">
      <c r="U1503" s="58"/>
      <c r="V1503" s="58"/>
    </row>
    <row r="1504" spans="21:22">
      <c r="U1504" s="58"/>
      <c r="V1504" s="58"/>
    </row>
    <row r="1505" spans="21:22">
      <c r="U1505" s="58"/>
      <c r="V1505" s="58"/>
    </row>
    <row r="1506" spans="21:22">
      <c r="U1506" s="58"/>
      <c r="V1506" s="58"/>
    </row>
    <row r="1507" spans="21:22">
      <c r="U1507" s="58"/>
      <c r="V1507" s="58"/>
    </row>
    <row r="1508" spans="21:22">
      <c r="U1508" s="58"/>
      <c r="V1508" s="58"/>
    </row>
    <row r="1509" spans="21:22">
      <c r="U1509" s="58"/>
      <c r="V1509" s="58"/>
    </row>
    <row r="1510" spans="21:22">
      <c r="U1510" s="58"/>
      <c r="V1510" s="58"/>
    </row>
    <row r="1511" spans="21:22">
      <c r="U1511" s="58"/>
      <c r="V1511" s="58"/>
    </row>
    <row r="1512" spans="21:22">
      <c r="U1512" s="58"/>
      <c r="V1512" s="58"/>
    </row>
    <row r="1513" spans="21:22">
      <c r="U1513" s="58"/>
      <c r="V1513" s="58"/>
    </row>
    <row r="1514" spans="21:22">
      <c r="U1514" s="58"/>
      <c r="V1514" s="58"/>
    </row>
    <row r="1515" spans="21:22">
      <c r="U1515" s="58"/>
      <c r="V1515" s="58"/>
    </row>
    <row r="1516" spans="21:22">
      <c r="U1516" s="58"/>
      <c r="V1516" s="58"/>
    </row>
    <row r="1517" spans="21:22">
      <c r="U1517" s="58"/>
      <c r="V1517" s="58"/>
    </row>
    <row r="1518" spans="21:22">
      <c r="U1518" s="58"/>
      <c r="V1518" s="58"/>
    </row>
    <row r="1519" spans="21:22">
      <c r="U1519" s="58"/>
      <c r="V1519" s="58"/>
    </row>
    <row r="1520" spans="21:22">
      <c r="U1520" s="58"/>
      <c r="V1520" s="58"/>
    </row>
    <row r="1521" spans="21:22">
      <c r="U1521" s="58"/>
      <c r="V1521" s="58"/>
    </row>
    <row r="1522" spans="21:22">
      <c r="U1522" s="58"/>
      <c r="V1522" s="58"/>
    </row>
    <row r="1523" spans="21:22">
      <c r="U1523" s="58"/>
      <c r="V1523" s="58"/>
    </row>
    <row r="1524" spans="21:22">
      <c r="U1524" s="58"/>
      <c r="V1524" s="58"/>
    </row>
    <row r="1525" spans="21:22">
      <c r="U1525" s="58"/>
      <c r="V1525" s="58"/>
    </row>
    <row r="1526" spans="21:22">
      <c r="U1526" s="58"/>
      <c r="V1526" s="58"/>
    </row>
    <row r="1527" spans="21:22">
      <c r="U1527" s="58"/>
      <c r="V1527" s="58"/>
    </row>
    <row r="1528" spans="21:22">
      <c r="U1528" s="58"/>
      <c r="V1528" s="58"/>
    </row>
    <row r="1529" spans="21:22">
      <c r="U1529" s="58"/>
      <c r="V1529" s="58"/>
    </row>
    <row r="1530" spans="21:22">
      <c r="U1530" s="58"/>
      <c r="V1530" s="58"/>
    </row>
    <row r="1531" spans="21:22">
      <c r="U1531" s="58"/>
      <c r="V1531" s="58"/>
    </row>
    <row r="1532" spans="21:22">
      <c r="U1532" s="58"/>
      <c r="V1532" s="58"/>
    </row>
    <row r="1533" spans="21:22">
      <c r="U1533" s="58"/>
      <c r="V1533" s="58"/>
    </row>
    <row r="1534" spans="21:22">
      <c r="U1534" s="58"/>
      <c r="V1534" s="58"/>
    </row>
    <row r="1535" spans="21:22">
      <c r="U1535" s="58"/>
      <c r="V1535" s="58"/>
    </row>
    <row r="1536" spans="21:22">
      <c r="U1536" s="58"/>
      <c r="V1536" s="58"/>
    </row>
    <row r="1537" spans="21:22">
      <c r="U1537" s="58"/>
      <c r="V1537" s="58"/>
    </row>
    <row r="1538" spans="21:22">
      <c r="U1538" s="58"/>
      <c r="V1538" s="58"/>
    </row>
    <row r="1539" spans="21:22">
      <c r="U1539" s="58"/>
      <c r="V1539" s="58"/>
    </row>
    <row r="1540" spans="21:22">
      <c r="U1540" s="58"/>
      <c r="V1540" s="58"/>
    </row>
    <row r="1541" spans="21:22">
      <c r="U1541" s="58"/>
      <c r="V1541" s="58"/>
    </row>
    <row r="1542" spans="21:22">
      <c r="U1542" s="58"/>
      <c r="V1542" s="58"/>
    </row>
    <row r="1543" spans="21:22">
      <c r="U1543" s="58"/>
      <c r="V1543" s="58"/>
    </row>
    <row r="1544" spans="21:22">
      <c r="U1544" s="58"/>
      <c r="V1544" s="58"/>
    </row>
    <row r="1545" spans="21:22">
      <c r="U1545" s="58"/>
      <c r="V1545" s="58"/>
    </row>
    <row r="1546" spans="21:22">
      <c r="U1546" s="58"/>
      <c r="V1546" s="58"/>
    </row>
    <row r="1547" spans="21:22">
      <c r="U1547" s="58"/>
      <c r="V1547" s="58"/>
    </row>
    <row r="1548" spans="21:22">
      <c r="U1548" s="58"/>
      <c r="V1548" s="58"/>
    </row>
    <row r="1549" spans="21:22">
      <c r="U1549" s="58"/>
      <c r="V1549" s="58"/>
    </row>
    <row r="1550" spans="21:22">
      <c r="U1550" s="58"/>
      <c r="V1550" s="58"/>
    </row>
    <row r="1551" spans="21:22">
      <c r="U1551" s="58"/>
      <c r="V1551" s="58"/>
    </row>
    <row r="1552" spans="21:22">
      <c r="U1552" s="58"/>
      <c r="V1552" s="58"/>
    </row>
    <row r="1553" spans="21:22">
      <c r="U1553" s="58"/>
      <c r="V1553" s="58"/>
    </row>
    <row r="1554" spans="21:22">
      <c r="U1554" s="58"/>
      <c r="V1554" s="58"/>
    </row>
    <row r="1555" spans="21:22">
      <c r="U1555" s="58"/>
      <c r="V1555" s="58"/>
    </row>
    <row r="1556" spans="21:22">
      <c r="U1556" s="58"/>
      <c r="V1556" s="58"/>
    </row>
    <row r="1557" spans="21:22">
      <c r="U1557" s="58"/>
      <c r="V1557" s="58"/>
    </row>
    <row r="1558" spans="21:22">
      <c r="U1558" s="58"/>
      <c r="V1558" s="58"/>
    </row>
    <row r="1559" spans="21:22">
      <c r="U1559" s="58"/>
      <c r="V1559" s="58"/>
    </row>
    <row r="1560" spans="21:22">
      <c r="U1560" s="58"/>
      <c r="V1560" s="58"/>
    </row>
    <row r="1561" spans="21:22">
      <c r="U1561" s="58"/>
      <c r="V1561" s="58"/>
    </row>
    <row r="1562" spans="21:22">
      <c r="U1562" s="58"/>
      <c r="V1562" s="58"/>
    </row>
    <row r="1563" spans="21:22">
      <c r="U1563" s="58"/>
      <c r="V1563" s="58"/>
    </row>
    <row r="1564" spans="21:22">
      <c r="U1564" s="58"/>
      <c r="V1564" s="58"/>
    </row>
    <row r="1565" spans="21:22">
      <c r="U1565" s="58"/>
      <c r="V1565" s="58"/>
    </row>
    <row r="1566" spans="21:22">
      <c r="U1566" s="58"/>
      <c r="V1566" s="58"/>
    </row>
    <row r="1567" spans="21:22">
      <c r="U1567" s="58"/>
      <c r="V1567" s="58"/>
    </row>
    <row r="1568" spans="21:22">
      <c r="U1568" s="58"/>
      <c r="V1568" s="58"/>
    </row>
    <row r="1569" spans="21:22">
      <c r="U1569" s="58"/>
      <c r="V1569" s="58"/>
    </row>
    <row r="1570" spans="21:22">
      <c r="U1570" s="58"/>
      <c r="V1570" s="58"/>
    </row>
    <row r="1571" spans="21:22">
      <c r="U1571" s="58"/>
      <c r="V1571" s="58"/>
    </row>
    <row r="1572" spans="21:22">
      <c r="U1572" s="58"/>
      <c r="V1572" s="58"/>
    </row>
    <row r="1573" spans="21:22">
      <c r="U1573" s="58"/>
      <c r="V1573" s="58"/>
    </row>
    <row r="1574" spans="21:22">
      <c r="U1574" s="58"/>
      <c r="V1574" s="58"/>
    </row>
    <row r="1575" spans="21:22">
      <c r="U1575" s="58"/>
      <c r="V1575" s="58"/>
    </row>
    <row r="1576" spans="21:22">
      <c r="U1576" s="58"/>
      <c r="V1576" s="58"/>
    </row>
    <row r="1577" spans="21:22">
      <c r="U1577" s="58"/>
      <c r="V1577" s="58"/>
    </row>
    <row r="1578" spans="21:22">
      <c r="U1578" s="58"/>
      <c r="V1578" s="58"/>
    </row>
    <row r="1579" spans="21:22">
      <c r="U1579" s="58"/>
      <c r="V1579" s="58"/>
    </row>
    <row r="1580" spans="21:22">
      <c r="U1580" s="58"/>
      <c r="V1580" s="58"/>
    </row>
    <row r="1581" spans="21:22">
      <c r="U1581" s="58"/>
      <c r="V1581" s="58"/>
    </row>
    <row r="1582" spans="21:22">
      <c r="U1582" s="58"/>
      <c r="V1582" s="58"/>
    </row>
    <row r="1583" spans="21:22">
      <c r="U1583" s="58"/>
      <c r="V1583" s="58"/>
    </row>
    <row r="1584" spans="21:22">
      <c r="U1584" s="58"/>
      <c r="V1584" s="58"/>
    </row>
    <row r="1585" spans="21:22">
      <c r="U1585" s="58"/>
      <c r="V1585" s="58"/>
    </row>
    <row r="1586" spans="21:22">
      <c r="U1586" s="58"/>
      <c r="V1586" s="58"/>
    </row>
    <row r="1587" spans="21:22">
      <c r="U1587" s="58"/>
      <c r="V1587" s="58"/>
    </row>
    <row r="1588" spans="21:22">
      <c r="U1588" s="58"/>
      <c r="V1588" s="58"/>
    </row>
    <row r="1589" spans="21:22">
      <c r="U1589" s="58"/>
      <c r="V1589" s="58"/>
    </row>
    <row r="1590" spans="21:22">
      <c r="U1590" s="58"/>
      <c r="V1590" s="58"/>
    </row>
    <row r="1591" spans="21:22">
      <c r="U1591" s="58"/>
      <c r="V1591" s="58"/>
    </row>
    <row r="1592" spans="21:22">
      <c r="U1592" s="58"/>
      <c r="V1592" s="58"/>
    </row>
    <row r="1593" spans="21:22">
      <c r="U1593" s="58"/>
      <c r="V1593" s="58"/>
    </row>
    <row r="1594" spans="21:22">
      <c r="U1594" s="58"/>
      <c r="V1594" s="58"/>
    </row>
    <row r="1595" spans="21:22">
      <c r="U1595" s="58"/>
      <c r="V1595" s="58"/>
    </row>
    <row r="1596" spans="21:22">
      <c r="U1596" s="58"/>
      <c r="V1596" s="58"/>
    </row>
    <row r="1597" spans="21:22">
      <c r="U1597" s="58"/>
      <c r="V1597" s="58"/>
    </row>
    <row r="1598" spans="21:22">
      <c r="U1598" s="58"/>
      <c r="V1598" s="58"/>
    </row>
    <row r="1599" spans="21:22">
      <c r="U1599" s="58"/>
      <c r="V1599" s="58"/>
    </row>
    <row r="1600" spans="21:22">
      <c r="U1600" s="58"/>
      <c r="V1600" s="58"/>
    </row>
    <row r="1601" spans="21:22">
      <c r="U1601" s="58"/>
      <c r="V1601" s="58"/>
    </row>
    <row r="1602" spans="21:22">
      <c r="U1602" s="58"/>
      <c r="V1602" s="58"/>
    </row>
    <row r="1603" spans="21:22">
      <c r="U1603" s="58"/>
      <c r="V1603" s="58"/>
    </row>
    <row r="1604" spans="21:22">
      <c r="U1604" s="58"/>
      <c r="V1604" s="58"/>
    </row>
    <row r="1605" spans="21:22">
      <c r="U1605" s="58"/>
      <c r="V1605" s="58"/>
    </row>
    <row r="1606" spans="21:22">
      <c r="U1606" s="58"/>
      <c r="V1606" s="58"/>
    </row>
    <row r="1607" spans="21:22">
      <c r="U1607" s="58"/>
      <c r="V1607" s="58"/>
    </row>
    <row r="1608" spans="21:22">
      <c r="U1608" s="58"/>
      <c r="V1608" s="58"/>
    </row>
    <row r="1609" spans="21:22">
      <c r="U1609" s="58"/>
      <c r="V1609" s="58"/>
    </row>
    <row r="1610" spans="21:22">
      <c r="U1610" s="58"/>
      <c r="V1610" s="58"/>
    </row>
    <row r="1611" spans="21:22">
      <c r="U1611" s="58"/>
      <c r="V1611" s="58"/>
    </row>
    <row r="1612" spans="21:22">
      <c r="U1612" s="58"/>
      <c r="V1612" s="58"/>
    </row>
    <row r="1613" spans="21:22">
      <c r="U1613" s="58"/>
      <c r="V1613" s="58"/>
    </row>
    <row r="1614" spans="21:22">
      <c r="U1614" s="58"/>
      <c r="V1614" s="58"/>
    </row>
    <row r="1615" spans="21:22">
      <c r="U1615" s="58"/>
      <c r="V1615" s="58"/>
    </row>
    <row r="1616" spans="21:22">
      <c r="U1616" s="58"/>
      <c r="V1616" s="58"/>
    </row>
    <row r="1617" spans="21:22">
      <c r="U1617" s="58"/>
      <c r="V1617" s="58"/>
    </row>
    <row r="1618" spans="21:22">
      <c r="U1618" s="58"/>
      <c r="V1618" s="58"/>
    </row>
    <row r="1619" spans="21:22">
      <c r="U1619" s="58"/>
      <c r="V1619" s="58"/>
    </row>
    <row r="1620" spans="21:22">
      <c r="U1620" s="58"/>
      <c r="V1620" s="58"/>
    </row>
    <row r="1621" spans="21:22">
      <c r="U1621" s="58"/>
      <c r="V1621" s="58"/>
    </row>
    <row r="1622" spans="21:22">
      <c r="U1622" s="58"/>
      <c r="V1622" s="58"/>
    </row>
    <row r="1623" spans="21:22">
      <c r="U1623" s="58"/>
      <c r="V1623" s="58"/>
    </row>
    <row r="1624" spans="21:22">
      <c r="U1624" s="58"/>
      <c r="V1624" s="58"/>
    </row>
    <row r="1625" spans="21:22">
      <c r="U1625" s="58"/>
      <c r="V1625" s="58"/>
    </row>
    <row r="1626" spans="21:22">
      <c r="U1626" s="58"/>
      <c r="V1626" s="58"/>
    </row>
    <row r="1627" spans="21:22">
      <c r="U1627" s="58"/>
      <c r="V1627" s="58"/>
    </row>
    <row r="1628" spans="21:22">
      <c r="U1628" s="58"/>
      <c r="V1628" s="58"/>
    </row>
    <row r="1629" spans="21:22">
      <c r="U1629" s="58"/>
      <c r="V1629" s="58"/>
    </row>
    <row r="1630" spans="21:22">
      <c r="U1630" s="58"/>
      <c r="V1630" s="58"/>
    </row>
    <row r="1631" spans="21:22">
      <c r="U1631" s="58"/>
      <c r="V1631" s="58"/>
    </row>
    <row r="1632" spans="21:22">
      <c r="U1632" s="58"/>
      <c r="V1632" s="58"/>
    </row>
    <row r="1633" spans="21:22">
      <c r="U1633" s="58"/>
      <c r="V1633" s="58"/>
    </row>
    <row r="1634" spans="21:22">
      <c r="U1634" s="58"/>
      <c r="V1634" s="58"/>
    </row>
    <row r="1635" spans="21:22">
      <c r="U1635" s="58"/>
      <c r="V1635" s="58"/>
    </row>
    <row r="1636" spans="21:22">
      <c r="U1636" s="58"/>
      <c r="V1636" s="58"/>
    </row>
    <row r="1637" spans="21:22">
      <c r="U1637" s="58"/>
      <c r="V1637" s="58"/>
    </row>
    <row r="1638" spans="21:22">
      <c r="U1638" s="58"/>
      <c r="V1638" s="58"/>
    </row>
    <row r="1639" spans="21:22">
      <c r="U1639" s="58"/>
      <c r="V1639" s="58"/>
    </row>
    <row r="1640" spans="21:22">
      <c r="U1640" s="58"/>
      <c r="V1640" s="58"/>
    </row>
    <row r="1641" spans="21:22">
      <c r="U1641" s="58"/>
      <c r="V1641" s="58"/>
    </row>
    <row r="1642" spans="21:22">
      <c r="U1642" s="58"/>
      <c r="V1642" s="58"/>
    </row>
    <row r="1643" spans="21:22">
      <c r="U1643" s="58"/>
      <c r="V1643" s="58"/>
    </row>
    <row r="1644" spans="21:22">
      <c r="U1644" s="58"/>
      <c r="V1644" s="58"/>
    </row>
    <row r="1645" spans="21:22">
      <c r="U1645" s="58"/>
      <c r="V1645" s="58"/>
    </row>
    <row r="1646" spans="21:22">
      <c r="U1646" s="58"/>
      <c r="V1646" s="58"/>
    </row>
    <row r="1647" spans="21:22">
      <c r="U1647" s="58"/>
      <c r="V1647" s="58"/>
    </row>
    <row r="1648" spans="21:22">
      <c r="U1648" s="58"/>
      <c r="V1648" s="58"/>
    </row>
    <row r="1649" spans="21:22">
      <c r="U1649" s="58"/>
      <c r="V1649" s="58"/>
    </row>
    <row r="1650" spans="21:22">
      <c r="U1650" s="58"/>
      <c r="V1650" s="58"/>
    </row>
    <row r="1651" spans="21:22">
      <c r="U1651" s="58"/>
      <c r="V1651" s="58"/>
    </row>
    <row r="1652" spans="21:22">
      <c r="U1652" s="58"/>
      <c r="V1652" s="58"/>
    </row>
    <row r="1653" spans="21:22">
      <c r="U1653" s="58"/>
      <c r="V1653" s="58"/>
    </row>
    <row r="1654" spans="21:22">
      <c r="U1654" s="58"/>
      <c r="V1654" s="58"/>
    </row>
    <row r="1655" spans="21:22">
      <c r="U1655" s="58"/>
      <c r="V1655" s="58"/>
    </row>
    <row r="1656" spans="21:22">
      <c r="U1656" s="58"/>
      <c r="V1656" s="58"/>
    </row>
    <row r="1657" spans="21:22">
      <c r="U1657" s="58"/>
      <c r="V1657" s="58"/>
    </row>
    <row r="1658" spans="21:22">
      <c r="U1658" s="58"/>
      <c r="V1658" s="58"/>
    </row>
    <row r="1659" spans="21:22">
      <c r="U1659" s="58"/>
      <c r="V1659" s="58"/>
    </row>
    <row r="1660" spans="21:22">
      <c r="U1660" s="58"/>
      <c r="V1660" s="58"/>
    </row>
    <row r="1661" spans="21:22">
      <c r="U1661" s="58"/>
      <c r="V1661" s="58"/>
    </row>
    <row r="1662" spans="21:22">
      <c r="U1662" s="58"/>
      <c r="V1662" s="58"/>
    </row>
    <row r="1663" spans="21:22">
      <c r="U1663" s="58"/>
      <c r="V1663" s="58"/>
    </row>
    <row r="1664" spans="21:22">
      <c r="U1664" s="58"/>
      <c r="V1664" s="58"/>
    </row>
    <row r="1665" spans="21:22">
      <c r="U1665" s="58"/>
      <c r="V1665" s="58"/>
    </row>
    <row r="1666" spans="21:22">
      <c r="U1666" s="58"/>
      <c r="V1666" s="58"/>
    </row>
    <row r="1667" spans="21:22">
      <c r="U1667" s="58"/>
      <c r="V1667" s="58"/>
    </row>
    <row r="1668" spans="21:22">
      <c r="U1668" s="58"/>
      <c r="V1668" s="58"/>
    </row>
    <row r="1669" spans="21:22">
      <c r="U1669" s="58"/>
      <c r="V1669" s="58"/>
    </row>
    <row r="1670" spans="21:22">
      <c r="U1670" s="58"/>
      <c r="V1670" s="58"/>
    </row>
    <row r="1671" spans="21:22">
      <c r="U1671" s="58"/>
      <c r="V1671" s="58"/>
    </row>
    <row r="1672" spans="21:22">
      <c r="U1672" s="58"/>
      <c r="V1672" s="58"/>
    </row>
    <row r="1673" spans="21:22">
      <c r="U1673" s="58"/>
      <c r="V1673" s="58"/>
    </row>
    <row r="1674" spans="21:22">
      <c r="U1674" s="58"/>
      <c r="V1674" s="58"/>
    </row>
    <row r="1675" spans="21:22">
      <c r="U1675" s="58"/>
      <c r="V1675" s="58"/>
    </row>
    <row r="1676" spans="21:22">
      <c r="U1676" s="58"/>
      <c r="V1676" s="58"/>
    </row>
    <row r="1677" spans="21:22">
      <c r="U1677" s="58"/>
      <c r="V1677" s="58"/>
    </row>
    <row r="1678" spans="21:22">
      <c r="U1678" s="58"/>
      <c r="V1678" s="58"/>
    </row>
    <row r="1679" spans="21:22">
      <c r="U1679" s="58"/>
      <c r="V1679" s="58"/>
    </row>
    <row r="1680" spans="21:22">
      <c r="U1680" s="58"/>
      <c r="V1680" s="58"/>
    </row>
    <row r="1681" spans="21:22">
      <c r="U1681" s="58"/>
      <c r="V1681" s="58"/>
    </row>
    <row r="1682" spans="21:22">
      <c r="U1682" s="58"/>
      <c r="V1682" s="58"/>
    </row>
    <row r="1683" spans="21:22">
      <c r="U1683" s="58"/>
      <c r="V1683" s="58"/>
    </row>
    <row r="1684" spans="21:22">
      <c r="U1684" s="58"/>
      <c r="V1684" s="58"/>
    </row>
    <row r="1685" spans="21:22">
      <c r="U1685" s="58"/>
      <c r="V1685" s="58"/>
    </row>
    <row r="1686" spans="21:22">
      <c r="U1686" s="58"/>
      <c r="V1686" s="58"/>
    </row>
    <row r="1687" spans="21:22">
      <c r="U1687" s="58"/>
      <c r="V1687" s="58"/>
    </row>
    <row r="1688" spans="21:22">
      <c r="U1688" s="58"/>
      <c r="V1688" s="58"/>
    </row>
    <row r="1689" spans="21:22">
      <c r="U1689" s="58"/>
      <c r="V1689" s="58"/>
    </row>
    <row r="1690" spans="21:22">
      <c r="U1690" s="58"/>
      <c r="V1690" s="58"/>
    </row>
    <row r="1691" spans="21:22">
      <c r="U1691" s="58"/>
      <c r="V1691" s="58"/>
    </row>
    <row r="1692" spans="21:22">
      <c r="U1692" s="58"/>
      <c r="V1692" s="58"/>
    </row>
    <row r="1693" spans="21:22">
      <c r="U1693" s="58"/>
      <c r="V1693" s="58"/>
    </row>
    <row r="1694" spans="21:22">
      <c r="U1694" s="58"/>
      <c r="V1694" s="58"/>
    </row>
    <row r="1695" spans="21:22">
      <c r="U1695" s="58"/>
      <c r="V1695" s="58"/>
    </row>
    <row r="1696" spans="21:22">
      <c r="U1696" s="58"/>
      <c r="V1696" s="58"/>
    </row>
    <row r="1697" spans="21:22">
      <c r="U1697" s="58"/>
      <c r="V1697" s="58"/>
    </row>
    <row r="1698" spans="21:22">
      <c r="U1698" s="58"/>
      <c r="V1698" s="58"/>
    </row>
    <row r="1699" spans="21:22">
      <c r="U1699" s="58"/>
      <c r="V1699" s="58"/>
    </row>
    <row r="1700" spans="21:22">
      <c r="U1700" s="58"/>
      <c r="V1700" s="58"/>
    </row>
    <row r="1701" spans="21:22">
      <c r="U1701" s="58"/>
      <c r="V1701" s="58"/>
    </row>
    <row r="1702" spans="21:22">
      <c r="U1702" s="58"/>
      <c r="V1702" s="58"/>
    </row>
    <row r="1703" spans="21:22">
      <c r="U1703" s="58"/>
      <c r="V1703" s="58"/>
    </row>
    <row r="1704" spans="21:22">
      <c r="U1704" s="58"/>
      <c r="V1704" s="58"/>
    </row>
    <row r="1705" spans="21:22">
      <c r="U1705" s="58"/>
      <c r="V1705" s="58"/>
    </row>
    <row r="1706" spans="21:22">
      <c r="U1706" s="58"/>
      <c r="V1706" s="58"/>
    </row>
    <row r="1707" spans="21:22">
      <c r="U1707" s="58"/>
      <c r="V1707" s="58"/>
    </row>
    <row r="1708" spans="21:22">
      <c r="U1708" s="58"/>
      <c r="V1708" s="58"/>
    </row>
    <row r="1709" spans="21:22">
      <c r="U1709" s="58"/>
      <c r="V1709" s="58"/>
    </row>
    <row r="1710" spans="21:22">
      <c r="U1710" s="58"/>
      <c r="V1710" s="58"/>
    </row>
    <row r="1711" spans="21:22">
      <c r="U1711" s="58"/>
      <c r="V1711" s="58"/>
    </row>
    <row r="1712" spans="21:22">
      <c r="U1712" s="58"/>
      <c r="V1712" s="58"/>
    </row>
    <row r="1713" spans="21:22">
      <c r="U1713" s="58"/>
      <c r="V1713" s="58"/>
    </row>
    <row r="1714" spans="21:22">
      <c r="U1714" s="58"/>
      <c r="V1714" s="58"/>
    </row>
    <row r="1715" spans="21:22">
      <c r="U1715" s="58"/>
      <c r="V1715" s="58"/>
    </row>
    <row r="1716" spans="21:22">
      <c r="U1716" s="58"/>
      <c r="V1716" s="58"/>
    </row>
    <row r="1717" spans="21:22">
      <c r="U1717" s="58"/>
      <c r="V1717" s="58"/>
    </row>
    <row r="1718" spans="21:22">
      <c r="U1718" s="58"/>
      <c r="V1718" s="58"/>
    </row>
    <row r="1719" spans="21:22">
      <c r="U1719" s="58"/>
      <c r="V1719" s="58"/>
    </row>
    <row r="1720" spans="21:22">
      <c r="U1720" s="58"/>
      <c r="V1720" s="58"/>
    </row>
    <row r="1721" spans="21:22">
      <c r="U1721" s="58"/>
      <c r="V1721" s="58"/>
    </row>
    <row r="1722" spans="21:22">
      <c r="U1722" s="58"/>
      <c r="V1722" s="58"/>
    </row>
    <row r="1723" spans="21:22">
      <c r="U1723" s="58"/>
      <c r="V1723" s="58"/>
    </row>
    <row r="1724" spans="21:22">
      <c r="U1724" s="58"/>
      <c r="V1724" s="58"/>
    </row>
    <row r="1725" spans="21:22">
      <c r="U1725" s="58"/>
      <c r="V1725" s="58"/>
    </row>
    <row r="1726" spans="21:22">
      <c r="U1726" s="58"/>
      <c r="V1726" s="58"/>
    </row>
    <row r="1727" spans="21:22">
      <c r="U1727" s="58"/>
      <c r="V1727" s="58"/>
    </row>
    <row r="1728" spans="21:22">
      <c r="U1728" s="58"/>
      <c r="V1728" s="58"/>
    </row>
    <row r="1729" spans="21:22">
      <c r="U1729" s="58"/>
      <c r="V1729" s="58"/>
    </row>
    <row r="1730" spans="21:22">
      <c r="U1730" s="58"/>
      <c r="V1730" s="58"/>
    </row>
    <row r="1731" spans="21:22">
      <c r="U1731" s="58"/>
      <c r="V1731" s="58"/>
    </row>
    <row r="1732" spans="21:22">
      <c r="U1732" s="58"/>
      <c r="V1732" s="58"/>
    </row>
    <row r="1733" spans="21:22">
      <c r="U1733" s="58"/>
      <c r="V1733" s="58"/>
    </row>
    <row r="1734" spans="21:22">
      <c r="U1734" s="58"/>
      <c r="V1734" s="58"/>
    </row>
    <row r="1735" spans="21:22">
      <c r="U1735" s="58"/>
      <c r="V1735" s="58"/>
    </row>
    <row r="1736" spans="21:22">
      <c r="U1736" s="58"/>
      <c r="V1736" s="58"/>
    </row>
    <row r="1737" spans="21:22">
      <c r="U1737" s="58"/>
      <c r="V1737" s="58"/>
    </row>
    <row r="1738" spans="21:22">
      <c r="U1738" s="58"/>
      <c r="V1738" s="58"/>
    </row>
    <row r="1739" spans="21:22">
      <c r="U1739" s="58"/>
      <c r="V1739" s="58"/>
    </row>
    <row r="1740" spans="21:22">
      <c r="U1740" s="58"/>
      <c r="V1740" s="58"/>
    </row>
    <row r="1741" spans="21:22">
      <c r="U1741" s="58"/>
      <c r="V1741" s="58"/>
    </row>
    <row r="1742" spans="21:22">
      <c r="U1742" s="58"/>
      <c r="V1742" s="58"/>
    </row>
    <row r="1743" spans="21:22">
      <c r="U1743" s="58"/>
      <c r="V1743" s="58"/>
    </row>
    <row r="1744" spans="21:22">
      <c r="U1744" s="58"/>
      <c r="V1744" s="58"/>
    </row>
    <row r="1745" spans="21:22">
      <c r="U1745" s="58"/>
      <c r="V1745" s="58"/>
    </row>
    <row r="1746" spans="21:22">
      <c r="U1746" s="58"/>
      <c r="V1746" s="58"/>
    </row>
    <row r="1747" spans="21:22">
      <c r="U1747" s="58"/>
      <c r="V1747" s="58"/>
    </row>
    <row r="1748" spans="21:22">
      <c r="U1748" s="58"/>
      <c r="V1748" s="58"/>
    </row>
    <row r="1749" spans="21:22">
      <c r="U1749" s="58"/>
      <c r="V1749" s="58"/>
    </row>
    <row r="1750" spans="21:22">
      <c r="U1750" s="58"/>
      <c r="V1750" s="58"/>
    </row>
    <row r="1751" spans="21:22">
      <c r="U1751" s="58"/>
      <c r="V1751" s="58"/>
    </row>
    <row r="1752" spans="21:22">
      <c r="U1752" s="58"/>
      <c r="V1752" s="58"/>
    </row>
    <row r="1753" spans="21:22">
      <c r="U1753" s="58"/>
      <c r="V1753" s="58"/>
    </row>
    <row r="1754" spans="21:22">
      <c r="U1754" s="58"/>
      <c r="V1754" s="58"/>
    </row>
    <row r="1755" spans="21:22">
      <c r="U1755" s="58"/>
      <c r="V1755" s="58"/>
    </row>
    <row r="1756" spans="21:22">
      <c r="U1756" s="58"/>
      <c r="V1756" s="58"/>
    </row>
    <row r="1757" spans="21:22">
      <c r="U1757" s="58"/>
      <c r="V1757" s="58"/>
    </row>
    <row r="1758" spans="21:22">
      <c r="U1758" s="58"/>
      <c r="V1758" s="58"/>
    </row>
    <row r="1759" spans="21:22">
      <c r="U1759" s="58"/>
      <c r="V1759" s="58"/>
    </row>
    <row r="1760" spans="21:22">
      <c r="U1760" s="58"/>
      <c r="V1760" s="58"/>
    </row>
    <row r="1761" spans="21:22">
      <c r="U1761" s="58"/>
      <c r="V1761" s="58"/>
    </row>
    <row r="1762" spans="21:22">
      <c r="U1762" s="58"/>
      <c r="V1762" s="58"/>
    </row>
    <row r="1763" spans="21:22">
      <c r="U1763" s="58"/>
      <c r="V1763" s="58"/>
    </row>
    <row r="1764" spans="21:22">
      <c r="U1764" s="58"/>
      <c r="V1764" s="58"/>
    </row>
    <row r="1765" spans="21:22">
      <c r="U1765" s="58"/>
      <c r="V1765" s="58"/>
    </row>
    <row r="1766" spans="21:22">
      <c r="U1766" s="58"/>
      <c r="V1766" s="58"/>
    </row>
    <row r="1767" spans="21:22">
      <c r="U1767" s="58"/>
      <c r="V1767" s="58"/>
    </row>
    <row r="1768" spans="21:22">
      <c r="U1768" s="58"/>
      <c r="V1768" s="58"/>
    </row>
    <row r="1769" spans="21:22">
      <c r="U1769" s="58"/>
      <c r="V1769" s="58"/>
    </row>
    <row r="1770" spans="21:22">
      <c r="U1770" s="58"/>
      <c r="V1770" s="58"/>
    </row>
    <row r="1771" spans="21:22">
      <c r="U1771" s="58"/>
      <c r="V1771" s="58"/>
    </row>
    <row r="1772" spans="21:22">
      <c r="U1772" s="58"/>
      <c r="V1772" s="58"/>
    </row>
    <row r="1773" spans="21:22">
      <c r="U1773" s="58"/>
      <c r="V1773" s="58"/>
    </row>
    <row r="1774" spans="21:22">
      <c r="U1774" s="58"/>
      <c r="V1774" s="58"/>
    </row>
    <row r="1775" spans="21:22">
      <c r="U1775" s="58"/>
      <c r="V1775" s="58"/>
    </row>
    <row r="1776" spans="21:22">
      <c r="U1776" s="58"/>
      <c r="V1776" s="58"/>
    </row>
    <row r="1777" spans="21:22">
      <c r="U1777" s="58"/>
      <c r="V1777" s="58"/>
    </row>
    <row r="1778" spans="21:22">
      <c r="U1778" s="58"/>
      <c r="V1778" s="58"/>
    </row>
    <row r="1779" spans="21:22">
      <c r="U1779" s="58"/>
      <c r="V1779" s="58"/>
    </row>
    <row r="1780" spans="21:22">
      <c r="U1780" s="58"/>
      <c r="V1780" s="58"/>
    </row>
    <row r="1781" spans="21:22">
      <c r="U1781" s="58"/>
      <c r="V1781" s="58"/>
    </row>
    <row r="1782" spans="21:22">
      <c r="U1782" s="58"/>
      <c r="V1782" s="58"/>
    </row>
    <row r="1783" spans="21:22">
      <c r="U1783" s="58"/>
      <c r="V1783" s="58"/>
    </row>
    <row r="1784" spans="21:22">
      <c r="U1784" s="58"/>
      <c r="V1784" s="58"/>
    </row>
    <row r="1785" spans="21:22">
      <c r="U1785" s="58"/>
      <c r="V1785" s="58"/>
    </row>
    <row r="1786" spans="21:22">
      <c r="U1786" s="58"/>
      <c r="V1786" s="58"/>
    </row>
    <row r="1787" spans="21:22">
      <c r="U1787" s="58"/>
      <c r="V1787" s="58"/>
    </row>
    <row r="1788" spans="21:22">
      <c r="U1788" s="58"/>
      <c r="V1788" s="58"/>
    </row>
    <row r="1789" spans="21:22">
      <c r="U1789" s="58"/>
      <c r="V1789" s="58"/>
    </row>
    <row r="1790" spans="21:22">
      <c r="U1790" s="58"/>
      <c r="V1790" s="58"/>
    </row>
    <row r="1791" spans="21:22">
      <c r="U1791" s="58"/>
      <c r="V1791" s="58"/>
    </row>
    <row r="1792" spans="21:22">
      <c r="U1792" s="58"/>
      <c r="V1792" s="58"/>
    </row>
    <row r="1793" spans="21:22">
      <c r="U1793" s="58"/>
      <c r="V1793" s="58"/>
    </row>
    <row r="1794" spans="21:22">
      <c r="U1794" s="58"/>
      <c r="V1794" s="58"/>
    </row>
    <row r="1795" spans="21:22">
      <c r="U1795" s="58"/>
      <c r="V1795" s="58"/>
    </row>
    <row r="1796" spans="21:22">
      <c r="U1796" s="58"/>
      <c r="V1796" s="58"/>
    </row>
    <row r="1797" spans="21:22">
      <c r="U1797" s="58"/>
      <c r="V1797" s="58"/>
    </row>
    <row r="1798" spans="21:22">
      <c r="U1798" s="58"/>
      <c r="V1798" s="58"/>
    </row>
    <row r="1799" spans="21:22">
      <c r="U1799" s="58"/>
      <c r="V1799" s="58"/>
    </row>
    <row r="1800" spans="21:22">
      <c r="U1800" s="58"/>
      <c r="V1800" s="58"/>
    </row>
    <row r="1801" spans="21:22">
      <c r="U1801" s="58"/>
      <c r="V1801" s="58"/>
    </row>
    <row r="1802" spans="21:22">
      <c r="U1802" s="58"/>
      <c r="V1802" s="58"/>
    </row>
    <row r="1803" spans="21:22">
      <c r="U1803" s="58"/>
      <c r="V1803" s="58"/>
    </row>
    <row r="1804" spans="21:22">
      <c r="U1804" s="58"/>
      <c r="V1804" s="58"/>
    </row>
    <row r="1805" spans="21:22">
      <c r="U1805" s="58"/>
      <c r="V1805" s="58"/>
    </row>
    <row r="1806" spans="21:22">
      <c r="U1806" s="58"/>
      <c r="V1806" s="58"/>
    </row>
    <row r="1807" spans="21:22">
      <c r="U1807" s="58"/>
      <c r="V1807" s="58"/>
    </row>
    <row r="1808" spans="21:22">
      <c r="U1808" s="58"/>
      <c r="V1808" s="58"/>
    </row>
    <row r="1809" spans="21:22">
      <c r="U1809" s="58"/>
      <c r="V1809" s="58"/>
    </row>
    <row r="1810" spans="21:22">
      <c r="U1810" s="58"/>
      <c r="V1810" s="58"/>
    </row>
    <row r="1811" spans="21:22">
      <c r="U1811" s="58"/>
      <c r="V1811" s="58"/>
    </row>
    <row r="1812" spans="21:22">
      <c r="U1812" s="58"/>
      <c r="V1812" s="58"/>
    </row>
    <row r="1813" spans="21:22">
      <c r="U1813" s="58"/>
      <c r="V1813" s="58"/>
    </row>
    <row r="1814" spans="21:22">
      <c r="U1814" s="58"/>
      <c r="V1814" s="58"/>
    </row>
    <row r="1815" spans="21:22">
      <c r="U1815" s="58"/>
      <c r="V1815" s="58"/>
    </row>
    <row r="1816" spans="21:22">
      <c r="U1816" s="58"/>
      <c r="V1816" s="58"/>
    </row>
    <row r="1817" spans="21:22">
      <c r="U1817" s="58"/>
      <c r="V1817" s="58"/>
    </row>
    <row r="1818" spans="21:22">
      <c r="U1818" s="58"/>
      <c r="V1818" s="58"/>
    </row>
    <row r="1819" spans="21:22">
      <c r="U1819" s="58"/>
      <c r="V1819" s="58"/>
    </row>
    <row r="1820" spans="21:22">
      <c r="U1820" s="58"/>
      <c r="V1820" s="58"/>
    </row>
    <row r="1821" spans="21:22">
      <c r="U1821" s="58"/>
      <c r="V1821" s="58"/>
    </row>
    <row r="1822" spans="21:22">
      <c r="U1822" s="58"/>
      <c r="V1822" s="58"/>
    </row>
    <row r="1823" spans="21:22">
      <c r="U1823" s="58"/>
      <c r="V1823" s="58"/>
    </row>
    <row r="1824" spans="21:22">
      <c r="U1824" s="58"/>
      <c r="V1824" s="58"/>
    </row>
    <row r="1825" spans="21:22">
      <c r="U1825" s="58"/>
      <c r="V1825" s="58"/>
    </row>
    <row r="1826" spans="21:22">
      <c r="U1826" s="58"/>
      <c r="V1826" s="58"/>
    </row>
    <row r="1827" spans="21:22">
      <c r="U1827" s="58"/>
      <c r="V1827" s="58"/>
    </row>
    <row r="1828" spans="21:22">
      <c r="U1828" s="58"/>
      <c r="V1828" s="58"/>
    </row>
    <row r="1829" spans="21:22">
      <c r="U1829" s="58"/>
      <c r="V1829" s="58"/>
    </row>
    <row r="1830" spans="21:22">
      <c r="U1830" s="58"/>
      <c r="V1830" s="58"/>
    </row>
    <row r="1831" spans="21:22">
      <c r="U1831" s="58"/>
      <c r="V1831" s="58"/>
    </row>
    <row r="1832" spans="21:22">
      <c r="U1832" s="58"/>
      <c r="V1832" s="58"/>
    </row>
    <row r="1833" spans="21:22">
      <c r="U1833" s="58"/>
      <c r="V1833" s="58"/>
    </row>
    <row r="1834" spans="21:22">
      <c r="U1834" s="58"/>
      <c r="V1834" s="58"/>
    </row>
    <row r="1835" spans="21:22">
      <c r="U1835" s="58"/>
      <c r="V1835" s="58"/>
    </row>
    <row r="1836" spans="21:22">
      <c r="U1836" s="58"/>
      <c r="V1836" s="58"/>
    </row>
    <row r="1837" spans="21:22">
      <c r="U1837" s="58"/>
      <c r="V1837" s="58"/>
    </row>
    <row r="1838" spans="21:22">
      <c r="U1838" s="58"/>
      <c r="V1838" s="58"/>
    </row>
    <row r="1839" spans="21:22">
      <c r="U1839" s="58"/>
      <c r="V1839" s="58"/>
    </row>
    <row r="1840" spans="21:22">
      <c r="U1840" s="58"/>
      <c r="V1840" s="58"/>
    </row>
    <row r="1841" spans="21:22">
      <c r="U1841" s="58"/>
      <c r="V1841" s="58"/>
    </row>
    <row r="1842" spans="21:22">
      <c r="U1842" s="58"/>
      <c r="V1842" s="58"/>
    </row>
    <row r="1843" spans="21:22">
      <c r="U1843" s="58"/>
      <c r="V1843" s="58"/>
    </row>
    <row r="1844" spans="21:22">
      <c r="U1844" s="58"/>
      <c r="V1844" s="58"/>
    </row>
    <row r="1845" spans="21:22">
      <c r="U1845" s="58"/>
      <c r="V1845" s="58"/>
    </row>
    <row r="1846" spans="21:22">
      <c r="U1846" s="58"/>
      <c r="V1846" s="58"/>
    </row>
    <row r="1847" spans="21:22">
      <c r="U1847" s="58"/>
      <c r="V1847" s="58"/>
    </row>
    <row r="1848" spans="21:22">
      <c r="U1848" s="58"/>
      <c r="V1848" s="58"/>
    </row>
    <row r="1849" spans="21:22">
      <c r="U1849" s="58"/>
      <c r="V1849" s="58"/>
    </row>
    <row r="1850" spans="21:22">
      <c r="U1850" s="58"/>
      <c r="V1850" s="58"/>
    </row>
    <row r="1851" spans="21:22">
      <c r="U1851" s="58"/>
      <c r="V1851" s="58"/>
    </row>
    <row r="1852" spans="21:22">
      <c r="U1852" s="58"/>
      <c r="V1852" s="58"/>
    </row>
    <row r="1853" spans="21:22">
      <c r="U1853" s="58"/>
      <c r="V1853" s="58"/>
    </row>
    <row r="1854" spans="21:22">
      <c r="U1854" s="58"/>
      <c r="V1854" s="58"/>
    </row>
    <row r="1855" spans="21:22">
      <c r="U1855" s="58"/>
      <c r="V1855" s="58"/>
    </row>
    <row r="1856" spans="21:22">
      <c r="U1856" s="58"/>
      <c r="V1856" s="58"/>
    </row>
    <row r="1857" spans="21:22">
      <c r="U1857" s="58"/>
      <c r="V1857" s="58"/>
    </row>
    <row r="1858" spans="21:22">
      <c r="U1858" s="58"/>
      <c r="V1858" s="58"/>
    </row>
    <row r="1859" spans="21:22">
      <c r="U1859" s="58"/>
      <c r="V1859" s="58"/>
    </row>
    <row r="1860" spans="21:22">
      <c r="U1860" s="58"/>
      <c r="V1860" s="58"/>
    </row>
    <row r="1861" spans="21:22">
      <c r="U1861" s="58"/>
      <c r="V1861" s="58"/>
    </row>
    <row r="1862" spans="21:22">
      <c r="U1862" s="58"/>
      <c r="V1862" s="58"/>
    </row>
    <row r="1863" spans="21:22">
      <c r="U1863" s="58"/>
      <c r="V1863" s="58"/>
    </row>
    <row r="1864" spans="21:22">
      <c r="U1864" s="58"/>
      <c r="V1864" s="58"/>
    </row>
    <row r="1865" spans="21:22">
      <c r="U1865" s="58"/>
      <c r="V1865" s="58"/>
    </row>
    <row r="1866" spans="21:22">
      <c r="U1866" s="58"/>
      <c r="V1866" s="58"/>
    </row>
    <row r="1867" spans="21:22">
      <c r="U1867" s="58"/>
      <c r="V1867" s="58"/>
    </row>
    <row r="1868" spans="21:22">
      <c r="U1868" s="58"/>
      <c r="V1868" s="58"/>
    </row>
    <row r="1869" spans="21:22">
      <c r="U1869" s="58"/>
      <c r="V1869" s="58"/>
    </row>
    <row r="1870" spans="21:22">
      <c r="U1870" s="58"/>
      <c r="V1870" s="58"/>
    </row>
    <row r="1871" spans="21:22">
      <c r="U1871" s="58"/>
      <c r="V1871" s="58"/>
    </row>
    <row r="1872" spans="21:22">
      <c r="U1872" s="58"/>
      <c r="V1872" s="58"/>
    </row>
    <row r="1873" spans="21:22">
      <c r="U1873" s="58"/>
      <c r="V1873" s="58"/>
    </row>
    <row r="1874" spans="21:22">
      <c r="U1874" s="58"/>
      <c r="V1874" s="58"/>
    </row>
    <row r="1875" spans="21:22">
      <c r="U1875" s="58"/>
      <c r="V1875" s="58"/>
    </row>
    <row r="1876" spans="21:22">
      <c r="U1876" s="58"/>
      <c r="V1876" s="58"/>
    </row>
    <row r="1877" spans="21:22">
      <c r="U1877" s="58"/>
      <c r="V1877" s="58"/>
    </row>
    <row r="1878" spans="21:22">
      <c r="U1878" s="58"/>
      <c r="V1878" s="58"/>
    </row>
    <row r="1879" spans="21:22">
      <c r="U1879" s="58"/>
      <c r="V1879" s="58"/>
    </row>
    <row r="1880" spans="21:22">
      <c r="U1880" s="58"/>
      <c r="V1880" s="58"/>
    </row>
    <row r="1881" spans="21:22">
      <c r="U1881" s="58"/>
      <c r="V1881" s="58"/>
    </row>
    <row r="1882" spans="21:22">
      <c r="U1882" s="58"/>
      <c r="V1882" s="58"/>
    </row>
    <row r="1883" spans="21:22">
      <c r="U1883" s="58"/>
      <c r="V1883" s="58"/>
    </row>
    <row r="1884" spans="21:22">
      <c r="U1884" s="58"/>
      <c r="V1884" s="58"/>
    </row>
    <row r="1885" spans="21:22">
      <c r="U1885" s="58"/>
      <c r="V1885" s="58"/>
    </row>
    <row r="1886" spans="21:22">
      <c r="U1886" s="58"/>
      <c r="V1886" s="58"/>
    </row>
    <row r="1887" spans="21:22">
      <c r="U1887" s="58"/>
      <c r="V1887" s="58"/>
    </row>
    <row r="1888" spans="21:22">
      <c r="U1888" s="58"/>
      <c r="V1888" s="58"/>
    </row>
    <row r="1889" spans="21:22">
      <c r="U1889" s="58"/>
      <c r="V1889" s="58"/>
    </row>
    <row r="1890" spans="21:22">
      <c r="U1890" s="58"/>
      <c r="V1890" s="58"/>
    </row>
    <row r="1891" spans="21:22">
      <c r="U1891" s="58"/>
      <c r="V1891" s="58"/>
    </row>
    <row r="1892" spans="21:22">
      <c r="U1892" s="58"/>
      <c r="V1892" s="58"/>
    </row>
    <row r="1893" spans="21:22">
      <c r="U1893" s="58"/>
      <c r="V1893" s="58"/>
    </row>
    <row r="1894" spans="21:22">
      <c r="U1894" s="58"/>
      <c r="V1894" s="58"/>
    </row>
    <row r="1895" spans="21:22">
      <c r="U1895" s="58"/>
      <c r="V1895" s="58"/>
    </row>
    <row r="1896" spans="21:22">
      <c r="U1896" s="58"/>
      <c r="V1896" s="58"/>
    </row>
    <row r="1897" spans="21:22">
      <c r="U1897" s="58"/>
      <c r="V1897" s="58"/>
    </row>
    <row r="1898" spans="21:22">
      <c r="U1898" s="58"/>
      <c r="V1898" s="58"/>
    </row>
    <row r="1899" spans="21:22">
      <c r="U1899" s="58"/>
      <c r="V1899" s="58"/>
    </row>
    <row r="1900" spans="21:22">
      <c r="U1900" s="58"/>
      <c r="V1900" s="58"/>
    </row>
    <row r="1901" spans="21:22">
      <c r="U1901" s="58"/>
      <c r="V1901" s="58"/>
    </row>
    <row r="1902" spans="21:22">
      <c r="U1902" s="58"/>
      <c r="V1902" s="58"/>
    </row>
    <row r="1903" spans="21:22">
      <c r="U1903" s="58"/>
      <c r="V1903" s="58"/>
    </row>
    <row r="1904" spans="21:22">
      <c r="U1904" s="58"/>
      <c r="V1904" s="58"/>
    </row>
    <row r="1905" spans="21:22">
      <c r="U1905" s="58"/>
      <c r="V1905" s="58"/>
    </row>
    <row r="1906" spans="21:22">
      <c r="U1906" s="58"/>
      <c r="V1906" s="58"/>
    </row>
    <row r="1907" spans="21:22">
      <c r="U1907" s="58"/>
      <c r="V1907" s="58"/>
    </row>
    <row r="1908" spans="21:22">
      <c r="U1908" s="58"/>
      <c r="V1908" s="58"/>
    </row>
    <row r="1909" spans="21:22">
      <c r="U1909" s="58"/>
      <c r="V1909" s="58"/>
    </row>
    <row r="1910" spans="21:22">
      <c r="U1910" s="58"/>
      <c r="V1910" s="58"/>
    </row>
    <row r="1911" spans="21:22">
      <c r="U1911" s="58"/>
      <c r="V1911" s="58"/>
    </row>
    <row r="1912" spans="21:22">
      <c r="U1912" s="58"/>
      <c r="V1912" s="58"/>
    </row>
    <row r="1913" spans="21:22">
      <c r="U1913" s="58"/>
      <c r="V1913" s="58"/>
    </row>
    <row r="1914" spans="21:22">
      <c r="U1914" s="58"/>
      <c r="V1914" s="58"/>
    </row>
    <row r="1915" spans="21:22">
      <c r="U1915" s="58"/>
      <c r="V1915" s="58"/>
    </row>
    <row r="1916" spans="21:22">
      <c r="U1916" s="58"/>
      <c r="V1916" s="58"/>
    </row>
    <row r="1917" spans="21:22">
      <c r="U1917" s="58"/>
      <c r="V1917" s="58"/>
    </row>
    <row r="1918" spans="21:22">
      <c r="U1918" s="58"/>
      <c r="V1918" s="58"/>
    </row>
    <row r="1919" spans="21:22">
      <c r="U1919" s="58"/>
      <c r="V1919" s="58"/>
    </row>
    <row r="1920" spans="21:22">
      <c r="U1920" s="58"/>
      <c r="V1920" s="58"/>
    </row>
    <row r="1921" spans="21:22">
      <c r="U1921" s="58"/>
      <c r="V1921" s="58"/>
    </row>
    <row r="1922" spans="21:22">
      <c r="U1922" s="58"/>
      <c r="V1922" s="58"/>
    </row>
    <row r="1923" spans="21:22">
      <c r="U1923" s="58"/>
      <c r="V1923" s="58"/>
    </row>
    <row r="1924" spans="21:22">
      <c r="U1924" s="58"/>
      <c r="V1924" s="58"/>
    </row>
    <row r="1925" spans="21:22">
      <c r="U1925" s="58"/>
      <c r="V1925" s="58"/>
    </row>
    <row r="1926" spans="21:22">
      <c r="U1926" s="58"/>
      <c r="V1926" s="58"/>
    </row>
    <row r="1927" spans="21:22">
      <c r="U1927" s="58"/>
      <c r="V1927" s="58"/>
    </row>
    <row r="1928" spans="21:22">
      <c r="U1928" s="58"/>
      <c r="V1928" s="58"/>
    </row>
    <row r="1929" spans="21:22">
      <c r="U1929" s="58"/>
      <c r="V1929" s="58"/>
    </row>
    <row r="1930" spans="21:22">
      <c r="U1930" s="58"/>
      <c r="V1930" s="58"/>
    </row>
    <row r="1931" spans="21:22">
      <c r="U1931" s="58"/>
      <c r="V1931" s="58"/>
    </row>
    <row r="1932" spans="21:22">
      <c r="U1932" s="58"/>
      <c r="V1932" s="58"/>
    </row>
    <row r="1933" spans="21:22">
      <c r="U1933" s="58"/>
      <c r="V1933" s="58"/>
    </row>
    <row r="1934" spans="21:22">
      <c r="U1934" s="58"/>
      <c r="V1934" s="58"/>
    </row>
    <row r="1935" spans="21:22">
      <c r="U1935" s="58"/>
      <c r="V1935" s="58"/>
    </row>
    <row r="1936" spans="21:22">
      <c r="U1936" s="58"/>
      <c r="V1936" s="58"/>
    </row>
    <row r="1937" spans="21:22">
      <c r="U1937" s="58"/>
      <c r="V1937" s="58"/>
    </row>
    <row r="1938" spans="21:22">
      <c r="U1938" s="58"/>
      <c r="V1938" s="58"/>
    </row>
    <row r="1939" spans="21:22">
      <c r="U1939" s="58"/>
      <c r="V1939" s="58"/>
    </row>
    <row r="1940" spans="21:22">
      <c r="U1940" s="58"/>
      <c r="V1940" s="58"/>
    </row>
    <row r="1941" spans="21:22">
      <c r="U1941" s="58"/>
      <c r="V1941" s="58"/>
    </row>
    <row r="1942" spans="21:22">
      <c r="U1942" s="58"/>
      <c r="V1942" s="58"/>
    </row>
    <row r="1943" spans="21:22">
      <c r="U1943" s="58"/>
      <c r="V1943" s="58"/>
    </row>
    <row r="1944" spans="21:22">
      <c r="U1944" s="58"/>
      <c r="V1944" s="58"/>
    </row>
    <row r="1945" spans="21:22">
      <c r="U1945" s="58"/>
      <c r="V1945" s="58"/>
    </row>
    <row r="1946" spans="21:22">
      <c r="U1946" s="58"/>
      <c r="V1946" s="58"/>
    </row>
    <row r="1947" spans="21:22">
      <c r="U1947" s="58"/>
      <c r="V1947" s="58"/>
    </row>
    <row r="1948" spans="21:22">
      <c r="U1948" s="58"/>
      <c r="V1948" s="58"/>
    </row>
    <row r="1949" spans="21:22">
      <c r="U1949" s="58"/>
      <c r="V1949" s="58"/>
    </row>
    <row r="1950" spans="21:22">
      <c r="U1950" s="58"/>
      <c r="V1950" s="58"/>
    </row>
    <row r="1951" spans="21:22">
      <c r="U1951" s="58"/>
      <c r="V1951" s="58"/>
    </row>
    <row r="1952" spans="21:22">
      <c r="U1952" s="58"/>
      <c r="V1952" s="58"/>
    </row>
    <row r="1953" spans="21:22">
      <c r="U1953" s="58"/>
      <c r="V1953" s="58"/>
    </row>
    <row r="1954" spans="21:22">
      <c r="U1954" s="58"/>
      <c r="V1954" s="58"/>
    </row>
    <row r="1955" spans="21:22">
      <c r="U1955" s="58"/>
      <c r="V1955" s="58"/>
    </row>
    <row r="1956" spans="21:22">
      <c r="U1956" s="58"/>
      <c r="V1956" s="58"/>
    </row>
    <row r="1957" spans="21:22">
      <c r="U1957" s="58"/>
      <c r="V1957" s="58"/>
    </row>
    <row r="1958" spans="21:22">
      <c r="U1958" s="58"/>
      <c r="V1958" s="58"/>
    </row>
    <row r="1959" spans="21:22">
      <c r="U1959" s="58"/>
      <c r="V1959" s="58"/>
    </row>
    <row r="1960" spans="21:22">
      <c r="U1960" s="58"/>
      <c r="V1960" s="58"/>
    </row>
    <row r="1961" spans="21:22">
      <c r="U1961" s="58"/>
      <c r="V1961" s="58"/>
    </row>
    <row r="1962" spans="21:22">
      <c r="U1962" s="58"/>
      <c r="V1962" s="58"/>
    </row>
    <row r="1963" spans="21:22">
      <c r="U1963" s="58"/>
      <c r="V1963" s="58"/>
    </row>
    <row r="1964" spans="21:22">
      <c r="U1964" s="58"/>
      <c r="V1964" s="58"/>
    </row>
    <row r="1965" spans="21:22">
      <c r="U1965" s="58"/>
      <c r="V1965" s="58"/>
    </row>
    <row r="1966" spans="21:22">
      <c r="U1966" s="58"/>
      <c r="V1966" s="58"/>
    </row>
    <row r="1967" spans="21:22">
      <c r="U1967" s="58"/>
      <c r="V1967" s="58"/>
    </row>
    <row r="1968" spans="21:22">
      <c r="U1968" s="58"/>
      <c r="V1968" s="58"/>
    </row>
    <row r="1969" spans="21:22">
      <c r="U1969" s="58"/>
      <c r="V1969" s="58"/>
    </row>
    <row r="1970" spans="21:22">
      <c r="U1970" s="58"/>
      <c r="V1970" s="58"/>
    </row>
    <row r="1971" spans="21:22">
      <c r="U1971" s="58"/>
      <c r="V1971" s="58"/>
    </row>
    <row r="1972" spans="21:22">
      <c r="U1972" s="58"/>
      <c r="V1972" s="58"/>
    </row>
    <row r="1973" spans="21:22">
      <c r="U1973" s="58"/>
      <c r="V1973" s="58"/>
    </row>
    <row r="1974" spans="21:22">
      <c r="U1974" s="58"/>
      <c r="V1974" s="58"/>
    </row>
    <row r="1975" spans="21:22">
      <c r="U1975" s="58"/>
      <c r="V1975" s="58"/>
    </row>
    <row r="1976" spans="21:22">
      <c r="U1976" s="58"/>
      <c r="V1976" s="58"/>
    </row>
    <row r="1977" spans="21:22">
      <c r="U1977" s="58"/>
      <c r="V1977" s="58"/>
    </row>
    <row r="1978" spans="21:22">
      <c r="U1978" s="58"/>
      <c r="V1978" s="58"/>
    </row>
    <row r="1979" spans="21:22">
      <c r="U1979" s="58"/>
      <c r="V1979" s="58"/>
    </row>
    <row r="1980" spans="21:22">
      <c r="U1980" s="58"/>
      <c r="V1980" s="58"/>
    </row>
    <row r="1981" spans="21:22">
      <c r="U1981" s="58"/>
      <c r="V1981" s="58"/>
    </row>
    <row r="1982" spans="21:22">
      <c r="U1982" s="58"/>
      <c r="V1982" s="58"/>
    </row>
    <row r="1983" spans="21:22">
      <c r="U1983" s="58"/>
      <c r="V1983" s="58"/>
    </row>
    <row r="1984" spans="21:22">
      <c r="U1984" s="58"/>
      <c r="V1984" s="58"/>
    </row>
    <row r="1985" spans="21:22">
      <c r="U1985" s="58"/>
      <c r="V1985" s="58"/>
    </row>
    <row r="1986" spans="21:22">
      <c r="U1986" s="58"/>
      <c r="V1986" s="58"/>
    </row>
    <row r="1987" spans="21:22">
      <c r="U1987" s="58"/>
      <c r="V1987" s="58"/>
    </row>
    <row r="1988" spans="21:22">
      <c r="U1988" s="58"/>
      <c r="V1988" s="58"/>
    </row>
    <row r="1989" spans="21:22">
      <c r="U1989" s="58"/>
      <c r="V1989" s="58"/>
    </row>
    <row r="1990" spans="21:22">
      <c r="U1990" s="58"/>
      <c r="V1990" s="58"/>
    </row>
    <row r="1991" spans="21:22">
      <c r="U1991" s="58"/>
      <c r="V1991" s="58"/>
    </row>
    <row r="1992" spans="21:22">
      <c r="U1992" s="58"/>
      <c r="V1992" s="58"/>
    </row>
    <row r="1993" spans="21:22">
      <c r="U1993" s="58"/>
      <c r="V1993" s="58"/>
    </row>
    <row r="1994" spans="21:22">
      <c r="U1994" s="58"/>
      <c r="V1994" s="58"/>
    </row>
    <row r="1995" spans="21:22">
      <c r="U1995" s="58"/>
      <c r="V1995" s="58"/>
    </row>
    <row r="1996" spans="21:22">
      <c r="U1996" s="58"/>
      <c r="V1996" s="58"/>
    </row>
    <row r="1997" spans="21:22">
      <c r="U1997" s="58"/>
      <c r="V1997" s="58"/>
    </row>
    <row r="1998" spans="21:22">
      <c r="U1998" s="58"/>
      <c r="V1998" s="58"/>
    </row>
    <row r="1999" spans="21:22">
      <c r="U1999" s="58"/>
      <c r="V1999" s="58"/>
    </row>
    <row r="2000" spans="21:22">
      <c r="U2000" s="58"/>
      <c r="V2000" s="58"/>
    </row>
    <row r="2001" spans="21:22">
      <c r="U2001" s="58"/>
      <c r="V2001" s="58"/>
    </row>
    <row r="2002" spans="21:22">
      <c r="U2002" s="58"/>
      <c r="V2002" s="58"/>
    </row>
    <row r="2003" spans="21:22">
      <c r="U2003" s="58"/>
      <c r="V2003" s="58"/>
    </row>
    <row r="2004" spans="21:22">
      <c r="U2004" s="58"/>
      <c r="V2004" s="58"/>
    </row>
    <row r="2005" spans="21:22">
      <c r="U2005" s="58"/>
      <c r="V2005" s="58"/>
    </row>
    <row r="2006" spans="21:22">
      <c r="U2006" s="58"/>
      <c r="V2006" s="58"/>
    </row>
    <row r="2007" spans="21:22">
      <c r="U2007" s="58"/>
      <c r="V2007" s="58"/>
    </row>
    <row r="2008" spans="21:22">
      <c r="U2008" s="58"/>
      <c r="V2008" s="58"/>
    </row>
    <row r="2009" spans="21:22">
      <c r="U2009" s="58"/>
      <c r="V2009" s="58"/>
    </row>
    <row r="2010" spans="21:22">
      <c r="U2010" s="58"/>
      <c r="V2010" s="58"/>
    </row>
    <row r="2011" spans="21:22">
      <c r="U2011" s="58"/>
      <c r="V2011" s="58"/>
    </row>
    <row r="2012" spans="21:22">
      <c r="U2012" s="58"/>
      <c r="V2012" s="58"/>
    </row>
    <row r="2013" spans="21:22">
      <c r="U2013" s="58"/>
      <c r="V2013" s="58"/>
    </row>
    <row r="2014" spans="21:22">
      <c r="U2014" s="58"/>
      <c r="V2014" s="58"/>
    </row>
    <row r="2015" spans="21:22">
      <c r="U2015" s="58"/>
      <c r="V2015" s="58"/>
    </row>
    <row r="2016" spans="21:22">
      <c r="U2016" s="58"/>
      <c r="V2016" s="58"/>
    </row>
    <row r="2017" spans="21:22">
      <c r="U2017" s="58"/>
      <c r="V2017" s="58"/>
    </row>
    <row r="2018" spans="21:22">
      <c r="U2018" s="58"/>
      <c r="V2018" s="58"/>
    </row>
    <row r="2019" spans="21:22">
      <c r="U2019" s="58"/>
      <c r="V2019" s="58"/>
    </row>
    <row r="2020" spans="21:22">
      <c r="U2020" s="58"/>
      <c r="V2020" s="58"/>
    </row>
    <row r="2021" spans="21:22">
      <c r="U2021" s="58"/>
      <c r="V2021" s="58"/>
    </row>
    <row r="2022" spans="21:22">
      <c r="U2022" s="58"/>
      <c r="V2022" s="58"/>
    </row>
    <row r="2023" spans="21:22">
      <c r="U2023" s="58"/>
      <c r="V2023" s="58"/>
    </row>
    <row r="2024" spans="21:22">
      <c r="U2024" s="58"/>
      <c r="V2024" s="58"/>
    </row>
    <row r="2025" spans="21:22">
      <c r="U2025" s="58"/>
      <c r="V2025" s="58"/>
    </row>
    <row r="2026" spans="21:22">
      <c r="U2026" s="58"/>
      <c r="V2026" s="58"/>
    </row>
    <row r="2027" spans="21:22">
      <c r="U2027" s="58"/>
      <c r="V2027" s="58"/>
    </row>
    <row r="2028" spans="21:22">
      <c r="U2028" s="58"/>
      <c r="V2028" s="58"/>
    </row>
    <row r="2029" spans="21:22">
      <c r="U2029" s="58"/>
      <c r="V2029" s="58"/>
    </row>
    <row r="2030" spans="21:22">
      <c r="U2030" s="58"/>
      <c r="V2030" s="58"/>
    </row>
    <row r="2031" spans="21:22">
      <c r="U2031" s="58"/>
      <c r="V2031" s="58"/>
    </row>
    <row r="2032" spans="21:22">
      <c r="U2032" s="58"/>
      <c r="V2032" s="58"/>
    </row>
    <row r="2033" spans="21:22">
      <c r="U2033" s="58"/>
      <c r="V2033" s="58"/>
    </row>
    <row r="2034" spans="21:22">
      <c r="U2034" s="58"/>
      <c r="V2034" s="58"/>
    </row>
    <row r="2035" spans="21:22">
      <c r="U2035" s="58"/>
      <c r="V2035" s="58"/>
    </row>
    <row r="2036" spans="21:22">
      <c r="U2036" s="58"/>
      <c r="V2036" s="58"/>
    </row>
    <row r="2037" spans="21:22">
      <c r="U2037" s="58"/>
      <c r="V2037" s="58"/>
    </row>
    <row r="2038" spans="21:22">
      <c r="U2038" s="58"/>
      <c r="V2038" s="58"/>
    </row>
    <row r="2039" spans="21:22">
      <c r="U2039" s="58"/>
      <c r="V2039" s="58"/>
    </row>
    <row r="2040" spans="21:22">
      <c r="U2040" s="58"/>
      <c r="V2040" s="58"/>
    </row>
    <row r="2041" spans="21:22">
      <c r="U2041" s="58"/>
      <c r="V2041" s="58"/>
    </row>
    <row r="2042" spans="21:22">
      <c r="U2042" s="58"/>
      <c r="V2042" s="58"/>
    </row>
    <row r="2043" spans="21:22">
      <c r="U2043" s="58"/>
      <c r="V2043" s="58"/>
    </row>
    <row r="2044" spans="21:22">
      <c r="U2044" s="58"/>
      <c r="V2044" s="58"/>
    </row>
    <row r="2045" spans="21:22">
      <c r="U2045" s="58"/>
      <c r="V2045" s="58"/>
    </row>
    <row r="2046" spans="21:22">
      <c r="U2046" s="58"/>
      <c r="V2046" s="58"/>
    </row>
    <row r="2047" spans="21:22">
      <c r="U2047" s="58"/>
      <c r="V2047" s="58"/>
    </row>
    <row r="2048" spans="21:22">
      <c r="U2048" s="58"/>
      <c r="V2048" s="58"/>
    </row>
    <row r="2049" spans="21:22">
      <c r="U2049" s="58"/>
      <c r="V2049" s="58"/>
    </row>
    <row r="2050" spans="21:22">
      <c r="U2050" s="58"/>
      <c r="V2050" s="58"/>
    </row>
    <row r="2051" spans="21:22">
      <c r="U2051" s="58"/>
      <c r="V2051" s="58"/>
    </row>
    <row r="2052" spans="21:22">
      <c r="U2052" s="58"/>
      <c r="V2052" s="58"/>
    </row>
    <row r="2053" spans="21:22">
      <c r="U2053" s="58"/>
      <c r="V2053" s="58"/>
    </row>
    <row r="2054" spans="21:22">
      <c r="U2054" s="58"/>
      <c r="V2054" s="58"/>
    </row>
    <row r="2055" spans="21:22">
      <c r="U2055" s="58"/>
      <c r="V2055" s="58"/>
    </row>
    <row r="2056" spans="21:22">
      <c r="U2056" s="58"/>
      <c r="V2056" s="58"/>
    </row>
    <row r="2057" spans="21:22">
      <c r="U2057" s="58"/>
      <c r="V2057" s="58"/>
    </row>
    <row r="2058" spans="21:22">
      <c r="U2058" s="58"/>
      <c r="V2058" s="58"/>
    </row>
    <row r="2059" spans="21:22">
      <c r="U2059" s="58"/>
      <c r="V2059" s="58"/>
    </row>
    <row r="2060" spans="21:22">
      <c r="U2060" s="58"/>
      <c r="V2060" s="58"/>
    </row>
    <row r="2061" spans="21:22">
      <c r="U2061" s="58"/>
      <c r="V2061" s="58"/>
    </row>
    <row r="2062" spans="21:22">
      <c r="U2062" s="58"/>
      <c r="V2062" s="58"/>
    </row>
    <row r="2063" spans="21:22">
      <c r="U2063" s="58"/>
      <c r="V2063" s="58"/>
    </row>
    <row r="2064" spans="21:22">
      <c r="U2064" s="58"/>
      <c r="V2064" s="58"/>
    </row>
    <row r="2065" spans="21:22">
      <c r="U2065" s="58"/>
      <c r="V2065" s="58"/>
    </row>
    <row r="2066" spans="21:22">
      <c r="U2066" s="58"/>
      <c r="V2066" s="58"/>
    </row>
    <row r="2067" spans="21:22">
      <c r="U2067" s="58"/>
      <c r="V2067" s="58"/>
    </row>
    <row r="2068" spans="21:22">
      <c r="U2068" s="58"/>
      <c r="V2068" s="58"/>
    </row>
    <row r="2069" spans="21:22">
      <c r="U2069" s="58"/>
      <c r="V2069" s="58"/>
    </row>
    <row r="2070" spans="21:22">
      <c r="U2070" s="58"/>
      <c r="V2070" s="58"/>
    </row>
    <row r="2071" spans="21:22">
      <c r="U2071" s="58"/>
      <c r="V2071" s="58"/>
    </row>
    <row r="2072" spans="21:22">
      <c r="U2072" s="58"/>
      <c r="V2072" s="58"/>
    </row>
    <row r="2073" spans="21:22">
      <c r="U2073" s="58"/>
      <c r="V2073" s="58"/>
    </row>
    <row r="2074" spans="21:22">
      <c r="U2074" s="58"/>
      <c r="V2074" s="58"/>
    </row>
    <row r="2075" spans="21:22">
      <c r="U2075" s="58"/>
      <c r="V2075" s="58"/>
    </row>
    <row r="2076" spans="21:22">
      <c r="U2076" s="58"/>
      <c r="V2076" s="58"/>
    </row>
    <row r="2077" spans="21:22">
      <c r="U2077" s="58"/>
      <c r="V2077" s="58"/>
    </row>
    <row r="2078" spans="21:22">
      <c r="U2078" s="58"/>
      <c r="V2078" s="58"/>
    </row>
    <row r="2079" spans="21:22">
      <c r="U2079" s="58"/>
      <c r="V2079" s="58"/>
    </row>
    <row r="2080" spans="21:22">
      <c r="U2080" s="58"/>
      <c r="V2080" s="58"/>
    </row>
    <row r="2081" spans="21:22">
      <c r="U2081" s="58"/>
      <c r="V2081" s="58"/>
    </row>
    <row r="2082" spans="21:22">
      <c r="U2082" s="58"/>
      <c r="V2082" s="58"/>
    </row>
    <row r="2083" spans="21:22">
      <c r="U2083" s="58"/>
      <c r="V2083" s="58"/>
    </row>
    <row r="2084" spans="21:22">
      <c r="U2084" s="58"/>
      <c r="V2084" s="58"/>
    </row>
    <row r="2085" spans="21:22">
      <c r="U2085" s="58"/>
      <c r="V2085" s="58"/>
    </row>
    <row r="2086" spans="21:22">
      <c r="U2086" s="58"/>
      <c r="V2086" s="58"/>
    </row>
    <row r="2087" spans="21:22">
      <c r="U2087" s="58"/>
      <c r="V2087" s="58"/>
    </row>
    <row r="2088" spans="21:22">
      <c r="U2088" s="58"/>
      <c r="V2088" s="58"/>
    </row>
    <row r="2089" spans="21:22">
      <c r="U2089" s="58"/>
      <c r="V2089" s="58"/>
    </row>
    <row r="2090" spans="21:22">
      <c r="U2090" s="58"/>
      <c r="V2090" s="58"/>
    </row>
    <row r="2091" spans="21:22">
      <c r="U2091" s="58"/>
      <c r="V2091" s="58"/>
    </row>
    <row r="2092" spans="21:22">
      <c r="U2092" s="58"/>
      <c r="V2092" s="58"/>
    </row>
    <row r="2093" spans="21:22">
      <c r="U2093" s="58"/>
      <c r="V2093" s="58"/>
    </row>
    <row r="2094" spans="21:22">
      <c r="U2094" s="58"/>
      <c r="V2094" s="58"/>
    </row>
    <row r="2095" spans="21:22">
      <c r="U2095" s="58"/>
      <c r="V2095" s="58"/>
    </row>
    <row r="2096" spans="21:22">
      <c r="U2096" s="58"/>
      <c r="V2096" s="58"/>
    </row>
    <row r="2097" spans="21:22">
      <c r="U2097" s="58"/>
      <c r="V2097" s="58"/>
    </row>
    <row r="2098" spans="21:22">
      <c r="U2098" s="58"/>
      <c r="V2098" s="58"/>
    </row>
    <row r="2099" spans="21:22">
      <c r="U2099" s="58"/>
      <c r="V2099" s="58"/>
    </row>
    <row r="2100" spans="21:22">
      <c r="U2100" s="58"/>
      <c r="V2100" s="58"/>
    </row>
    <row r="2101" spans="21:22">
      <c r="U2101" s="58"/>
      <c r="V2101" s="58"/>
    </row>
    <row r="2102" spans="21:22">
      <c r="U2102" s="58"/>
      <c r="V2102" s="58"/>
    </row>
    <row r="2103" spans="21:22">
      <c r="U2103" s="58"/>
      <c r="V2103" s="58"/>
    </row>
    <row r="2104" spans="21:22">
      <c r="U2104" s="58"/>
      <c r="V2104" s="58"/>
    </row>
    <row r="2105" spans="21:22">
      <c r="U2105" s="58"/>
      <c r="V2105" s="58"/>
    </row>
    <row r="2106" spans="21:22">
      <c r="U2106" s="58"/>
      <c r="V2106" s="58"/>
    </row>
    <row r="2107" spans="21:22">
      <c r="U2107" s="58"/>
      <c r="V2107" s="58"/>
    </row>
    <row r="2108" spans="21:22">
      <c r="U2108" s="58"/>
      <c r="V2108" s="58"/>
    </row>
    <row r="2109" spans="21:22">
      <c r="U2109" s="58"/>
      <c r="V2109" s="58"/>
    </row>
    <row r="2110" spans="21:22">
      <c r="U2110" s="58"/>
      <c r="V2110" s="58"/>
    </row>
    <row r="2111" spans="21:22">
      <c r="U2111" s="58"/>
      <c r="V2111" s="58"/>
    </row>
    <row r="2112" spans="21:22">
      <c r="U2112" s="58"/>
      <c r="V2112" s="58"/>
    </row>
    <row r="2113" spans="21:22">
      <c r="U2113" s="58"/>
      <c r="V2113" s="58"/>
    </row>
    <row r="2114" spans="21:22">
      <c r="U2114" s="58"/>
      <c r="V2114" s="58"/>
    </row>
    <row r="2115" spans="21:22">
      <c r="U2115" s="58"/>
      <c r="V2115" s="58"/>
    </row>
    <row r="2116" spans="21:22">
      <c r="U2116" s="58"/>
      <c r="V2116" s="58"/>
    </row>
    <row r="2117" spans="21:22">
      <c r="U2117" s="58"/>
      <c r="V2117" s="58"/>
    </row>
    <row r="2118" spans="21:22">
      <c r="U2118" s="58"/>
      <c r="V2118" s="58"/>
    </row>
    <row r="2119" spans="21:22">
      <c r="U2119" s="58"/>
      <c r="V2119" s="58"/>
    </row>
    <row r="2120" spans="21:22">
      <c r="U2120" s="58"/>
      <c r="V2120" s="58"/>
    </row>
    <row r="2121" spans="21:22">
      <c r="U2121" s="58"/>
      <c r="V2121" s="58"/>
    </row>
    <row r="2122" spans="21:22">
      <c r="U2122" s="58"/>
      <c r="V2122" s="58"/>
    </row>
    <row r="2123" spans="21:22">
      <c r="U2123" s="58"/>
      <c r="V2123" s="58"/>
    </row>
    <row r="2124" spans="21:22">
      <c r="U2124" s="58"/>
      <c r="V2124" s="58"/>
    </row>
    <row r="2125" spans="21:22">
      <c r="U2125" s="58"/>
      <c r="V2125" s="58"/>
    </row>
    <row r="2126" spans="21:22">
      <c r="U2126" s="58"/>
      <c r="V2126" s="58"/>
    </row>
    <row r="2127" spans="21:22">
      <c r="U2127" s="58"/>
      <c r="V2127" s="58"/>
    </row>
    <row r="2128" spans="21:22">
      <c r="U2128" s="58"/>
      <c r="V2128" s="58"/>
    </row>
    <row r="2129" spans="21:22">
      <c r="U2129" s="58"/>
      <c r="V2129" s="58"/>
    </row>
    <row r="2130" spans="21:22">
      <c r="U2130" s="58"/>
      <c r="V2130" s="58"/>
    </row>
    <row r="2131" spans="21:22">
      <c r="U2131" s="58"/>
      <c r="V2131" s="58"/>
    </row>
    <row r="2132" spans="21:22">
      <c r="U2132" s="58"/>
      <c r="V2132" s="58"/>
    </row>
    <row r="2133" spans="21:22">
      <c r="U2133" s="58"/>
      <c r="V2133" s="58"/>
    </row>
    <row r="2134" spans="21:22">
      <c r="U2134" s="58"/>
      <c r="V2134" s="58"/>
    </row>
    <row r="2135" spans="21:22">
      <c r="U2135" s="58"/>
      <c r="V2135" s="58"/>
    </row>
    <row r="2136" spans="21:22">
      <c r="U2136" s="58"/>
      <c r="V2136" s="58"/>
    </row>
    <row r="2137" spans="21:22">
      <c r="U2137" s="58"/>
      <c r="V2137" s="58"/>
    </row>
    <row r="2138" spans="21:22">
      <c r="U2138" s="58"/>
      <c r="V2138" s="58"/>
    </row>
    <row r="2139" spans="21:22">
      <c r="U2139" s="58"/>
      <c r="V2139" s="58"/>
    </row>
    <row r="2140" spans="21:22">
      <c r="U2140" s="58"/>
      <c r="V2140" s="58"/>
    </row>
    <row r="2141" spans="21:22">
      <c r="U2141" s="58"/>
      <c r="V2141" s="58"/>
    </row>
    <row r="2142" spans="21:22">
      <c r="U2142" s="58"/>
      <c r="V2142" s="58"/>
    </row>
    <row r="2143" spans="21:22">
      <c r="U2143" s="58"/>
      <c r="V2143" s="58"/>
    </row>
    <row r="2144" spans="21:22">
      <c r="U2144" s="58"/>
      <c r="V2144" s="58"/>
    </row>
    <row r="2145" spans="21:22">
      <c r="U2145" s="58"/>
      <c r="V2145" s="58"/>
    </row>
    <row r="2146" spans="21:22">
      <c r="U2146" s="58"/>
      <c r="V2146" s="58"/>
    </row>
    <row r="2147" spans="21:22">
      <c r="U2147" s="58"/>
      <c r="V2147" s="58"/>
    </row>
    <row r="2148" spans="21:22">
      <c r="U2148" s="58"/>
      <c r="V2148" s="58"/>
    </row>
    <row r="2149" spans="21:22">
      <c r="U2149" s="58"/>
      <c r="V2149" s="58"/>
    </row>
    <row r="2150" spans="21:22">
      <c r="U2150" s="58"/>
      <c r="V2150" s="58"/>
    </row>
    <row r="2151" spans="21:22">
      <c r="U2151" s="58"/>
      <c r="V2151" s="58"/>
    </row>
    <row r="2152" spans="21:22">
      <c r="U2152" s="58"/>
      <c r="V2152" s="58"/>
    </row>
    <row r="2153" spans="21:22">
      <c r="U2153" s="58"/>
      <c r="V2153" s="58"/>
    </row>
    <row r="2154" spans="21:22">
      <c r="U2154" s="58"/>
      <c r="V2154" s="58"/>
    </row>
    <row r="2155" spans="21:22">
      <c r="U2155" s="58"/>
      <c r="V2155" s="58"/>
    </row>
    <row r="2156" spans="21:22">
      <c r="U2156" s="58"/>
      <c r="V2156" s="58"/>
    </row>
    <row r="2157" spans="21:22">
      <c r="U2157" s="58"/>
      <c r="V2157" s="58"/>
    </row>
    <row r="2158" spans="21:22">
      <c r="U2158" s="58"/>
      <c r="V2158" s="58"/>
    </row>
    <row r="2159" spans="21:22">
      <c r="U2159" s="58"/>
      <c r="V2159" s="58"/>
    </row>
    <row r="2160" spans="21:22">
      <c r="U2160" s="58"/>
      <c r="V2160" s="58"/>
    </row>
    <row r="2161" spans="21:22">
      <c r="U2161" s="58"/>
      <c r="V2161" s="58"/>
    </row>
    <row r="2162" spans="21:22">
      <c r="U2162" s="58"/>
      <c r="V2162" s="58"/>
    </row>
    <row r="2163" spans="21:22">
      <c r="U2163" s="58"/>
      <c r="V2163" s="58"/>
    </row>
    <row r="2164" spans="21:22">
      <c r="U2164" s="58"/>
      <c r="V2164" s="58"/>
    </row>
    <row r="2165" spans="21:22">
      <c r="U2165" s="58"/>
      <c r="V2165" s="58"/>
    </row>
    <row r="2166" spans="21:22">
      <c r="U2166" s="58"/>
      <c r="V2166" s="58"/>
    </row>
    <row r="2167" spans="21:22">
      <c r="U2167" s="58"/>
      <c r="V2167" s="58"/>
    </row>
    <row r="2168" spans="21:22">
      <c r="U2168" s="58"/>
      <c r="V2168" s="58"/>
    </row>
    <row r="2169" spans="21:22">
      <c r="U2169" s="58"/>
      <c r="V2169" s="58"/>
    </row>
    <row r="2170" spans="21:22">
      <c r="U2170" s="58"/>
      <c r="V2170" s="58"/>
    </row>
    <row r="2171" spans="21:22">
      <c r="U2171" s="58"/>
      <c r="V2171" s="58"/>
    </row>
    <row r="2172" spans="21:22">
      <c r="U2172" s="58"/>
      <c r="V2172" s="58"/>
    </row>
    <row r="2173" spans="21:22">
      <c r="U2173" s="58"/>
      <c r="V2173" s="58"/>
    </row>
    <row r="2174" spans="21:22">
      <c r="U2174" s="58"/>
      <c r="V2174" s="58"/>
    </row>
    <row r="2175" spans="21:22">
      <c r="U2175" s="58"/>
      <c r="V2175" s="58"/>
    </row>
    <row r="2176" spans="21:22">
      <c r="U2176" s="58"/>
      <c r="V2176" s="58"/>
    </row>
    <row r="2177" spans="21:22">
      <c r="U2177" s="58"/>
      <c r="V2177" s="58"/>
    </row>
    <row r="2178" spans="21:22">
      <c r="U2178" s="58"/>
      <c r="V2178" s="58"/>
    </row>
    <row r="2179" spans="21:22">
      <c r="U2179" s="58"/>
      <c r="V2179" s="58"/>
    </row>
    <row r="2180" spans="21:22">
      <c r="U2180" s="58"/>
      <c r="V2180" s="58"/>
    </row>
    <row r="2181" spans="21:22">
      <c r="U2181" s="58"/>
      <c r="V2181" s="58"/>
    </row>
    <row r="2182" spans="21:22">
      <c r="U2182" s="58"/>
      <c r="V2182" s="58"/>
    </row>
    <row r="2183" spans="21:22">
      <c r="U2183" s="58"/>
      <c r="V2183" s="58"/>
    </row>
    <row r="2184" spans="21:22">
      <c r="U2184" s="58"/>
      <c r="V2184" s="58"/>
    </row>
    <row r="2185" spans="21:22">
      <c r="U2185" s="58"/>
      <c r="V2185" s="58"/>
    </row>
    <row r="2186" spans="21:22">
      <c r="U2186" s="58"/>
      <c r="V2186" s="58"/>
    </row>
    <row r="2187" spans="21:22">
      <c r="U2187" s="58"/>
      <c r="V2187" s="58"/>
    </row>
    <row r="2188" spans="21:22">
      <c r="U2188" s="58"/>
      <c r="V2188" s="58"/>
    </row>
    <row r="2189" spans="21:22">
      <c r="U2189" s="58"/>
      <c r="V2189" s="58"/>
    </row>
    <row r="2190" spans="21:22">
      <c r="U2190" s="58"/>
      <c r="V2190" s="58"/>
    </row>
    <row r="2191" spans="21:22">
      <c r="U2191" s="58"/>
      <c r="V2191" s="58"/>
    </row>
    <row r="2192" spans="21:22">
      <c r="U2192" s="58"/>
      <c r="V2192" s="58"/>
    </row>
    <row r="2193" spans="21:22">
      <c r="U2193" s="58"/>
      <c r="V2193" s="58"/>
    </row>
    <row r="2194" spans="21:22">
      <c r="U2194" s="58"/>
      <c r="V2194" s="58"/>
    </row>
    <row r="2195" spans="21:22">
      <c r="U2195" s="58"/>
      <c r="V2195" s="58"/>
    </row>
    <row r="2196" spans="21:22">
      <c r="U2196" s="58"/>
      <c r="V2196" s="58"/>
    </row>
    <row r="2197" spans="21:22">
      <c r="U2197" s="58"/>
      <c r="V2197" s="58"/>
    </row>
    <row r="2198" spans="21:22">
      <c r="U2198" s="58"/>
      <c r="V2198" s="58"/>
    </row>
    <row r="2199" spans="21:22">
      <c r="U2199" s="58"/>
      <c r="V2199" s="58"/>
    </row>
    <row r="2200" spans="21:22">
      <c r="U2200" s="58"/>
      <c r="V2200" s="58"/>
    </row>
    <row r="2201" spans="21:22">
      <c r="U2201" s="58"/>
      <c r="V2201" s="58"/>
    </row>
    <row r="2202" spans="21:22">
      <c r="U2202" s="58"/>
      <c r="V2202" s="58"/>
    </row>
    <row r="2203" spans="21:22">
      <c r="U2203" s="58"/>
      <c r="V2203" s="58"/>
    </row>
    <row r="2204" spans="21:22">
      <c r="U2204" s="58"/>
      <c r="V2204" s="58"/>
    </row>
    <row r="2205" spans="21:22">
      <c r="U2205" s="58"/>
      <c r="V2205" s="58"/>
    </row>
    <row r="2206" spans="21:22">
      <c r="U2206" s="58"/>
      <c r="V2206" s="58"/>
    </row>
    <row r="2207" spans="21:22">
      <c r="U2207" s="58"/>
      <c r="V2207" s="58"/>
    </row>
    <row r="2208" spans="21:22">
      <c r="U2208" s="58"/>
      <c r="V2208" s="58"/>
    </row>
    <row r="2209" spans="21:22">
      <c r="U2209" s="58"/>
      <c r="V2209" s="58"/>
    </row>
    <row r="2210" spans="21:22">
      <c r="U2210" s="58"/>
      <c r="V2210" s="58"/>
    </row>
    <row r="2211" spans="21:22">
      <c r="U2211" s="58"/>
      <c r="V2211" s="58"/>
    </row>
    <row r="2212" spans="21:22">
      <c r="U2212" s="58"/>
      <c r="V2212" s="58"/>
    </row>
    <row r="2213" spans="21:22">
      <c r="U2213" s="58"/>
      <c r="V2213" s="58"/>
    </row>
    <row r="2214" spans="21:22">
      <c r="U2214" s="58"/>
      <c r="V2214" s="58"/>
    </row>
    <row r="2215" spans="21:22">
      <c r="U2215" s="58"/>
      <c r="V2215" s="58"/>
    </row>
    <row r="2216" spans="21:22">
      <c r="U2216" s="58"/>
      <c r="V2216" s="58"/>
    </row>
    <row r="2217" spans="21:22">
      <c r="U2217" s="58"/>
      <c r="V2217" s="58"/>
    </row>
    <row r="2218" spans="21:22">
      <c r="U2218" s="58"/>
      <c r="V2218" s="58"/>
    </row>
    <row r="2219" spans="21:22">
      <c r="U2219" s="58"/>
      <c r="V2219" s="58"/>
    </row>
    <row r="2220" spans="21:22">
      <c r="U2220" s="58"/>
      <c r="V2220" s="58"/>
    </row>
    <row r="2221" spans="21:22">
      <c r="U2221" s="58"/>
      <c r="V2221" s="58"/>
    </row>
    <row r="2222" spans="21:22">
      <c r="U2222" s="58"/>
      <c r="V2222" s="58"/>
    </row>
    <row r="2223" spans="21:22">
      <c r="U2223" s="58"/>
      <c r="V2223" s="58"/>
    </row>
    <row r="2224" spans="21:22">
      <c r="U2224" s="58"/>
      <c r="V2224" s="58"/>
    </row>
    <row r="2225" spans="21:22">
      <c r="U2225" s="58"/>
      <c r="V2225" s="58"/>
    </row>
    <row r="2226" spans="21:22">
      <c r="U2226" s="58"/>
      <c r="V2226" s="58"/>
    </row>
    <row r="2227" spans="21:22">
      <c r="U2227" s="58"/>
      <c r="V2227" s="58"/>
    </row>
    <row r="2228" spans="21:22">
      <c r="U2228" s="58"/>
      <c r="V2228" s="58"/>
    </row>
    <row r="2229" spans="21:22">
      <c r="U2229" s="58"/>
      <c r="V2229" s="58"/>
    </row>
    <row r="2230" spans="21:22">
      <c r="U2230" s="58"/>
      <c r="V2230" s="58"/>
    </row>
    <row r="2231" spans="21:22">
      <c r="U2231" s="58"/>
      <c r="V2231" s="58"/>
    </row>
    <row r="2232" spans="21:22">
      <c r="U2232" s="58"/>
      <c r="V2232" s="58"/>
    </row>
    <row r="2233" spans="21:22">
      <c r="U2233" s="58"/>
      <c r="V2233" s="58"/>
    </row>
    <row r="2234" spans="21:22">
      <c r="U2234" s="58"/>
      <c r="V2234" s="58"/>
    </row>
    <row r="2235" spans="21:22">
      <c r="U2235" s="58"/>
      <c r="V2235" s="58"/>
    </row>
    <row r="2236" spans="21:22">
      <c r="U2236" s="58"/>
      <c r="V2236" s="58"/>
    </row>
    <row r="2237" spans="21:22">
      <c r="U2237" s="58"/>
      <c r="V2237" s="58"/>
    </row>
    <row r="2238" spans="21:22">
      <c r="U2238" s="58"/>
      <c r="V2238" s="58"/>
    </row>
    <row r="2239" spans="21:22">
      <c r="U2239" s="58"/>
      <c r="V2239" s="58"/>
    </row>
    <row r="2240" spans="21:22">
      <c r="U2240" s="58"/>
      <c r="V2240" s="58"/>
    </row>
    <row r="2241" spans="21:22">
      <c r="U2241" s="58"/>
      <c r="V2241" s="58"/>
    </row>
    <row r="2242" spans="21:22">
      <c r="U2242" s="58"/>
      <c r="V2242" s="58"/>
    </row>
    <row r="2243" spans="21:22">
      <c r="U2243" s="58"/>
      <c r="V2243" s="58"/>
    </row>
    <row r="2244" spans="21:22">
      <c r="U2244" s="58"/>
      <c r="V2244" s="58"/>
    </row>
    <row r="2245" spans="21:22">
      <c r="U2245" s="58"/>
      <c r="V2245" s="58"/>
    </row>
    <row r="2246" spans="21:22">
      <c r="U2246" s="58"/>
      <c r="V2246" s="58"/>
    </row>
    <row r="2247" spans="21:22">
      <c r="U2247" s="58"/>
      <c r="V2247" s="58"/>
    </row>
    <row r="2248" spans="21:22">
      <c r="U2248" s="58"/>
      <c r="V2248" s="58"/>
    </row>
    <row r="2249" spans="21:22">
      <c r="U2249" s="58"/>
      <c r="V2249" s="58"/>
    </row>
    <row r="2250" spans="21:22">
      <c r="U2250" s="58"/>
      <c r="V2250" s="58"/>
    </row>
    <row r="2251" spans="21:22">
      <c r="U2251" s="58"/>
      <c r="V2251" s="58"/>
    </row>
    <row r="2252" spans="21:22">
      <c r="U2252" s="58"/>
      <c r="V2252" s="58"/>
    </row>
    <row r="2253" spans="21:22">
      <c r="U2253" s="58"/>
      <c r="V2253" s="58"/>
    </row>
    <row r="2254" spans="21:22">
      <c r="U2254" s="58"/>
      <c r="V2254" s="58"/>
    </row>
    <row r="2255" spans="21:22">
      <c r="U2255" s="58"/>
      <c r="V2255" s="58"/>
    </row>
    <row r="2256" spans="21:22">
      <c r="U2256" s="58"/>
      <c r="V2256" s="58"/>
    </row>
    <row r="2257" spans="21:22">
      <c r="U2257" s="58"/>
      <c r="V2257" s="58"/>
    </row>
    <row r="2258" spans="21:22">
      <c r="U2258" s="58"/>
      <c r="V2258" s="58"/>
    </row>
    <row r="2259" spans="21:22">
      <c r="U2259" s="58"/>
      <c r="V2259" s="58"/>
    </row>
    <row r="2260" spans="21:22">
      <c r="U2260" s="58"/>
      <c r="V2260" s="58"/>
    </row>
    <row r="2261" spans="21:22">
      <c r="U2261" s="58"/>
      <c r="V2261" s="58"/>
    </row>
    <row r="2262" spans="21:22">
      <c r="U2262" s="58"/>
      <c r="V2262" s="58"/>
    </row>
    <row r="2263" spans="21:22">
      <c r="U2263" s="58"/>
      <c r="V2263" s="58"/>
    </row>
    <row r="2264" spans="21:22">
      <c r="U2264" s="58"/>
      <c r="V2264" s="58"/>
    </row>
    <row r="2265" spans="21:22">
      <c r="U2265" s="58"/>
      <c r="V2265" s="58"/>
    </row>
    <row r="2266" spans="21:22">
      <c r="U2266" s="58"/>
      <c r="V2266" s="58"/>
    </row>
    <row r="2267" spans="21:22">
      <c r="U2267" s="58"/>
      <c r="V2267" s="58"/>
    </row>
    <row r="2268" spans="21:22">
      <c r="U2268" s="58"/>
      <c r="V2268" s="58"/>
    </row>
    <row r="2269" spans="21:22">
      <c r="U2269" s="58"/>
      <c r="V2269" s="58"/>
    </row>
    <row r="2270" spans="21:22">
      <c r="U2270" s="58"/>
      <c r="V2270" s="58"/>
    </row>
    <row r="2271" spans="21:22">
      <c r="U2271" s="58"/>
      <c r="V2271" s="58"/>
    </row>
    <row r="2272" spans="21:22">
      <c r="U2272" s="58"/>
      <c r="V2272" s="58"/>
    </row>
    <row r="2273" spans="21:22">
      <c r="U2273" s="58"/>
      <c r="V2273" s="58"/>
    </row>
    <row r="2274" spans="21:22">
      <c r="U2274" s="58"/>
      <c r="V2274" s="58"/>
    </row>
    <row r="2275" spans="21:22">
      <c r="U2275" s="58"/>
      <c r="V2275" s="58"/>
    </row>
    <row r="2276" spans="21:22">
      <c r="U2276" s="58"/>
      <c r="V2276" s="58"/>
    </row>
    <row r="2277" spans="21:22">
      <c r="U2277" s="58"/>
      <c r="V2277" s="58"/>
    </row>
    <row r="2278" spans="21:22">
      <c r="U2278" s="58"/>
      <c r="V2278" s="58"/>
    </row>
    <row r="2279" spans="21:22">
      <c r="U2279" s="58"/>
      <c r="V2279" s="58"/>
    </row>
    <row r="2280" spans="21:22">
      <c r="U2280" s="58"/>
      <c r="V2280" s="58"/>
    </row>
    <row r="2281" spans="21:22">
      <c r="U2281" s="58"/>
      <c r="V2281" s="58"/>
    </row>
    <row r="2282" spans="21:22">
      <c r="U2282" s="58"/>
      <c r="V2282" s="58"/>
    </row>
    <row r="2283" spans="21:22">
      <c r="U2283" s="58"/>
      <c r="V2283" s="58"/>
    </row>
    <row r="2284" spans="21:22">
      <c r="U2284" s="58"/>
      <c r="V2284" s="58"/>
    </row>
    <row r="2285" spans="21:22">
      <c r="U2285" s="58"/>
      <c r="V2285" s="58"/>
    </row>
    <row r="2286" spans="21:22">
      <c r="U2286" s="58"/>
      <c r="V2286" s="58"/>
    </row>
    <row r="2287" spans="21:22">
      <c r="U2287" s="58"/>
      <c r="V2287" s="58"/>
    </row>
    <row r="2288" spans="21:22">
      <c r="U2288" s="58"/>
      <c r="V2288" s="58"/>
    </row>
    <row r="2289" spans="21:22">
      <c r="U2289" s="58"/>
      <c r="V2289" s="58"/>
    </row>
    <row r="2290" spans="21:22">
      <c r="U2290" s="58"/>
      <c r="V2290" s="58"/>
    </row>
    <row r="2291" spans="21:22">
      <c r="U2291" s="58"/>
      <c r="V2291" s="58"/>
    </row>
    <row r="2292" spans="21:22">
      <c r="U2292" s="58"/>
      <c r="V2292" s="58"/>
    </row>
    <row r="2293" spans="21:22">
      <c r="U2293" s="58"/>
      <c r="V2293" s="58"/>
    </row>
    <row r="2294" spans="21:22">
      <c r="U2294" s="58"/>
      <c r="V2294" s="58"/>
    </row>
    <row r="2295" spans="21:22">
      <c r="U2295" s="58"/>
      <c r="V2295" s="58"/>
    </row>
    <row r="2296" spans="21:22">
      <c r="U2296" s="58"/>
      <c r="V2296" s="58"/>
    </row>
    <row r="2297" spans="21:22">
      <c r="U2297" s="58"/>
      <c r="V2297" s="58"/>
    </row>
    <row r="2298" spans="21:22">
      <c r="U2298" s="58"/>
      <c r="V2298" s="58"/>
    </row>
    <row r="2299" spans="21:22">
      <c r="U2299" s="58"/>
      <c r="V2299" s="58"/>
    </row>
    <row r="2300" spans="21:22">
      <c r="U2300" s="58"/>
      <c r="V2300" s="58"/>
    </row>
    <row r="2301" spans="21:22">
      <c r="U2301" s="58"/>
      <c r="V2301" s="58"/>
    </row>
    <row r="2302" spans="21:22">
      <c r="U2302" s="58"/>
      <c r="V2302" s="58"/>
    </row>
    <row r="2303" spans="21:22">
      <c r="U2303" s="58"/>
      <c r="V2303" s="58"/>
    </row>
    <row r="2304" spans="21:22">
      <c r="U2304" s="58"/>
      <c r="V2304" s="58"/>
    </row>
    <row r="2305" spans="21:22">
      <c r="U2305" s="58"/>
      <c r="V2305" s="58"/>
    </row>
    <row r="2306" spans="21:22">
      <c r="U2306" s="58"/>
      <c r="V2306" s="58"/>
    </row>
    <row r="2307" spans="21:22">
      <c r="U2307" s="58"/>
      <c r="V2307" s="58"/>
    </row>
    <row r="2308" spans="21:22">
      <c r="U2308" s="58"/>
      <c r="V2308" s="58"/>
    </row>
    <row r="2309" spans="21:22">
      <c r="U2309" s="58"/>
      <c r="V2309" s="58"/>
    </row>
    <row r="2310" spans="21:22">
      <c r="U2310" s="58"/>
      <c r="V2310" s="58"/>
    </row>
    <row r="2311" spans="21:22">
      <c r="U2311" s="58"/>
      <c r="V2311" s="58"/>
    </row>
    <row r="2312" spans="21:22">
      <c r="U2312" s="58"/>
      <c r="V2312" s="58"/>
    </row>
    <row r="2313" spans="21:22">
      <c r="U2313" s="58"/>
      <c r="V2313" s="58"/>
    </row>
    <row r="2314" spans="21:22">
      <c r="U2314" s="58"/>
      <c r="V2314" s="58"/>
    </row>
    <row r="2315" spans="21:22">
      <c r="U2315" s="58"/>
      <c r="V2315" s="58"/>
    </row>
    <row r="2316" spans="21:22">
      <c r="U2316" s="58"/>
      <c r="V2316" s="58"/>
    </row>
    <row r="2317" spans="21:22">
      <c r="U2317" s="58"/>
      <c r="V2317" s="58"/>
    </row>
    <row r="2318" spans="21:22">
      <c r="U2318" s="58"/>
      <c r="V2318" s="58"/>
    </row>
    <row r="2319" spans="21:22">
      <c r="U2319" s="58"/>
      <c r="V2319" s="58"/>
    </row>
    <row r="2320" spans="21:22">
      <c r="U2320" s="58"/>
      <c r="V2320" s="58"/>
    </row>
    <row r="2321" spans="21:22">
      <c r="U2321" s="58"/>
      <c r="V2321" s="58"/>
    </row>
    <row r="2322" spans="21:22">
      <c r="U2322" s="58"/>
      <c r="V2322" s="58"/>
    </row>
    <row r="2323" spans="21:22">
      <c r="U2323" s="58"/>
      <c r="V2323" s="58"/>
    </row>
    <row r="2324" spans="21:22">
      <c r="U2324" s="58"/>
      <c r="V2324" s="58"/>
    </row>
    <row r="2325" spans="21:22">
      <c r="U2325" s="58"/>
      <c r="V2325" s="58"/>
    </row>
    <row r="2326" spans="21:22">
      <c r="U2326" s="58"/>
      <c r="V2326" s="58"/>
    </row>
    <row r="2327" spans="21:22">
      <c r="U2327" s="58"/>
      <c r="V2327" s="58"/>
    </row>
    <row r="2328" spans="21:22">
      <c r="U2328" s="58"/>
      <c r="V2328" s="58"/>
    </row>
    <row r="2329" spans="21:22">
      <c r="U2329" s="58"/>
      <c r="V2329" s="58"/>
    </row>
    <row r="2330" spans="21:22">
      <c r="U2330" s="58"/>
      <c r="V2330" s="58"/>
    </row>
    <row r="2331" spans="21:22">
      <c r="U2331" s="58"/>
      <c r="V2331" s="58"/>
    </row>
    <row r="2332" spans="21:22">
      <c r="U2332" s="58"/>
      <c r="V2332" s="58"/>
    </row>
    <row r="2333" spans="21:22">
      <c r="U2333" s="58"/>
      <c r="V2333" s="58"/>
    </row>
    <row r="2334" spans="21:22">
      <c r="U2334" s="58"/>
      <c r="V2334" s="58"/>
    </row>
    <row r="2335" spans="21:22">
      <c r="U2335" s="58"/>
      <c r="V2335" s="58"/>
    </row>
    <row r="2336" spans="21:22">
      <c r="U2336" s="58"/>
      <c r="V2336" s="58"/>
    </row>
    <row r="2337" spans="21:22">
      <c r="U2337" s="58"/>
      <c r="V2337" s="58"/>
    </row>
    <row r="2338" spans="21:22">
      <c r="U2338" s="58"/>
      <c r="V2338" s="58"/>
    </row>
    <row r="2339" spans="21:22">
      <c r="U2339" s="58"/>
      <c r="V2339" s="58"/>
    </row>
    <row r="2340" spans="21:22">
      <c r="U2340" s="58"/>
      <c r="V2340" s="58"/>
    </row>
    <row r="2341" spans="21:22">
      <c r="U2341" s="58"/>
      <c r="V2341" s="58"/>
    </row>
    <row r="2342" spans="21:22">
      <c r="U2342" s="58"/>
      <c r="V2342" s="58"/>
    </row>
    <row r="2343" spans="21:22">
      <c r="U2343" s="58"/>
      <c r="V2343" s="58"/>
    </row>
    <row r="2344" spans="21:22">
      <c r="U2344" s="58"/>
      <c r="V2344" s="58"/>
    </row>
    <row r="2345" spans="21:22">
      <c r="U2345" s="58"/>
      <c r="V2345" s="58"/>
    </row>
    <row r="2346" spans="21:22">
      <c r="U2346" s="58"/>
      <c r="V2346" s="58"/>
    </row>
    <row r="2347" spans="21:22">
      <c r="U2347" s="58"/>
      <c r="V2347" s="58"/>
    </row>
    <row r="2348" spans="21:22">
      <c r="U2348" s="58"/>
      <c r="V2348" s="58"/>
    </row>
    <row r="2349" spans="21:22">
      <c r="U2349" s="58"/>
      <c r="V2349" s="58"/>
    </row>
    <row r="2350" spans="21:22">
      <c r="U2350" s="58"/>
      <c r="V2350" s="58"/>
    </row>
    <row r="2351" spans="21:22">
      <c r="U2351" s="58"/>
      <c r="V2351" s="58"/>
    </row>
    <row r="2352" spans="21:22">
      <c r="U2352" s="58"/>
      <c r="V2352" s="58"/>
    </row>
    <row r="2353" spans="21:22">
      <c r="U2353" s="58"/>
      <c r="V2353" s="58"/>
    </row>
    <row r="2354" spans="21:22">
      <c r="U2354" s="58"/>
      <c r="V2354" s="58"/>
    </row>
    <row r="2355" spans="21:22">
      <c r="U2355" s="58"/>
      <c r="V2355" s="58"/>
    </row>
    <row r="2356" spans="21:22">
      <c r="U2356" s="58"/>
      <c r="V2356" s="58"/>
    </row>
    <row r="2357" spans="21:22">
      <c r="U2357" s="58"/>
      <c r="V2357" s="58"/>
    </row>
    <row r="2358" spans="21:22">
      <c r="U2358" s="58"/>
      <c r="V2358" s="58"/>
    </row>
    <row r="2359" spans="21:22">
      <c r="U2359" s="58"/>
      <c r="V2359" s="58"/>
    </row>
    <row r="2360" spans="21:22">
      <c r="U2360" s="58"/>
      <c r="V2360" s="58"/>
    </row>
    <row r="2361" spans="21:22">
      <c r="U2361" s="58"/>
      <c r="V2361" s="58"/>
    </row>
    <row r="2362" spans="21:22">
      <c r="U2362" s="58"/>
      <c r="V2362" s="58"/>
    </row>
    <row r="2363" spans="21:22">
      <c r="U2363" s="58"/>
      <c r="V2363" s="58"/>
    </row>
    <row r="2364" spans="21:22">
      <c r="U2364" s="58"/>
      <c r="V2364" s="58"/>
    </row>
    <row r="2365" spans="21:22">
      <c r="U2365" s="58"/>
      <c r="V2365" s="58"/>
    </row>
    <row r="2366" spans="21:22">
      <c r="U2366" s="58"/>
      <c r="V2366" s="58"/>
    </row>
    <row r="2367" spans="21:22">
      <c r="U2367" s="58"/>
      <c r="V2367" s="58"/>
    </row>
    <row r="2368" spans="21:22">
      <c r="U2368" s="58"/>
      <c r="V2368" s="58"/>
    </row>
    <row r="2369" spans="21:22">
      <c r="U2369" s="58"/>
      <c r="V2369" s="58"/>
    </row>
    <row r="2370" spans="21:22">
      <c r="U2370" s="58"/>
      <c r="V2370" s="58"/>
    </row>
    <row r="2371" spans="21:22">
      <c r="U2371" s="58"/>
      <c r="V2371" s="58"/>
    </row>
    <row r="2372" spans="21:22">
      <c r="U2372" s="58"/>
      <c r="V2372" s="58"/>
    </row>
    <row r="2373" spans="21:22">
      <c r="U2373" s="58"/>
      <c r="V2373" s="58"/>
    </row>
    <row r="2374" spans="21:22">
      <c r="U2374" s="58"/>
      <c r="V2374" s="58"/>
    </row>
    <row r="2375" spans="21:22">
      <c r="U2375" s="58"/>
      <c r="V2375" s="58"/>
    </row>
    <row r="2376" spans="21:22">
      <c r="U2376" s="58"/>
      <c r="V2376" s="58"/>
    </row>
    <row r="2377" spans="21:22">
      <c r="U2377" s="58"/>
      <c r="V2377" s="58"/>
    </row>
    <row r="2378" spans="21:22">
      <c r="U2378" s="58"/>
      <c r="V2378" s="58"/>
    </row>
    <row r="2379" spans="21:22">
      <c r="U2379" s="58"/>
      <c r="V2379" s="58"/>
    </row>
    <row r="2380" spans="21:22">
      <c r="U2380" s="58"/>
      <c r="V2380" s="58"/>
    </row>
    <row r="2381" spans="21:22">
      <c r="U2381" s="58"/>
      <c r="V2381" s="58"/>
    </row>
    <row r="2382" spans="21:22">
      <c r="U2382" s="58"/>
      <c r="V2382" s="58"/>
    </row>
    <row r="2383" spans="21:22">
      <c r="U2383" s="58"/>
      <c r="V2383" s="58"/>
    </row>
    <row r="2384" spans="21:22">
      <c r="U2384" s="58"/>
      <c r="V2384" s="58"/>
    </row>
    <row r="2385" spans="21:22">
      <c r="U2385" s="58"/>
      <c r="V2385" s="58"/>
    </row>
    <row r="2386" spans="21:22">
      <c r="U2386" s="58"/>
      <c r="V2386" s="58"/>
    </row>
    <row r="2387" spans="21:22">
      <c r="U2387" s="58"/>
      <c r="V2387" s="58"/>
    </row>
    <row r="2388" spans="21:22">
      <c r="U2388" s="58"/>
      <c r="V2388" s="58"/>
    </row>
    <row r="2389" spans="21:22">
      <c r="U2389" s="58"/>
      <c r="V2389" s="58"/>
    </row>
    <row r="2390" spans="21:22">
      <c r="U2390" s="58"/>
      <c r="V2390" s="58"/>
    </row>
    <row r="2391" spans="21:22">
      <c r="U2391" s="58"/>
      <c r="V2391" s="58"/>
    </row>
    <row r="2392" spans="21:22">
      <c r="U2392" s="58"/>
      <c r="V2392" s="58"/>
    </row>
    <row r="2393" spans="21:22">
      <c r="U2393" s="58"/>
      <c r="V2393" s="58"/>
    </row>
    <row r="2394" spans="21:22">
      <c r="U2394" s="58"/>
      <c r="V2394" s="58"/>
    </row>
    <row r="2395" spans="21:22">
      <c r="U2395" s="58"/>
      <c r="V2395" s="58"/>
    </row>
    <row r="2396" spans="21:22">
      <c r="U2396" s="58"/>
      <c r="V2396" s="58"/>
    </row>
    <row r="2397" spans="21:22">
      <c r="U2397" s="58"/>
      <c r="V2397" s="58"/>
    </row>
    <row r="2398" spans="21:22">
      <c r="U2398" s="58"/>
      <c r="V2398" s="58"/>
    </row>
    <row r="2399" spans="21:22">
      <c r="U2399" s="58"/>
      <c r="V2399" s="58"/>
    </row>
    <row r="2400" spans="21:22">
      <c r="U2400" s="58"/>
      <c r="V2400" s="58"/>
    </row>
    <row r="2401" spans="21:22">
      <c r="U2401" s="58"/>
      <c r="V2401" s="58"/>
    </row>
    <row r="2402" spans="21:22">
      <c r="U2402" s="58"/>
      <c r="V2402" s="58"/>
    </row>
    <row r="2403" spans="21:22">
      <c r="U2403" s="58"/>
      <c r="V2403" s="58"/>
    </row>
    <row r="2404" spans="21:22">
      <c r="U2404" s="58"/>
      <c r="V2404" s="58"/>
    </row>
    <row r="2405" spans="21:22">
      <c r="U2405" s="58"/>
      <c r="V2405" s="58"/>
    </row>
    <row r="2406" spans="21:22">
      <c r="U2406" s="58"/>
      <c r="V2406" s="58"/>
    </row>
    <row r="2407" spans="21:22">
      <c r="U2407" s="58"/>
      <c r="V2407" s="58"/>
    </row>
    <row r="2408" spans="21:22">
      <c r="U2408" s="58"/>
      <c r="V2408" s="58"/>
    </row>
    <row r="2409" spans="21:22">
      <c r="U2409" s="58"/>
      <c r="V2409" s="58"/>
    </row>
    <row r="2410" spans="21:22">
      <c r="U2410" s="58"/>
      <c r="V2410" s="58"/>
    </row>
    <row r="2411" spans="21:22">
      <c r="U2411" s="58"/>
      <c r="V2411" s="58"/>
    </row>
    <row r="2412" spans="21:22">
      <c r="U2412" s="58"/>
      <c r="V2412" s="58"/>
    </row>
    <row r="2413" spans="21:22">
      <c r="U2413" s="58"/>
      <c r="V2413" s="58"/>
    </row>
    <row r="2414" spans="21:22">
      <c r="U2414" s="58"/>
      <c r="V2414" s="58"/>
    </row>
    <row r="2415" spans="21:22">
      <c r="U2415" s="58"/>
      <c r="V2415" s="58"/>
    </row>
    <row r="2416" spans="21:22">
      <c r="U2416" s="58"/>
      <c r="V2416" s="58"/>
    </row>
    <row r="2417" spans="21:22">
      <c r="U2417" s="58"/>
      <c r="V2417" s="58"/>
    </row>
    <row r="2418" spans="21:22">
      <c r="U2418" s="58"/>
      <c r="V2418" s="58"/>
    </row>
    <row r="2419" spans="21:22">
      <c r="U2419" s="58"/>
      <c r="V2419" s="58"/>
    </row>
    <row r="2420" spans="21:22">
      <c r="U2420" s="58"/>
      <c r="V2420" s="58"/>
    </row>
    <row r="2421" spans="21:22">
      <c r="U2421" s="58"/>
      <c r="V2421" s="58"/>
    </row>
    <row r="2422" spans="21:22">
      <c r="U2422" s="58"/>
      <c r="V2422" s="58"/>
    </row>
    <row r="2423" spans="21:22">
      <c r="U2423" s="58"/>
      <c r="V2423" s="58"/>
    </row>
    <row r="2424" spans="21:22">
      <c r="U2424" s="58"/>
      <c r="V2424" s="58"/>
    </row>
    <row r="2425" spans="21:22">
      <c r="U2425" s="58"/>
      <c r="V2425" s="58"/>
    </row>
    <row r="2426" spans="21:22">
      <c r="U2426" s="58"/>
      <c r="V2426" s="58"/>
    </row>
    <row r="2427" spans="21:22">
      <c r="U2427" s="58"/>
      <c r="V2427" s="58"/>
    </row>
    <row r="2428" spans="21:22">
      <c r="U2428" s="58"/>
      <c r="V2428" s="58"/>
    </row>
    <row r="2429" spans="21:22">
      <c r="U2429" s="58"/>
      <c r="V2429" s="58"/>
    </row>
    <row r="2430" spans="21:22">
      <c r="U2430" s="58"/>
      <c r="V2430" s="58"/>
    </row>
    <row r="2431" spans="21:22">
      <c r="U2431" s="58"/>
      <c r="V2431" s="58"/>
    </row>
    <row r="2432" spans="21:22">
      <c r="U2432" s="58"/>
      <c r="V2432" s="58"/>
    </row>
    <row r="2433" spans="21:22">
      <c r="U2433" s="58"/>
      <c r="V2433" s="58"/>
    </row>
    <row r="2434" spans="21:22">
      <c r="U2434" s="58"/>
      <c r="V2434" s="58"/>
    </row>
    <row r="2435" spans="21:22">
      <c r="U2435" s="58"/>
      <c r="V2435" s="58"/>
    </row>
    <row r="2436" spans="21:22">
      <c r="U2436" s="58"/>
      <c r="V2436" s="58"/>
    </row>
    <row r="2437" spans="21:22">
      <c r="U2437" s="58"/>
      <c r="V2437" s="58"/>
    </row>
    <row r="2438" spans="21:22">
      <c r="U2438" s="58"/>
      <c r="V2438" s="58"/>
    </row>
    <row r="2439" spans="21:22">
      <c r="U2439" s="58"/>
      <c r="V2439" s="58"/>
    </row>
    <row r="2440" spans="21:22">
      <c r="U2440" s="58"/>
      <c r="V2440" s="58"/>
    </row>
    <row r="2441" spans="21:22">
      <c r="U2441" s="58"/>
      <c r="V2441" s="58"/>
    </row>
    <row r="2442" spans="21:22">
      <c r="U2442" s="58"/>
      <c r="V2442" s="58"/>
    </row>
    <row r="2443" spans="21:22">
      <c r="U2443" s="58"/>
      <c r="V2443" s="58"/>
    </row>
    <row r="2444" spans="21:22">
      <c r="U2444" s="58"/>
      <c r="V2444" s="58"/>
    </row>
    <row r="2445" spans="21:22">
      <c r="U2445" s="58"/>
      <c r="V2445" s="58"/>
    </row>
    <row r="2446" spans="21:22">
      <c r="U2446" s="58"/>
      <c r="V2446" s="58"/>
    </row>
    <row r="2447" spans="21:22">
      <c r="U2447" s="58"/>
      <c r="V2447" s="58"/>
    </row>
    <row r="2448" spans="21:22">
      <c r="U2448" s="58"/>
      <c r="V2448" s="58"/>
    </row>
    <row r="2449" spans="21:22">
      <c r="U2449" s="58"/>
      <c r="V2449" s="58"/>
    </row>
    <row r="2450" spans="21:22">
      <c r="U2450" s="58"/>
      <c r="V2450" s="58"/>
    </row>
    <row r="2451" spans="21:22">
      <c r="U2451" s="58"/>
      <c r="V2451" s="58"/>
    </row>
    <row r="2452" spans="21:22">
      <c r="U2452" s="58"/>
      <c r="V2452" s="58"/>
    </row>
    <row r="2453" spans="21:22">
      <c r="U2453" s="58"/>
      <c r="V2453" s="58"/>
    </row>
    <row r="2454" spans="21:22">
      <c r="U2454" s="58"/>
      <c r="V2454" s="58"/>
    </row>
    <row r="2455" spans="21:22">
      <c r="U2455" s="58"/>
      <c r="V2455" s="58"/>
    </row>
    <row r="2456" spans="21:22">
      <c r="U2456" s="58"/>
      <c r="V2456" s="58"/>
    </row>
    <row r="2457" spans="21:22">
      <c r="U2457" s="58"/>
      <c r="V2457" s="58"/>
    </row>
    <row r="2458" spans="21:22">
      <c r="U2458" s="58"/>
      <c r="V2458" s="58"/>
    </row>
    <row r="2459" spans="21:22">
      <c r="U2459" s="58"/>
      <c r="V2459" s="58"/>
    </row>
    <row r="2460" spans="21:22">
      <c r="U2460" s="58"/>
      <c r="V2460" s="58"/>
    </row>
    <row r="2461" spans="21:22">
      <c r="U2461" s="58"/>
      <c r="V2461" s="58"/>
    </row>
    <row r="2462" spans="21:22">
      <c r="U2462" s="58"/>
      <c r="V2462" s="58"/>
    </row>
    <row r="2463" spans="21:22">
      <c r="U2463" s="58"/>
      <c r="V2463" s="58"/>
    </row>
    <row r="2464" spans="21:22">
      <c r="U2464" s="58"/>
      <c r="V2464" s="58"/>
    </row>
    <row r="2465" spans="21:22">
      <c r="U2465" s="58"/>
      <c r="V2465" s="58"/>
    </row>
    <row r="2466" spans="21:22">
      <c r="U2466" s="58"/>
      <c r="V2466" s="58"/>
    </row>
    <row r="2467" spans="21:22">
      <c r="U2467" s="58"/>
      <c r="V2467" s="58"/>
    </row>
    <row r="2468" spans="21:22">
      <c r="U2468" s="58"/>
      <c r="V2468" s="58"/>
    </row>
    <row r="2469" spans="21:22">
      <c r="U2469" s="58"/>
      <c r="V2469" s="58"/>
    </row>
    <row r="2470" spans="21:22">
      <c r="U2470" s="58"/>
      <c r="V2470" s="58"/>
    </row>
    <row r="2471" spans="21:22">
      <c r="U2471" s="58"/>
      <c r="V2471" s="58"/>
    </row>
    <row r="2472" spans="21:22">
      <c r="U2472" s="58"/>
      <c r="V2472" s="58"/>
    </row>
    <row r="2473" spans="21:22">
      <c r="U2473" s="58"/>
      <c r="V2473" s="58"/>
    </row>
    <row r="2474" spans="21:22">
      <c r="U2474" s="58"/>
      <c r="V2474" s="58"/>
    </row>
    <row r="2475" spans="21:22">
      <c r="U2475" s="58"/>
      <c r="V2475" s="58"/>
    </row>
    <row r="2476" spans="21:22">
      <c r="U2476" s="58"/>
      <c r="V2476" s="58"/>
    </row>
    <row r="2477" spans="21:22">
      <c r="U2477" s="58"/>
      <c r="V2477" s="58"/>
    </row>
    <row r="2478" spans="21:22">
      <c r="U2478" s="58"/>
      <c r="V2478" s="58"/>
    </row>
    <row r="2479" spans="21:22">
      <c r="U2479" s="58"/>
      <c r="V2479" s="58"/>
    </row>
    <row r="2480" spans="21:22">
      <c r="U2480" s="58"/>
      <c r="V2480" s="58"/>
    </row>
    <row r="2481" spans="21:22">
      <c r="U2481" s="58"/>
      <c r="V2481" s="58"/>
    </row>
    <row r="2482" spans="21:22">
      <c r="U2482" s="58"/>
      <c r="V2482" s="58"/>
    </row>
    <row r="2483" spans="21:22">
      <c r="U2483" s="58"/>
      <c r="V2483" s="58"/>
    </row>
    <row r="2484" spans="21:22">
      <c r="U2484" s="58"/>
      <c r="V2484" s="58"/>
    </row>
    <row r="2485" spans="21:22">
      <c r="U2485" s="58"/>
      <c r="V2485" s="58"/>
    </row>
    <row r="2486" spans="21:22">
      <c r="U2486" s="58"/>
      <c r="V2486" s="58"/>
    </row>
    <row r="2487" spans="21:22">
      <c r="U2487" s="58"/>
      <c r="V2487" s="58"/>
    </row>
    <row r="2488" spans="21:22">
      <c r="U2488" s="58"/>
      <c r="V2488" s="58"/>
    </row>
    <row r="2489" spans="21:22">
      <c r="U2489" s="58"/>
      <c r="V2489" s="58"/>
    </row>
    <row r="2490" spans="21:22">
      <c r="U2490" s="58"/>
      <c r="V2490" s="58"/>
    </row>
    <row r="2491" spans="21:22">
      <c r="U2491" s="58"/>
      <c r="V2491" s="58"/>
    </row>
    <row r="2492" spans="21:22">
      <c r="U2492" s="58"/>
      <c r="V2492" s="58"/>
    </row>
    <row r="2493" spans="21:22">
      <c r="U2493" s="58"/>
      <c r="V2493" s="58"/>
    </row>
    <row r="2494" spans="21:22">
      <c r="U2494" s="58"/>
      <c r="V2494" s="58"/>
    </row>
    <row r="2495" spans="21:22">
      <c r="U2495" s="58"/>
      <c r="V2495" s="58"/>
    </row>
    <row r="2496" spans="21:22">
      <c r="U2496" s="58"/>
      <c r="V2496" s="58"/>
    </row>
    <row r="2497" spans="21:22">
      <c r="U2497" s="58"/>
      <c r="V2497" s="58"/>
    </row>
    <row r="2498" spans="21:22">
      <c r="U2498" s="58"/>
      <c r="V2498" s="58"/>
    </row>
    <row r="2499" spans="21:22">
      <c r="U2499" s="58"/>
      <c r="V2499" s="58"/>
    </row>
    <row r="2500" spans="21:22">
      <c r="U2500" s="58"/>
      <c r="V2500" s="58"/>
    </row>
    <row r="2501" spans="21:22">
      <c r="U2501" s="58"/>
      <c r="V2501" s="58"/>
    </row>
    <row r="2502" spans="21:22">
      <c r="U2502" s="58"/>
      <c r="V2502" s="58"/>
    </row>
    <row r="2503" spans="21:22">
      <c r="U2503" s="58"/>
      <c r="V2503" s="58"/>
    </row>
    <row r="2504" spans="21:22">
      <c r="U2504" s="58"/>
      <c r="V2504" s="58"/>
    </row>
    <row r="2505" spans="21:22">
      <c r="U2505" s="58"/>
      <c r="V2505" s="58"/>
    </row>
    <row r="2506" spans="21:22">
      <c r="U2506" s="58"/>
      <c r="V2506" s="58"/>
    </row>
    <row r="2507" spans="21:22">
      <c r="U2507" s="58"/>
      <c r="V2507" s="58"/>
    </row>
    <row r="2508" spans="21:22">
      <c r="U2508" s="58"/>
      <c r="V2508" s="58"/>
    </row>
    <row r="2509" spans="21:22">
      <c r="U2509" s="58"/>
      <c r="V2509" s="58"/>
    </row>
    <row r="2510" spans="21:22">
      <c r="U2510" s="58"/>
      <c r="V2510" s="58"/>
    </row>
    <row r="2511" spans="21:22">
      <c r="U2511" s="58"/>
      <c r="V2511" s="58"/>
    </row>
    <row r="2512" spans="21:22">
      <c r="U2512" s="58"/>
      <c r="V2512" s="58"/>
    </row>
    <row r="2513" spans="21:22">
      <c r="U2513" s="58"/>
      <c r="V2513" s="58"/>
    </row>
    <row r="2514" spans="21:22">
      <c r="U2514" s="58"/>
      <c r="V2514" s="58"/>
    </row>
    <row r="2515" spans="21:22">
      <c r="U2515" s="58"/>
      <c r="V2515" s="58"/>
    </row>
    <row r="2516" spans="21:22">
      <c r="U2516" s="58"/>
      <c r="V2516" s="58"/>
    </row>
    <row r="2517" spans="21:22">
      <c r="U2517" s="58"/>
      <c r="V2517" s="58"/>
    </row>
    <row r="2518" spans="21:22">
      <c r="U2518" s="58"/>
      <c r="V2518" s="58"/>
    </row>
    <row r="2519" spans="21:22">
      <c r="U2519" s="58"/>
      <c r="V2519" s="58"/>
    </row>
    <row r="2520" spans="21:22">
      <c r="U2520" s="58"/>
      <c r="V2520" s="58"/>
    </row>
    <row r="2521" spans="21:22">
      <c r="U2521" s="58"/>
      <c r="V2521" s="58"/>
    </row>
    <row r="2522" spans="21:22">
      <c r="U2522" s="58"/>
      <c r="V2522" s="58"/>
    </row>
    <row r="2523" spans="21:22">
      <c r="U2523" s="58"/>
      <c r="V2523" s="58"/>
    </row>
    <row r="2524" spans="21:22">
      <c r="U2524" s="58"/>
      <c r="V2524" s="58"/>
    </row>
    <row r="2525" spans="21:22">
      <c r="U2525" s="58"/>
      <c r="V2525" s="58"/>
    </row>
    <row r="2526" spans="21:22">
      <c r="U2526" s="58"/>
      <c r="V2526" s="58"/>
    </row>
    <row r="2527" spans="21:22">
      <c r="U2527" s="58"/>
      <c r="V2527" s="58"/>
    </row>
    <row r="2528" spans="21:22">
      <c r="U2528" s="58"/>
      <c r="V2528" s="58"/>
    </row>
    <row r="2529" spans="21:22">
      <c r="U2529" s="58"/>
      <c r="V2529" s="58"/>
    </row>
    <row r="2530" spans="21:22">
      <c r="U2530" s="58"/>
      <c r="V2530" s="58"/>
    </row>
    <row r="2531" spans="21:22">
      <c r="U2531" s="58"/>
      <c r="V2531" s="58"/>
    </row>
    <row r="2532" spans="21:22">
      <c r="U2532" s="58"/>
      <c r="V2532" s="58"/>
    </row>
    <row r="2533" spans="21:22">
      <c r="U2533" s="58"/>
      <c r="V2533" s="58"/>
    </row>
    <row r="2534" spans="21:22">
      <c r="U2534" s="58"/>
      <c r="V2534" s="58"/>
    </row>
    <row r="2535" spans="21:22">
      <c r="U2535" s="58"/>
      <c r="V2535" s="58"/>
    </row>
    <row r="2536" spans="21:22">
      <c r="U2536" s="58"/>
      <c r="V2536" s="58"/>
    </row>
    <row r="2537" spans="21:22">
      <c r="U2537" s="58"/>
      <c r="V2537" s="58"/>
    </row>
    <row r="2538" spans="21:22">
      <c r="U2538" s="58"/>
      <c r="V2538" s="58"/>
    </row>
    <row r="2539" spans="21:22">
      <c r="U2539" s="58"/>
      <c r="V2539" s="58"/>
    </row>
    <row r="2540" spans="21:22">
      <c r="U2540" s="58"/>
      <c r="V2540" s="58"/>
    </row>
    <row r="2541" spans="21:22">
      <c r="U2541" s="58"/>
      <c r="V2541" s="58"/>
    </row>
    <row r="2542" spans="21:22">
      <c r="U2542" s="58"/>
      <c r="V2542" s="58"/>
    </row>
    <row r="2543" spans="21:22">
      <c r="U2543" s="58"/>
      <c r="V2543" s="58"/>
    </row>
    <row r="2544" spans="21:22">
      <c r="U2544" s="58"/>
      <c r="V2544" s="58"/>
    </row>
    <row r="2545" spans="21:22">
      <c r="U2545" s="58"/>
      <c r="V2545" s="58"/>
    </row>
    <row r="2546" spans="21:22">
      <c r="U2546" s="58"/>
      <c r="V2546" s="58"/>
    </row>
    <row r="2547" spans="21:22">
      <c r="U2547" s="58"/>
      <c r="V2547" s="58"/>
    </row>
    <row r="2548" spans="21:22">
      <c r="U2548" s="58"/>
      <c r="V2548" s="58"/>
    </row>
    <row r="2549" spans="21:22">
      <c r="U2549" s="58"/>
      <c r="V2549" s="58"/>
    </row>
    <row r="2550" spans="21:22">
      <c r="U2550" s="58"/>
      <c r="V2550" s="58"/>
    </row>
    <row r="2551" spans="21:22">
      <c r="U2551" s="58"/>
      <c r="V2551" s="58"/>
    </row>
    <row r="2552" spans="21:22">
      <c r="U2552" s="58"/>
      <c r="V2552" s="58"/>
    </row>
    <row r="2553" spans="21:22">
      <c r="U2553" s="58"/>
      <c r="V2553" s="58"/>
    </row>
    <row r="2554" spans="21:22">
      <c r="U2554" s="58"/>
      <c r="V2554" s="58"/>
    </row>
    <row r="2555" spans="21:22">
      <c r="U2555" s="58"/>
      <c r="V2555" s="58"/>
    </row>
    <row r="2556" spans="21:22">
      <c r="U2556" s="58"/>
      <c r="V2556" s="58"/>
    </row>
    <row r="2557" spans="21:22">
      <c r="U2557" s="58"/>
      <c r="V2557" s="58"/>
    </row>
    <row r="2558" spans="21:22">
      <c r="U2558" s="58"/>
      <c r="V2558" s="58"/>
    </row>
    <row r="2559" spans="21:22">
      <c r="U2559" s="58"/>
      <c r="V2559" s="58"/>
    </row>
    <row r="2560" spans="21:22">
      <c r="U2560" s="58"/>
      <c r="V2560" s="58"/>
    </row>
    <row r="2561" spans="21:22">
      <c r="U2561" s="58"/>
      <c r="V2561" s="58"/>
    </row>
    <row r="2562" spans="21:22">
      <c r="U2562" s="58"/>
      <c r="V2562" s="58"/>
    </row>
    <row r="2563" spans="21:22">
      <c r="U2563" s="58"/>
      <c r="V2563" s="58"/>
    </row>
    <row r="2564" spans="21:22">
      <c r="U2564" s="58"/>
      <c r="V2564" s="58"/>
    </row>
    <row r="2565" spans="21:22">
      <c r="U2565" s="58"/>
      <c r="V2565" s="58"/>
    </row>
    <row r="2566" spans="21:22">
      <c r="U2566" s="58"/>
      <c r="V2566" s="58"/>
    </row>
    <row r="2567" spans="21:22">
      <c r="U2567" s="58"/>
      <c r="V2567" s="58"/>
    </row>
    <row r="2568" spans="21:22">
      <c r="U2568" s="58"/>
      <c r="V2568" s="58"/>
    </row>
    <row r="2569" spans="21:22">
      <c r="U2569" s="58"/>
      <c r="V2569" s="58"/>
    </row>
    <row r="2570" spans="21:22">
      <c r="U2570" s="58"/>
      <c r="V2570" s="58"/>
    </row>
    <row r="2571" spans="21:22">
      <c r="U2571" s="58"/>
      <c r="V2571" s="58"/>
    </row>
    <row r="2572" spans="21:22">
      <c r="U2572" s="58"/>
      <c r="V2572" s="58"/>
    </row>
    <row r="2573" spans="21:22">
      <c r="U2573" s="58"/>
      <c r="V2573" s="58"/>
    </row>
    <row r="2574" spans="21:22">
      <c r="U2574" s="58"/>
      <c r="V2574" s="58"/>
    </row>
    <row r="2575" spans="21:22">
      <c r="U2575" s="58"/>
      <c r="V2575" s="58"/>
    </row>
    <row r="2576" spans="21:22">
      <c r="U2576" s="58"/>
      <c r="V2576" s="58"/>
    </row>
    <row r="2577" spans="21:22">
      <c r="U2577" s="58"/>
      <c r="V2577" s="58"/>
    </row>
    <row r="2578" spans="21:22">
      <c r="U2578" s="58"/>
      <c r="V2578" s="58"/>
    </row>
    <row r="2579" spans="21:22">
      <c r="U2579" s="58"/>
      <c r="V2579" s="58"/>
    </row>
    <row r="2580" spans="21:22">
      <c r="U2580" s="58"/>
      <c r="V2580" s="58"/>
    </row>
    <row r="2581" spans="21:22">
      <c r="U2581" s="58"/>
      <c r="V2581" s="58"/>
    </row>
    <row r="2582" spans="21:22">
      <c r="U2582" s="58"/>
      <c r="V2582" s="58"/>
    </row>
    <row r="2583" spans="21:22">
      <c r="U2583" s="58"/>
      <c r="V2583" s="58"/>
    </row>
    <row r="2584" spans="21:22">
      <c r="U2584" s="58"/>
      <c r="V2584" s="58"/>
    </row>
    <row r="2585" spans="21:22">
      <c r="U2585" s="58"/>
      <c r="V2585" s="58"/>
    </row>
    <row r="2586" spans="21:22">
      <c r="U2586" s="58"/>
      <c r="V2586" s="58"/>
    </row>
    <row r="2587" spans="21:22">
      <c r="U2587" s="58"/>
      <c r="V2587" s="58"/>
    </row>
    <row r="2588" spans="21:22">
      <c r="U2588" s="58"/>
      <c r="V2588" s="58"/>
    </row>
    <row r="2589" spans="21:22">
      <c r="U2589" s="58"/>
      <c r="V2589" s="58"/>
    </row>
    <row r="2590" spans="21:22">
      <c r="U2590" s="58"/>
      <c r="V2590" s="58"/>
    </row>
    <row r="2591" spans="21:22">
      <c r="U2591" s="58"/>
      <c r="V2591" s="58"/>
    </row>
    <row r="2592" spans="21:22">
      <c r="U2592" s="58"/>
      <c r="V2592" s="58"/>
    </row>
    <row r="2593" spans="21:22">
      <c r="U2593" s="58"/>
      <c r="V2593" s="58"/>
    </row>
    <row r="2594" spans="21:22">
      <c r="U2594" s="58"/>
      <c r="V2594" s="58"/>
    </row>
    <row r="2595" spans="21:22">
      <c r="U2595" s="58"/>
      <c r="V2595" s="58"/>
    </row>
    <row r="2596" spans="21:22">
      <c r="U2596" s="58"/>
      <c r="V2596" s="58"/>
    </row>
    <row r="2597" spans="21:22">
      <c r="U2597" s="58"/>
      <c r="V2597" s="58"/>
    </row>
    <row r="2598" spans="21:22">
      <c r="U2598" s="58"/>
      <c r="V2598" s="58"/>
    </row>
    <row r="2599" spans="21:22">
      <c r="U2599" s="58"/>
      <c r="V2599" s="58"/>
    </row>
    <row r="2600" spans="21:22">
      <c r="U2600" s="58"/>
      <c r="V2600" s="58"/>
    </row>
    <row r="2601" spans="21:22">
      <c r="U2601" s="58"/>
      <c r="V2601" s="58"/>
    </row>
    <row r="2602" spans="21:22">
      <c r="U2602" s="58"/>
      <c r="V2602" s="58"/>
    </row>
    <row r="2603" spans="21:22">
      <c r="U2603" s="58"/>
      <c r="V2603" s="58"/>
    </row>
    <row r="2604" spans="21:22">
      <c r="U2604" s="58"/>
      <c r="V2604" s="58"/>
    </row>
    <row r="2605" spans="21:22">
      <c r="U2605" s="58"/>
      <c r="V2605" s="58"/>
    </row>
    <row r="2606" spans="21:22">
      <c r="U2606" s="58"/>
      <c r="V2606" s="58"/>
    </row>
    <row r="2607" spans="21:22">
      <c r="U2607" s="58"/>
      <c r="V2607" s="58"/>
    </row>
    <row r="2608" spans="21:22">
      <c r="U2608" s="58"/>
      <c r="V2608" s="58"/>
    </row>
    <row r="2609" spans="21:22">
      <c r="U2609" s="58"/>
      <c r="V2609" s="58"/>
    </row>
    <row r="2610" spans="21:22">
      <c r="U2610" s="58"/>
      <c r="V2610" s="58"/>
    </row>
    <row r="2611" spans="21:22">
      <c r="U2611" s="58"/>
      <c r="V2611" s="58"/>
    </row>
    <row r="2612" spans="21:22">
      <c r="U2612" s="58"/>
      <c r="V2612" s="58"/>
    </row>
    <row r="2613" spans="21:22">
      <c r="U2613" s="58"/>
      <c r="V2613" s="58"/>
    </row>
    <row r="2614" spans="21:22">
      <c r="U2614" s="58"/>
      <c r="V2614" s="58"/>
    </row>
    <row r="2615" spans="21:22">
      <c r="U2615" s="58"/>
      <c r="V2615" s="58"/>
    </row>
    <row r="2616" spans="21:22">
      <c r="U2616" s="58"/>
      <c r="V2616" s="58"/>
    </row>
    <row r="2617" spans="21:22">
      <c r="U2617" s="58"/>
      <c r="V2617" s="58"/>
    </row>
    <row r="2618" spans="21:22">
      <c r="U2618" s="58"/>
      <c r="V2618" s="58"/>
    </row>
    <row r="2619" spans="21:22">
      <c r="U2619" s="58"/>
      <c r="V2619" s="58"/>
    </row>
    <row r="2620" spans="21:22">
      <c r="U2620" s="58"/>
      <c r="V2620" s="58"/>
    </row>
    <row r="2621" spans="21:22">
      <c r="U2621" s="58"/>
      <c r="V2621" s="58"/>
    </row>
    <row r="2622" spans="21:22">
      <c r="U2622" s="58"/>
      <c r="V2622" s="58"/>
    </row>
    <row r="2623" spans="21:22">
      <c r="U2623" s="58"/>
      <c r="V2623" s="58"/>
    </row>
    <row r="2624" spans="21:22">
      <c r="U2624" s="58"/>
      <c r="V2624" s="58"/>
    </row>
    <row r="2625" spans="21:22">
      <c r="U2625" s="58"/>
      <c r="V2625" s="58"/>
    </row>
    <row r="2626" spans="21:22">
      <c r="U2626" s="58"/>
      <c r="V2626" s="58"/>
    </row>
    <row r="2627" spans="21:22">
      <c r="U2627" s="58"/>
      <c r="V2627" s="58"/>
    </row>
    <row r="2628" spans="21:22">
      <c r="U2628" s="58"/>
      <c r="V2628" s="58"/>
    </row>
    <row r="2629" spans="21:22">
      <c r="U2629" s="58"/>
      <c r="V2629" s="58"/>
    </row>
    <row r="2630" spans="21:22">
      <c r="U2630" s="58"/>
      <c r="V2630" s="58"/>
    </row>
    <row r="2631" spans="21:22">
      <c r="U2631" s="58"/>
      <c r="V2631" s="58"/>
    </row>
    <row r="2632" spans="21:22">
      <c r="U2632" s="58"/>
      <c r="V2632" s="58"/>
    </row>
    <row r="2633" spans="21:22">
      <c r="U2633" s="58"/>
      <c r="V2633" s="58"/>
    </row>
    <row r="2634" spans="21:22">
      <c r="U2634" s="58"/>
      <c r="V2634" s="58"/>
    </row>
    <row r="2635" spans="21:22">
      <c r="U2635" s="58"/>
      <c r="V2635" s="58"/>
    </row>
    <row r="2636" spans="21:22">
      <c r="U2636" s="58"/>
      <c r="V2636" s="58"/>
    </row>
    <row r="2637" spans="21:22">
      <c r="U2637" s="58"/>
      <c r="V2637" s="58"/>
    </row>
    <row r="2638" spans="21:22">
      <c r="U2638" s="58"/>
      <c r="V2638" s="58"/>
    </row>
    <row r="2639" spans="21:22">
      <c r="U2639" s="58"/>
      <c r="V2639" s="58"/>
    </row>
    <row r="2640" spans="21:22">
      <c r="U2640" s="58"/>
      <c r="V2640" s="58"/>
    </row>
    <row r="2641" spans="21:22">
      <c r="U2641" s="58"/>
      <c r="V2641" s="58"/>
    </row>
    <row r="2642" spans="21:22">
      <c r="U2642" s="58"/>
      <c r="V2642" s="58"/>
    </row>
    <row r="2643" spans="21:22">
      <c r="U2643" s="58"/>
      <c r="V2643" s="58"/>
    </row>
    <row r="2644" spans="21:22">
      <c r="U2644" s="58"/>
      <c r="V2644" s="58"/>
    </row>
    <row r="2645" spans="21:22">
      <c r="U2645" s="58"/>
      <c r="V2645" s="58"/>
    </row>
    <row r="2646" spans="21:22">
      <c r="U2646" s="58"/>
      <c r="V2646" s="58"/>
    </row>
    <row r="2647" spans="21:22">
      <c r="U2647" s="58"/>
      <c r="V2647" s="58"/>
    </row>
    <row r="2648" spans="21:22">
      <c r="U2648" s="58"/>
      <c r="V2648" s="58"/>
    </row>
    <row r="2649" spans="21:22">
      <c r="U2649" s="58"/>
      <c r="V2649" s="58"/>
    </row>
    <row r="2650" spans="21:22">
      <c r="U2650" s="58"/>
      <c r="V2650" s="58"/>
    </row>
    <row r="2651" spans="21:22">
      <c r="U2651" s="58"/>
      <c r="V2651" s="58"/>
    </row>
    <row r="2652" spans="21:22">
      <c r="U2652" s="58"/>
      <c r="V2652" s="58"/>
    </row>
    <row r="2653" spans="21:22">
      <c r="U2653" s="58"/>
      <c r="V2653" s="58"/>
    </row>
    <row r="2654" spans="21:22">
      <c r="U2654" s="58"/>
      <c r="V2654" s="58"/>
    </row>
    <row r="2655" spans="21:22">
      <c r="U2655" s="58"/>
      <c r="V2655" s="58"/>
    </row>
    <row r="2656" spans="21:22">
      <c r="U2656" s="58"/>
      <c r="V2656" s="58"/>
    </row>
    <row r="2657" spans="21:22">
      <c r="U2657" s="58"/>
      <c r="V2657" s="58"/>
    </row>
    <row r="2658" spans="21:22">
      <c r="U2658" s="58"/>
      <c r="V2658" s="58"/>
    </row>
    <row r="2659" spans="21:22">
      <c r="U2659" s="58"/>
      <c r="V2659" s="58"/>
    </row>
    <row r="2660" spans="21:22">
      <c r="U2660" s="58"/>
      <c r="V2660" s="58"/>
    </row>
    <row r="2661" spans="21:22">
      <c r="U2661" s="58"/>
      <c r="V2661" s="58"/>
    </row>
    <row r="2662" spans="21:22">
      <c r="U2662" s="58"/>
      <c r="V2662" s="58"/>
    </row>
    <row r="2663" spans="21:22">
      <c r="U2663" s="58"/>
      <c r="V2663" s="58"/>
    </row>
    <row r="2664" spans="21:22">
      <c r="U2664" s="58"/>
      <c r="V2664" s="58"/>
    </row>
    <row r="2665" spans="21:22">
      <c r="U2665" s="58"/>
      <c r="V2665" s="58"/>
    </row>
    <row r="2666" spans="21:22">
      <c r="U2666" s="58"/>
      <c r="V2666" s="58"/>
    </row>
    <row r="2667" spans="21:22">
      <c r="U2667" s="58"/>
      <c r="V2667" s="58"/>
    </row>
    <row r="2668" spans="21:22">
      <c r="U2668" s="58"/>
      <c r="V2668" s="58"/>
    </row>
    <row r="2669" spans="21:22">
      <c r="U2669" s="58"/>
      <c r="V2669" s="58"/>
    </row>
    <row r="2670" spans="21:22">
      <c r="U2670" s="58"/>
      <c r="V2670" s="58"/>
    </row>
    <row r="2671" spans="21:22">
      <c r="U2671" s="58"/>
      <c r="V2671" s="58"/>
    </row>
    <row r="2672" spans="21:22">
      <c r="U2672" s="58"/>
      <c r="V2672" s="58"/>
    </row>
    <row r="2673" spans="21:22">
      <c r="U2673" s="58"/>
      <c r="V2673" s="58"/>
    </row>
    <row r="2674" spans="21:22">
      <c r="U2674" s="58"/>
      <c r="V2674" s="58"/>
    </row>
    <row r="2675" spans="21:22">
      <c r="U2675" s="58"/>
      <c r="V2675" s="58"/>
    </row>
    <row r="2676" spans="21:22">
      <c r="U2676" s="58"/>
      <c r="V2676" s="58"/>
    </row>
    <row r="2677" spans="21:22">
      <c r="U2677" s="58"/>
      <c r="V2677" s="58"/>
    </row>
    <row r="2678" spans="21:22">
      <c r="U2678" s="58"/>
      <c r="V2678" s="58"/>
    </row>
    <row r="2679" spans="21:22">
      <c r="U2679" s="58"/>
      <c r="V2679" s="58"/>
    </row>
    <row r="2680" spans="21:22">
      <c r="U2680" s="58"/>
      <c r="V2680" s="58"/>
    </row>
    <row r="2681" spans="21:22">
      <c r="U2681" s="58"/>
      <c r="V2681" s="58"/>
    </row>
    <row r="2682" spans="21:22">
      <c r="U2682" s="58"/>
      <c r="V2682" s="58"/>
    </row>
    <row r="2683" spans="21:22">
      <c r="U2683" s="58"/>
      <c r="V2683" s="58"/>
    </row>
    <row r="2684" spans="21:22">
      <c r="U2684" s="58"/>
      <c r="V2684" s="58"/>
    </row>
    <row r="2685" spans="21:22">
      <c r="U2685" s="58"/>
      <c r="V2685" s="58"/>
    </row>
    <row r="2686" spans="21:22">
      <c r="U2686" s="58"/>
      <c r="V2686" s="58"/>
    </row>
    <row r="2687" spans="21:22">
      <c r="U2687" s="58"/>
      <c r="V2687" s="58"/>
    </row>
    <row r="2688" spans="21:22">
      <c r="U2688" s="58"/>
      <c r="V2688" s="58"/>
    </row>
    <row r="2689" spans="21:22">
      <c r="U2689" s="58"/>
      <c r="V2689" s="58"/>
    </row>
    <row r="2690" spans="21:22">
      <c r="U2690" s="58"/>
      <c r="V2690" s="58"/>
    </row>
    <row r="2691" spans="21:22">
      <c r="U2691" s="58"/>
      <c r="V2691" s="58"/>
    </row>
    <row r="2692" spans="21:22">
      <c r="U2692" s="58"/>
      <c r="V2692" s="58"/>
    </row>
    <row r="2693" spans="21:22">
      <c r="U2693" s="58"/>
      <c r="V2693" s="58"/>
    </row>
    <row r="2694" spans="21:22">
      <c r="U2694" s="58"/>
      <c r="V2694" s="58"/>
    </row>
    <row r="2695" spans="21:22">
      <c r="U2695" s="58"/>
      <c r="V2695" s="58"/>
    </row>
    <row r="2696" spans="21:22">
      <c r="U2696" s="58"/>
      <c r="V2696" s="58"/>
    </row>
    <row r="2697" spans="21:22">
      <c r="U2697" s="58"/>
      <c r="V2697" s="58"/>
    </row>
    <row r="2698" spans="21:22">
      <c r="U2698" s="58"/>
      <c r="V2698" s="58"/>
    </row>
    <row r="2699" spans="21:22">
      <c r="U2699" s="58"/>
      <c r="V2699" s="58"/>
    </row>
    <row r="2700" spans="21:22">
      <c r="U2700" s="58"/>
      <c r="V2700" s="58"/>
    </row>
    <row r="2701" spans="21:22">
      <c r="U2701" s="58"/>
      <c r="V2701" s="58"/>
    </row>
    <row r="2702" spans="21:22">
      <c r="U2702" s="58"/>
      <c r="V2702" s="58"/>
    </row>
    <row r="2703" spans="21:22">
      <c r="U2703" s="58"/>
      <c r="V2703" s="58"/>
    </row>
    <row r="2704" spans="21:22">
      <c r="U2704" s="58"/>
      <c r="V2704" s="58"/>
    </row>
    <row r="2705" spans="21:22">
      <c r="U2705" s="58"/>
      <c r="V2705" s="58"/>
    </row>
    <row r="2706" spans="21:22">
      <c r="U2706" s="58"/>
      <c r="V2706" s="58"/>
    </row>
    <row r="2707" spans="21:22">
      <c r="U2707" s="58"/>
      <c r="V2707" s="58"/>
    </row>
    <row r="2708" spans="21:22">
      <c r="U2708" s="58"/>
      <c r="V2708" s="58"/>
    </row>
    <row r="2709" spans="21:22">
      <c r="U2709" s="58"/>
      <c r="V2709" s="58"/>
    </row>
    <row r="2710" spans="21:22">
      <c r="U2710" s="58"/>
      <c r="V2710" s="58"/>
    </row>
    <row r="2711" spans="21:22">
      <c r="U2711" s="58"/>
      <c r="V2711" s="58"/>
    </row>
    <row r="2712" spans="21:22">
      <c r="U2712" s="58"/>
      <c r="V2712" s="58"/>
    </row>
    <row r="2713" spans="21:22">
      <c r="U2713" s="58"/>
      <c r="V2713" s="58"/>
    </row>
    <row r="2714" spans="21:22">
      <c r="U2714" s="58"/>
      <c r="V2714" s="58"/>
    </row>
    <row r="2715" spans="21:22">
      <c r="U2715" s="58"/>
      <c r="V2715" s="58"/>
    </row>
    <row r="2716" spans="21:22">
      <c r="U2716" s="58"/>
      <c r="V2716" s="58"/>
    </row>
    <row r="2717" spans="21:22">
      <c r="U2717" s="58"/>
      <c r="V2717" s="58"/>
    </row>
    <row r="2718" spans="21:22">
      <c r="U2718" s="58"/>
      <c r="V2718" s="58"/>
    </row>
    <row r="2719" spans="21:22">
      <c r="U2719" s="58"/>
      <c r="V2719" s="58"/>
    </row>
    <row r="2720" spans="21:22">
      <c r="U2720" s="58"/>
      <c r="V2720" s="58"/>
    </row>
    <row r="2721" spans="21:22">
      <c r="U2721" s="58"/>
      <c r="V2721" s="58"/>
    </row>
    <row r="2722" spans="21:22">
      <c r="U2722" s="58"/>
      <c r="V2722" s="58"/>
    </row>
    <row r="2723" spans="21:22">
      <c r="U2723" s="58"/>
      <c r="V2723" s="58"/>
    </row>
    <row r="2724" spans="21:22">
      <c r="U2724" s="58"/>
      <c r="V2724" s="58"/>
    </row>
    <row r="2725" spans="21:22">
      <c r="U2725" s="58"/>
      <c r="V2725" s="58"/>
    </row>
    <row r="2726" spans="21:22">
      <c r="U2726" s="58"/>
      <c r="V2726" s="58"/>
    </row>
    <row r="2727" spans="21:22">
      <c r="U2727" s="58"/>
      <c r="V2727" s="58"/>
    </row>
    <row r="2728" spans="21:22">
      <c r="U2728" s="58"/>
      <c r="V2728" s="58"/>
    </row>
    <row r="2729" spans="21:22">
      <c r="U2729" s="58"/>
      <c r="V2729" s="58"/>
    </row>
    <row r="2730" spans="21:22">
      <c r="U2730" s="58"/>
      <c r="V2730" s="58"/>
    </row>
    <row r="2731" spans="21:22">
      <c r="U2731" s="58"/>
      <c r="V2731" s="58"/>
    </row>
    <row r="2732" spans="21:22">
      <c r="U2732" s="58"/>
      <c r="V2732" s="58"/>
    </row>
    <row r="2733" spans="21:22">
      <c r="U2733" s="58"/>
      <c r="V2733" s="58"/>
    </row>
    <row r="2734" spans="21:22">
      <c r="U2734" s="58"/>
      <c r="V2734" s="58"/>
    </row>
    <row r="2735" spans="21:22">
      <c r="U2735" s="58"/>
      <c r="V2735" s="58"/>
    </row>
    <row r="2736" spans="21:22">
      <c r="U2736" s="58"/>
      <c r="V2736" s="58"/>
    </row>
    <row r="2737" spans="21:22">
      <c r="U2737" s="58"/>
      <c r="V2737" s="58"/>
    </row>
    <row r="2738" spans="21:22">
      <c r="U2738" s="58"/>
      <c r="V2738" s="58"/>
    </row>
    <row r="2739" spans="21:22">
      <c r="U2739" s="58"/>
      <c r="V2739" s="58"/>
    </row>
    <row r="2740" spans="21:22">
      <c r="U2740" s="58"/>
      <c r="V2740" s="58"/>
    </row>
    <row r="2741" spans="21:22">
      <c r="U2741" s="58"/>
      <c r="V2741" s="58"/>
    </row>
    <row r="2742" spans="21:22">
      <c r="U2742" s="58"/>
      <c r="V2742" s="58"/>
    </row>
    <row r="2743" spans="21:22">
      <c r="U2743" s="58"/>
      <c r="V2743" s="58"/>
    </row>
    <row r="2744" spans="21:22">
      <c r="U2744" s="58"/>
      <c r="V2744" s="58"/>
    </row>
    <row r="2745" spans="21:22">
      <c r="U2745" s="58"/>
      <c r="V2745" s="58"/>
    </row>
    <row r="2746" spans="21:22">
      <c r="U2746" s="58"/>
      <c r="V2746" s="58"/>
    </row>
    <row r="2747" spans="21:22">
      <c r="U2747" s="58"/>
      <c r="V2747" s="58"/>
    </row>
    <row r="2748" spans="21:22">
      <c r="U2748" s="58"/>
      <c r="V2748" s="58"/>
    </row>
    <row r="2749" spans="21:22">
      <c r="U2749" s="58"/>
      <c r="V2749" s="58"/>
    </row>
    <row r="2750" spans="21:22">
      <c r="U2750" s="58"/>
      <c r="V2750" s="58"/>
    </row>
    <row r="2751" spans="21:22">
      <c r="U2751" s="58"/>
      <c r="V2751" s="58"/>
    </row>
    <row r="2752" spans="21:22">
      <c r="U2752" s="58"/>
      <c r="V2752" s="58"/>
    </row>
    <row r="2753" spans="21:22">
      <c r="U2753" s="58"/>
      <c r="V2753" s="58"/>
    </row>
    <row r="2754" spans="21:22">
      <c r="U2754" s="58"/>
      <c r="V2754" s="58"/>
    </row>
    <row r="2755" spans="21:22">
      <c r="U2755" s="58"/>
      <c r="V2755" s="58"/>
    </row>
    <row r="2756" spans="21:22">
      <c r="U2756" s="58"/>
      <c r="V2756" s="58"/>
    </row>
    <row r="2757" spans="21:22">
      <c r="U2757" s="58"/>
      <c r="V2757" s="58"/>
    </row>
    <row r="2758" spans="21:22">
      <c r="U2758" s="58"/>
      <c r="V2758" s="58"/>
    </row>
    <row r="2759" spans="21:22">
      <c r="U2759" s="58"/>
      <c r="V2759" s="58"/>
    </row>
    <row r="2760" spans="21:22">
      <c r="U2760" s="58"/>
      <c r="V2760" s="58"/>
    </row>
    <row r="2761" spans="21:22">
      <c r="U2761" s="58"/>
      <c r="V2761" s="58"/>
    </row>
    <row r="2762" spans="21:22">
      <c r="U2762" s="58"/>
      <c r="V2762" s="58"/>
    </row>
    <row r="2763" spans="21:22">
      <c r="U2763" s="58"/>
      <c r="V2763" s="58"/>
    </row>
    <row r="2764" spans="21:22">
      <c r="U2764" s="58"/>
      <c r="V2764" s="58"/>
    </row>
    <row r="2765" spans="21:22">
      <c r="U2765" s="58"/>
      <c r="V2765" s="58"/>
    </row>
    <row r="2766" spans="21:22">
      <c r="U2766" s="58"/>
      <c r="V2766" s="58"/>
    </row>
    <row r="2767" spans="21:22">
      <c r="U2767" s="58"/>
      <c r="V2767" s="58"/>
    </row>
    <row r="2768" spans="21:22">
      <c r="U2768" s="58"/>
      <c r="V2768" s="58"/>
    </row>
    <row r="2769" spans="21:22">
      <c r="U2769" s="58"/>
      <c r="V2769" s="58"/>
    </row>
    <row r="2770" spans="21:22">
      <c r="U2770" s="58"/>
      <c r="V2770" s="58"/>
    </row>
    <row r="2771" spans="21:22">
      <c r="U2771" s="58"/>
      <c r="V2771" s="58"/>
    </row>
    <row r="2772" spans="21:22">
      <c r="U2772" s="58"/>
      <c r="V2772" s="58"/>
    </row>
    <row r="2773" spans="21:22">
      <c r="U2773" s="58"/>
      <c r="V2773" s="58"/>
    </row>
    <row r="2774" spans="21:22">
      <c r="U2774" s="58"/>
      <c r="V2774" s="58"/>
    </row>
    <row r="2775" spans="21:22">
      <c r="U2775" s="58"/>
      <c r="V2775" s="58"/>
    </row>
    <row r="2776" spans="21:22">
      <c r="U2776" s="58"/>
      <c r="V2776" s="58"/>
    </row>
    <row r="2777" spans="21:22">
      <c r="U2777" s="58"/>
      <c r="V2777" s="58"/>
    </row>
    <row r="2778" spans="21:22">
      <c r="U2778" s="58"/>
      <c r="V2778" s="58"/>
    </row>
    <row r="2779" spans="21:22">
      <c r="U2779" s="58"/>
      <c r="V2779" s="58"/>
    </row>
    <row r="2780" spans="21:22">
      <c r="U2780" s="58"/>
      <c r="V2780" s="58"/>
    </row>
    <row r="2781" spans="21:22">
      <c r="U2781" s="58"/>
      <c r="V2781" s="58"/>
    </row>
    <row r="2782" spans="21:22">
      <c r="U2782" s="58"/>
      <c r="V2782" s="58"/>
    </row>
    <row r="2783" spans="21:22">
      <c r="U2783" s="58"/>
      <c r="V2783" s="58"/>
    </row>
    <row r="2784" spans="21:22">
      <c r="U2784" s="58"/>
      <c r="V2784" s="58"/>
    </row>
    <row r="2785" spans="21:22">
      <c r="U2785" s="58"/>
      <c r="V2785" s="58"/>
    </row>
    <row r="2786" spans="21:22">
      <c r="U2786" s="58"/>
      <c r="V2786" s="58"/>
    </row>
    <row r="2787" spans="21:22">
      <c r="U2787" s="58"/>
      <c r="V2787" s="58"/>
    </row>
    <row r="2788" spans="21:22">
      <c r="U2788" s="58"/>
      <c r="V2788" s="58"/>
    </row>
    <row r="2789" spans="21:22">
      <c r="U2789" s="58"/>
      <c r="V2789" s="58"/>
    </row>
    <row r="2790" spans="21:22">
      <c r="U2790" s="58"/>
      <c r="V2790" s="58"/>
    </row>
    <row r="2791" spans="21:22">
      <c r="U2791" s="58"/>
      <c r="V2791" s="58"/>
    </row>
    <row r="2792" spans="21:22">
      <c r="U2792" s="58"/>
      <c r="V2792" s="58"/>
    </row>
    <row r="2793" spans="21:22">
      <c r="U2793" s="58"/>
      <c r="V2793" s="58"/>
    </row>
    <row r="2794" spans="21:22">
      <c r="U2794" s="58"/>
      <c r="V2794" s="58"/>
    </row>
    <row r="2795" spans="21:22">
      <c r="U2795" s="58"/>
      <c r="V2795" s="58"/>
    </row>
    <row r="2796" spans="21:22">
      <c r="U2796" s="58"/>
      <c r="V2796" s="58"/>
    </row>
    <row r="2797" spans="21:22">
      <c r="U2797" s="58"/>
      <c r="V2797" s="58"/>
    </row>
    <row r="2798" spans="21:22">
      <c r="U2798" s="58"/>
      <c r="V2798" s="58"/>
    </row>
    <row r="2799" spans="21:22">
      <c r="U2799" s="58"/>
      <c r="V2799" s="58"/>
    </row>
    <row r="2800" spans="21:22">
      <c r="U2800" s="58"/>
      <c r="V2800" s="58"/>
    </row>
    <row r="2801" spans="21:22">
      <c r="U2801" s="58"/>
      <c r="V2801" s="58"/>
    </row>
    <row r="2802" spans="21:22">
      <c r="U2802" s="58"/>
      <c r="V2802" s="58"/>
    </row>
    <row r="2803" spans="21:22">
      <c r="U2803" s="58"/>
      <c r="V2803" s="58"/>
    </row>
    <row r="2804" spans="21:22">
      <c r="U2804" s="58"/>
      <c r="V2804" s="58"/>
    </row>
    <row r="2805" spans="21:22">
      <c r="U2805" s="58"/>
      <c r="V2805" s="58"/>
    </row>
    <row r="2806" spans="21:22">
      <c r="U2806" s="58"/>
      <c r="V2806" s="58"/>
    </row>
    <row r="2807" spans="21:22">
      <c r="U2807" s="58"/>
      <c r="V2807" s="58"/>
    </row>
    <row r="2808" spans="21:22">
      <c r="U2808" s="58"/>
      <c r="V2808" s="58"/>
    </row>
    <row r="2809" spans="21:22">
      <c r="U2809" s="58"/>
      <c r="V2809" s="58"/>
    </row>
    <row r="2810" spans="21:22">
      <c r="U2810" s="58"/>
      <c r="V2810" s="58"/>
    </row>
    <row r="2811" spans="21:22">
      <c r="U2811" s="58"/>
      <c r="V2811" s="58"/>
    </row>
    <row r="2812" spans="21:22">
      <c r="U2812" s="58"/>
      <c r="V2812" s="58"/>
    </row>
    <row r="2813" spans="21:22">
      <c r="U2813" s="58"/>
      <c r="V2813" s="58"/>
    </row>
    <row r="2814" spans="21:22">
      <c r="U2814" s="58"/>
      <c r="V2814" s="58"/>
    </row>
    <row r="2815" spans="21:22">
      <c r="U2815" s="58"/>
      <c r="V2815" s="58"/>
    </row>
    <row r="2816" spans="21:22">
      <c r="U2816" s="58"/>
      <c r="V2816" s="58"/>
    </row>
    <row r="2817" spans="21:22">
      <c r="U2817" s="58"/>
      <c r="V2817" s="58"/>
    </row>
    <row r="2818" spans="21:22">
      <c r="U2818" s="58"/>
      <c r="V2818" s="58"/>
    </row>
    <row r="2819" spans="21:22">
      <c r="U2819" s="58"/>
      <c r="V2819" s="58"/>
    </row>
    <row r="2820" spans="21:22">
      <c r="U2820" s="58"/>
      <c r="V2820" s="58"/>
    </row>
    <row r="2821" spans="21:22">
      <c r="U2821" s="58"/>
      <c r="V2821" s="58"/>
    </row>
    <row r="2822" spans="21:22">
      <c r="U2822" s="58"/>
      <c r="V2822" s="58"/>
    </row>
    <row r="2823" spans="21:22">
      <c r="U2823" s="58"/>
      <c r="V2823" s="58"/>
    </row>
    <row r="2824" spans="21:22">
      <c r="U2824" s="58"/>
      <c r="V2824" s="58"/>
    </row>
    <row r="2825" spans="21:22">
      <c r="U2825" s="58"/>
      <c r="V2825" s="58"/>
    </row>
    <row r="2826" spans="21:22">
      <c r="U2826" s="58"/>
      <c r="V2826" s="58"/>
    </row>
    <row r="2827" spans="21:22">
      <c r="U2827" s="58"/>
      <c r="V2827" s="58"/>
    </row>
    <row r="2828" spans="21:22">
      <c r="U2828" s="58"/>
      <c r="V2828" s="58"/>
    </row>
    <row r="2829" spans="21:22">
      <c r="U2829" s="58"/>
      <c r="V2829" s="58"/>
    </row>
    <row r="2830" spans="21:22">
      <c r="U2830" s="58"/>
      <c r="V2830" s="58"/>
    </row>
    <row r="2831" spans="21:22">
      <c r="U2831" s="58"/>
      <c r="V2831" s="58"/>
    </row>
    <row r="2832" spans="21:22">
      <c r="U2832" s="58"/>
      <c r="V2832" s="58"/>
    </row>
    <row r="2833" spans="21:22">
      <c r="U2833" s="58"/>
      <c r="V2833" s="58"/>
    </row>
    <row r="2834" spans="21:22">
      <c r="U2834" s="58"/>
      <c r="V2834" s="58"/>
    </row>
    <row r="2835" spans="21:22">
      <c r="U2835" s="58"/>
      <c r="V2835" s="58"/>
    </row>
    <row r="2836" spans="21:22">
      <c r="U2836" s="58"/>
      <c r="V2836" s="58"/>
    </row>
    <row r="2837" spans="21:22">
      <c r="U2837" s="58"/>
      <c r="V2837" s="58"/>
    </row>
    <row r="2838" spans="21:22">
      <c r="U2838" s="58"/>
      <c r="V2838" s="58"/>
    </row>
    <row r="2839" spans="21:22">
      <c r="U2839" s="58"/>
      <c r="V2839" s="58"/>
    </row>
    <row r="2840" spans="21:22">
      <c r="U2840" s="58"/>
      <c r="V2840" s="58"/>
    </row>
    <row r="2841" spans="21:22">
      <c r="U2841" s="58"/>
      <c r="V2841" s="58"/>
    </row>
    <row r="2842" spans="21:22">
      <c r="U2842" s="58"/>
      <c r="V2842" s="58"/>
    </row>
    <row r="2843" spans="21:22">
      <c r="U2843" s="58"/>
      <c r="V2843" s="58"/>
    </row>
    <row r="2844" spans="21:22">
      <c r="U2844" s="58"/>
      <c r="V2844" s="58"/>
    </row>
    <row r="2845" spans="21:22">
      <c r="U2845" s="58"/>
      <c r="V2845" s="58"/>
    </row>
    <row r="2846" spans="21:22">
      <c r="U2846" s="58"/>
      <c r="V2846" s="58"/>
    </row>
    <row r="2847" spans="21:22">
      <c r="U2847" s="58"/>
      <c r="V2847" s="58"/>
    </row>
    <row r="2848" spans="21:22">
      <c r="U2848" s="58"/>
      <c r="V2848" s="58"/>
    </row>
    <row r="2849" spans="21:22">
      <c r="U2849" s="58"/>
      <c r="V2849" s="58"/>
    </row>
    <row r="2850" spans="21:22">
      <c r="U2850" s="58"/>
      <c r="V2850" s="58"/>
    </row>
    <row r="2851" spans="21:22">
      <c r="U2851" s="58"/>
      <c r="V2851" s="58"/>
    </row>
    <row r="2852" spans="21:22">
      <c r="U2852" s="58"/>
      <c r="V2852" s="58"/>
    </row>
    <row r="2853" spans="21:22">
      <c r="U2853" s="58"/>
      <c r="V2853" s="58"/>
    </row>
    <row r="2854" spans="21:22">
      <c r="U2854" s="58"/>
      <c r="V2854" s="58"/>
    </row>
    <row r="2855" spans="21:22">
      <c r="U2855" s="58"/>
      <c r="V2855" s="58"/>
    </row>
    <row r="2856" spans="21:22">
      <c r="U2856" s="58"/>
      <c r="V2856" s="58"/>
    </row>
    <row r="2857" spans="21:22">
      <c r="U2857" s="58"/>
      <c r="V2857" s="58"/>
    </row>
    <row r="2858" spans="21:22">
      <c r="U2858" s="58"/>
      <c r="V2858" s="58"/>
    </row>
    <row r="2859" spans="21:22">
      <c r="U2859" s="58"/>
      <c r="V2859" s="58"/>
    </row>
    <row r="2860" spans="21:22">
      <c r="U2860" s="58"/>
      <c r="V2860" s="58"/>
    </row>
    <row r="2861" spans="21:22">
      <c r="U2861" s="58"/>
      <c r="V2861" s="58"/>
    </row>
    <row r="2862" spans="21:22">
      <c r="U2862" s="58"/>
      <c r="V2862" s="58"/>
    </row>
    <row r="2863" spans="21:22">
      <c r="U2863" s="58"/>
      <c r="V2863" s="58"/>
    </row>
    <row r="2864" spans="21:22">
      <c r="U2864" s="58"/>
      <c r="V2864" s="58"/>
    </row>
    <row r="2865" spans="21:22">
      <c r="U2865" s="58"/>
      <c r="V2865" s="58"/>
    </row>
    <row r="2866" spans="21:22">
      <c r="U2866" s="58"/>
      <c r="V2866" s="58"/>
    </row>
    <row r="2867" spans="21:22">
      <c r="U2867" s="58"/>
      <c r="V2867" s="58"/>
    </row>
    <row r="2868" spans="21:22">
      <c r="U2868" s="58"/>
      <c r="V2868" s="58"/>
    </row>
    <row r="2869" spans="21:22">
      <c r="U2869" s="58"/>
      <c r="V2869" s="58"/>
    </row>
    <row r="2870" spans="21:22">
      <c r="U2870" s="58"/>
      <c r="V2870" s="58"/>
    </row>
    <row r="2871" spans="21:22">
      <c r="U2871" s="58"/>
      <c r="V2871" s="58"/>
    </row>
    <row r="2872" spans="21:22">
      <c r="U2872" s="58"/>
      <c r="V2872" s="58"/>
    </row>
    <row r="2873" spans="21:22">
      <c r="U2873" s="58"/>
      <c r="V2873" s="58"/>
    </row>
    <row r="2874" spans="21:22">
      <c r="U2874" s="58"/>
      <c r="V2874" s="58"/>
    </row>
    <row r="2875" spans="21:22">
      <c r="U2875" s="58"/>
      <c r="V2875" s="58"/>
    </row>
    <row r="2876" spans="21:22">
      <c r="U2876" s="58"/>
      <c r="V2876" s="58"/>
    </row>
    <row r="2877" spans="21:22">
      <c r="U2877" s="58"/>
      <c r="V2877" s="58"/>
    </row>
    <row r="2878" spans="21:22">
      <c r="U2878" s="58"/>
      <c r="V2878" s="58"/>
    </row>
    <row r="2879" spans="21:22">
      <c r="U2879" s="58"/>
      <c r="V2879" s="58"/>
    </row>
    <row r="2880" spans="21:22">
      <c r="U2880" s="58"/>
      <c r="V2880" s="58"/>
    </row>
    <row r="2881" spans="21:22">
      <c r="U2881" s="58"/>
      <c r="V2881" s="58"/>
    </row>
    <row r="2882" spans="21:22">
      <c r="U2882" s="58"/>
      <c r="V2882" s="58"/>
    </row>
    <row r="2883" spans="21:22">
      <c r="U2883" s="58"/>
      <c r="V2883" s="58"/>
    </row>
    <row r="2884" spans="21:22">
      <c r="U2884" s="58"/>
      <c r="V2884" s="58"/>
    </row>
    <row r="2885" spans="21:22">
      <c r="U2885" s="58"/>
      <c r="V2885" s="58"/>
    </row>
    <row r="2886" spans="21:22">
      <c r="U2886" s="58"/>
      <c r="V2886" s="58"/>
    </row>
    <row r="2887" spans="21:22">
      <c r="U2887" s="58"/>
      <c r="V2887" s="58"/>
    </row>
    <row r="2888" spans="21:22">
      <c r="U2888" s="58"/>
      <c r="V2888" s="58"/>
    </row>
    <row r="2889" spans="21:22">
      <c r="U2889" s="58"/>
      <c r="V2889" s="58"/>
    </row>
    <row r="2890" spans="21:22">
      <c r="U2890" s="58"/>
      <c r="V2890" s="58"/>
    </row>
    <row r="2891" spans="21:22">
      <c r="U2891" s="58"/>
      <c r="V2891" s="58"/>
    </row>
    <row r="2892" spans="21:22">
      <c r="U2892" s="58"/>
      <c r="V2892" s="58"/>
    </row>
    <row r="2893" spans="21:22">
      <c r="U2893" s="58"/>
      <c r="V2893" s="58"/>
    </row>
    <row r="2894" spans="21:22">
      <c r="U2894" s="58"/>
      <c r="V2894" s="58"/>
    </row>
    <row r="2895" spans="21:22">
      <c r="U2895" s="58"/>
      <c r="V2895" s="58"/>
    </row>
    <row r="2896" spans="21:22">
      <c r="U2896" s="58"/>
      <c r="V2896" s="58"/>
    </row>
    <row r="2897" spans="21:22">
      <c r="U2897" s="58"/>
      <c r="V2897" s="58"/>
    </row>
    <row r="2898" spans="21:22">
      <c r="U2898" s="58"/>
      <c r="V2898" s="58"/>
    </row>
    <row r="2899" spans="21:22">
      <c r="U2899" s="58"/>
      <c r="V2899" s="58"/>
    </row>
    <row r="2900" spans="21:22">
      <c r="U2900" s="58"/>
      <c r="V2900" s="58"/>
    </row>
    <row r="2901" spans="21:22">
      <c r="U2901" s="58"/>
      <c r="V2901" s="58"/>
    </row>
    <row r="2902" spans="21:22">
      <c r="U2902" s="58"/>
      <c r="V2902" s="58"/>
    </row>
    <row r="2903" spans="21:22">
      <c r="U2903" s="58"/>
      <c r="V2903" s="58"/>
    </row>
    <row r="2904" spans="21:22">
      <c r="U2904" s="58"/>
      <c r="V2904" s="58"/>
    </row>
    <row r="2905" spans="21:22">
      <c r="U2905" s="58"/>
      <c r="V2905" s="58"/>
    </row>
    <row r="2906" spans="21:22">
      <c r="U2906" s="58"/>
      <c r="V2906" s="58"/>
    </row>
    <row r="2907" spans="21:22">
      <c r="U2907" s="58"/>
      <c r="V2907" s="58"/>
    </row>
    <row r="2908" spans="21:22">
      <c r="U2908" s="58"/>
      <c r="V2908" s="58"/>
    </row>
    <row r="2909" spans="21:22">
      <c r="U2909" s="58"/>
      <c r="V2909" s="58"/>
    </row>
    <row r="2910" spans="21:22">
      <c r="U2910" s="58"/>
      <c r="V2910" s="58"/>
    </row>
    <row r="2911" spans="21:22">
      <c r="U2911" s="58"/>
      <c r="V2911" s="58"/>
    </row>
    <row r="2912" spans="21:22">
      <c r="U2912" s="58"/>
      <c r="V2912" s="58"/>
    </row>
    <row r="2913" spans="21:22">
      <c r="U2913" s="58"/>
      <c r="V2913" s="58"/>
    </row>
    <row r="2914" spans="21:22">
      <c r="U2914" s="58"/>
      <c r="V2914" s="58"/>
    </row>
    <row r="2915" spans="21:22">
      <c r="U2915" s="58"/>
      <c r="V2915" s="58"/>
    </row>
    <row r="2916" spans="21:22">
      <c r="U2916" s="58"/>
      <c r="V2916" s="58"/>
    </row>
    <row r="2917" spans="21:22">
      <c r="U2917" s="58"/>
      <c r="V2917" s="58"/>
    </row>
    <row r="2918" spans="21:22">
      <c r="U2918" s="58"/>
      <c r="V2918" s="58"/>
    </row>
    <row r="2919" spans="21:22">
      <c r="U2919" s="58"/>
      <c r="V2919" s="58"/>
    </row>
    <row r="2920" spans="21:22">
      <c r="U2920" s="58"/>
      <c r="V2920" s="58"/>
    </row>
    <row r="2921" spans="21:22">
      <c r="U2921" s="58"/>
      <c r="V2921" s="58"/>
    </row>
    <row r="2922" spans="21:22">
      <c r="U2922" s="58"/>
      <c r="V2922" s="58"/>
    </row>
    <row r="2923" spans="21:22">
      <c r="U2923" s="58"/>
      <c r="V2923" s="58"/>
    </row>
    <row r="2924" spans="21:22">
      <c r="U2924" s="58"/>
      <c r="V2924" s="58"/>
    </row>
    <row r="2925" spans="21:22">
      <c r="U2925" s="58"/>
      <c r="V2925" s="58"/>
    </row>
    <row r="2926" spans="21:22">
      <c r="U2926" s="58"/>
      <c r="V2926" s="58"/>
    </row>
    <row r="2927" spans="21:22">
      <c r="U2927" s="58"/>
      <c r="V2927" s="58"/>
    </row>
    <row r="2928" spans="21:22">
      <c r="U2928" s="58"/>
      <c r="V2928" s="58"/>
    </row>
    <row r="2929" spans="21:22">
      <c r="U2929" s="58"/>
      <c r="V2929" s="58"/>
    </row>
    <row r="2930" spans="21:22">
      <c r="U2930" s="58"/>
      <c r="V2930" s="58"/>
    </row>
    <row r="2931" spans="21:22">
      <c r="U2931" s="58"/>
      <c r="V2931" s="58"/>
    </row>
    <row r="2932" spans="21:22">
      <c r="U2932" s="58"/>
      <c r="V2932" s="58"/>
    </row>
    <row r="2933" spans="21:22">
      <c r="U2933" s="58"/>
      <c r="V2933" s="58"/>
    </row>
    <row r="2934" spans="21:22">
      <c r="U2934" s="58"/>
      <c r="V2934" s="58"/>
    </row>
    <row r="2935" spans="21:22">
      <c r="U2935" s="58"/>
      <c r="V2935" s="58"/>
    </row>
    <row r="2936" spans="21:22">
      <c r="U2936" s="58"/>
      <c r="V2936" s="58"/>
    </row>
    <row r="2937" spans="21:22">
      <c r="U2937" s="58"/>
      <c r="V2937" s="58"/>
    </row>
    <row r="2938" spans="21:22">
      <c r="U2938" s="58"/>
      <c r="V2938" s="58"/>
    </row>
    <row r="2939" spans="21:22">
      <c r="U2939" s="58"/>
      <c r="V2939" s="58"/>
    </row>
    <row r="2940" spans="21:22">
      <c r="U2940" s="58"/>
      <c r="V2940" s="58"/>
    </row>
    <row r="2941" spans="21:22">
      <c r="U2941" s="58"/>
      <c r="V2941" s="58"/>
    </row>
    <row r="2942" spans="21:22">
      <c r="U2942" s="58"/>
      <c r="V2942" s="58"/>
    </row>
    <row r="2943" spans="21:22">
      <c r="U2943" s="58"/>
      <c r="V2943" s="58"/>
    </row>
    <row r="2944" spans="21:22">
      <c r="U2944" s="58"/>
      <c r="V2944" s="58"/>
    </row>
    <row r="2945" spans="21:22">
      <c r="U2945" s="58"/>
      <c r="V2945" s="58"/>
    </row>
    <row r="2946" spans="21:22">
      <c r="U2946" s="58"/>
      <c r="V2946" s="58"/>
    </row>
    <row r="2947" spans="21:22">
      <c r="U2947" s="58"/>
      <c r="V2947" s="58"/>
    </row>
    <row r="2948" spans="21:22">
      <c r="U2948" s="58"/>
      <c r="V2948" s="58"/>
    </row>
    <row r="2949" spans="21:22">
      <c r="U2949" s="58"/>
      <c r="V2949" s="58"/>
    </row>
    <row r="2950" spans="21:22">
      <c r="U2950" s="58"/>
      <c r="V2950" s="58"/>
    </row>
    <row r="2951" spans="21:22">
      <c r="U2951" s="58"/>
      <c r="V2951" s="58"/>
    </row>
    <row r="2952" spans="21:22">
      <c r="U2952" s="58"/>
      <c r="V2952" s="58"/>
    </row>
    <row r="2953" spans="21:22">
      <c r="U2953" s="58"/>
      <c r="V2953" s="58"/>
    </row>
    <row r="2954" spans="21:22">
      <c r="U2954" s="58"/>
      <c r="V2954" s="58"/>
    </row>
    <row r="2955" spans="21:22">
      <c r="U2955" s="58"/>
      <c r="V2955" s="58"/>
    </row>
    <row r="2956" spans="21:22">
      <c r="U2956" s="58"/>
      <c r="V2956" s="58"/>
    </row>
    <row r="2957" spans="21:22">
      <c r="U2957" s="58"/>
      <c r="V2957" s="58"/>
    </row>
    <row r="2958" spans="21:22">
      <c r="U2958" s="58"/>
      <c r="V2958" s="58"/>
    </row>
    <row r="2959" spans="21:22">
      <c r="U2959" s="58"/>
      <c r="V2959" s="58"/>
    </row>
    <row r="2960" spans="21:22">
      <c r="U2960" s="58"/>
      <c r="V2960" s="58"/>
    </row>
    <row r="2961" spans="21:22">
      <c r="U2961" s="58"/>
      <c r="V2961" s="58"/>
    </row>
    <row r="2962" spans="21:22">
      <c r="U2962" s="58"/>
      <c r="V2962" s="58"/>
    </row>
    <row r="2963" spans="21:22">
      <c r="U2963" s="58"/>
      <c r="V2963" s="58"/>
    </row>
    <row r="2964" spans="21:22">
      <c r="U2964" s="58"/>
      <c r="V2964" s="58"/>
    </row>
    <row r="2965" spans="21:22">
      <c r="U2965" s="58"/>
      <c r="V2965" s="58"/>
    </row>
    <row r="2966" spans="21:22">
      <c r="U2966" s="58"/>
      <c r="V2966" s="58"/>
    </row>
    <row r="2967" spans="21:22">
      <c r="U2967" s="58"/>
      <c r="V2967" s="58"/>
    </row>
    <row r="2968" spans="21:22">
      <c r="U2968" s="58"/>
      <c r="V2968" s="58"/>
    </row>
    <row r="2969" spans="21:22">
      <c r="U2969" s="58"/>
      <c r="V2969" s="58"/>
    </row>
    <row r="2970" spans="21:22">
      <c r="U2970" s="58"/>
      <c r="V2970" s="58"/>
    </row>
    <row r="2971" spans="21:22">
      <c r="U2971" s="58"/>
      <c r="V2971" s="58"/>
    </row>
    <row r="2972" spans="21:22">
      <c r="U2972" s="58"/>
      <c r="V2972" s="58"/>
    </row>
    <row r="2973" spans="21:22">
      <c r="U2973" s="58"/>
      <c r="V2973" s="58"/>
    </row>
    <row r="2974" spans="21:22">
      <c r="U2974" s="58"/>
      <c r="V2974" s="58"/>
    </row>
    <row r="2975" spans="21:22">
      <c r="U2975" s="58"/>
      <c r="V2975" s="58"/>
    </row>
    <row r="2976" spans="21:22">
      <c r="U2976" s="58"/>
      <c r="V2976" s="58"/>
    </row>
    <row r="2977" spans="21:22">
      <c r="U2977" s="58"/>
      <c r="V2977" s="58"/>
    </row>
    <row r="2978" spans="21:22">
      <c r="U2978" s="58"/>
      <c r="V2978" s="58"/>
    </row>
    <row r="2979" spans="21:22">
      <c r="U2979" s="58"/>
      <c r="V2979" s="58"/>
    </row>
    <row r="2980" spans="21:22">
      <c r="U2980" s="58"/>
      <c r="V2980" s="58"/>
    </row>
    <row r="2981" spans="21:22">
      <c r="U2981" s="58"/>
      <c r="V2981" s="58"/>
    </row>
    <row r="2982" spans="21:22">
      <c r="U2982" s="58"/>
      <c r="V2982" s="58"/>
    </row>
    <row r="2983" spans="21:22">
      <c r="U2983" s="58"/>
      <c r="V2983" s="58"/>
    </row>
    <row r="2984" spans="21:22">
      <c r="U2984" s="58"/>
      <c r="V2984" s="58"/>
    </row>
    <row r="2985" spans="21:22">
      <c r="U2985" s="58"/>
      <c r="V2985" s="58"/>
    </row>
    <row r="2986" spans="21:22">
      <c r="U2986" s="58"/>
      <c r="V2986" s="58"/>
    </row>
    <row r="2987" spans="21:22">
      <c r="U2987" s="58"/>
      <c r="V2987" s="58"/>
    </row>
    <row r="2988" spans="21:22">
      <c r="U2988" s="58"/>
      <c r="V2988" s="58"/>
    </row>
    <row r="2989" spans="21:22">
      <c r="U2989" s="58"/>
      <c r="V2989" s="58"/>
    </row>
    <row r="2990" spans="21:22">
      <c r="U2990" s="58"/>
      <c r="V2990" s="58"/>
    </row>
    <row r="2991" spans="21:22">
      <c r="U2991" s="58"/>
      <c r="V2991" s="58"/>
    </row>
    <row r="2992" spans="21:22">
      <c r="U2992" s="58"/>
      <c r="V2992" s="58"/>
    </row>
    <row r="2993" spans="21:22">
      <c r="U2993" s="58"/>
      <c r="V2993" s="58"/>
    </row>
    <row r="2994" spans="21:22">
      <c r="U2994" s="58"/>
      <c r="V2994" s="58"/>
    </row>
    <row r="2995" spans="21:22">
      <c r="U2995" s="58"/>
      <c r="V2995" s="58"/>
    </row>
    <row r="2996" spans="21:22">
      <c r="U2996" s="58"/>
      <c r="V2996" s="58"/>
    </row>
    <row r="2997" spans="21:22">
      <c r="U2997" s="58"/>
      <c r="V2997" s="58"/>
    </row>
    <row r="2998" spans="21:22">
      <c r="U2998" s="58"/>
      <c r="V2998" s="58"/>
    </row>
    <row r="2999" spans="21:22">
      <c r="U2999" s="58"/>
      <c r="V2999" s="58"/>
    </row>
    <row r="3000" spans="21:22">
      <c r="U3000" s="58"/>
      <c r="V3000" s="58"/>
    </row>
    <row r="3001" spans="21:22">
      <c r="U3001" s="58"/>
      <c r="V3001" s="58"/>
    </row>
    <row r="3002" spans="21:22">
      <c r="U3002" s="58"/>
      <c r="V3002" s="58"/>
    </row>
    <row r="3003" spans="21:22">
      <c r="U3003" s="58"/>
      <c r="V3003" s="58"/>
    </row>
    <row r="3004" spans="21:22">
      <c r="U3004" s="58"/>
      <c r="V3004" s="58"/>
    </row>
    <row r="3005" spans="21:22">
      <c r="U3005" s="58"/>
      <c r="V3005" s="58"/>
    </row>
    <row r="3006" spans="21:22">
      <c r="U3006" s="58"/>
      <c r="V3006" s="58"/>
    </row>
    <row r="3007" spans="21:22">
      <c r="U3007" s="58"/>
      <c r="V3007" s="58"/>
    </row>
    <row r="3008" spans="21:22">
      <c r="U3008" s="58"/>
      <c r="V3008" s="58"/>
    </row>
    <row r="3009" spans="21:22">
      <c r="U3009" s="58"/>
      <c r="V3009" s="58"/>
    </row>
    <row r="3010" spans="21:22">
      <c r="U3010" s="58"/>
      <c r="V3010" s="58"/>
    </row>
    <row r="3011" spans="21:22">
      <c r="U3011" s="58"/>
      <c r="V3011" s="58"/>
    </row>
    <row r="3012" spans="21:22">
      <c r="U3012" s="58"/>
      <c r="V3012" s="58"/>
    </row>
    <row r="3013" spans="21:22">
      <c r="U3013" s="58"/>
      <c r="V3013" s="58"/>
    </row>
    <row r="3014" spans="21:22">
      <c r="U3014" s="58"/>
      <c r="V3014" s="58"/>
    </row>
    <row r="3015" spans="21:22">
      <c r="U3015" s="58"/>
      <c r="V3015" s="58"/>
    </row>
    <row r="3016" spans="21:22">
      <c r="U3016" s="58"/>
      <c r="V3016" s="58"/>
    </row>
    <row r="3017" spans="21:22">
      <c r="U3017" s="58"/>
      <c r="V3017" s="58"/>
    </row>
    <row r="3018" spans="21:22">
      <c r="U3018" s="58"/>
      <c r="V3018" s="58"/>
    </row>
    <row r="3019" spans="21:22">
      <c r="U3019" s="58"/>
      <c r="V3019" s="58"/>
    </row>
    <row r="3020" spans="21:22">
      <c r="U3020" s="58"/>
      <c r="V3020" s="58"/>
    </row>
    <row r="3021" spans="21:22">
      <c r="U3021" s="58"/>
      <c r="V3021" s="58"/>
    </row>
    <row r="3022" spans="21:22">
      <c r="U3022" s="58"/>
      <c r="V3022" s="58"/>
    </row>
    <row r="3023" spans="21:22">
      <c r="U3023" s="58"/>
      <c r="V3023" s="58"/>
    </row>
    <row r="3024" spans="21:22">
      <c r="U3024" s="58"/>
      <c r="V3024" s="58"/>
    </row>
    <row r="3025" spans="21:22">
      <c r="U3025" s="58"/>
      <c r="V3025" s="58"/>
    </row>
    <row r="3026" spans="21:22">
      <c r="U3026" s="58"/>
      <c r="V3026" s="58"/>
    </row>
    <row r="3027" spans="21:22">
      <c r="U3027" s="58"/>
      <c r="V3027" s="58"/>
    </row>
    <row r="3028" spans="21:22">
      <c r="U3028" s="58"/>
      <c r="V3028" s="58"/>
    </row>
    <row r="3029" spans="21:22">
      <c r="U3029" s="58"/>
      <c r="V3029" s="58"/>
    </row>
    <row r="3030" spans="21:22">
      <c r="U3030" s="58"/>
      <c r="V3030" s="58"/>
    </row>
    <row r="3031" spans="21:22">
      <c r="U3031" s="58"/>
      <c r="V3031" s="58"/>
    </row>
    <row r="3032" spans="21:22">
      <c r="U3032" s="58"/>
      <c r="V3032" s="58"/>
    </row>
    <row r="3033" spans="21:22">
      <c r="U3033" s="58"/>
      <c r="V3033" s="58"/>
    </row>
    <row r="3034" spans="21:22">
      <c r="U3034" s="58"/>
      <c r="V3034" s="58"/>
    </row>
    <row r="3035" spans="21:22">
      <c r="U3035" s="58"/>
      <c r="V3035" s="58"/>
    </row>
    <row r="3036" spans="21:22">
      <c r="U3036" s="58"/>
      <c r="V3036" s="58"/>
    </row>
    <row r="3037" spans="21:22">
      <c r="U3037" s="58"/>
      <c r="V3037" s="58"/>
    </row>
    <row r="3038" spans="21:22">
      <c r="U3038" s="58"/>
      <c r="V3038" s="58"/>
    </row>
    <row r="3039" spans="21:22">
      <c r="U3039" s="58"/>
      <c r="V3039" s="58"/>
    </row>
    <row r="3040" spans="21:22">
      <c r="U3040" s="58"/>
      <c r="V3040" s="58"/>
    </row>
    <row r="3041" spans="21:22">
      <c r="U3041" s="58"/>
      <c r="V3041" s="58"/>
    </row>
    <row r="3042" spans="21:22">
      <c r="U3042" s="58"/>
      <c r="V3042" s="58"/>
    </row>
    <row r="3043" spans="21:22">
      <c r="U3043" s="58"/>
      <c r="V3043" s="58"/>
    </row>
    <row r="3044" spans="21:22">
      <c r="U3044" s="58"/>
      <c r="V3044" s="58"/>
    </row>
    <row r="3045" spans="21:22">
      <c r="U3045" s="58"/>
      <c r="V3045" s="58"/>
    </row>
    <row r="3046" spans="21:22">
      <c r="U3046" s="58"/>
      <c r="V3046" s="58"/>
    </row>
    <row r="3047" spans="21:22">
      <c r="U3047" s="58"/>
      <c r="V3047" s="58"/>
    </row>
    <row r="3048" spans="21:22">
      <c r="U3048" s="58"/>
      <c r="V3048" s="58"/>
    </row>
    <row r="3049" spans="21:22">
      <c r="U3049" s="58"/>
      <c r="V3049" s="58"/>
    </row>
    <row r="3050" spans="21:22">
      <c r="U3050" s="58"/>
      <c r="V3050" s="58"/>
    </row>
    <row r="3051" spans="21:22">
      <c r="U3051" s="58"/>
      <c r="V3051" s="58"/>
    </row>
    <row r="3052" spans="21:22">
      <c r="U3052" s="58"/>
      <c r="V3052" s="58"/>
    </row>
    <row r="3053" spans="21:22">
      <c r="U3053" s="58"/>
      <c r="V3053" s="58"/>
    </row>
    <row r="3054" spans="21:22">
      <c r="U3054" s="58"/>
      <c r="V3054" s="58"/>
    </row>
    <row r="3055" spans="21:22">
      <c r="U3055" s="58"/>
      <c r="V3055" s="58"/>
    </row>
    <row r="3056" spans="21:22">
      <c r="U3056" s="58"/>
      <c r="V3056" s="58"/>
    </row>
    <row r="3057" spans="21:22">
      <c r="U3057" s="58"/>
      <c r="V3057" s="58"/>
    </row>
    <row r="3058" spans="21:22">
      <c r="U3058" s="58"/>
      <c r="V3058" s="58"/>
    </row>
    <row r="3059" spans="21:22">
      <c r="U3059" s="58"/>
      <c r="V3059" s="58"/>
    </row>
    <row r="3060" spans="21:22">
      <c r="U3060" s="58"/>
      <c r="V3060" s="58"/>
    </row>
    <row r="3061" spans="21:22">
      <c r="U3061" s="58"/>
      <c r="V3061" s="58"/>
    </row>
    <row r="3062" spans="21:22">
      <c r="U3062" s="58"/>
      <c r="V3062" s="58"/>
    </row>
    <row r="3063" spans="21:22">
      <c r="U3063" s="58"/>
      <c r="V3063" s="58"/>
    </row>
    <row r="3064" spans="21:22">
      <c r="U3064" s="58"/>
      <c r="V3064" s="58"/>
    </row>
    <row r="3065" spans="21:22">
      <c r="U3065" s="58"/>
      <c r="V3065" s="58"/>
    </row>
    <row r="3066" spans="21:22">
      <c r="U3066" s="58"/>
      <c r="V3066" s="58"/>
    </row>
    <row r="3067" spans="21:22">
      <c r="U3067" s="58"/>
      <c r="V3067" s="58"/>
    </row>
    <row r="3068" spans="21:22">
      <c r="U3068" s="58"/>
      <c r="V3068" s="58"/>
    </row>
    <row r="3069" spans="21:22">
      <c r="U3069" s="58"/>
      <c r="V3069" s="58"/>
    </row>
    <row r="3070" spans="21:22">
      <c r="U3070" s="58"/>
      <c r="V3070" s="58"/>
    </row>
    <row r="3071" spans="21:22">
      <c r="U3071" s="58"/>
      <c r="V3071" s="58"/>
    </row>
    <row r="3072" spans="21:22">
      <c r="U3072" s="58"/>
      <c r="V3072" s="58"/>
    </row>
    <row r="3073" spans="21:22">
      <c r="U3073" s="58"/>
      <c r="V3073" s="58"/>
    </row>
    <row r="3074" spans="21:22">
      <c r="U3074" s="58"/>
      <c r="V3074" s="58"/>
    </row>
    <row r="3075" spans="21:22">
      <c r="U3075" s="58"/>
      <c r="V3075" s="58"/>
    </row>
    <row r="3076" spans="21:22">
      <c r="U3076" s="58"/>
      <c r="V3076" s="58"/>
    </row>
    <row r="3077" spans="21:22">
      <c r="U3077" s="58"/>
      <c r="V3077" s="58"/>
    </row>
    <row r="3078" spans="21:22">
      <c r="U3078" s="58"/>
      <c r="V3078" s="58"/>
    </row>
    <row r="3079" spans="21:22">
      <c r="U3079" s="58"/>
      <c r="V3079" s="58"/>
    </row>
    <row r="3080" spans="21:22">
      <c r="U3080" s="58"/>
      <c r="V3080" s="58"/>
    </row>
    <row r="3081" spans="21:22">
      <c r="U3081" s="58"/>
      <c r="V3081" s="58"/>
    </row>
    <row r="3082" spans="21:22">
      <c r="U3082" s="58"/>
      <c r="V3082" s="58"/>
    </row>
    <row r="3083" spans="21:22">
      <c r="U3083" s="58"/>
      <c r="V3083" s="58"/>
    </row>
    <row r="3084" spans="21:22">
      <c r="U3084" s="58"/>
      <c r="V3084" s="58"/>
    </row>
    <row r="3085" spans="21:22">
      <c r="U3085" s="58"/>
      <c r="V3085" s="58"/>
    </row>
    <row r="3086" spans="21:22">
      <c r="U3086" s="58"/>
      <c r="V3086" s="58"/>
    </row>
    <row r="3087" spans="21:22">
      <c r="U3087" s="58"/>
      <c r="V3087" s="58"/>
    </row>
    <row r="3088" spans="21:22">
      <c r="U3088" s="58"/>
      <c r="V3088" s="58"/>
    </row>
    <row r="3089" spans="21:22">
      <c r="U3089" s="58"/>
      <c r="V3089" s="58"/>
    </row>
    <row r="3090" spans="21:22">
      <c r="U3090" s="58"/>
      <c r="V3090" s="58"/>
    </row>
    <row r="3091" spans="21:22">
      <c r="U3091" s="58"/>
      <c r="V3091" s="58"/>
    </row>
    <row r="3092" spans="21:22">
      <c r="U3092" s="58"/>
      <c r="V3092" s="58"/>
    </row>
    <row r="3093" spans="21:22">
      <c r="U3093" s="58"/>
      <c r="V3093" s="58"/>
    </row>
    <row r="3094" spans="21:22">
      <c r="U3094" s="58"/>
      <c r="V3094" s="58"/>
    </row>
    <row r="3095" spans="21:22">
      <c r="U3095" s="58"/>
      <c r="V3095" s="58"/>
    </row>
    <row r="3096" spans="21:22">
      <c r="U3096" s="58"/>
      <c r="V3096" s="58"/>
    </row>
    <row r="3097" spans="21:22">
      <c r="U3097" s="58"/>
      <c r="V3097" s="58"/>
    </row>
    <row r="3098" spans="21:22">
      <c r="U3098" s="58"/>
      <c r="V3098" s="58"/>
    </row>
    <row r="3099" spans="21:22">
      <c r="U3099" s="58"/>
      <c r="V3099" s="58"/>
    </row>
    <row r="3100" spans="21:22">
      <c r="U3100" s="58"/>
      <c r="V3100" s="58"/>
    </row>
    <row r="3101" spans="21:22">
      <c r="U3101" s="58"/>
      <c r="V3101" s="58"/>
    </row>
    <row r="3102" spans="21:22">
      <c r="U3102" s="58"/>
      <c r="V3102" s="58"/>
    </row>
    <row r="3103" spans="21:22">
      <c r="U3103" s="58"/>
      <c r="V3103" s="58"/>
    </row>
    <row r="3104" spans="21:22">
      <c r="U3104" s="58"/>
      <c r="V3104" s="58"/>
    </row>
    <row r="3105" spans="21:22">
      <c r="U3105" s="58"/>
      <c r="V3105" s="58"/>
    </row>
    <row r="3106" spans="21:22">
      <c r="U3106" s="58"/>
      <c r="V3106" s="58"/>
    </row>
    <row r="3107" spans="21:22">
      <c r="U3107" s="58"/>
      <c r="V3107" s="58"/>
    </row>
    <row r="3108" spans="21:22">
      <c r="U3108" s="58"/>
      <c r="V3108" s="58"/>
    </row>
    <row r="3109" spans="21:22">
      <c r="U3109" s="58"/>
      <c r="V3109" s="58"/>
    </row>
    <row r="3110" spans="21:22">
      <c r="U3110" s="58"/>
      <c r="V3110" s="58"/>
    </row>
    <row r="3111" spans="21:22">
      <c r="U3111" s="58"/>
      <c r="V3111" s="58"/>
    </row>
    <row r="3112" spans="21:22">
      <c r="U3112" s="58"/>
      <c r="V3112" s="58"/>
    </row>
    <row r="3113" spans="21:22">
      <c r="U3113" s="58"/>
      <c r="V3113" s="58"/>
    </row>
    <row r="3114" spans="21:22">
      <c r="U3114" s="58"/>
      <c r="V3114" s="58"/>
    </row>
    <row r="3115" spans="21:22">
      <c r="U3115" s="58"/>
      <c r="V3115" s="58"/>
    </row>
    <row r="3116" spans="21:22">
      <c r="U3116" s="58"/>
      <c r="V3116" s="58"/>
    </row>
    <row r="3117" spans="21:22">
      <c r="U3117" s="58"/>
      <c r="V3117" s="58"/>
    </row>
    <row r="3118" spans="21:22">
      <c r="U3118" s="58"/>
      <c r="V3118" s="58"/>
    </row>
    <row r="3119" spans="21:22">
      <c r="U3119" s="58"/>
      <c r="V3119" s="58"/>
    </row>
    <row r="3120" spans="21:22">
      <c r="U3120" s="58"/>
      <c r="V3120" s="58"/>
    </row>
    <row r="3121" spans="21:22">
      <c r="U3121" s="58"/>
      <c r="V3121" s="58"/>
    </row>
    <row r="3122" spans="21:22">
      <c r="U3122" s="58"/>
      <c r="V3122" s="58"/>
    </row>
    <row r="3123" spans="21:22">
      <c r="U3123" s="58"/>
      <c r="V3123" s="58"/>
    </row>
    <row r="3124" spans="21:22">
      <c r="U3124" s="58"/>
      <c r="V3124" s="58"/>
    </row>
    <row r="3125" spans="21:22">
      <c r="U3125" s="58"/>
      <c r="V3125" s="58"/>
    </row>
    <row r="3126" spans="21:22">
      <c r="U3126" s="58"/>
      <c r="V3126" s="58"/>
    </row>
    <row r="3127" spans="21:22">
      <c r="U3127" s="58"/>
      <c r="V3127" s="58"/>
    </row>
    <row r="3128" spans="21:22">
      <c r="U3128" s="58"/>
      <c r="V3128" s="58"/>
    </row>
    <row r="3129" spans="21:22">
      <c r="U3129" s="58"/>
      <c r="V3129" s="58"/>
    </row>
    <row r="3130" spans="21:22">
      <c r="U3130" s="58"/>
      <c r="V3130" s="58"/>
    </row>
    <row r="3131" spans="21:22">
      <c r="U3131" s="58"/>
      <c r="V3131" s="58"/>
    </row>
    <row r="3132" spans="21:22">
      <c r="U3132" s="58"/>
      <c r="V3132" s="58"/>
    </row>
    <row r="3133" spans="21:22">
      <c r="U3133" s="58"/>
      <c r="V3133" s="58"/>
    </row>
    <row r="3134" spans="21:22">
      <c r="U3134" s="58"/>
      <c r="V3134" s="58"/>
    </row>
    <row r="3135" spans="21:22">
      <c r="U3135" s="58"/>
      <c r="V3135" s="58"/>
    </row>
    <row r="3136" spans="21:22">
      <c r="U3136" s="58"/>
      <c r="V3136" s="58"/>
    </row>
    <row r="3137" spans="21:22">
      <c r="U3137" s="58"/>
      <c r="V3137" s="58"/>
    </row>
    <row r="3138" spans="21:22">
      <c r="U3138" s="58"/>
      <c r="V3138" s="58"/>
    </row>
    <row r="3139" spans="21:22">
      <c r="U3139" s="58"/>
      <c r="V3139" s="58"/>
    </row>
    <row r="3140" spans="21:22">
      <c r="U3140" s="58"/>
      <c r="V3140" s="58"/>
    </row>
    <row r="3141" spans="21:22">
      <c r="U3141" s="58"/>
      <c r="V3141" s="58"/>
    </row>
    <row r="3142" spans="21:22">
      <c r="U3142" s="58"/>
      <c r="V3142" s="58"/>
    </row>
    <row r="3143" spans="21:22">
      <c r="U3143" s="58"/>
      <c r="V3143" s="58"/>
    </row>
    <row r="3144" spans="21:22">
      <c r="U3144" s="58"/>
      <c r="V3144" s="58"/>
    </row>
    <row r="3145" spans="21:22">
      <c r="U3145" s="58"/>
      <c r="V3145" s="58"/>
    </row>
    <row r="3146" spans="21:22">
      <c r="U3146" s="58"/>
      <c r="V3146" s="58"/>
    </row>
    <row r="3147" spans="21:22">
      <c r="U3147" s="58"/>
      <c r="V3147" s="58"/>
    </row>
    <row r="3148" spans="21:22">
      <c r="U3148" s="58"/>
      <c r="V3148" s="58"/>
    </row>
    <row r="3149" spans="21:22">
      <c r="U3149" s="58"/>
      <c r="V3149" s="58"/>
    </row>
    <row r="3150" spans="21:22">
      <c r="U3150" s="58"/>
      <c r="V3150" s="58"/>
    </row>
    <row r="3151" spans="21:22">
      <c r="U3151" s="58"/>
      <c r="V3151" s="58"/>
    </row>
    <row r="3152" spans="21:22">
      <c r="U3152" s="58"/>
      <c r="V3152" s="58"/>
    </row>
    <row r="3153" spans="21:22">
      <c r="U3153" s="58"/>
      <c r="V3153" s="58"/>
    </row>
    <row r="3154" spans="21:22">
      <c r="U3154" s="58"/>
      <c r="V3154" s="58"/>
    </row>
    <row r="3155" spans="21:22">
      <c r="U3155" s="58"/>
      <c r="V3155" s="58"/>
    </row>
    <row r="3156" spans="21:22">
      <c r="U3156" s="58"/>
      <c r="V3156" s="58"/>
    </row>
    <row r="3157" spans="21:22">
      <c r="U3157" s="58"/>
      <c r="V3157" s="58"/>
    </row>
    <row r="3158" spans="21:22">
      <c r="U3158" s="58"/>
      <c r="V3158" s="58"/>
    </row>
    <row r="3159" spans="21:22">
      <c r="U3159" s="58"/>
      <c r="V3159" s="58"/>
    </row>
    <row r="3160" spans="21:22">
      <c r="U3160" s="58"/>
      <c r="V3160" s="58"/>
    </row>
    <row r="3161" spans="21:22">
      <c r="U3161" s="58"/>
      <c r="V3161" s="58"/>
    </row>
    <row r="3162" spans="21:22">
      <c r="U3162" s="58"/>
      <c r="V3162" s="58"/>
    </row>
    <row r="3163" spans="21:22">
      <c r="U3163" s="58"/>
      <c r="V3163" s="58"/>
    </row>
    <row r="3164" spans="21:22">
      <c r="U3164" s="58"/>
      <c r="V3164" s="58"/>
    </row>
    <row r="3165" spans="21:22">
      <c r="U3165" s="58"/>
      <c r="V3165" s="58"/>
    </row>
    <row r="3166" spans="21:22">
      <c r="U3166" s="58"/>
      <c r="V3166" s="58"/>
    </row>
    <row r="3167" spans="21:22">
      <c r="U3167" s="58"/>
      <c r="V3167" s="58"/>
    </row>
    <row r="3168" spans="21:22">
      <c r="U3168" s="58"/>
      <c r="V3168" s="58"/>
    </row>
    <row r="3169" spans="21:22">
      <c r="U3169" s="58"/>
      <c r="V3169" s="58"/>
    </row>
    <row r="3170" spans="21:22">
      <c r="U3170" s="58"/>
      <c r="V3170" s="58"/>
    </row>
    <row r="3171" spans="21:22">
      <c r="U3171" s="58"/>
      <c r="V3171" s="58"/>
    </row>
    <row r="3172" spans="21:22">
      <c r="U3172" s="58"/>
      <c r="V3172" s="58"/>
    </row>
    <row r="3173" spans="21:22">
      <c r="U3173" s="58"/>
      <c r="V3173" s="58"/>
    </row>
    <row r="3174" spans="21:22">
      <c r="U3174" s="58"/>
      <c r="V3174" s="58"/>
    </row>
    <row r="3175" spans="21:22">
      <c r="U3175" s="58"/>
      <c r="V3175" s="58"/>
    </row>
    <row r="3176" spans="21:22">
      <c r="U3176" s="58"/>
      <c r="V3176" s="58"/>
    </row>
    <row r="3177" spans="21:22">
      <c r="U3177" s="58"/>
      <c r="V3177" s="58"/>
    </row>
    <row r="3178" spans="21:22">
      <c r="U3178" s="58"/>
      <c r="V3178" s="58"/>
    </row>
    <row r="3179" spans="21:22">
      <c r="U3179" s="58"/>
      <c r="V3179" s="58"/>
    </row>
    <row r="3180" spans="21:22">
      <c r="U3180" s="58"/>
      <c r="V3180" s="58"/>
    </row>
    <row r="3181" spans="21:22">
      <c r="U3181" s="58"/>
      <c r="V3181" s="58"/>
    </row>
    <row r="3182" spans="21:22">
      <c r="U3182" s="58"/>
      <c r="V3182" s="58"/>
    </row>
    <row r="3183" spans="21:22">
      <c r="U3183" s="58"/>
      <c r="V3183" s="58"/>
    </row>
    <row r="3184" spans="21:22">
      <c r="U3184" s="58"/>
      <c r="V3184" s="58"/>
    </row>
    <row r="3185" spans="21:22">
      <c r="U3185" s="58"/>
      <c r="V3185" s="58"/>
    </row>
    <row r="3186" spans="21:22">
      <c r="U3186" s="58"/>
      <c r="V3186" s="58"/>
    </row>
    <row r="3187" spans="21:22">
      <c r="U3187" s="58"/>
      <c r="V3187" s="58"/>
    </row>
    <row r="3188" spans="21:22">
      <c r="U3188" s="58"/>
      <c r="V3188" s="58"/>
    </row>
    <row r="3189" spans="21:22">
      <c r="U3189" s="58"/>
      <c r="V3189" s="58"/>
    </row>
    <row r="3190" spans="21:22">
      <c r="U3190" s="58"/>
      <c r="V3190" s="58"/>
    </row>
    <row r="3191" spans="21:22">
      <c r="U3191" s="58"/>
      <c r="V3191" s="58"/>
    </row>
    <row r="3192" spans="21:22">
      <c r="U3192" s="58"/>
      <c r="V3192" s="58"/>
    </row>
    <row r="3193" spans="21:22">
      <c r="U3193" s="58"/>
      <c r="V3193" s="58"/>
    </row>
    <row r="3194" spans="21:22">
      <c r="U3194" s="58"/>
      <c r="V3194" s="58"/>
    </row>
    <row r="3195" spans="21:22">
      <c r="U3195" s="58"/>
      <c r="V3195" s="58"/>
    </row>
    <row r="3196" spans="21:22">
      <c r="U3196" s="58"/>
      <c r="V3196" s="58"/>
    </row>
    <row r="3197" spans="21:22">
      <c r="U3197" s="58"/>
      <c r="V3197" s="58"/>
    </row>
    <row r="3198" spans="21:22">
      <c r="U3198" s="58"/>
      <c r="V3198" s="58"/>
    </row>
    <row r="3199" spans="21:22">
      <c r="U3199" s="58"/>
      <c r="V3199" s="58"/>
    </row>
    <row r="3200" spans="21:22">
      <c r="U3200" s="58"/>
      <c r="V3200" s="58"/>
    </row>
    <row r="3201" spans="21:22">
      <c r="U3201" s="58"/>
      <c r="V3201" s="58"/>
    </row>
    <row r="3202" spans="21:22">
      <c r="U3202" s="58"/>
      <c r="V3202" s="58"/>
    </row>
    <row r="3203" spans="21:22">
      <c r="U3203" s="58"/>
      <c r="V3203" s="58"/>
    </row>
    <row r="3204" spans="21:22">
      <c r="U3204" s="58"/>
      <c r="V3204" s="58"/>
    </row>
    <row r="3205" spans="21:22">
      <c r="U3205" s="58"/>
      <c r="V3205" s="58"/>
    </row>
    <row r="3206" spans="21:22">
      <c r="U3206" s="58"/>
      <c r="V3206" s="58"/>
    </row>
    <row r="3207" spans="21:22">
      <c r="U3207" s="58"/>
      <c r="V3207" s="58"/>
    </row>
    <row r="3208" spans="21:22">
      <c r="U3208" s="58"/>
      <c r="V3208" s="58"/>
    </row>
    <row r="3209" spans="21:22">
      <c r="U3209" s="58"/>
      <c r="V3209" s="58"/>
    </row>
    <row r="3210" spans="21:22">
      <c r="U3210" s="58"/>
      <c r="V3210" s="58"/>
    </row>
    <row r="3211" spans="21:22">
      <c r="U3211" s="58"/>
      <c r="V3211" s="58"/>
    </row>
    <row r="3212" spans="21:22">
      <c r="U3212" s="58"/>
      <c r="V3212" s="58"/>
    </row>
    <row r="3213" spans="21:22">
      <c r="U3213" s="58"/>
      <c r="V3213" s="58"/>
    </row>
    <row r="3214" spans="21:22">
      <c r="U3214" s="58"/>
      <c r="V3214" s="58"/>
    </row>
    <row r="3215" spans="21:22">
      <c r="U3215" s="58"/>
      <c r="V3215" s="58"/>
    </row>
    <row r="3216" spans="21:22">
      <c r="U3216" s="58"/>
      <c r="V3216" s="58"/>
    </row>
    <row r="3217" spans="21:22">
      <c r="U3217" s="58"/>
      <c r="V3217" s="58"/>
    </row>
    <row r="3218" spans="21:22">
      <c r="U3218" s="58"/>
      <c r="V3218" s="58"/>
    </row>
    <row r="3219" spans="21:22">
      <c r="U3219" s="58"/>
      <c r="V3219" s="58"/>
    </row>
    <row r="3220" spans="21:22">
      <c r="U3220" s="58"/>
      <c r="V3220" s="58"/>
    </row>
    <row r="3221" spans="21:22">
      <c r="U3221" s="58"/>
      <c r="V3221" s="58"/>
    </row>
    <row r="3222" spans="21:22">
      <c r="U3222" s="58"/>
      <c r="V3222" s="58"/>
    </row>
    <row r="3223" spans="21:22">
      <c r="U3223" s="58"/>
      <c r="V3223" s="58"/>
    </row>
    <row r="3224" spans="21:22">
      <c r="U3224" s="58"/>
      <c r="V3224" s="58"/>
    </row>
    <row r="3225" spans="21:22">
      <c r="U3225" s="58"/>
      <c r="V3225" s="58"/>
    </row>
    <row r="3226" spans="21:22">
      <c r="U3226" s="58"/>
      <c r="V3226" s="58"/>
    </row>
    <row r="3227" spans="21:22">
      <c r="U3227" s="58"/>
      <c r="V3227" s="58"/>
    </row>
    <row r="3228" spans="21:22">
      <c r="U3228" s="58"/>
      <c r="V3228" s="58"/>
    </row>
    <row r="3229" spans="21:22">
      <c r="U3229" s="58"/>
      <c r="V3229" s="58"/>
    </row>
    <row r="3230" spans="21:22">
      <c r="U3230" s="58"/>
      <c r="V3230" s="58"/>
    </row>
    <row r="3231" spans="21:22">
      <c r="U3231" s="58"/>
      <c r="V3231" s="58"/>
    </row>
    <row r="3232" spans="21:22">
      <c r="U3232" s="58"/>
      <c r="V3232" s="58"/>
    </row>
    <row r="3233" spans="21:22">
      <c r="U3233" s="58"/>
      <c r="V3233" s="58"/>
    </row>
    <row r="3234" spans="21:22">
      <c r="U3234" s="58"/>
      <c r="V3234" s="58"/>
    </row>
    <row r="3235" spans="21:22">
      <c r="U3235" s="58"/>
      <c r="V3235" s="58"/>
    </row>
    <row r="3236" spans="21:22">
      <c r="U3236" s="58"/>
      <c r="V3236" s="58"/>
    </row>
    <row r="3237" spans="21:22">
      <c r="U3237" s="58"/>
      <c r="V3237" s="58"/>
    </row>
    <row r="3238" spans="21:22">
      <c r="U3238" s="58"/>
      <c r="V3238" s="58"/>
    </row>
    <row r="3239" spans="21:22">
      <c r="U3239" s="58"/>
      <c r="V3239" s="58"/>
    </row>
    <row r="3240" spans="21:22">
      <c r="U3240" s="58"/>
      <c r="V3240" s="58"/>
    </row>
    <row r="3241" spans="21:22">
      <c r="U3241" s="58"/>
      <c r="V3241" s="58"/>
    </row>
    <row r="3242" spans="21:22">
      <c r="U3242" s="58"/>
      <c r="V3242" s="58"/>
    </row>
    <row r="3243" spans="21:22">
      <c r="U3243" s="58"/>
      <c r="V3243" s="58"/>
    </row>
    <row r="3244" spans="21:22">
      <c r="U3244" s="58"/>
      <c r="V3244" s="58"/>
    </row>
    <row r="3245" spans="21:22">
      <c r="U3245" s="58"/>
      <c r="V3245" s="58"/>
    </row>
    <row r="3246" spans="21:22">
      <c r="U3246" s="58"/>
      <c r="V3246" s="58"/>
    </row>
    <row r="3247" spans="21:22">
      <c r="U3247" s="58"/>
      <c r="V3247" s="58"/>
    </row>
    <row r="3248" spans="21:22">
      <c r="U3248" s="58"/>
      <c r="V3248" s="58"/>
    </row>
    <row r="3249" spans="21:22">
      <c r="U3249" s="58"/>
      <c r="V3249" s="58"/>
    </row>
    <row r="3250" spans="21:22">
      <c r="U3250" s="58"/>
      <c r="V3250" s="58"/>
    </row>
    <row r="3251" spans="21:22">
      <c r="U3251" s="58"/>
      <c r="V3251" s="58"/>
    </row>
    <row r="3252" spans="21:22">
      <c r="U3252" s="58"/>
      <c r="V3252" s="58"/>
    </row>
    <row r="3253" spans="21:22">
      <c r="U3253" s="58"/>
      <c r="V3253" s="58"/>
    </row>
    <row r="3254" spans="21:22">
      <c r="U3254" s="58"/>
      <c r="V3254" s="58"/>
    </row>
    <row r="3255" spans="21:22">
      <c r="U3255" s="58"/>
      <c r="V3255" s="58"/>
    </row>
    <row r="3256" spans="21:22">
      <c r="U3256" s="58"/>
      <c r="V3256" s="58"/>
    </row>
    <row r="3257" spans="21:22">
      <c r="U3257" s="58"/>
      <c r="V3257" s="58"/>
    </row>
    <row r="3258" spans="21:22">
      <c r="U3258" s="58"/>
      <c r="V3258" s="58"/>
    </row>
    <row r="3259" spans="21:22">
      <c r="U3259" s="58"/>
      <c r="V3259" s="58"/>
    </row>
    <row r="3260" spans="21:22">
      <c r="U3260" s="58"/>
      <c r="V3260" s="58"/>
    </row>
    <row r="3261" spans="21:22">
      <c r="U3261" s="58"/>
      <c r="V3261" s="58"/>
    </row>
    <row r="3262" spans="21:22">
      <c r="U3262" s="58"/>
      <c r="V3262" s="58"/>
    </row>
    <row r="3263" spans="21:22">
      <c r="U3263" s="58"/>
      <c r="V3263" s="58"/>
    </row>
    <row r="3264" spans="21:22">
      <c r="U3264" s="58"/>
      <c r="V3264" s="58"/>
    </row>
    <row r="3265" spans="21:22">
      <c r="U3265" s="58"/>
      <c r="V3265" s="58"/>
    </row>
    <row r="3266" spans="21:22">
      <c r="U3266" s="58"/>
      <c r="V3266" s="58"/>
    </row>
    <row r="3267" spans="21:22">
      <c r="U3267" s="58"/>
      <c r="V3267" s="58"/>
    </row>
    <row r="3268" spans="21:22">
      <c r="U3268" s="58"/>
      <c r="V3268" s="58"/>
    </row>
    <row r="3269" spans="21:22">
      <c r="U3269" s="58"/>
      <c r="V3269" s="58"/>
    </row>
    <row r="3270" spans="21:22">
      <c r="U3270" s="58"/>
      <c r="V3270" s="58"/>
    </row>
    <row r="3271" spans="21:22">
      <c r="U3271" s="58"/>
      <c r="V3271" s="58"/>
    </row>
    <row r="3272" spans="21:22">
      <c r="U3272" s="58"/>
      <c r="V3272" s="58"/>
    </row>
    <row r="3273" spans="21:22">
      <c r="U3273" s="58"/>
      <c r="V3273" s="58"/>
    </row>
    <row r="3274" spans="21:22">
      <c r="U3274" s="58"/>
      <c r="V3274" s="58"/>
    </row>
    <row r="3275" spans="21:22">
      <c r="U3275" s="58"/>
      <c r="V3275" s="58"/>
    </row>
    <row r="3276" spans="21:22">
      <c r="U3276" s="58"/>
      <c r="V3276" s="58"/>
    </row>
    <row r="3277" spans="21:22">
      <c r="U3277" s="58"/>
      <c r="V3277" s="58"/>
    </row>
    <row r="3278" spans="21:22">
      <c r="U3278" s="58"/>
      <c r="V3278" s="58"/>
    </row>
    <row r="3279" spans="21:22">
      <c r="U3279" s="58"/>
      <c r="V3279" s="58"/>
    </row>
    <row r="3280" spans="21:22">
      <c r="U3280" s="58"/>
      <c r="V3280" s="58"/>
    </row>
    <row r="3281" spans="21:22">
      <c r="U3281" s="58"/>
      <c r="V3281" s="58"/>
    </row>
    <row r="3282" spans="21:22">
      <c r="U3282" s="58"/>
      <c r="V3282" s="58"/>
    </row>
    <row r="3283" spans="21:22">
      <c r="U3283" s="58"/>
      <c r="V3283" s="58"/>
    </row>
    <row r="3284" spans="21:22">
      <c r="U3284" s="58"/>
      <c r="V3284" s="58"/>
    </row>
    <row r="3285" spans="21:22">
      <c r="U3285" s="58"/>
      <c r="V3285" s="58"/>
    </row>
    <row r="3286" spans="21:22">
      <c r="U3286" s="58"/>
      <c r="V3286" s="58"/>
    </row>
    <row r="3287" spans="21:22">
      <c r="U3287" s="58"/>
      <c r="V3287" s="58"/>
    </row>
    <row r="3288" spans="21:22">
      <c r="U3288" s="58"/>
      <c r="V3288" s="58"/>
    </row>
    <row r="3289" spans="21:22">
      <c r="U3289" s="58"/>
      <c r="V3289" s="58"/>
    </row>
    <row r="3290" spans="21:22">
      <c r="U3290" s="58"/>
      <c r="V3290" s="58"/>
    </row>
    <row r="3291" spans="21:22">
      <c r="U3291" s="58"/>
      <c r="V3291" s="58"/>
    </row>
    <row r="3292" spans="21:22">
      <c r="U3292" s="58"/>
      <c r="V3292" s="58"/>
    </row>
    <row r="3293" spans="21:22">
      <c r="U3293" s="58"/>
      <c r="V3293" s="58"/>
    </row>
    <row r="3294" spans="21:22">
      <c r="U3294" s="58"/>
      <c r="V3294" s="58"/>
    </row>
    <row r="3295" spans="21:22">
      <c r="U3295" s="58"/>
      <c r="V3295" s="58"/>
    </row>
    <row r="3296" spans="21:22">
      <c r="U3296" s="58"/>
      <c r="V3296" s="58"/>
    </row>
    <row r="3297" spans="21:22">
      <c r="U3297" s="58"/>
      <c r="V3297" s="58"/>
    </row>
    <row r="3298" spans="21:22">
      <c r="U3298" s="58"/>
      <c r="V3298" s="58"/>
    </row>
    <row r="3299" spans="21:22">
      <c r="U3299" s="58"/>
      <c r="V3299" s="58"/>
    </row>
    <row r="3300" spans="21:22">
      <c r="U3300" s="58"/>
      <c r="V3300" s="58"/>
    </row>
    <row r="3301" spans="21:22">
      <c r="U3301" s="58"/>
      <c r="V3301" s="58"/>
    </row>
    <row r="3302" spans="21:22">
      <c r="U3302" s="58"/>
      <c r="V3302" s="58"/>
    </row>
    <row r="3303" spans="21:22">
      <c r="U3303" s="58"/>
      <c r="V3303" s="58"/>
    </row>
    <row r="3304" spans="21:22">
      <c r="U3304" s="58"/>
      <c r="V3304" s="58"/>
    </row>
    <row r="3305" spans="21:22">
      <c r="U3305" s="58"/>
      <c r="V3305" s="58"/>
    </row>
    <row r="3306" spans="21:22">
      <c r="U3306" s="58"/>
      <c r="V3306" s="58"/>
    </row>
    <row r="3307" spans="21:22">
      <c r="U3307" s="58"/>
      <c r="V3307" s="58"/>
    </row>
    <row r="3308" spans="21:22">
      <c r="U3308" s="58"/>
      <c r="V3308" s="58"/>
    </row>
    <row r="3309" spans="21:22">
      <c r="U3309" s="58"/>
      <c r="V3309" s="58"/>
    </row>
    <row r="3310" spans="21:22">
      <c r="U3310" s="58"/>
      <c r="V3310" s="58"/>
    </row>
    <row r="3311" spans="21:22">
      <c r="U3311" s="58"/>
      <c r="V3311" s="58"/>
    </row>
    <row r="3312" spans="21:22">
      <c r="U3312" s="58"/>
      <c r="V3312" s="58"/>
    </row>
    <row r="3313" spans="21:22">
      <c r="U3313" s="58"/>
      <c r="V3313" s="58"/>
    </row>
    <row r="3314" spans="21:22">
      <c r="U3314" s="58"/>
      <c r="V3314" s="58"/>
    </row>
    <row r="3315" spans="21:22">
      <c r="U3315" s="58"/>
      <c r="V3315" s="58"/>
    </row>
    <row r="3316" spans="21:22">
      <c r="U3316" s="58"/>
      <c r="V3316" s="58"/>
    </row>
    <row r="3317" spans="21:22">
      <c r="U3317" s="58"/>
      <c r="V3317" s="58"/>
    </row>
    <row r="3318" spans="21:22">
      <c r="U3318" s="58"/>
      <c r="V3318" s="58"/>
    </row>
    <row r="3319" spans="21:22">
      <c r="U3319" s="58"/>
      <c r="V3319" s="58"/>
    </row>
    <row r="3320" spans="21:22">
      <c r="U3320" s="58"/>
      <c r="V3320" s="58"/>
    </row>
    <row r="3321" spans="21:22">
      <c r="U3321" s="58"/>
      <c r="V3321" s="58"/>
    </row>
    <row r="3322" spans="21:22">
      <c r="U3322" s="58"/>
      <c r="V3322" s="58"/>
    </row>
    <row r="3323" spans="21:22">
      <c r="U3323" s="58"/>
      <c r="V3323" s="58"/>
    </row>
    <row r="3324" spans="21:22">
      <c r="U3324" s="58"/>
      <c r="V3324" s="58"/>
    </row>
    <row r="3325" spans="21:22">
      <c r="U3325" s="58"/>
      <c r="V3325" s="58"/>
    </row>
    <row r="3326" spans="21:22">
      <c r="U3326" s="58"/>
      <c r="V3326" s="58"/>
    </row>
    <row r="3327" spans="21:22">
      <c r="U3327" s="58"/>
      <c r="V3327" s="58"/>
    </row>
    <row r="3328" spans="21:22">
      <c r="U3328" s="58"/>
      <c r="V3328" s="58"/>
    </row>
    <row r="3329" spans="21:22">
      <c r="U3329" s="58"/>
      <c r="V3329" s="58"/>
    </row>
    <row r="3330" spans="21:22">
      <c r="U3330" s="58"/>
      <c r="V3330" s="58"/>
    </row>
    <row r="3331" spans="21:22">
      <c r="U3331" s="58"/>
      <c r="V3331" s="58"/>
    </row>
    <row r="3332" spans="21:22">
      <c r="U3332" s="58"/>
      <c r="V3332" s="58"/>
    </row>
    <row r="3333" spans="21:22">
      <c r="U3333" s="58"/>
      <c r="V3333" s="58"/>
    </row>
    <row r="3334" spans="21:22">
      <c r="U3334" s="58"/>
      <c r="V3334" s="58"/>
    </row>
    <row r="3335" spans="21:22">
      <c r="U3335" s="58"/>
      <c r="V3335" s="58"/>
    </row>
    <row r="3336" spans="21:22">
      <c r="U3336" s="58"/>
      <c r="V3336" s="58"/>
    </row>
    <row r="3337" spans="21:22">
      <c r="U3337" s="58"/>
      <c r="V3337" s="58"/>
    </row>
    <row r="3338" spans="21:22">
      <c r="U3338" s="58"/>
      <c r="V3338" s="58"/>
    </row>
    <row r="3339" spans="21:22">
      <c r="U3339" s="58"/>
      <c r="V3339" s="58"/>
    </row>
    <row r="3340" spans="21:22">
      <c r="U3340" s="58"/>
      <c r="V3340" s="58"/>
    </row>
    <row r="3341" spans="21:22">
      <c r="U3341" s="58"/>
      <c r="V3341" s="58"/>
    </row>
    <row r="3342" spans="21:22">
      <c r="U3342" s="58"/>
      <c r="V3342" s="58"/>
    </row>
    <row r="3343" spans="21:22">
      <c r="U3343" s="58"/>
      <c r="V3343" s="58"/>
    </row>
    <row r="3344" spans="21:22">
      <c r="U3344" s="58"/>
      <c r="V3344" s="58"/>
    </row>
    <row r="3345" spans="21:22">
      <c r="U3345" s="58"/>
      <c r="V3345" s="58"/>
    </row>
    <row r="3346" spans="21:22">
      <c r="U3346" s="58"/>
      <c r="V3346" s="58"/>
    </row>
    <row r="3347" spans="21:22">
      <c r="U3347" s="58"/>
      <c r="V3347" s="58"/>
    </row>
    <row r="3348" spans="21:22">
      <c r="U3348" s="58"/>
      <c r="V3348" s="58"/>
    </row>
    <row r="3349" spans="21:22">
      <c r="U3349" s="58"/>
      <c r="V3349" s="58"/>
    </row>
    <row r="3350" spans="21:22">
      <c r="U3350" s="58"/>
      <c r="V3350" s="58"/>
    </row>
    <row r="3351" spans="21:22">
      <c r="U3351" s="58"/>
      <c r="V3351" s="58"/>
    </row>
    <row r="3352" spans="21:22">
      <c r="U3352" s="58"/>
      <c r="V3352" s="58"/>
    </row>
    <row r="3353" spans="21:22">
      <c r="U3353" s="58"/>
      <c r="V3353" s="58"/>
    </row>
    <row r="3354" spans="21:22">
      <c r="U3354" s="58"/>
      <c r="V3354" s="58"/>
    </row>
    <row r="3355" spans="21:22">
      <c r="U3355" s="58"/>
      <c r="V3355" s="58"/>
    </row>
    <row r="3356" spans="21:22">
      <c r="U3356" s="58"/>
      <c r="V3356" s="58"/>
    </row>
    <row r="3357" spans="21:22">
      <c r="U3357" s="58"/>
      <c r="V3357" s="58"/>
    </row>
    <row r="3358" spans="21:22">
      <c r="U3358" s="58"/>
      <c r="V3358" s="58"/>
    </row>
    <row r="3359" spans="21:22">
      <c r="U3359" s="58"/>
      <c r="V3359" s="58"/>
    </row>
    <row r="3360" spans="21:22">
      <c r="U3360" s="58"/>
      <c r="V3360" s="58"/>
    </row>
    <row r="3361" spans="21:22">
      <c r="U3361" s="58"/>
      <c r="V3361" s="58"/>
    </row>
    <row r="3362" spans="21:22">
      <c r="U3362" s="58"/>
      <c r="V3362" s="58"/>
    </row>
    <row r="3363" spans="21:22">
      <c r="U3363" s="58"/>
      <c r="V3363" s="58"/>
    </row>
    <row r="3364" spans="21:22">
      <c r="U3364" s="58"/>
      <c r="V3364" s="58"/>
    </row>
    <row r="3365" spans="21:22">
      <c r="U3365" s="58"/>
      <c r="V3365" s="58"/>
    </row>
    <row r="3366" spans="21:22">
      <c r="U3366" s="58"/>
      <c r="V3366" s="58"/>
    </row>
    <row r="3367" spans="21:22">
      <c r="U3367" s="58"/>
      <c r="V3367" s="58"/>
    </row>
    <row r="3368" spans="21:22">
      <c r="U3368" s="58"/>
      <c r="V3368" s="58"/>
    </row>
    <row r="3369" spans="21:22">
      <c r="U3369" s="58"/>
      <c r="V3369" s="58"/>
    </row>
    <row r="3370" spans="21:22">
      <c r="U3370" s="58"/>
      <c r="V3370" s="58"/>
    </row>
    <row r="3371" spans="21:22">
      <c r="U3371" s="58"/>
      <c r="V3371" s="58"/>
    </row>
    <row r="3372" spans="21:22">
      <c r="U3372" s="58"/>
      <c r="V3372" s="58"/>
    </row>
    <row r="3373" spans="21:22">
      <c r="U3373" s="58"/>
      <c r="V3373" s="58"/>
    </row>
    <row r="3374" spans="21:22">
      <c r="U3374" s="58"/>
      <c r="V3374" s="58"/>
    </row>
    <row r="3375" spans="21:22">
      <c r="U3375" s="58"/>
      <c r="V3375" s="58"/>
    </row>
    <row r="3376" spans="21:22">
      <c r="U3376" s="58"/>
      <c r="V3376" s="58"/>
    </row>
    <row r="3377" spans="21:22">
      <c r="U3377" s="58"/>
      <c r="V3377" s="58"/>
    </row>
    <row r="3378" spans="21:22">
      <c r="U3378" s="58"/>
      <c r="V3378" s="58"/>
    </row>
    <row r="3379" spans="21:22">
      <c r="U3379" s="58"/>
      <c r="V3379" s="58"/>
    </row>
    <row r="3380" spans="21:22">
      <c r="U3380" s="58"/>
      <c r="V3380" s="58"/>
    </row>
    <row r="3381" spans="21:22">
      <c r="U3381" s="58"/>
      <c r="V3381" s="58"/>
    </row>
    <row r="3382" spans="21:22">
      <c r="U3382" s="58"/>
      <c r="V3382" s="58"/>
    </row>
    <row r="3383" spans="21:22">
      <c r="U3383" s="58"/>
      <c r="V3383" s="58"/>
    </row>
    <row r="3384" spans="21:22">
      <c r="U3384" s="58"/>
      <c r="V3384" s="58"/>
    </row>
    <row r="3385" spans="21:22">
      <c r="U3385" s="58"/>
      <c r="V3385" s="58"/>
    </row>
    <row r="3386" spans="21:22">
      <c r="U3386" s="58"/>
      <c r="V3386" s="58"/>
    </row>
    <row r="3387" spans="21:22">
      <c r="U3387" s="58"/>
      <c r="V3387" s="58"/>
    </row>
    <row r="3388" spans="21:22">
      <c r="U3388" s="58"/>
      <c r="V3388" s="58"/>
    </row>
    <row r="3389" spans="21:22">
      <c r="U3389" s="58"/>
      <c r="V3389" s="58"/>
    </row>
    <row r="3390" spans="21:22">
      <c r="U3390" s="58"/>
      <c r="V3390" s="58"/>
    </row>
    <row r="3391" spans="21:22">
      <c r="U3391" s="58"/>
      <c r="V3391" s="58"/>
    </row>
    <row r="3392" spans="21:22">
      <c r="U3392" s="58"/>
      <c r="V3392" s="58"/>
    </row>
    <row r="3393" spans="21:22">
      <c r="U3393" s="58"/>
      <c r="V3393" s="58"/>
    </row>
    <row r="3394" spans="21:22">
      <c r="U3394" s="58"/>
      <c r="V3394" s="58"/>
    </row>
    <row r="3395" spans="21:22">
      <c r="U3395" s="58"/>
      <c r="V3395" s="58"/>
    </row>
    <row r="3396" spans="21:22">
      <c r="U3396" s="58"/>
      <c r="V3396" s="58"/>
    </row>
    <row r="3397" spans="21:22">
      <c r="U3397" s="58"/>
      <c r="V3397" s="58"/>
    </row>
    <row r="3398" spans="21:22">
      <c r="U3398" s="58"/>
      <c r="V3398" s="58"/>
    </row>
    <row r="3399" spans="21:22">
      <c r="U3399" s="58"/>
      <c r="V3399" s="58"/>
    </row>
    <row r="3400" spans="21:22">
      <c r="U3400" s="58"/>
      <c r="V3400" s="58"/>
    </row>
    <row r="3401" spans="21:22">
      <c r="U3401" s="58"/>
      <c r="V3401" s="58"/>
    </row>
    <row r="3402" spans="21:22">
      <c r="U3402" s="58"/>
      <c r="V3402" s="58"/>
    </row>
    <row r="3403" spans="21:22">
      <c r="U3403" s="58"/>
      <c r="V3403" s="58"/>
    </row>
    <row r="3404" spans="21:22">
      <c r="U3404" s="58"/>
      <c r="V3404" s="58"/>
    </row>
    <row r="3405" spans="21:22">
      <c r="U3405" s="58"/>
      <c r="V3405" s="58"/>
    </row>
    <row r="3406" spans="21:22">
      <c r="U3406" s="58"/>
      <c r="V3406" s="58"/>
    </row>
    <row r="3407" spans="21:22">
      <c r="U3407" s="58"/>
      <c r="V3407" s="58"/>
    </row>
    <row r="3408" spans="21:22">
      <c r="U3408" s="58"/>
      <c r="V3408" s="58"/>
    </row>
    <row r="3409" spans="21:22">
      <c r="U3409" s="58"/>
      <c r="V3409" s="58"/>
    </row>
    <row r="3410" spans="21:22">
      <c r="U3410" s="58"/>
      <c r="V3410" s="58"/>
    </row>
    <row r="3411" spans="21:22">
      <c r="U3411" s="58"/>
      <c r="V3411" s="58"/>
    </row>
    <row r="3412" spans="21:22">
      <c r="U3412" s="58"/>
      <c r="V3412" s="58"/>
    </row>
    <row r="3413" spans="21:22">
      <c r="U3413" s="58"/>
      <c r="V3413" s="58"/>
    </row>
    <row r="3414" spans="21:22">
      <c r="U3414" s="58"/>
      <c r="V3414" s="58"/>
    </row>
    <row r="3415" spans="21:22">
      <c r="U3415" s="58"/>
      <c r="V3415" s="58"/>
    </row>
    <row r="3416" spans="21:22">
      <c r="U3416" s="58"/>
      <c r="V3416" s="58"/>
    </row>
    <row r="3417" spans="21:22">
      <c r="U3417" s="58"/>
      <c r="V3417" s="58"/>
    </row>
    <row r="3418" spans="21:22">
      <c r="U3418" s="58"/>
      <c r="V3418" s="58"/>
    </row>
    <row r="3419" spans="21:22">
      <c r="U3419" s="58"/>
      <c r="V3419" s="58"/>
    </row>
    <row r="3420" spans="21:22">
      <c r="U3420" s="58"/>
      <c r="V3420" s="58"/>
    </row>
    <row r="3421" spans="21:22">
      <c r="U3421" s="58"/>
      <c r="V3421" s="58"/>
    </row>
    <row r="3422" spans="21:22">
      <c r="U3422" s="58"/>
      <c r="V3422" s="58"/>
    </row>
    <row r="3423" spans="21:22">
      <c r="U3423" s="58"/>
      <c r="V3423" s="58"/>
    </row>
    <row r="3424" spans="21:22">
      <c r="U3424" s="58"/>
      <c r="V3424" s="58"/>
    </row>
    <row r="3425" spans="21:22">
      <c r="U3425" s="58"/>
      <c r="V3425" s="58"/>
    </row>
    <row r="3426" spans="21:22">
      <c r="U3426" s="58"/>
      <c r="V3426" s="58"/>
    </row>
    <row r="3427" spans="21:22">
      <c r="U3427" s="58"/>
      <c r="V3427" s="58"/>
    </row>
    <row r="3428" spans="21:22">
      <c r="U3428" s="58"/>
      <c r="V3428" s="58"/>
    </row>
    <row r="3429" spans="21:22">
      <c r="U3429" s="58"/>
      <c r="V3429" s="58"/>
    </row>
    <row r="3430" spans="21:22">
      <c r="U3430" s="58"/>
      <c r="V3430" s="58"/>
    </row>
    <row r="3431" spans="21:22">
      <c r="U3431" s="58"/>
      <c r="V3431" s="58"/>
    </row>
    <row r="3432" spans="21:22">
      <c r="U3432" s="58"/>
      <c r="V3432" s="58"/>
    </row>
    <row r="3433" spans="21:22">
      <c r="U3433" s="58"/>
      <c r="V3433" s="58"/>
    </row>
    <row r="3434" spans="21:22">
      <c r="U3434" s="58"/>
      <c r="V3434" s="58"/>
    </row>
    <row r="3435" spans="21:22">
      <c r="U3435" s="58"/>
      <c r="V3435" s="58"/>
    </row>
    <row r="3436" spans="21:22">
      <c r="U3436" s="58"/>
      <c r="V3436" s="58"/>
    </row>
    <row r="3437" spans="21:22">
      <c r="U3437" s="58"/>
      <c r="V3437" s="58"/>
    </row>
    <row r="3438" spans="21:22">
      <c r="U3438" s="58"/>
      <c r="V3438" s="58"/>
    </row>
    <row r="3439" spans="21:22">
      <c r="U3439" s="58"/>
      <c r="V3439" s="58"/>
    </row>
    <row r="3440" spans="21:22">
      <c r="U3440" s="58"/>
      <c r="V3440" s="58"/>
    </row>
    <row r="3441" spans="21:22">
      <c r="U3441" s="58"/>
      <c r="V3441" s="58"/>
    </row>
    <row r="3442" spans="21:22">
      <c r="U3442" s="58"/>
      <c r="V3442" s="58"/>
    </row>
    <row r="3443" spans="21:22">
      <c r="U3443" s="58"/>
      <c r="V3443" s="58"/>
    </row>
    <row r="3444" spans="21:22">
      <c r="U3444" s="58"/>
      <c r="V3444" s="58"/>
    </row>
    <row r="3445" spans="21:22">
      <c r="U3445" s="58"/>
      <c r="V3445" s="58"/>
    </row>
    <row r="3446" spans="21:22">
      <c r="U3446" s="58"/>
      <c r="V3446" s="58"/>
    </row>
    <row r="3447" spans="21:22">
      <c r="U3447" s="58"/>
      <c r="V3447" s="58"/>
    </row>
    <row r="3448" spans="21:22">
      <c r="U3448" s="58"/>
      <c r="V3448" s="58"/>
    </row>
    <row r="3449" spans="21:22">
      <c r="U3449" s="58"/>
      <c r="V3449" s="58"/>
    </row>
    <row r="3450" spans="21:22">
      <c r="U3450" s="58"/>
      <c r="V3450" s="58"/>
    </row>
    <row r="3451" spans="21:22">
      <c r="U3451" s="58"/>
      <c r="V3451" s="58"/>
    </row>
    <row r="3452" spans="21:22">
      <c r="U3452" s="58"/>
      <c r="V3452" s="58"/>
    </row>
    <row r="3453" spans="21:22">
      <c r="U3453" s="58"/>
      <c r="V3453" s="58"/>
    </row>
    <row r="3454" spans="21:22">
      <c r="U3454" s="58"/>
      <c r="V3454" s="58"/>
    </row>
    <row r="3455" spans="21:22">
      <c r="U3455" s="58"/>
      <c r="V3455" s="58"/>
    </row>
    <row r="3456" spans="21:22">
      <c r="U3456" s="58"/>
      <c r="V3456" s="58"/>
    </row>
    <row r="3457" spans="21:22">
      <c r="U3457" s="58"/>
      <c r="V3457" s="58"/>
    </row>
    <row r="3458" spans="21:22">
      <c r="U3458" s="58"/>
      <c r="V3458" s="58"/>
    </row>
    <row r="3459" spans="21:22">
      <c r="U3459" s="58"/>
      <c r="V3459" s="58"/>
    </row>
    <row r="3460" spans="21:22">
      <c r="U3460" s="58"/>
      <c r="V3460" s="58"/>
    </row>
    <row r="3461" spans="21:22">
      <c r="U3461" s="58"/>
      <c r="V3461" s="58"/>
    </row>
    <row r="3462" spans="21:22">
      <c r="U3462" s="58"/>
      <c r="V3462" s="58"/>
    </row>
    <row r="3463" spans="21:22">
      <c r="U3463" s="58"/>
      <c r="V3463" s="58"/>
    </row>
    <row r="3464" spans="21:22">
      <c r="U3464" s="58"/>
      <c r="V3464" s="58"/>
    </row>
    <row r="3465" spans="21:22">
      <c r="U3465" s="58"/>
      <c r="V3465" s="58"/>
    </row>
    <row r="3466" spans="21:22">
      <c r="U3466" s="58"/>
      <c r="V3466" s="58"/>
    </row>
    <row r="3467" spans="21:22">
      <c r="U3467" s="58"/>
      <c r="V3467" s="58"/>
    </row>
    <row r="3468" spans="21:22">
      <c r="U3468" s="58"/>
      <c r="V3468" s="58"/>
    </row>
    <row r="3469" spans="21:22">
      <c r="U3469" s="58"/>
      <c r="V3469" s="58"/>
    </row>
    <row r="3470" spans="21:22">
      <c r="U3470" s="58"/>
      <c r="V3470" s="58"/>
    </row>
    <row r="3471" spans="21:22">
      <c r="U3471" s="58"/>
      <c r="V3471" s="58"/>
    </row>
    <row r="3472" spans="21:22">
      <c r="U3472" s="58"/>
      <c r="V3472" s="58"/>
    </row>
    <row r="3473" spans="21:22">
      <c r="U3473" s="58"/>
      <c r="V3473" s="58"/>
    </row>
    <row r="3474" spans="21:22">
      <c r="U3474" s="58"/>
      <c r="V3474" s="58"/>
    </row>
    <row r="3475" spans="21:22">
      <c r="U3475" s="58"/>
      <c r="V3475" s="58"/>
    </row>
    <row r="3476" spans="21:22">
      <c r="U3476" s="58"/>
      <c r="V3476" s="58"/>
    </row>
    <row r="3477" spans="21:22">
      <c r="U3477" s="58"/>
      <c r="V3477" s="58"/>
    </row>
    <row r="3478" spans="21:22">
      <c r="U3478" s="58"/>
      <c r="V3478" s="58"/>
    </row>
    <row r="3479" spans="21:22">
      <c r="U3479" s="58"/>
      <c r="V3479" s="58"/>
    </row>
    <row r="3480" spans="21:22">
      <c r="U3480" s="58"/>
      <c r="V3480" s="58"/>
    </row>
    <row r="3481" spans="21:22">
      <c r="U3481" s="58"/>
      <c r="V3481" s="58"/>
    </row>
    <row r="3482" spans="21:22">
      <c r="U3482" s="58"/>
      <c r="V3482" s="58"/>
    </row>
    <row r="3483" spans="21:22">
      <c r="U3483" s="58"/>
      <c r="V3483" s="58"/>
    </row>
    <row r="3484" spans="21:22">
      <c r="U3484" s="58"/>
      <c r="V3484" s="58"/>
    </row>
    <row r="3485" spans="21:22">
      <c r="U3485" s="58"/>
      <c r="V3485" s="58"/>
    </row>
    <row r="3486" spans="21:22">
      <c r="U3486" s="58"/>
      <c r="V3486" s="58"/>
    </row>
    <row r="3487" spans="21:22">
      <c r="U3487" s="58"/>
      <c r="V3487" s="58"/>
    </row>
    <row r="3488" spans="21:22">
      <c r="U3488" s="58"/>
      <c r="V3488" s="58"/>
    </row>
    <row r="3489" spans="21:22">
      <c r="U3489" s="58"/>
      <c r="V3489" s="58"/>
    </row>
    <row r="3490" spans="21:22">
      <c r="U3490" s="58"/>
      <c r="V3490" s="58"/>
    </row>
    <row r="3491" spans="21:22">
      <c r="U3491" s="58"/>
      <c r="V3491" s="58"/>
    </row>
    <row r="3492" spans="21:22">
      <c r="U3492" s="58"/>
      <c r="V3492" s="58"/>
    </row>
    <row r="3493" spans="21:22">
      <c r="U3493" s="58"/>
      <c r="V3493" s="58"/>
    </row>
    <row r="3494" spans="21:22">
      <c r="U3494" s="58"/>
      <c r="V3494" s="58"/>
    </row>
    <row r="3495" spans="21:22">
      <c r="U3495" s="58"/>
      <c r="V3495" s="58"/>
    </row>
    <row r="3496" spans="21:22">
      <c r="U3496" s="58"/>
      <c r="V3496" s="58"/>
    </row>
    <row r="3497" spans="21:22">
      <c r="U3497" s="58"/>
      <c r="V3497" s="58"/>
    </row>
    <row r="3498" spans="21:22">
      <c r="U3498" s="58"/>
      <c r="V3498" s="58"/>
    </row>
    <row r="3499" spans="21:22">
      <c r="U3499" s="58"/>
      <c r="V3499" s="58"/>
    </row>
    <row r="3500" spans="21:22">
      <c r="U3500" s="58"/>
      <c r="V3500" s="58"/>
    </row>
    <row r="3501" spans="21:22">
      <c r="U3501" s="58"/>
      <c r="V3501" s="58"/>
    </row>
    <row r="3502" spans="21:22">
      <c r="U3502" s="58"/>
      <c r="V3502" s="58"/>
    </row>
    <row r="3503" spans="21:22">
      <c r="U3503" s="58"/>
      <c r="V3503" s="58"/>
    </row>
    <row r="3504" spans="21:22">
      <c r="U3504" s="58"/>
      <c r="V3504" s="58"/>
    </row>
    <row r="3505" spans="21:22">
      <c r="U3505" s="58"/>
      <c r="V3505" s="58"/>
    </row>
    <row r="3506" spans="21:22">
      <c r="U3506" s="58"/>
      <c r="V3506" s="58"/>
    </row>
    <row r="3507" spans="21:22">
      <c r="U3507" s="58"/>
      <c r="V3507" s="58"/>
    </row>
    <row r="3508" spans="21:22">
      <c r="U3508" s="58"/>
      <c r="V3508" s="58"/>
    </row>
    <row r="3509" spans="21:22">
      <c r="U3509" s="58"/>
      <c r="V3509" s="58"/>
    </row>
    <row r="3510" spans="21:22">
      <c r="U3510" s="58"/>
      <c r="V3510" s="58"/>
    </row>
    <row r="3511" spans="21:22">
      <c r="U3511" s="58"/>
      <c r="V3511" s="58"/>
    </row>
    <row r="3512" spans="21:22">
      <c r="U3512" s="58"/>
      <c r="V3512" s="58"/>
    </row>
    <row r="3513" spans="21:22">
      <c r="U3513" s="58"/>
      <c r="V3513" s="58"/>
    </row>
    <row r="3514" spans="21:22">
      <c r="U3514" s="58"/>
      <c r="V3514" s="58"/>
    </row>
    <row r="3515" spans="21:22">
      <c r="U3515" s="58"/>
      <c r="V3515" s="58"/>
    </row>
    <row r="3516" spans="21:22">
      <c r="U3516" s="58"/>
      <c r="V3516" s="58"/>
    </row>
    <row r="3517" spans="21:22">
      <c r="U3517" s="58"/>
      <c r="V3517" s="58"/>
    </row>
    <row r="3518" spans="21:22">
      <c r="U3518" s="58"/>
      <c r="V3518" s="58"/>
    </row>
    <row r="3519" spans="21:22">
      <c r="U3519" s="58"/>
      <c r="V3519" s="58"/>
    </row>
    <row r="3520" spans="21:22">
      <c r="U3520" s="58"/>
      <c r="V3520" s="58"/>
    </row>
    <row r="3521" spans="21:22">
      <c r="U3521" s="58"/>
      <c r="V3521" s="58"/>
    </row>
    <row r="3522" spans="21:22">
      <c r="U3522" s="58"/>
      <c r="V3522" s="58"/>
    </row>
    <row r="3523" spans="21:22">
      <c r="U3523" s="58"/>
      <c r="V3523" s="58"/>
    </row>
    <row r="3524" spans="21:22">
      <c r="U3524" s="58"/>
      <c r="V3524" s="58"/>
    </row>
    <row r="3525" spans="21:22">
      <c r="U3525" s="58"/>
      <c r="V3525" s="58"/>
    </row>
    <row r="3526" spans="21:22">
      <c r="U3526" s="58"/>
      <c r="V3526" s="58"/>
    </row>
    <row r="3527" spans="21:22">
      <c r="U3527" s="58"/>
      <c r="V3527" s="58"/>
    </row>
    <row r="3528" spans="21:22">
      <c r="U3528" s="58"/>
      <c r="V3528" s="58"/>
    </row>
    <row r="3529" spans="21:22">
      <c r="U3529" s="58"/>
      <c r="V3529" s="58"/>
    </row>
    <row r="3530" spans="21:22">
      <c r="U3530" s="58"/>
      <c r="V3530" s="58"/>
    </row>
    <row r="3531" spans="21:22">
      <c r="U3531" s="58"/>
      <c r="V3531" s="58"/>
    </row>
    <row r="3532" spans="21:22">
      <c r="U3532" s="58"/>
      <c r="V3532" s="58"/>
    </row>
    <row r="3533" spans="21:22">
      <c r="U3533" s="58"/>
      <c r="V3533" s="58"/>
    </row>
    <row r="3534" spans="21:22">
      <c r="U3534" s="58"/>
      <c r="V3534" s="58"/>
    </row>
    <row r="3535" spans="21:22">
      <c r="U3535" s="58"/>
      <c r="V3535" s="58"/>
    </row>
    <row r="3536" spans="21:22">
      <c r="U3536" s="58"/>
      <c r="V3536" s="58"/>
    </row>
    <row r="3537" spans="21:22">
      <c r="U3537" s="58"/>
      <c r="V3537" s="58"/>
    </row>
    <row r="3538" spans="21:22">
      <c r="U3538" s="58"/>
      <c r="V3538" s="58"/>
    </row>
    <row r="3539" spans="21:22">
      <c r="U3539" s="58"/>
      <c r="V3539" s="58"/>
    </row>
    <row r="3540" spans="21:22">
      <c r="U3540" s="58"/>
      <c r="V3540" s="58"/>
    </row>
    <row r="3541" spans="21:22">
      <c r="U3541" s="58"/>
      <c r="V3541" s="58"/>
    </row>
    <row r="3542" spans="21:22">
      <c r="U3542" s="58"/>
      <c r="V3542" s="58"/>
    </row>
    <row r="3543" spans="21:22">
      <c r="U3543" s="58"/>
      <c r="V3543" s="58"/>
    </row>
    <row r="3544" spans="21:22">
      <c r="U3544" s="58"/>
      <c r="V3544" s="58"/>
    </row>
    <row r="3545" spans="21:22">
      <c r="U3545" s="58"/>
      <c r="V3545" s="58"/>
    </row>
    <row r="3546" spans="21:22">
      <c r="U3546" s="58"/>
      <c r="V3546" s="58"/>
    </row>
    <row r="3547" spans="21:22">
      <c r="U3547" s="58"/>
      <c r="V3547" s="58"/>
    </row>
    <row r="3548" spans="21:22">
      <c r="U3548" s="58"/>
      <c r="V3548" s="58"/>
    </row>
    <row r="3549" spans="21:22">
      <c r="U3549" s="58"/>
      <c r="V3549" s="58"/>
    </row>
    <row r="3550" spans="21:22">
      <c r="U3550" s="58"/>
      <c r="V3550" s="58"/>
    </row>
    <row r="3551" spans="21:22">
      <c r="U3551" s="58"/>
      <c r="V3551" s="58"/>
    </row>
    <row r="3552" spans="21:22">
      <c r="U3552" s="58"/>
      <c r="V3552" s="58"/>
    </row>
    <row r="3553" spans="21:22">
      <c r="U3553" s="58"/>
      <c r="V3553" s="58"/>
    </row>
    <row r="3554" spans="21:22">
      <c r="U3554" s="58"/>
      <c r="V3554" s="58"/>
    </row>
    <row r="3555" spans="21:22">
      <c r="U3555" s="58"/>
      <c r="V3555" s="58"/>
    </row>
    <row r="3556" spans="21:22">
      <c r="U3556" s="58"/>
      <c r="V3556" s="58"/>
    </row>
    <row r="3557" spans="21:22">
      <c r="U3557" s="58"/>
      <c r="V3557" s="58"/>
    </row>
    <row r="3558" spans="21:22">
      <c r="U3558" s="58"/>
      <c r="V3558" s="58"/>
    </row>
    <row r="3559" spans="21:22">
      <c r="U3559" s="58"/>
      <c r="V3559" s="58"/>
    </row>
    <row r="3560" spans="21:22">
      <c r="U3560" s="58"/>
      <c r="V3560" s="58"/>
    </row>
    <row r="3561" spans="21:22">
      <c r="U3561" s="58"/>
      <c r="V3561" s="58"/>
    </row>
    <row r="3562" spans="21:22">
      <c r="U3562" s="58"/>
      <c r="V3562" s="58"/>
    </row>
    <row r="3563" spans="21:22">
      <c r="U3563" s="58"/>
      <c r="V3563" s="58"/>
    </row>
    <row r="3564" spans="21:22">
      <c r="U3564" s="58"/>
      <c r="V3564" s="58"/>
    </row>
    <row r="3565" spans="21:22">
      <c r="U3565" s="58"/>
      <c r="V3565" s="58"/>
    </row>
    <row r="3566" spans="21:22">
      <c r="U3566" s="58"/>
      <c r="V3566" s="58"/>
    </row>
    <row r="3567" spans="21:22">
      <c r="U3567" s="58"/>
      <c r="V3567" s="58"/>
    </row>
    <row r="3568" spans="21:22">
      <c r="U3568" s="58"/>
      <c r="V3568" s="58"/>
    </row>
    <row r="3569" spans="21:22">
      <c r="U3569" s="58"/>
      <c r="V3569" s="58"/>
    </row>
    <row r="3570" spans="21:22">
      <c r="U3570" s="58"/>
      <c r="V3570" s="58"/>
    </row>
    <row r="3571" spans="21:22">
      <c r="U3571" s="58"/>
      <c r="V3571" s="58"/>
    </row>
    <row r="3572" spans="21:22">
      <c r="U3572" s="58"/>
      <c r="V3572" s="58"/>
    </row>
    <row r="3573" spans="21:22">
      <c r="U3573" s="58"/>
      <c r="V3573" s="58"/>
    </row>
    <row r="3574" spans="21:22">
      <c r="U3574" s="58"/>
      <c r="V3574" s="58"/>
    </row>
    <row r="3575" spans="21:22">
      <c r="U3575" s="58"/>
      <c r="V3575" s="58"/>
    </row>
    <row r="3576" spans="21:22">
      <c r="U3576" s="58"/>
      <c r="V3576" s="58"/>
    </row>
    <row r="3577" spans="21:22">
      <c r="U3577" s="58"/>
      <c r="V3577" s="58"/>
    </row>
    <row r="3578" spans="21:22">
      <c r="U3578" s="58"/>
      <c r="V3578" s="58"/>
    </row>
    <row r="3579" spans="21:22">
      <c r="U3579" s="58"/>
      <c r="V3579" s="58"/>
    </row>
    <row r="3580" spans="21:22">
      <c r="U3580" s="58"/>
      <c r="V3580" s="58"/>
    </row>
    <row r="3581" spans="21:22">
      <c r="U3581" s="58"/>
      <c r="V3581" s="58"/>
    </row>
    <row r="3582" spans="21:22">
      <c r="U3582" s="58"/>
      <c r="V3582" s="58"/>
    </row>
    <row r="3583" spans="21:22">
      <c r="U3583" s="58"/>
      <c r="V3583" s="58"/>
    </row>
    <row r="3584" spans="21:22">
      <c r="U3584" s="58"/>
      <c r="V3584" s="58"/>
    </row>
    <row r="3585" spans="21:22">
      <c r="U3585" s="58"/>
      <c r="V3585" s="58"/>
    </row>
    <row r="3586" spans="21:22">
      <c r="U3586" s="58"/>
      <c r="V3586" s="58"/>
    </row>
    <row r="3587" spans="21:22">
      <c r="U3587" s="58"/>
      <c r="V3587" s="58"/>
    </row>
    <row r="3588" spans="21:22">
      <c r="U3588" s="58"/>
      <c r="V3588" s="58"/>
    </row>
    <row r="3589" spans="21:22">
      <c r="U3589" s="58"/>
      <c r="V3589" s="58"/>
    </row>
    <row r="3590" spans="21:22">
      <c r="U3590" s="58"/>
      <c r="V3590" s="58"/>
    </row>
    <row r="3591" spans="21:22">
      <c r="U3591" s="58"/>
      <c r="V3591" s="58"/>
    </row>
    <row r="3592" spans="21:22">
      <c r="U3592" s="58"/>
      <c r="V3592" s="58"/>
    </row>
    <row r="3593" spans="21:22">
      <c r="U3593" s="58"/>
      <c r="V3593" s="58"/>
    </row>
    <row r="3594" spans="21:22">
      <c r="U3594" s="58"/>
      <c r="V3594" s="58"/>
    </row>
    <row r="3595" spans="21:22">
      <c r="U3595" s="58"/>
      <c r="V3595" s="58"/>
    </row>
    <row r="3596" spans="21:22">
      <c r="U3596" s="58"/>
      <c r="V3596" s="58"/>
    </row>
    <row r="3597" spans="21:22">
      <c r="U3597" s="58"/>
      <c r="V3597" s="58"/>
    </row>
    <row r="3598" spans="21:22">
      <c r="U3598" s="58"/>
      <c r="V3598" s="58"/>
    </row>
    <row r="3599" spans="21:22">
      <c r="U3599" s="58"/>
      <c r="V3599" s="58"/>
    </row>
    <row r="3600" spans="21:22">
      <c r="U3600" s="58"/>
      <c r="V3600" s="58"/>
    </row>
    <row r="3601" spans="21:22">
      <c r="U3601" s="58"/>
      <c r="V3601" s="58"/>
    </row>
    <row r="3602" spans="21:22">
      <c r="U3602" s="58"/>
      <c r="V3602" s="58"/>
    </row>
    <row r="3603" spans="21:22">
      <c r="U3603" s="58"/>
      <c r="V3603" s="58"/>
    </row>
    <row r="3604" spans="21:22">
      <c r="U3604" s="58"/>
      <c r="V3604" s="58"/>
    </row>
    <row r="3605" spans="21:22">
      <c r="U3605" s="58"/>
      <c r="V3605" s="58"/>
    </row>
    <row r="3606" spans="21:22">
      <c r="U3606" s="58"/>
      <c r="V3606" s="58"/>
    </row>
    <row r="3607" spans="21:22">
      <c r="U3607" s="58"/>
      <c r="V3607" s="58"/>
    </row>
    <row r="3608" spans="21:22">
      <c r="U3608" s="58"/>
      <c r="V3608" s="58"/>
    </row>
    <row r="3609" spans="21:22">
      <c r="U3609" s="58"/>
      <c r="V3609" s="58"/>
    </row>
    <row r="3610" spans="21:22">
      <c r="U3610" s="58"/>
      <c r="V3610" s="58"/>
    </row>
    <row r="3611" spans="21:22">
      <c r="U3611" s="58"/>
      <c r="V3611" s="58"/>
    </row>
    <row r="3612" spans="21:22">
      <c r="U3612" s="58"/>
      <c r="V3612" s="58"/>
    </row>
    <row r="3613" spans="21:22">
      <c r="U3613" s="58"/>
      <c r="V3613" s="58"/>
    </row>
    <row r="3614" spans="21:22">
      <c r="U3614" s="58"/>
      <c r="V3614" s="58"/>
    </row>
    <row r="3615" spans="21:22">
      <c r="U3615" s="58"/>
      <c r="V3615" s="58"/>
    </row>
    <row r="3616" spans="21:22">
      <c r="U3616" s="58"/>
      <c r="V3616" s="58"/>
    </row>
    <row r="3617" spans="21:22">
      <c r="U3617" s="58"/>
      <c r="V3617" s="58"/>
    </row>
    <row r="3618" spans="21:22">
      <c r="U3618" s="58"/>
      <c r="V3618" s="58"/>
    </row>
    <row r="3619" spans="21:22">
      <c r="U3619" s="58"/>
      <c r="V3619" s="58"/>
    </row>
    <row r="3620" spans="21:22">
      <c r="U3620" s="58"/>
      <c r="V3620" s="58"/>
    </row>
    <row r="3621" spans="21:22">
      <c r="U3621" s="58"/>
      <c r="V3621" s="58"/>
    </row>
    <row r="3622" spans="21:22">
      <c r="U3622" s="58"/>
      <c r="V3622" s="58"/>
    </row>
    <row r="3623" spans="21:22">
      <c r="U3623" s="58"/>
      <c r="V3623" s="58"/>
    </row>
    <row r="3624" spans="21:22">
      <c r="U3624" s="58"/>
      <c r="V3624" s="58"/>
    </row>
    <row r="3625" spans="21:22">
      <c r="U3625" s="58"/>
      <c r="V3625" s="58"/>
    </row>
    <row r="3626" spans="21:22">
      <c r="U3626" s="58"/>
      <c r="V3626" s="58"/>
    </row>
    <row r="3627" spans="21:22">
      <c r="U3627" s="58"/>
      <c r="V3627" s="58"/>
    </row>
    <row r="3628" spans="21:22">
      <c r="U3628" s="58"/>
      <c r="V3628" s="58"/>
    </row>
    <row r="3629" spans="21:22">
      <c r="U3629" s="58"/>
      <c r="V3629" s="58"/>
    </row>
    <row r="3630" spans="21:22">
      <c r="U3630" s="58"/>
      <c r="V3630" s="58"/>
    </row>
    <row r="3631" spans="21:22">
      <c r="U3631" s="58"/>
      <c r="V3631" s="58"/>
    </row>
    <row r="3632" spans="21:22">
      <c r="U3632" s="58"/>
      <c r="V3632" s="58"/>
    </row>
    <row r="3633" spans="21:22">
      <c r="U3633" s="58"/>
      <c r="V3633" s="58"/>
    </row>
    <row r="3634" spans="21:22">
      <c r="U3634" s="58"/>
      <c r="V3634" s="58"/>
    </row>
    <row r="3635" spans="21:22">
      <c r="U3635" s="58"/>
      <c r="V3635" s="58"/>
    </row>
    <row r="3636" spans="21:22">
      <c r="U3636" s="58"/>
      <c r="V3636" s="58"/>
    </row>
    <row r="3637" spans="21:22">
      <c r="U3637" s="58"/>
      <c r="V3637" s="58"/>
    </row>
    <row r="3638" spans="21:22">
      <c r="U3638" s="58"/>
      <c r="V3638" s="58"/>
    </row>
    <row r="3639" spans="21:22">
      <c r="U3639" s="58"/>
      <c r="V3639" s="58"/>
    </row>
    <row r="3640" spans="21:22">
      <c r="U3640" s="58"/>
      <c r="V3640" s="58"/>
    </row>
    <row r="3641" spans="21:22">
      <c r="U3641" s="58"/>
      <c r="V3641" s="58"/>
    </row>
    <row r="3642" spans="21:22">
      <c r="U3642" s="58"/>
      <c r="V3642" s="58"/>
    </row>
    <row r="3643" spans="21:22">
      <c r="U3643" s="58"/>
      <c r="V3643" s="58"/>
    </row>
    <row r="3644" spans="21:22">
      <c r="U3644" s="58"/>
      <c r="V3644" s="58"/>
    </row>
    <row r="3645" spans="21:22">
      <c r="U3645" s="58"/>
      <c r="V3645" s="58"/>
    </row>
    <row r="3646" spans="21:22">
      <c r="U3646" s="58"/>
      <c r="V3646" s="58"/>
    </row>
    <row r="3647" spans="21:22">
      <c r="U3647" s="58"/>
      <c r="V3647" s="58"/>
    </row>
    <row r="3648" spans="21:22">
      <c r="U3648" s="58"/>
      <c r="V3648" s="58"/>
    </row>
    <row r="3649" spans="21:22">
      <c r="U3649" s="58"/>
      <c r="V3649" s="58"/>
    </row>
    <row r="3650" spans="21:22">
      <c r="U3650" s="58"/>
      <c r="V3650" s="58"/>
    </row>
    <row r="3651" spans="21:22">
      <c r="U3651" s="58"/>
      <c r="V3651" s="58"/>
    </row>
    <row r="3652" spans="21:22">
      <c r="U3652" s="58"/>
      <c r="V3652" s="58"/>
    </row>
    <row r="3653" spans="21:22">
      <c r="U3653" s="58"/>
      <c r="V3653" s="58"/>
    </row>
    <row r="3654" spans="21:22">
      <c r="U3654" s="58"/>
      <c r="V3654" s="58"/>
    </row>
    <row r="3655" spans="21:22">
      <c r="U3655" s="58"/>
      <c r="V3655" s="58"/>
    </row>
    <row r="3656" spans="21:22">
      <c r="U3656" s="58"/>
      <c r="V3656" s="58"/>
    </row>
    <row r="3657" spans="21:22">
      <c r="U3657" s="58"/>
      <c r="V3657" s="58"/>
    </row>
    <row r="3658" spans="21:22">
      <c r="U3658" s="58"/>
      <c r="V3658" s="58"/>
    </row>
    <row r="3659" spans="21:22">
      <c r="U3659" s="58"/>
      <c r="V3659" s="58"/>
    </row>
    <row r="3660" spans="21:22">
      <c r="U3660" s="58"/>
      <c r="V3660" s="58"/>
    </row>
    <row r="3661" spans="21:22">
      <c r="U3661" s="58"/>
      <c r="V3661" s="58"/>
    </row>
    <row r="3662" spans="21:22">
      <c r="U3662" s="58"/>
      <c r="V3662" s="58"/>
    </row>
    <row r="3663" spans="21:22">
      <c r="U3663" s="58"/>
      <c r="V3663" s="58"/>
    </row>
    <row r="3664" spans="21:22">
      <c r="U3664" s="58"/>
      <c r="V3664" s="58"/>
    </row>
    <row r="3665" spans="21:22">
      <c r="U3665" s="58"/>
      <c r="V3665" s="58"/>
    </row>
    <row r="3666" spans="21:22">
      <c r="U3666" s="58"/>
      <c r="V3666" s="58"/>
    </row>
    <row r="3667" spans="21:22">
      <c r="U3667" s="58"/>
      <c r="V3667" s="58"/>
    </row>
    <row r="3668" spans="21:22">
      <c r="U3668" s="58"/>
      <c r="V3668" s="58"/>
    </row>
    <row r="3669" spans="21:22">
      <c r="U3669" s="58"/>
      <c r="V3669" s="58"/>
    </row>
    <row r="3670" spans="21:22">
      <c r="U3670" s="58"/>
      <c r="V3670" s="58"/>
    </row>
    <row r="3671" spans="21:22">
      <c r="U3671" s="58"/>
      <c r="V3671" s="58"/>
    </row>
    <row r="3672" spans="21:22">
      <c r="U3672" s="58"/>
      <c r="V3672" s="58"/>
    </row>
    <row r="3673" spans="21:22">
      <c r="U3673" s="58"/>
      <c r="V3673" s="58"/>
    </row>
    <row r="3674" spans="21:22">
      <c r="U3674" s="58"/>
      <c r="V3674" s="58"/>
    </row>
    <row r="3675" spans="21:22">
      <c r="U3675" s="58"/>
      <c r="V3675" s="58"/>
    </row>
    <row r="3676" spans="21:22">
      <c r="U3676" s="58"/>
      <c r="V3676" s="58"/>
    </row>
    <row r="3677" spans="21:22">
      <c r="U3677" s="58"/>
      <c r="V3677" s="58"/>
    </row>
    <row r="3678" spans="21:22">
      <c r="U3678" s="58"/>
      <c r="V3678" s="58"/>
    </row>
    <row r="3679" spans="21:22">
      <c r="U3679" s="58"/>
      <c r="V3679" s="58"/>
    </row>
    <row r="3680" spans="21:22">
      <c r="U3680" s="58"/>
      <c r="V3680" s="58"/>
    </row>
    <row r="3681" spans="21:22">
      <c r="U3681" s="58"/>
      <c r="V3681" s="58"/>
    </row>
    <row r="3682" spans="21:22">
      <c r="U3682" s="58"/>
      <c r="V3682" s="58"/>
    </row>
    <row r="3683" spans="21:22">
      <c r="U3683" s="58"/>
      <c r="V3683" s="58"/>
    </row>
    <row r="3684" spans="21:22">
      <c r="U3684" s="58"/>
      <c r="V3684" s="58"/>
    </row>
    <row r="3685" spans="21:22">
      <c r="U3685" s="58"/>
      <c r="V3685" s="58"/>
    </row>
    <row r="3686" spans="21:22">
      <c r="U3686" s="58"/>
      <c r="V3686" s="58"/>
    </row>
    <row r="3687" spans="21:22">
      <c r="U3687" s="58"/>
      <c r="V3687" s="58"/>
    </row>
    <row r="3688" spans="21:22">
      <c r="U3688" s="58"/>
      <c r="V3688" s="58"/>
    </row>
    <row r="3689" spans="21:22">
      <c r="U3689" s="58"/>
      <c r="V3689" s="58"/>
    </row>
    <row r="3690" spans="21:22">
      <c r="U3690" s="58"/>
      <c r="V3690" s="58"/>
    </row>
    <row r="3691" spans="21:22">
      <c r="U3691" s="58"/>
      <c r="V3691" s="58"/>
    </row>
    <row r="3692" spans="21:22">
      <c r="U3692" s="58"/>
      <c r="V3692" s="58"/>
    </row>
    <row r="3693" spans="21:22">
      <c r="U3693" s="58"/>
      <c r="V3693" s="58"/>
    </row>
    <row r="3694" spans="21:22">
      <c r="U3694" s="58"/>
      <c r="V3694" s="58"/>
    </row>
    <row r="3695" spans="21:22">
      <c r="U3695" s="58"/>
      <c r="V3695" s="58"/>
    </row>
    <row r="3696" spans="21:22">
      <c r="U3696" s="58"/>
      <c r="V3696" s="58"/>
    </row>
    <row r="3697" spans="21:22">
      <c r="U3697" s="58"/>
      <c r="V3697" s="58"/>
    </row>
    <row r="3698" spans="21:22">
      <c r="U3698" s="58"/>
      <c r="V3698" s="58"/>
    </row>
    <row r="3699" spans="21:22">
      <c r="U3699" s="58"/>
      <c r="V3699" s="58"/>
    </row>
    <row r="3700" spans="21:22">
      <c r="U3700" s="58"/>
      <c r="V3700" s="58"/>
    </row>
    <row r="3701" spans="21:22">
      <c r="U3701" s="58"/>
      <c r="V3701" s="58"/>
    </row>
    <row r="3702" spans="21:22">
      <c r="U3702" s="58"/>
      <c r="V3702" s="58"/>
    </row>
    <row r="3703" spans="21:22">
      <c r="U3703" s="58"/>
      <c r="V3703" s="58"/>
    </row>
    <row r="3704" spans="21:22">
      <c r="U3704" s="58"/>
      <c r="V3704" s="58"/>
    </row>
    <row r="3705" spans="21:22">
      <c r="U3705" s="58"/>
      <c r="V3705" s="58"/>
    </row>
    <row r="3706" spans="21:22">
      <c r="U3706" s="58"/>
      <c r="V3706" s="58"/>
    </row>
    <row r="3707" spans="21:22">
      <c r="U3707" s="58"/>
      <c r="V3707" s="58"/>
    </row>
    <row r="3708" spans="21:22">
      <c r="U3708" s="58"/>
      <c r="V3708" s="58"/>
    </row>
    <row r="3709" spans="21:22">
      <c r="U3709" s="58"/>
      <c r="V3709" s="58"/>
    </row>
    <row r="3710" spans="21:22">
      <c r="U3710" s="58"/>
      <c r="V3710" s="58"/>
    </row>
    <row r="3711" spans="21:22">
      <c r="U3711" s="58"/>
      <c r="V3711" s="58"/>
    </row>
    <row r="3712" spans="21:22">
      <c r="U3712" s="58"/>
      <c r="V3712" s="58"/>
    </row>
    <row r="3713" spans="21:22">
      <c r="U3713" s="58"/>
      <c r="V3713" s="58"/>
    </row>
    <row r="3714" spans="21:22">
      <c r="U3714" s="58"/>
      <c r="V3714" s="58"/>
    </row>
    <row r="3715" spans="21:22">
      <c r="U3715" s="58"/>
      <c r="V3715" s="58"/>
    </row>
    <row r="3716" spans="21:22">
      <c r="U3716" s="58"/>
      <c r="V3716" s="58"/>
    </row>
    <row r="3717" spans="21:22">
      <c r="U3717" s="58"/>
      <c r="V3717" s="58"/>
    </row>
    <row r="3718" spans="21:22">
      <c r="U3718" s="58"/>
      <c r="V3718" s="58"/>
    </row>
    <row r="3719" spans="21:22">
      <c r="U3719" s="58"/>
      <c r="V3719" s="58"/>
    </row>
    <row r="3720" spans="21:22">
      <c r="U3720" s="58"/>
      <c r="V3720" s="58"/>
    </row>
    <row r="3721" spans="21:22">
      <c r="U3721" s="58"/>
      <c r="V3721" s="58"/>
    </row>
    <row r="3722" spans="21:22">
      <c r="U3722" s="58"/>
      <c r="V3722" s="58"/>
    </row>
    <row r="3723" spans="21:22">
      <c r="U3723" s="58"/>
      <c r="V3723" s="58"/>
    </row>
    <row r="3724" spans="21:22">
      <c r="U3724" s="58"/>
      <c r="V3724" s="58"/>
    </row>
    <row r="3725" spans="21:22">
      <c r="U3725" s="58"/>
      <c r="V3725" s="58"/>
    </row>
    <row r="3726" spans="21:22">
      <c r="U3726" s="58"/>
      <c r="V3726" s="58"/>
    </row>
    <row r="3727" spans="21:22">
      <c r="U3727" s="58"/>
      <c r="V3727" s="58"/>
    </row>
    <row r="3728" spans="21:22">
      <c r="U3728" s="58"/>
      <c r="V3728" s="58"/>
    </row>
    <row r="3729" spans="21:22">
      <c r="U3729" s="58"/>
      <c r="V3729" s="58"/>
    </row>
    <row r="3730" spans="21:22">
      <c r="U3730" s="58"/>
      <c r="V3730" s="58"/>
    </row>
    <row r="3731" spans="21:22">
      <c r="U3731" s="58"/>
      <c r="V3731" s="58"/>
    </row>
    <row r="3732" spans="21:22">
      <c r="U3732" s="58"/>
      <c r="V3732" s="58"/>
    </row>
    <row r="3733" spans="21:22">
      <c r="U3733" s="58"/>
      <c r="V3733" s="58"/>
    </row>
    <row r="3734" spans="21:22">
      <c r="U3734" s="58"/>
      <c r="V3734" s="58"/>
    </row>
    <row r="3735" spans="21:22">
      <c r="U3735" s="58"/>
      <c r="V3735" s="58"/>
    </row>
    <row r="3736" spans="21:22">
      <c r="U3736" s="58"/>
      <c r="V3736" s="58"/>
    </row>
    <row r="3737" spans="21:22">
      <c r="U3737" s="58"/>
      <c r="V3737" s="58"/>
    </row>
    <row r="3738" spans="21:22">
      <c r="U3738" s="58"/>
      <c r="V3738" s="58"/>
    </row>
    <row r="3739" spans="21:22">
      <c r="U3739" s="58"/>
      <c r="V3739" s="58"/>
    </row>
    <row r="3740" spans="21:22">
      <c r="U3740" s="58"/>
      <c r="V3740" s="58"/>
    </row>
    <row r="3741" spans="21:22">
      <c r="U3741" s="58"/>
      <c r="V3741" s="58"/>
    </row>
    <row r="3742" spans="21:22">
      <c r="U3742" s="58"/>
      <c r="V3742" s="58"/>
    </row>
    <row r="3743" spans="21:22">
      <c r="U3743" s="58"/>
      <c r="V3743" s="58"/>
    </row>
    <row r="3744" spans="21:22">
      <c r="U3744" s="58"/>
      <c r="V3744" s="58"/>
    </row>
    <row r="3745" spans="21:22">
      <c r="U3745" s="58"/>
      <c r="V3745" s="58"/>
    </row>
    <row r="3746" spans="21:22">
      <c r="U3746" s="58"/>
      <c r="V3746" s="58"/>
    </row>
    <row r="3747" spans="21:22">
      <c r="U3747" s="58"/>
      <c r="V3747" s="58"/>
    </row>
    <row r="3748" spans="21:22">
      <c r="U3748" s="58"/>
      <c r="V3748" s="58"/>
    </row>
    <row r="3749" spans="21:22">
      <c r="U3749" s="58"/>
      <c r="V3749" s="58"/>
    </row>
    <row r="3750" spans="21:22">
      <c r="U3750" s="58"/>
      <c r="V3750" s="58"/>
    </row>
    <row r="3751" spans="21:22">
      <c r="U3751" s="58"/>
      <c r="V3751" s="58"/>
    </row>
    <row r="3752" spans="21:22">
      <c r="U3752" s="58"/>
      <c r="V3752" s="58"/>
    </row>
    <row r="3753" spans="21:22">
      <c r="U3753" s="58"/>
      <c r="V3753" s="58"/>
    </row>
    <row r="3754" spans="21:22">
      <c r="U3754" s="58"/>
      <c r="V3754" s="58"/>
    </row>
    <row r="3755" spans="21:22">
      <c r="U3755" s="58"/>
      <c r="V3755" s="58"/>
    </row>
    <row r="3756" spans="21:22">
      <c r="U3756" s="58"/>
      <c r="V3756" s="58"/>
    </row>
    <row r="3757" spans="21:22">
      <c r="U3757" s="58"/>
      <c r="V3757" s="58"/>
    </row>
    <row r="3758" spans="21:22">
      <c r="U3758" s="58"/>
      <c r="V3758" s="58"/>
    </row>
    <row r="3759" spans="21:22">
      <c r="U3759" s="58"/>
      <c r="V3759" s="58"/>
    </row>
    <row r="3760" spans="21:22">
      <c r="U3760" s="58"/>
      <c r="V3760" s="58"/>
    </row>
    <row r="3761" spans="21:22">
      <c r="U3761" s="58"/>
      <c r="V3761" s="58"/>
    </row>
    <row r="3762" spans="21:22">
      <c r="U3762" s="58"/>
      <c r="V3762" s="58"/>
    </row>
    <row r="3763" spans="21:22">
      <c r="U3763" s="58"/>
      <c r="V3763" s="58"/>
    </row>
    <row r="3764" spans="21:22">
      <c r="U3764" s="58"/>
      <c r="V3764" s="58"/>
    </row>
    <row r="3765" spans="21:22">
      <c r="U3765" s="58"/>
      <c r="V3765" s="58"/>
    </row>
    <row r="3766" spans="21:22">
      <c r="U3766" s="58"/>
      <c r="V3766" s="58"/>
    </row>
    <row r="3767" spans="21:22">
      <c r="U3767" s="58"/>
      <c r="V3767" s="58"/>
    </row>
    <row r="3768" spans="21:22">
      <c r="U3768" s="58"/>
      <c r="V3768" s="58"/>
    </row>
    <row r="3769" spans="21:22">
      <c r="U3769" s="58"/>
      <c r="V3769" s="58"/>
    </row>
    <row r="3770" spans="21:22">
      <c r="U3770" s="58"/>
      <c r="V3770" s="58"/>
    </row>
    <row r="3771" spans="21:22">
      <c r="U3771" s="58"/>
      <c r="V3771" s="58"/>
    </row>
    <row r="3772" spans="21:22">
      <c r="U3772" s="58"/>
      <c r="V3772" s="58"/>
    </row>
    <row r="3773" spans="21:22">
      <c r="U3773" s="58"/>
      <c r="V3773" s="58"/>
    </row>
    <row r="3774" spans="21:22">
      <c r="U3774" s="58"/>
      <c r="V3774" s="58"/>
    </row>
    <row r="3775" spans="21:22">
      <c r="U3775" s="58"/>
      <c r="V3775" s="58"/>
    </row>
    <row r="3776" spans="21:22">
      <c r="U3776" s="58"/>
      <c r="V3776" s="58"/>
    </row>
    <row r="3777" spans="21:22">
      <c r="U3777" s="58"/>
      <c r="V3777" s="58"/>
    </row>
    <row r="3778" spans="21:22">
      <c r="U3778" s="58"/>
      <c r="V3778" s="58"/>
    </row>
    <row r="3779" spans="21:22">
      <c r="U3779" s="58"/>
      <c r="V3779" s="58"/>
    </row>
    <row r="3780" spans="21:22">
      <c r="U3780" s="58"/>
      <c r="V3780" s="58"/>
    </row>
    <row r="3781" spans="21:22">
      <c r="U3781" s="58"/>
      <c r="V3781" s="58"/>
    </row>
    <row r="3782" spans="21:22">
      <c r="U3782" s="58"/>
      <c r="V3782" s="58"/>
    </row>
    <row r="3783" spans="21:22">
      <c r="U3783" s="58"/>
      <c r="V3783" s="58"/>
    </row>
    <row r="3784" spans="21:22">
      <c r="U3784" s="58"/>
      <c r="V3784" s="58"/>
    </row>
    <row r="3785" spans="21:22">
      <c r="U3785" s="58"/>
      <c r="V3785" s="58"/>
    </row>
    <row r="3786" spans="21:22">
      <c r="U3786" s="58"/>
      <c r="V3786" s="58"/>
    </row>
    <row r="3787" spans="21:22">
      <c r="U3787" s="58"/>
      <c r="V3787" s="58"/>
    </row>
    <row r="3788" spans="21:22">
      <c r="U3788" s="58"/>
      <c r="V3788" s="58"/>
    </row>
    <row r="3789" spans="21:22">
      <c r="U3789" s="58"/>
      <c r="V3789" s="58"/>
    </row>
    <row r="3790" spans="21:22">
      <c r="U3790" s="58"/>
      <c r="V3790" s="58"/>
    </row>
    <row r="3791" spans="21:22">
      <c r="U3791" s="58"/>
      <c r="V3791" s="58"/>
    </row>
    <row r="3792" spans="21:22">
      <c r="U3792" s="58"/>
      <c r="V3792" s="58"/>
    </row>
    <row r="3793" spans="21:22">
      <c r="U3793" s="58"/>
      <c r="V3793" s="58"/>
    </row>
    <row r="3794" spans="21:22">
      <c r="U3794" s="58"/>
      <c r="V3794" s="58"/>
    </row>
    <row r="3795" spans="21:22">
      <c r="U3795" s="58"/>
      <c r="V3795" s="58"/>
    </row>
    <row r="3796" spans="21:22">
      <c r="U3796" s="58"/>
      <c r="V3796" s="58"/>
    </row>
    <row r="3797" spans="21:22">
      <c r="U3797" s="58"/>
      <c r="V3797" s="58"/>
    </row>
    <row r="3798" spans="21:22">
      <c r="U3798" s="58"/>
      <c r="V3798" s="58"/>
    </row>
    <row r="3799" spans="21:22">
      <c r="U3799" s="58"/>
      <c r="V3799" s="58"/>
    </row>
    <row r="3800" spans="21:22">
      <c r="U3800" s="58"/>
      <c r="V3800" s="58"/>
    </row>
    <row r="3801" spans="21:22">
      <c r="U3801" s="58"/>
      <c r="V3801" s="58"/>
    </row>
    <row r="3802" spans="21:22">
      <c r="U3802" s="58"/>
      <c r="V3802" s="58"/>
    </row>
    <row r="3803" spans="21:22">
      <c r="U3803" s="58"/>
      <c r="V3803" s="58"/>
    </row>
    <row r="3804" spans="21:22">
      <c r="U3804" s="58"/>
      <c r="V3804" s="58"/>
    </row>
    <row r="3805" spans="21:22">
      <c r="U3805" s="58"/>
      <c r="V3805" s="58"/>
    </row>
    <row r="3806" spans="21:22">
      <c r="U3806" s="58"/>
      <c r="V3806" s="58"/>
    </row>
    <row r="3807" spans="21:22">
      <c r="U3807" s="58"/>
      <c r="V3807" s="58"/>
    </row>
    <row r="3808" spans="21:22">
      <c r="U3808" s="58"/>
      <c r="V3808" s="58"/>
    </row>
    <row r="3809" spans="21:22">
      <c r="U3809" s="58"/>
      <c r="V3809" s="58"/>
    </row>
    <row r="3810" spans="21:22">
      <c r="U3810" s="58"/>
      <c r="V3810" s="58"/>
    </row>
    <row r="3811" spans="21:22">
      <c r="U3811" s="58"/>
      <c r="V3811" s="58"/>
    </row>
    <row r="3812" spans="21:22">
      <c r="U3812" s="58"/>
      <c r="V3812" s="58"/>
    </row>
    <row r="3813" spans="21:22">
      <c r="U3813" s="58"/>
      <c r="V3813" s="58"/>
    </row>
    <row r="3814" spans="21:22">
      <c r="U3814" s="58"/>
      <c r="V3814" s="58"/>
    </row>
    <row r="3815" spans="21:22">
      <c r="U3815" s="58"/>
      <c r="V3815" s="58"/>
    </row>
    <row r="3816" spans="21:22">
      <c r="U3816" s="58"/>
      <c r="V3816" s="58"/>
    </row>
    <row r="3817" spans="21:22">
      <c r="U3817" s="58"/>
      <c r="V3817" s="58"/>
    </row>
    <row r="3818" spans="21:22">
      <c r="U3818" s="58"/>
      <c r="V3818" s="58"/>
    </row>
    <row r="3819" spans="21:22">
      <c r="U3819" s="58"/>
      <c r="V3819" s="58"/>
    </row>
    <row r="3820" spans="21:22">
      <c r="U3820" s="58"/>
      <c r="V3820" s="58"/>
    </row>
    <row r="3821" spans="21:22">
      <c r="U3821" s="58"/>
      <c r="V3821" s="58"/>
    </row>
    <row r="3822" spans="21:22">
      <c r="U3822" s="58"/>
      <c r="V3822" s="58"/>
    </row>
    <row r="3823" spans="21:22">
      <c r="U3823" s="58"/>
      <c r="V3823" s="58"/>
    </row>
    <row r="3824" spans="21:22">
      <c r="U3824" s="58"/>
      <c r="V3824" s="58"/>
    </row>
    <row r="3825" spans="21:22">
      <c r="U3825" s="58"/>
      <c r="V3825" s="58"/>
    </row>
    <row r="3826" spans="21:22">
      <c r="U3826" s="58"/>
      <c r="V3826" s="58"/>
    </row>
    <row r="3827" spans="21:22">
      <c r="U3827" s="58"/>
      <c r="V3827" s="58"/>
    </row>
    <row r="3828" spans="21:22">
      <c r="U3828" s="58"/>
      <c r="V3828" s="58"/>
    </row>
    <row r="3829" spans="21:22">
      <c r="U3829" s="58"/>
      <c r="V3829" s="58"/>
    </row>
    <row r="3830" spans="21:22">
      <c r="U3830" s="58"/>
      <c r="V3830" s="58"/>
    </row>
    <row r="3831" spans="21:22">
      <c r="U3831" s="58"/>
      <c r="V3831" s="58"/>
    </row>
    <row r="3832" spans="21:22">
      <c r="U3832" s="58"/>
      <c r="V3832" s="58"/>
    </row>
    <row r="3833" spans="21:22">
      <c r="U3833" s="58"/>
      <c r="V3833" s="58"/>
    </row>
    <row r="3834" spans="21:22">
      <c r="U3834" s="58"/>
      <c r="V3834" s="58"/>
    </row>
    <row r="3835" spans="21:22">
      <c r="U3835" s="58"/>
      <c r="V3835" s="58"/>
    </row>
    <row r="3836" spans="21:22">
      <c r="U3836" s="58"/>
      <c r="V3836" s="58"/>
    </row>
    <row r="3837" spans="21:22">
      <c r="U3837" s="58"/>
      <c r="V3837" s="58"/>
    </row>
    <row r="3838" spans="21:22">
      <c r="U3838" s="58"/>
      <c r="V3838" s="58"/>
    </row>
    <row r="3839" spans="21:22">
      <c r="U3839" s="58"/>
      <c r="V3839" s="58"/>
    </row>
    <row r="3840" spans="21:22">
      <c r="U3840" s="58"/>
      <c r="V3840" s="58"/>
    </row>
    <row r="3841" spans="21:22">
      <c r="U3841" s="58"/>
      <c r="V3841" s="58"/>
    </row>
    <row r="3842" spans="21:22">
      <c r="U3842" s="58"/>
      <c r="V3842" s="58"/>
    </row>
    <row r="3843" spans="21:22">
      <c r="U3843" s="58"/>
      <c r="V3843" s="58"/>
    </row>
    <row r="3844" spans="21:22">
      <c r="U3844" s="58"/>
      <c r="V3844" s="58"/>
    </row>
    <row r="3845" spans="21:22">
      <c r="U3845" s="58"/>
      <c r="V3845" s="58"/>
    </row>
    <row r="3846" spans="21:22">
      <c r="U3846" s="58"/>
      <c r="V3846" s="58"/>
    </row>
    <row r="3847" spans="21:22">
      <c r="U3847" s="58"/>
      <c r="V3847" s="58"/>
    </row>
    <row r="3848" spans="21:22">
      <c r="U3848" s="58"/>
      <c r="V3848" s="58"/>
    </row>
    <row r="3849" spans="21:22">
      <c r="U3849" s="58"/>
      <c r="V3849" s="58"/>
    </row>
    <row r="3850" spans="21:22">
      <c r="U3850" s="58"/>
      <c r="V3850" s="58"/>
    </row>
    <row r="3851" spans="21:22">
      <c r="U3851" s="58"/>
      <c r="V3851" s="58"/>
    </row>
    <row r="3852" spans="21:22">
      <c r="U3852" s="58"/>
      <c r="V3852" s="58"/>
    </row>
    <row r="3853" spans="21:22">
      <c r="U3853" s="58"/>
      <c r="V3853" s="58"/>
    </row>
    <row r="3854" spans="21:22">
      <c r="U3854" s="58"/>
      <c r="V3854" s="58"/>
    </row>
    <row r="3855" spans="21:22">
      <c r="U3855" s="58"/>
      <c r="V3855" s="58"/>
    </row>
    <row r="3856" spans="21:22">
      <c r="U3856" s="58"/>
      <c r="V3856" s="58"/>
    </row>
    <row r="3857" spans="21:22">
      <c r="U3857" s="58"/>
      <c r="V3857" s="58"/>
    </row>
    <row r="3858" spans="21:22">
      <c r="U3858" s="58"/>
      <c r="V3858" s="58"/>
    </row>
    <row r="3859" spans="21:22">
      <c r="U3859" s="58"/>
      <c r="V3859" s="58"/>
    </row>
    <row r="3860" spans="21:22">
      <c r="U3860" s="58"/>
      <c r="V3860" s="58"/>
    </row>
    <row r="3861" spans="21:22">
      <c r="U3861" s="58"/>
      <c r="V3861" s="58"/>
    </row>
    <row r="3862" spans="21:22">
      <c r="U3862" s="58"/>
      <c r="V3862" s="58"/>
    </row>
    <row r="3863" spans="21:22">
      <c r="U3863" s="58"/>
      <c r="V3863" s="58"/>
    </row>
    <row r="3864" spans="21:22">
      <c r="U3864" s="58"/>
      <c r="V3864" s="58"/>
    </row>
    <row r="3865" spans="21:22">
      <c r="U3865" s="58"/>
      <c r="V3865" s="58"/>
    </row>
    <row r="3866" spans="21:22">
      <c r="U3866" s="58"/>
      <c r="V3866" s="58"/>
    </row>
    <row r="3867" spans="21:22">
      <c r="U3867" s="58"/>
      <c r="V3867" s="58"/>
    </row>
    <row r="3868" spans="21:22">
      <c r="U3868" s="58"/>
      <c r="V3868" s="58"/>
    </row>
    <row r="3869" spans="21:22">
      <c r="U3869" s="58"/>
      <c r="V3869" s="58"/>
    </row>
    <row r="3870" spans="21:22">
      <c r="U3870" s="58"/>
      <c r="V3870" s="58"/>
    </row>
    <row r="3871" spans="21:22">
      <c r="U3871" s="58"/>
      <c r="V3871" s="58"/>
    </row>
    <row r="3872" spans="21:22">
      <c r="U3872" s="58"/>
      <c r="V3872" s="58"/>
    </row>
    <row r="3873" spans="21:22">
      <c r="U3873" s="58"/>
      <c r="V3873" s="58"/>
    </row>
    <row r="3874" spans="21:22">
      <c r="U3874" s="58"/>
      <c r="V3874" s="58"/>
    </row>
    <row r="3875" spans="21:22">
      <c r="U3875" s="58"/>
      <c r="V3875" s="58"/>
    </row>
    <row r="3876" spans="21:22">
      <c r="U3876" s="58"/>
      <c r="V3876" s="58"/>
    </row>
    <row r="3877" spans="21:22">
      <c r="U3877" s="58"/>
      <c r="V3877" s="58"/>
    </row>
    <row r="3878" spans="21:22">
      <c r="U3878" s="58"/>
      <c r="V3878" s="58"/>
    </row>
    <row r="3879" spans="21:22">
      <c r="U3879" s="58"/>
      <c r="V3879" s="58"/>
    </row>
    <row r="3880" spans="21:22">
      <c r="U3880" s="58"/>
      <c r="V3880" s="58"/>
    </row>
    <row r="3881" spans="21:22">
      <c r="U3881" s="58"/>
      <c r="V3881" s="58"/>
    </row>
    <row r="3882" spans="21:22">
      <c r="U3882" s="58"/>
      <c r="V3882" s="58"/>
    </row>
    <row r="3883" spans="21:22">
      <c r="U3883" s="58"/>
      <c r="V3883" s="58"/>
    </row>
    <row r="3884" spans="21:22">
      <c r="U3884" s="58"/>
      <c r="V3884" s="58"/>
    </row>
    <row r="3885" spans="21:22">
      <c r="U3885" s="58"/>
      <c r="V3885" s="58"/>
    </row>
    <row r="3886" spans="21:22">
      <c r="U3886" s="58"/>
      <c r="V3886" s="58"/>
    </row>
    <row r="3887" spans="21:22">
      <c r="U3887" s="58"/>
      <c r="V3887" s="58"/>
    </row>
    <row r="3888" spans="21:22">
      <c r="U3888" s="58"/>
      <c r="V3888" s="58"/>
    </row>
    <row r="3889" spans="21:22">
      <c r="U3889" s="58"/>
      <c r="V3889" s="58"/>
    </row>
    <row r="3890" spans="21:22">
      <c r="U3890" s="58"/>
      <c r="V3890" s="58"/>
    </row>
    <row r="3891" spans="21:22">
      <c r="U3891" s="58"/>
      <c r="V3891" s="58"/>
    </row>
    <row r="3892" spans="21:22">
      <c r="U3892" s="58"/>
      <c r="V3892" s="58"/>
    </row>
    <row r="3893" spans="21:22">
      <c r="U3893" s="58"/>
      <c r="V3893" s="58"/>
    </row>
    <row r="3894" spans="21:22">
      <c r="U3894" s="58"/>
      <c r="V3894" s="58"/>
    </row>
    <row r="3895" spans="21:22">
      <c r="U3895" s="58"/>
      <c r="V3895" s="58"/>
    </row>
    <row r="3896" spans="21:22">
      <c r="U3896" s="58"/>
      <c r="V3896" s="58"/>
    </row>
    <row r="3897" spans="21:22">
      <c r="U3897" s="58"/>
      <c r="V3897" s="58"/>
    </row>
    <row r="3898" spans="21:22">
      <c r="U3898" s="58"/>
      <c r="V3898" s="58"/>
    </row>
    <row r="3899" spans="21:22">
      <c r="U3899" s="58"/>
      <c r="V3899" s="58"/>
    </row>
    <row r="3900" spans="21:22">
      <c r="U3900" s="58"/>
      <c r="V3900" s="58"/>
    </row>
    <row r="3901" spans="21:22">
      <c r="U3901" s="58"/>
      <c r="V3901" s="58"/>
    </row>
    <row r="3902" spans="21:22">
      <c r="U3902" s="58"/>
      <c r="V3902" s="58"/>
    </row>
    <row r="3903" spans="21:22">
      <c r="U3903" s="58"/>
      <c r="V3903" s="58"/>
    </row>
    <row r="3904" spans="21:22">
      <c r="U3904" s="58"/>
      <c r="V3904" s="58"/>
    </row>
    <row r="3905" spans="21:22">
      <c r="U3905" s="58"/>
      <c r="V3905" s="58"/>
    </row>
    <row r="3906" spans="21:22">
      <c r="U3906" s="58"/>
      <c r="V3906" s="58"/>
    </row>
    <row r="3907" spans="21:22">
      <c r="U3907" s="58"/>
      <c r="V3907" s="58"/>
    </row>
    <row r="3908" spans="21:22">
      <c r="U3908" s="58"/>
      <c r="V3908" s="58"/>
    </row>
    <row r="3909" spans="21:22">
      <c r="U3909" s="58"/>
      <c r="V3909" s="58"/>
    </row>
    <row r="3910" spans="21:22">
      <c r="U3910" s="58"/>
      <c r="V3910" s="58"/>
    </row>
    <row r="3911" spans="21:22">
      <c r="U3911" s="58"/>
      <c r="V3911" s="58"/>
    </row>
    <row r="3912" spans="21:22">
      <c r="U3912" s="58"/>
      <c r="V3912" s="58"/>
    </row>
    <row r="3913" spans="21:22">
      <c r="U3913" s="58"/>
      <c r="V3913" s="58"/>
    </row>
    <row r="3914" spans="21:22">
      <c r="U3914" s="58"/>
      <c r="V3914" s="58"/>
    </row>
    <row r="3915" spans="21:22">
      <c r="U3915" s="58"/>
      <c r="V3915" s="58"/>
    </row>
    <row r="3916" spans="21:22">
      <c r="U3916" s="58"/>
      <c r="V3916" s="58"/>
    </row>
    <row r="3917" spans="21:22">
      <c r="U3917" s="58"/>
      <c r="V3917" s="58"/>
    </row>
    <row r="3918" spans="21:22">
      <c r="U3918" s="58"/>
      <c r="V3918" s="58"/>
    </row>
    <row r="3919" spans="21:22">
      <c r="U3919" s="58"/>
      <c r="V3919" s="58"/>
    </row>
    <row r="3920" spans="21:22">
      <c r="U3920" s="58"/>
      <c r="V3920" s="58"/>
    </row>
    <row r="3921" spans="21:22">
      <c r="U3921" s="58"/>
      <c r="V3921" s="58"/>
    </row>
    <row r="3922" spans="21:22">
      <c r="U3922" s="58"/>
      <c r="V3922" s="58"/>
    </row>
    <row r="3923" spans="21:22">
      <c r="U3923" s="58"/>
      <c r="V3923" s="58"/>
    </row>
    <row r="3924" spans="21:22">
      <c r="U3924" s="58"/>
      <c r="V3924" s="58"/>
    </row>
    <row r="3925" spans="21:22">
      <c r="U3925" s="58"/>
      <c r="V3925" s="58"/>
    </row>
    <row r="3926" spans="21:22">
      <c r="U3926" s="58"/>
      <c r="V3926" s="58"/>
    </row>
    <row r="3927" spans="21:22">
      <c r="U3927" s="58"/>
      <c r="V3927" s="58"/>
    </row>
    <row r="3928" spans="21:22">
      <c r="U3928" s="58"/>
      <c r="V3928" s="58"/>
    </row>
    <row r="3929" spans="21:22">
      <c r="U3929" s="58"/>
      <c r="V3929" s="58"/>
    </row>
    <row r="3930" spans="21:22">
      <c r="U3930" s="58"/>
      <c r="V3930" s="58"/>
    </row>
    <row r="3931" spans="21:22">
      <c r="U3931" s="58"/>
      <c r="V3931" s="58"/>
    </row>
    <row r="3932" spans="21:22">
      <c r="U3932" s="58"/>
      <c r="V3932" s="58"/>
    </row>
    <row r="3933" spans="21:22">
      <c r="U3933" s="58"/>
      <c r="V3933" s="58"/>
    </row>
    <row r="3934" spans="21:22">
      <c r="U3934" s="58"/>
      <c r="V3934" s="58"/>
    </row>
    <row r="3935" spans="21:22">
      <c r="U3935" s="58"/>
      <c r="V3935" s="58"/>
    </row>
    <row r="3936" spans="21:22">
      <c r="U3936" s="58"/>
      <c r="V3936" s="58"/>
    </row>
    <row r="3937" spans="21:22">
      <c r="U3937" s="58"/>
      <c r="V3937" s="58"/>
    </row>
    <row r="3938" spans="21:22">
      <c r="U3938" s="58"/>
      <c r="V3938" s="58"/>
    </row>
    <row r="3939" spans="21:22">
      <c r="U3939" s="58"/>
      <c r="V3939" s="58"/>
    </row>
    <row r="3940" spans="21:22">
      <c r="U3940" s="58"/>
      <c r="V3940" s="58"/>
    </row>
    <row r="3941" spans="21:22">
      <c r="U3941" s="58"/>
      <c r="V3941" s="58"/>
    </row>
    <row r="3942" spans="21:22">
      <c r="U3942" s="58"/>
      <c r="V3942" s="58"/>
    </row>
    <row r="3943" spans="21:22">
      <c r="U3943" s="58"/>
      <c r="V3943" s="58"/>
    </row>
    <row r="3944" spans="21:22">
      <c r="U3944" s="58"/>
      <c r="V3944" s="58"/>
    </row>
    <row r="3945" spans="21:22">
      <c r="U3945" s="58"/>
      <c r="V3945" s="58"/>
    </row>
    <row r="3946" spans="21:22">
      <c r="U3946" s="58"/>
      <c r="V3946" s="58"/>
    </row>
    <row r="3947" spans="21:22">
      <c r="U3947" s="58"/>
      <c r="V3947" s="58"/>
    </row>
    <row r="3948" spans="21:22">
      <c r="U3948" s="58"/>
      <c r="V3948" s="58"/>
    </row>
    <row r="3949" spans="21:22">
      <c r="U3949" s="58"/>
      <c r="V3949" s="58"/>
    </row>
    <row r="3950" spans="21:22">
      <c r="U3950" s="58"/>
      <c r="V3950" s="58"/>
    </row>
    <row r="3951" spans="21:22">
      <c r="U3951" s="58"/>
      <c r="V3951" s="58"/>
    </row>
    <row r="3952" spans="21:22">
      <c r="U3952" s="58"/>
      <c r="V3952" s="58"/>
    </row>
    <row r="3953" spans="21:22">
      <c r="U3953" s="58"/>
      <c r="V3953" s="58"/>
    </row>
    <row r="3954" spans="21:22">
      <c r="U3954" s="58"/>
      <c r="V3954" s="58"/>
    </row>
    <row r="3955" spans="21:22">
      <c r="U3955" s="58"/>
      <c r="V3955" s="58"/>
    </row>
    <row r="3956" spans="21:22">
      <c r="U3956" s="58"/>
      <c r="V3956" s="58"/>
    </row>
    <row r="3957" spans="21:22">
      <c r="U3957" s="58"/>
      <c r="V3957" s="58"/>
    </row>
    <row r="3958" spans="21:22">
      <c r="U3958" s="58"/>
      <c r="V3958" s="58"/>
    </row>
    <row r="3959" spans="21:22">
      <c r="U3959" s="58"/>
      <c r="V3959" s="58"/>
    </row>
    <row r="3960" spans="21:22">
      <c r="U3960" s="58"/>
      <c r="V3960" s="58"/>
    </row>
    <row r="3961" spans="21:22">
      <c r="U3961" s="58"/>
      <c r="V3961" s="58"/>
    </row>
    <row r="3962" spans="21:22">
      <c r="U3962" s="58"/>
      <c r="V3962" s="58"/>
    </row>
    <row r="3963" spans="21:22">
      <c r="U3963" s="58"/>
      <c r="V3963" s="58"/>
    </row>
    <row r="3964" spans="21:22">
      <c r="U3964" s="58"/>
      <c r="V3964" s="58"/>
    </row>
    <row r="3965" spans="21:22">
      <c r="U3965" s="58"/>
      <c r="V3965" s="58"/>
    </row>
    <row r="3966" spans="21:22">
      <c r="U3966" s="58"/>
      <c r="V3966" s="58"/>
    </row>
    <row r="3967" spans="21:22">
      <c r="U3967" s="58"/>
      <c r="V3967" s="58"/>
    </row>
    <row r="3968" spans="21:22">
      <c r="U3968" s="58"/>
      <c r="V3968" s="58"/>
    </row>
    <row r="3969" spans="21:22">
      <c r="U3969" s="58"/>
      <c r="V3969" s="58"/>
    </row>
    <row r="3970" spans="21:22">
      <c r="U3970" s="58"/>
      <c r="V3970" s="58"/>
    </row>
    <row r="3971" spans="21:22">
      <c r="U3971" s="58"/>
      <c r="V3971" s="58"/>
    </row>
    <row r="3972" spans="21:22">
      <c r="U3972" s="58"/>
      <c r="V3972" s="58"/>
    </row>
    <row r="3973" spans="21:22">
      <c r="U3973" s="58"/>
      <c r="V3973" s="58"/>
    </row>
    <row r="3974" spans="21:22">
      <c r="U3974" s="58"/>
      <c r="V3974" s="58"/>
    </row>
    <row r="3975" spans="21:22">
      <c r="U3975" s="58"/>
      <c r="V3975" s="58"/>
    </row>
    <row r="3976" spans="21:22">
      <c r="U3976" s="58"/>
      <c r="V3976" s="58"/>
    </row>
    <row r="3977" spans="21:22">
      <c r="U3977" s="58"/>
      <c r="V3977" s="58"/>
    </row>
    <row r="3978" spans="21:22">
      <c r="U3978" s="58"/>
      <c r="V3978" s="58"/>
    </row>
    <row r="3979" spans="21:22">
      <c r="U3979" s="58"/>
      <c r="V3979" s="58"/>
    </row>
    <row r="3980" spans="21:22">
      <c r="U3980" s="58"/>
      <c r="V3980" s="58"/>
    </row>
    <row r="3981" spans="21:22">
      <c r="U3981" s="58"/>
      <c r="V3981" s="58"/>
    </row>
    <row r="3982" spans="21:22">
      <c r="U3982" s="58"/>
      <c r="V3982" s="58"/>
    </row>
    <row r="3983" spans="21:22">
      <c r="U3983" s="58"/>
      <c r="V3983" s="58"/>
    </row>
    <row r="3984" spans="21:22">
      <c r="U3984" s="58"/>
      <c r="V3984" s="58"/>
    </row>
    <row r="3985" spans="21:22">
      <c r="U3985" s="58"/>
      <c r="V3985" s="58"/>
    </row>
    <row r="3986" spans="21:22">
      <c r="U3986" s="58"/>
      <c r="V3986" s="58"/>
    </row>
    <row r="3987" spans="21:22">
      <c r="U3987" s="58"/>
      <c r="V3987" s="58"/>
    </row>
    <row r="3988" spans="21:22">
      <c r="U3988" s="58"/>
      <c r="V3988" s="58"/>
    </row>
    <row r="3989" spans="21:22">
      <c r="U3989" s="58"/>
      <c r="V3989" s="58"/>
    </row>
    <row r="3990" spans="21:22">
      <c r="U3990" s="58"/>
      <c r="V3990" s="58"/>
    </row>
    <row r="3991" spans="21:22">
      <c r="U3991" s="58"/>
      <c r="V3991" s="58"/>
    </row>
    <row r="3992" spans="21:22">
      <c r="U3992" s="58"/>
      <c r="V3992" s="58"/>
    </row>
    <row r="3993" spans="21:22">
      <c r="U3993" s="58"/>
      <c r="V3993" s="58"/>
    </row>
    <row r="3994" spans="21:22">
      <c r="U3994" s="58"/>
      <c r="V3994" s="58"/>
    </row>
    <row r="3995" spans="21:22">
      <c r="U3995" s="58"/>
      <c r="V3995" s="58"/>
    </row>
    <row r="3996" spans="21:22">
      <c r="U3996" s="58"/>
      <c r="V3996" s="58"/>
    </row>
    <row r="3997" spans="21:22">
      <c r="U3997" s="58"/>
      <c r="V3997" s="58"/>
    </row>
    <row r="3998" spans="21:22">
      <c r="U3998" s="58"/>
      <c r="V3998" s="58"/>
    </row>
    <row r="3999" spans="21:22">
      <c r="U3999" s="58"/>
      <c r="V3999" s="58"/>
    </row>
    <row r="4000" spans="21:22">
      <c r="U4000" s="58"/>
      <c r="V4000" s="58"/>
    </row>
    <row r="4001" spans="21:22">
      <c r="U4001" s="58"/>
      <c r="V4001" s="58"/>
    </row>
    <row r="4002" spans="21:22">
      <c r="U4002" s="58"/>
      <c r="V4002" s="58"/>
    </row>
    <row r="4003" spans="21:22">
      <c r="U4003" s="58"/>
      <c r="V4003" s="58"/>
    </row>
    <row r="4004" spans="21:22">
      <c r="U4004" s="58"/>
      <c r="V4004" s="58"/>
    </row>
    <row r="4005" spans="21:22">
      <c r="U4005" s="58"/>
      <c r="V4005" s="58"/>
    </row>
    <row r="4006" spans="21:22">
      <c r="U4006" s="58"/>
      <c r="V4006" s="58"/>
    </row>
    <row r="4007" spans="21:22">
      <c r="U4007" s="58"/>
      <c r="V4007" s="58"/>
    </row>
    <row r="4008" spans="21:22">
      <c r="U4008" s="58"/>
      <c r="V4008" s="58"/>
    </row>
    <row r="4009" spans="21:22">
      <c r="U4009" s="58"/>
      <c r="V4009" s="58"/>
    </row>
    <row r="4010" spans="21:22">
      <c r="U4010" s="58"/>
      <c r="V4010" s="58"/>
    </row>
    <row r="4011" spans="21:22">
      <c r="U4011" s="58"/>
      <c r="V4011" s="58"/>
    </row>
    <row r="4012" spans="21:22">
      <c r="U4012" s="58"/>
      <c r="V4012" s="58"/>
    </row>
    <row r="4013" spans="21:22">
      <c r="U4013" s="58"/>
      <c r="V4013" s="58"/>
    </row>
    <row r="4014" spans="21:22">
      <c r="U4014" s="58"/>
      <c r="V4014" s="58"/>
    </row>
    <row r="4015" spans="21:22">
      <c r="U4015" s="58"/>
      <c r="V4015" s="58"/>
    </row>
    <row r="4016" spans="21:22">
      <c r="U4016" s="58"/>
      <c r="V4016" s="58"/>
    </row>
    <row r="4017" spans="21:22">
      <c r="U4017" s="58"/>
      <c r="V4017" s="58"/>
    </row>
    <row r="4018" spans="21:22">
      <c r="U4018" s="58"/>
      <c r="V4018" s="58"/>
    </row>
    <row r="4019" spans="21:22">
      <c r="U4019" s="58"/>
      <c r="V4019" s="58"/>
    </row>
    <row r="4020" spans="21:22">
      <c r="U4020" s="58"/>
      <c r="V4020" s="58"/>
    </row>
    <row r="4021" spans="21:22">
      <c r="U4021" s="58"/>
      <c r="V4021" s="58"/>
    </row>
    <row r="4022" spans="21:22">
      <c r="U4022" s="58"/>
      <c r="V4022" s="58"/>
    </row>
    <row r="4023" spans="21:22">
      <c r="U4023" s="58"/>
      <c r="V4023" s="58"/>
    </row>
    <row r="4024" spans="21:22">
      <c r="U4024" s="58"/>
      <c r="V4024" s="58"/>
    </row>
    <row r="4025" spans="21:22">
      <c r="U4025" s="58"/>
      <c r="V4025" s="58"/>
    </row>
    <row r="4026" spans="21:22">
      <c r="U4026" s="58"/>
      <c r="V4026" s="58"/>
    </row>
    <row r="4027" spans="21:22">
      <c r="U4027" s="58"/>
      <c r="V4027" s="58"/>
    </row>
    <row r="4028" spans="21:22">
      <c r="U4028" s="58"/>
      <c r="V4028" s="58"/>
    </row>
    <row r="4029" spans="21:22">
      <c r="U4029" s="58"/>
      <c r="V4029" s="58"/>
    </row>
    <row r="4030" spans="21:22">
      <c r="U4030" s="58"/>
      <c r="V4030" s="58"/>
    </row>
    <row r="4031" spans="21:22">
      <c r="U4031" s="58"/>
      <c r="V4031" s="58"/>
    </row>
    <row r="4032" spans="21:22">
      <c r="U4032" s="58"/>
      <c r="V4032" s="58"/>
    </row>
    <row r="4033" spans="21:22">
      <c r="U4033" s="58"/>
      <c r="V4033" s="58"/>
    </row>
    <row r="4034" spans="21:22">
      <c r="U4034" s="58"/>
      <c r="V4034" s="58"/>
    </row>
    <row r="4035" spans="21:22">
      <c r="U4035" s="58"/>
      <c r="V4035" s="58"/>
    </row>
    <row r="4036" spans="21:22">
      <c r="U4036" s="58"/>
      <c r="V4036" s="58"/>
    </row>
    <row r="4037" spans="21:22">
      <c r="U4037" s="58"/>
      <c r="V4037" s="58"/>
    </row>
    <row r="4038" spans="21:22">
      <c r="U4038" s="58"/>
      <c r="V4038" s="58"/>
    </row>
    <row r="4039" spans="21:22">
      <c r="U4039" s="58"/>
      <c r="V4039" s="58"/>
    </row>
    <row r="4040" spans="21:22">
      <c r="U4040" s="58"/>
      <c r="V4040" s="58"/>
    </row>
    <row r="4041" spans="21:22">
      <c r="U4041" s="58"/>
      <c r="V4041" s="58"/>
    </row>
    <row r="4042" spans="21:22">
      <c r="U4042" s="58"/>
      <c r="V4042" s="58"/>
    </row>
    <row r="4043" spans="21:22">
      <c r="U4043" s="58"/>
      <c r="V4043" s="58"/>
    </row>
    <row r="4044" spans="21:22">
      <c r="U4044" s="58"/>
      <c r="V4044" s="58"/>
    </row>
    <row r="4045" spans="21:22">
      <c r="U4045" s="58"/>
      <c r="V4045" s="58"/>
    </row>
    <row r="4046" spans="21:22">
      <c r="U4046" s="58"/>
      <c r="V4046" s="58"/>
    </row>
    <row r="4047" spans="21:22">
      <c r="U4047" s="58"/>
      <c r="V4047" s="58"/>
    </row>
    <row r="4048" spans="21:22">
      <c r="U4048" s="58"/>
      <c r="V4048" s="58"/>
    </row>
    <row r="4049" spans="21:22">
      <c r="U4049" s="58"/>
      <c r="V4049" s="58"/>
    </row>
    <row r="4050" spans="21:22">
      <c r="U4050" s="58"/>
      <c r="V4050" s="58"/>
    </row>
    <row r="4051" spans="21:22">
      <c r="U4051" s="58"/>
      <c r="V4051" s="58"/>
    </row>
    <row r="4052" spans="21:22">
      <c r="U4052" s="58"/>
      <c r="V4052" s="58"/>
    </row>
    <row r="4053" spans="21:22">
      <c r="U4053" s="58"/>
      <c r="V4053" s="58"/>
    </row>
    <row r="4054" spans="21:22">
      <c r="U4054" s="58"/>
      <c r="V4054" s="58"/>
    </row>
    <row r="4055" spans="21:22">
      <c r="U4055" s="58"/>
      <c r="V4055" s="58"/>
    </row>
    <row r="4056" spans="21:22">
      <c r="U4056" s="58"/>
      <c r="V4056" s="58"/>
    </row>
    <row r="4057" spans="21:22">
      <c r="U4057" s="58"/>
      <c r="V4057" s="58"/>
    </row>
    <row r="4058" spans="21:22">
      <c r="U4058" s="58"/>
      <c r="V4058" s="58"/>
    </row>
    <row r="4059" spans="21:22">
      <c r="U4059" s="58"/>
      <c r="V4059" s="58"/>
    </row>
    <row r="4060" spans="21:22">
      <c r="U4060" s="58"/>
      <c r="V4060" s="58"/>
    </row>
    <row r="4061" spans="21:22">
      <c r="U4061" s="58"/>
      <c r="V4061" s="58"/>
    </row>
    <row r="4062" spans="21:22">
      <c r="U4062" s="58"/>
      <c r="V4062" s="58"/>
    </row>
    <row r="4063" spans="21:22">
      <c r="U4063" s="58"/>
      <c r="V4063" s="58"/>
    </row>
    <row r="4064" spans="21:22">
      <c r="U4064" s="58"/>
      <c r="V4064" s="58"/>
    </row>
    <row r="4065" spans="21:22">
      <c r="U4065" s="58"/>
      <c r="V4065" s="58"/>
    </row>
    <row r="4066" spans="21:22">
      <c r="U4066" s="58"/>
      <c r="V4066" s="58"/>
    </row>
    <row r="4067" spans="21:22">
      <c r="U4067" s="58"/>
      <c r="V4067" s="58"/>
    </row>
    <row r="4068" spans="21:22">
      <c r="U4068" s="58"/>
      <c r="V4068" s="58"/>
    </row>
    <row r="4069" spans="21:22">
      <c r="U4069" s="58"/>
      <c r="V4069" s="58"/>
    </row>
    <row r="4070" spans="21:22">
      <c r="U4070" s="58"/>
      <c r="V4070" s="58"/>
    </row>
    <row r="4071" spans="21:22">
      <c r="U4071" s="58"/>
      <c r="V4071" s="58"/>
    </row>
    <row r="4072" spans="21:22">
      <c r="U4072" s="58"/>
      <c r="V4072" s="58"/>
    </row>
    <row r="4073" spans="21:22">
      <c r="U4073" s="58"/>
      <c r="V4073" s="58"/>
    </row>
    <row r="4074" spans="21:22">
      <c r="U4074" s="58"/>
      <c r="V4074" s="58"/>
    </row>
    <row r="4075" spans="21:22">
      <c r="U4075" s="58"/>
      <c r="V4075" s="58"/>
    </row>
    <row r="4076" spans="21:22">
      <c r="U4076" s="58"/>
      <c r="V4076" s="58"/>
    </row>
    <row r="4077" spans="21:22">
      <c r="U4077" s="58"/>
      <c r="V4077" s="58"/>
    </row>
    <row r="4078" spans="21:22">
      <c r="U4078" s="58"/>
      <c r="V4078" s="58"/>
    </row>
    <row r="4079" spans="21:22">
      <c r="U4079" s="58"/>
      <c r="V4079" s="58"/>
    </row>
    <row r="4080" spans="21:22">
      <c r="U4080" s="58"/>
      <c r="V4080" s="58"/>
    </row>
    <row r="4081" spans="21:22">
      <c r="U4081" s="58"/>
      <c r="V4081" s="58"/>
    </row>
    <row r="4082" spans="21:22">
      <c r="U4082" s="58"/>
      <c r="V4082" s="58"/>
    </row>
    <row r="4083" spans="21:22">
      <c r="U4083" s="58"/>
      <c r="V4083" s="58"/>
    </row>
    <row r="4084" spans="21:22">
      <c r="U4084" s="58"/>
      <c r="V4084" s="58"/>
    </row>
    <row r="4085" spans="21:22">
      <c r="U4085" s="58"/>
      <c r="V4085" s="58"/>
    </row>
    <row r="4086" spans="21:22">
      <c r="U4086" s="58"/>
      <c r="V4086" s="58"/>
    </row>
    <row r="4087" spans="21:22">
      <c r="U4087" s="58"/>
      <c r="V4087" s="58"/>
    </row>
    <row r="4088" spans="21:22">
      <c r="U4088" s="58"/>
      <c r="V4088" s="58"/>
    </row>
    <row r="4089" spans="21:22">
      <c r="U4089" s="58"/>
      <c r="V4089" s="58"/>
    </row>
    <row r="4090" spans="21:22">
      <c r="U4090" s="58"/>
      <c r="V4090" s="58"/>
    </row>
    <row r="4091" spans="21:22">
      <c r="U4091" s="58"/>
      <c r="V4091" s="58"/>
    </row>
    <row r="4092" spans="21:22">
      <c r="U4092" s="58"/>
      <c r="V4092" s="58"/>
    </row>
    <row r="4093" spans="21:22">
      <c r="U4093" s="58"/>
      <c r="V4093" s="58"/>
    </row>
    <row r="4094" spans="21:22">
      <c r="U4094" s="58"/>
      <c r="V4094" s="58"/>
    </row>
    <row r="4095" spans="21:22">
      <c r="U4095" s="58"/>
      <c r="V4095" s="58"/>
    </row>
    <row r="4096" spans="21:22">
      <c r="U4096" s="58"/>
      <c r="V4096" s="58"/>
    </row>
    <row r="4097" spans="21:22">
      <c r="U4097" s="58"/>
      <c r="V4097" s="58"/>
    </row>
    <row r="4098" spans="21:22">
      <c r="U4098" s="58"/>
      <c r="V4098" s="58"/>
    </row>
    <row r="4099" spans="21:22">
      <c r="U4099" s="58"/>
      <c r="V4099" s="58"/>
    </row>
    <row r="4100" spans="21:22">
      <c r="U4100" s="58"/>
      <c r="V4100" s="58"/>
    </row>
    <row r="4101" spans="21:22">
      <c r="U4101" s="58"/>
      <c r="V4101" s="58"/>
    </row>
    <row r="4102" spans="21:22">
      <c r="U4102" s="58"/>
      <c r="V4102" s="58"/>
    </row>
    <row r="4103" spans="21:22">
      <c r="U4103" s="58"/>
      <c r="V4103" s="58"/>
    </row>
    <row r="4104" spans="21:22">
      <c r="U4104" s="58"/>
      <c r="V4104" s="58"/>
    </row>
    <row r="4105" spans="21:22">
      <c r="U4105" s="58"/>
      <c r="V4105" s="58"/>
    </row>
    <row r="4106" spans="21:22">
      <c r="U4106" s="58"/>
      <c r="V4106" s="58"/>
    </row>
    <row r="4107" spans="21:22">
      <c r="U4107" s="58"/>
      <c r="V4107" s="58"/>
    </row>
    <row r="4108" spans="21:22">
      <c r="U4108" s="58"/>
      <c r="V4108" s="58"/>
    </row>
    <row r="4109" spans="21:22">
      <c r="U4109" s="58"/>
      <c r="V4109" s="58"/>
    </row>
    <row r="4110" spans="21:22">
      <c r="U4110" s="58"/>
      <c r="V4110" s="58"/>
    </row>
    <row r="4111" spans="21:22">
      <c r="U4111" s="58"/>
      <c r="V4111" s="58"/>
    </row>
    <row r="4112" spans="21:22">
      <c r="U4112" s="58"/>
      <c r="V4112" s="58"/>
    </row>
    <row r="4113" spans="21:22">
      <c r="U4113" s="58"/>
      <c r="V4113" s="58"/>
    </row>
    <row r="4114" spans="21:22">
      <c r="U4114" s="58"/>
      <c r="V4114" s="58"/>
    </row>
    <row r="4115" spans="21:22">
      <c r="U4115" s="58"/>
      <c r="V4115" s="58"/>
    </row>
    <row r="4116" spans="21:22">
      <c r="U4116" s="58"/>
      <c r="V4116" s="58"/>
    </row>
    <row r="4117" spans="21:22">
      <c r="U4117" s="58"/>
      <c r="V4117" s="58"/>
    </row>
    <row r="4118" spans="21:22">
      <c r="U4118" s="58"/>
      <c r="V4118" s="58"/>
    </row>
    <row r="4119" spans="21:22">
      <c r="U4119" s="58"/>
      <c r="V4119" s="58"/>
    </row>
    <row r="4120" spans="21:22">
      <c r="U4120" s="58"/>
      <c r="V4120" s="58"/>
    </row>
    <row r="4121" spans="21:22">
      <c r="U4121" s="58"/>
      <c r="V4121" s="58"/>
    </row>
    <row r="4122" spans="21:22">
      <c r="U4122" s="58"/>
      <c r="V4122" s="58"/>
    </row>
    <row r="4123" spans="21:22">
      <c r="U4123" s="58"/>
      <c r="V4123" s="58"/>
    </row>
    <row r="4124" spans="21:22">
      <c r="U4124" s="58"/>
      <c r="V4124" s="58"/>
    </row>
    <row r="4125" spans="21:22">
      <c r="U4125" s="58"/>
      <c r="V4125" s="58"/>
    </row>
    <row r="4126" spans="21:22">
      <c r="U4126" s="58"/>
      <c r="V4126" s="58"/>
    </row>
    <row r="4127" spans="21:22">
      <c r="U4127" s="58"/>
      <c r="V4127" s="58"/>
    </row>
    <row r="4128" spans="21:22">
      <c r="U4128" s="58"/>
      <c r="V4128" s="58"/>
    </row>
    <row r="4129" spans="21:22">
      <c r="U4129" s="58"/>
      <c r="V4129" s="58"/>
    </row>
    <row r="4130" spans="21:22">
      <c r="U4130" s="58"/>
      <c r="V4130" s="58"/>
    </row>
    <row r="4131" spans="21:22">
      <c r="U4131" s="58"/>
      <c r="V4131" s="58"/>
    </row>
    <row r="4132" spans="21:22">
      <c r="U4132" s="58"/>
      <c r="V4132" s="58"/>
    </row>
    <row r="4133" spans="21:22">
      <c r="U4133" s="58"/>
      <c r="V4133" s="58"/>
    </row>
    <row r="4134" spans="21:22">
      <c r="U4134" s="58"/>
      <c r="V4134" s="58"/>
    </row>
    <row r="4135" spans="21:22">
      <c r="U4135" s="58"/>
      <c r="V4135" s="58"/>
    </row>
    <row r="4136" spans="21:22">
      <c r="U4136" s="58"/>
      <c r="V4136" s="58"/>
    </row>
    <row r="4137" spans="21:22">
      <c r="U4137" s="58"/>
      <c r="V4137" s="58"/>
    </row>
    <row r="4138" spans="21:22">
      <c r="U4138" s="58"/>
      <c r="V4138" s="58"/>
    </row>
    <row r="4139" spans="21:22">
      <c r="U4139" s="58"/>
      <c r="V4139" s="58"/>
    </row>
    <row r="4140" spans="21:22">
      <c r="U4140" s="58"/>
      <c r="V4140" s="58"/>
    </row>
    <row r="4141" spans="21:22">
      <c r="U4141" s="58"/>
      <c r="V4141" s="58"/>
    </row>
    <row r="4142" spans="21:22">
      <c r="U4142" s="58"/>
      <c r="V4142" s="58"/>
    </row>
    <row r="4143" spans="21:22">
      <c r="U4143" s="58"/>
      <c r="V4143" s="58"/>
    </row>
    <row r="4144" spans="21:22">
      <c r="U4144" s="58"/>
      <c r="V4144" s="58"/>
    </row>
    <row r="4145" spans="21:22">
      <c r="U4145" s="58"/>
      <c r="V4145" s="58"/>
    </row>
    <row r="4146" spans="21:22">
      <c r="U4146" s="58"/>
      <c r="V4146" s="58"/>
    </row>
    <row r="4147" spans="21:22">
      <c r="U4147" s="58"/>
      <c r="V4147" s="58"/>
    </row>
    <row r="4148" spans="21:22">
      <c r="U4148" s="58"/>
      <c r="V4148" s="58"/>
    </row>
    <row r="4149" spans="21:22">
      <c r="U4149" s="58"/>
      <c r="V4149" s="58"/>
    </row>
    <row r="4150" spans="21:22">
      <c r="U4150" s="58"/>
      <c r="V4150" s="58"/>
    </row>
    <row r="4151" spans="21:22">
      <c r="U4151" s="58"/>
      <c r="V4151" s="58"/>
    </row>
    <row r="4152" spans="21:22">
      <c r="U4152" s="58"/>
      <c r="V4152" s="58"/>
    </row>
    <row r="4153" spans="21:22">
      <c r="U4153" s="58"/>
      <c r="V4153" s="58"/>
    </row>
    <row r="4154" spans="21:22">
      <c r="U4154" s="58"/>
      <c r="V4154" s="58"/>
    </row>
    <row r="4155" spans="21:22">
      <c r="U4155" s="58"/>
      <c r="V4155" s="58"/>
    </row>
    <row r="4156" spans="21:22">
      <c r="U4156" s="58"/>
      <c r="V4156" s="58"/>
    </row>
    <row r="4157" spans="21:22">
      <c r="U4157" s="58"/>
      <c r="V4157" s="58"/>
    </row>
    <row r="4158" spans="21:22">
      <c r="U4158" s="58"/>
      <c r="V4158" s="58"/>
    </row>
    <row r="4159" spans="21:22">
      <c r="U4159" s="58"/>
      <c r="V4159" s="58"/>
    </row>
    <row r="4160" spans="21:22">
      <c r="U4160" s="58"/>
      <c r="V4160" s="58"/>
    </row>
    <row r="4161" spans="21:22">
      <c r="U4161" s="58"/>
      <c r="V4161" s="58"/>
    </row>
    <row r="4162" spans="21:22">
      <c r="U4162" s="58"/>
      <c r="V4162" s="58"/>
    </row>
    <row r="4163" spans="21:22">
      <c r="U4163" s="58"/>
      <c r="V4163" s="58"/>
    </row>
    <row r="4164" spans="21:22">
      <c r="U4164" s="58"/>
      <c r="V4164" s="58"/>
    </row>
    <row r="4165" spans="21:22">
      <c r="U4165" s="58"/>
      <c r="V4165" s="58"/>
    </row>
    <row r="4166" spans="21:22">
      <c r="U4166" s="58"/>
      <c r="V4166" s="58"/>
    </row>
    <row r="4167" spans="21:22">
      <c r="U4167" s="58"/>
      <c r="V4167" s="58"/>
    </row>
    <row r="4168" spans="21:22">
      <c r="U4168" s="58"/>
      <c r="V4168" s="58"/>
    </row>
    <row r="4169" spans="21:22">
      <c r="U4169" s="58"/>
      <c r="V4169" s="58"/>
    </row>
    <row r="4170" spans="21:22">
      <c r="U4170" s="58"/>
      <c r="V4170" s="58"/>
    </row>
    <row r="4171" spans="21:22">
      <c r="U4171" s="58"/>
      <c r="V4171" s="58"/>
    </row>
    <row r="4172" spans="21:22">
      <c r="U4172" s="58"/>
      <c r="V4172" s="58"/>
    </row>
    <row r="4173" spans="21:22">
      <c r="U4173" s="58"/>
      <c r="V4173" s="58"/>
    </row>
    <row r="4174" spans="21:22">
      <c r="U4174" s="58"/>
      <c r="V4174" s="58"/>
    </row>
    <row r="4175" spans="21:22">
      <c r="U4175" s="58"/>
      <c r="V4175" s="58"/>
    </row>
    <row r="4176" spans="21:22">
      <c r="U4176" s="58"/>
      <c r="V4176" s="58"/>
    </row>
    <row r="4177" spans="21:22">
      <c r="U4177" s="58"/>
      <c r="V4177" s="58"/>
    </row>
    <row r="4178" spans="21:22">
      <c r="U4178" s="58"/>
      <c r="V4178" s="58"/>
    </row>
    <row r="4179" spans="21:22">
      <c r="U4179" s="58"/>
      <c r="V4179" s="58"/>
    </row>
    <row r="4180" spans="21:22">
      <c r="U4180" s="58"/>
      <c r="V4180" s="58"/>
    </row>
    <row r="4181" spans="21:22">
      <c r="U4181" s="58"/>
      <c r="V4181" s="58"/>
    </row>
    <row r="4182" spans="21:22">
      <c r="U4182" s="58"/>
      <c r="V4182" s="58"/>
    </row>
    <row r="4183" spans="21:22">
      <c r="U4183" s="58"/>
      <c r="V4183" s="58"/>
    </row>
    <row r="4184" spans="21:22">
      <c r="U4184" s="58"/>
      <c r="V4184" s="58"/>
    </row>
    <row r="4185" spans="21:22">
      <c r="U4185" s="58"/>
      <c r="V4185" s="58"/>
    </row>
    <row r="4186" spans="21:22">
      <c r="U4186" s="58"/>
      <c r="V4186" s="58"/>
    </row>
    <row r="4187" spans="21:22">
      <c r="U4187" s="58"/>
      <c r="V4187" s="58"/>
    </row>
    <row r="4188" spans="21:22">
      <c r="U4188" s="58"/>
      <c r="V4188" s="58"/>
    </row>
    <row r="4189" spans="21:22">
      <c r="U4189" s="58"/>
      <c r="V4189" s="58"/>
    </row>
    <row r="4190" spans="21:22">
      <c r="U4190" s="58"/>
      <c r="V4190" s="58"/>
    </row>
    <row r="4191" spans="21:22">
      <c r="U4191" s="58"/>
      <c r="V4191" s="58"/>
    </row>
    <row r="4192" spans="21:22">
      <c r="U4192" s="58"/>
      <c r="V4192" s="58"/>
    </row>
    <row r="4193" spans="21:22">
      <c r="U4193" s="58"/>
      <c r="V4193" s="58"/>
    </row>
    <row r="4194" spans="21:22">
      <c r="U4194" s="58"/>
      <c r="V4194" s="58"/>
    </row>
    <row r="4195" spans="21:22">
      <c r="U4195" s="58"/>
      <c r="V4195" s="58"/>
    </row>
    <row r="4196" spans="21:22">
      <c r="U4196" s="58"/>
      <c r="V4196" s="58"/>
    </row>
    <row r="4197" spans="21:22">
      <c r="U4197" s="58"/>
      <c r="V4197" s="58"/>
    </row>
    <row r="4198" spans="21:22">
      <c r="U4198" s="58"/>
      <c r="V4198" s="58"/>
    </row>
    <row r="4199" spans="21:22">
      <c r="U4199" s="58"/>
      <c r="V4199" s="58"/>
    </row>
    <row r="4200" spans="21:22">
      <c r="U4200" s="58"/>
      <c r="V4200" s="58"/>
    </row>
    <row r="4201" spans="21:22">
      <c r="U4201" s="58"/>
      <c r="V4201" s="58"/>
    </row>
    <row r="4202" spans="21:22">
      <c r="U4202" s="58"/>
      <c r="V4202" s="58"/>
    </row>
    <row r="4203" spans="21:22">
      <c r="U4203" s="58"/>
      <c r="V4203" s="58"/>
    </row>
    <row r="4204" spans="21:22">
      <c r="U4204" s="58"/>
      <c r="V4204" s="58"/>
    </row>
    <row r="4205" spans="21:22">
      <c r="U4205" s="58"/>
      <c r="V4205" s="58"/>
    </row>
    <row r="4206" spans="21:22">
      <c r="U4206" s="58"/>
      <c r="V4206" s="58"/>
    </row>
    <row r="4207" spans="21:22">
      <c r="U4207" s="58"/>
      <c r="V4207" s="58"/>
    </row>
    <row r="4208" spans="21:22">
      <c r="U4208" s="58"/>
      <c r="V4208" s="58"/>
    </row>
    <row r="4209" spans="21:22">
      <c r="U4209" s="58"/>
      <c r="V4209" s="58"/>
    </row>
    <row r="4210" spans="21:22">
      <c r="U4210" s="58"/>
      <c r="V4210" s="58"/>
    </row>
    <row r="4211" spans="21:22">
      <c r="U4211" s="58"/>
      <c r="V4211" s="58"/>
    </row>
    <row r="4212" spans="21:22">
      <c r="U4212" s="58"/>
      <c r="V4212" s="58"/>
    </row>
    <row r="4213" spans="21:22">
      <c r="U4213" s="58"/>
      <c r="V4213" s="58"/>
    </row>
    <row r="4214" spans="21:22">
      <c r="U4214" s="58"/>
      <c r="V4214" s="58"/>
    </row>
    <row r="4215" spans="21:22">
      <c r="U4215" s="58"/>
      <c r="V4215" s="58"/>
    </row>
    <row r="4216" spans="21:22">
      <c r="U4216" s="58"/>
      <c r="V4216" s="58"/>
    </row>
    <row r="4217" spans="21:22">
      <c r="U4217" s="58"/>
      <c r="V4217" s="58"/>
    </row>
    <row r="4218" spans="21:22">
      <c r="U4218" s="58"/>
      <c r="V4218" s="58"/>
    </row>
    <row r="4219" spans="21:22">
      <c r="U4219" s="58"/>
      <c r="V4219" s="58"/>
    </row>
    <row r="4220" spans="21:22">
      <c r="U4220" s="58"/>
      <c r="V4220" s="58"/>
    </row>
    <row r="4221" spans="21:22">
      <c r="U4221" s="58"/>
      <c r="V4221" s="58"/>
    </row>
    <row r="4222" spans="21:22">
      <c r="U4222" s="58"/>
      <c r="V4222" s="58"/>
    </row>
    <row r="4223" spans="21:22">
      <c r="U4223" s="58"/>
      <c r="V4223" s="58"/>
    </row>
    <row r="4224" spans="21:22">
      <c r="U4224" s="58"/>
      <c r="V4224" s="58"/>
    </row>
    <row r="4225" spans="21:22">
      <c r="U4225" s="58"/>
      <c r="V4225" s="58"/>
    </row>
    <row r="4226" spans="21:22">
      <c r="U4226" s="58"/>
      <c r="V4226" s="58"/>
    </row>
    <row r="4227" spans="21:22">
      <c r="U4227" s="58"/>
      <c r="V4227" s="58"/>
    </row>
    <row r="4228" spans="21:22">
      <c r="U4228" s="58"/>
      <c r="V4228" s="58"/>
    </row>
    <row r="4229" spans="21:22">
      <c r="U4229" s="58"/>
      <c r="V4229" s="58"/>
    </row>
    <row r="4230" spans="21:22">
      <c r="U4230" s="58"/>
      <c r="V4230" s="58"/>
    </row>
    <row r="4231" spans="21:22">
      <c r="U4231" s="58"/>
      <c r="V4231" s="58"/>
    </row>
    <row r="4232" spans="21:22">
      <c r="U4232" s="58"/>
      <c r="V4232" s="58"/>
    </row>
    <row r="4233" spans="21:22">
      <c r="U4233" s="58"/>
      <c r="V4233" s="58"/>
    </row>
    <row r="4234" spans="21:22">
      <c r="U4234" s="58"/>
      <c r="V4234" s="58"/>
    </row>
    <row r="4235" spans="21:22">
      <c r="U4235" s="58"/>
      <c r="V4235" s="58"/>
    </row>
    <row r="4236" spans="21:22">
      <c r="U4236" s="58"/>
      <c r="V4236" s="58"/>
    </row>
    <row r="4237" spans="21:22">
      <c r="U4237" s="58"/>
      <c r="V4237" s="58"/>
    </row>
    <row r="4238" spans="21:22">
      <c r="U4238" s="58"/>
      <c r="V4238" s="58"/>
    </row>
    <row r="4239" spans="21:22">
      <c r="U4239" s="58"/>
      <c r="V4239" s="58"/>
    </row>
    <row r="4240" spans="21:22">
      <c r="U4240" s="58"/>
      <c r="V4240" s="58"/>
    </row>
    <row r="4241" spans="21:22">
      <c r="U4241" s="58"/>
      <c r="V4241" s="58"/>
    </row>
    <row r="4242" spans="21:22">
      <c r="U4242" s="58"/>
      <c r="V4242" s="58"/>
    </row>
    <row r="4243" spans="21:22">
      <c r="U4243" s="58"/>
      <c r="V4243" s="58"/>
    </row>
    <row r="4244" spans="21:22">
      <c r="U4244" s="58"/>
      <c r="V4244" s="58"/>
    </row>
    <row r="4245" spans="21:22">
      <c r="U4245" s="58"/>
      <c r="V4245" s="58"/>
    </row>
    <row r="4246" spans="21:22">
      <c r="U4246" s="58"/>
      <c r="V4246" s="58"/>
    </row>
    <row r="4247" spans="21:22">
      <c r="U4247" s="58"/>
      <c r="V4247" s="58"/>
    </row>
    <row r="4248" spans="21:22">
      <c r="U4248" s="58"/>
      <c r="V4248" s="58"/>
    </row>
    <row r="4249" spans="21:22">
      <c r="U4249" s="58"/>
      <c r="V4249" s="58"/>
    </row>
    <row r="4250" spans="21:22">
      <c r="U4250" s="58"/>
      <c r="V4250" s="58"/>
    </row>
    <row r="4251" spans="21:22">
      <c r="U4251" s="58"/>
      <c r="V4251" s="58"/>
    </row>
    <row r="4252" spans="21:22">
      <c r="U4252" s="58"/>
      <c r="V4252" s="58"/>
    </row>
    <row r="4253" spans="21:22">
      <c r="U4253" s="58"/>
      <c r="V4253" s="58"/>
    </row>
    <row r="4254" spans="21:22">
      <c r="U4254" s="58"/>
      <c r="V4254" s="58"/>
    </row>
    <row r="4255" spans="21:22">
      <c r="U4255" s="58"/>
      <c r="V4255" s="58"/>
    </row>
    <row r="4256" spans="21:22">
      <c r="U4256" s="58"/>
      <c r="V4256" s="58"/>
    </row>
    <row r="4257" spans="21:22">
      <c r="U4257" s="58"/>
      <c r="V4257" s="58"/>
    </row>
    <row r="4258" spans="21:22">
      <c r="U4258" s="58"/>
      <c r="V4258" s="58"/>
    </row>
    <row r="4259" spans="21:22">
      <c r="U4259" s="58"/>
      <c r="V4259" s="58"/>
    </row>
    <row r="4260" spans="21:22">
      <c r="U4260" s="58"/>
      <c r="V4260" s="58"/>
    </row>
    <row r="4261" spans="21:22">
      <c r="U4261" s="58"/>
      <c r="V4261" s="58"/>
    </row>
    <row r="4262" spans="21:22">
      <c r="U4262" s="58"/>
      <c r="V4262" s="58"/>
    </row>
    <row r="4263" spans="21:22">
      <c r="U4263" s="58"/>
      <c r="V4263" s="58"/>
    </row>
    <row r="4264" spans="21:22">
      <c r="U4264" s="58"/>
      <c r="V4264" s="58"/>
    </row>
    <row r="4265" spans="21:22">
      <c r="U4265" s="58"/>
      <c r="V4265" s="58"/>
    </row>
    <row r="4266" spans="21:22">
      <c r="U4266" s="58"/>
      <c r="V4266" s="58"/>
    </row>
    <row r="4267" spans="21:22">
      <c r="U4267" s="58"/>
      <c r="V4267" s="58"/>
    </row>
    <row r="4268" spans="21:22">
      <c r="U4268" s="58"/>
      <c r="V4268" s="58"/>
    </row>
    <row r="4269" spans="21:22">
      <c r="U4269" s="58"/>
      <c r="V4269" s="58"/>
    </row>
    <row r="4270" spans="21:22">
      <c r="U4270" s="58"/>
      <c r="V4270" s="58"/>
    </row>
    <row r="4271" spans="21:22">
      <c r="U4271" s="58"/>
      <c r="V4271" s="58"/>
    </row>
    <row r="4272" spans="21:22">
      <c r="U4272" s="58"/>
      <c r="V4272" s="58"/>
    </row>
    <row r="4273" spans="21:22">
      <c r="U4273" s="58"/>
      <c r="V4273" s="58"/>
    </row>
    <row r="4274" spans="21:22">
      <c r="U4274" s="58"/>
      <c r="V4274" s="58"/>
    </row>
    <row r="4275" spans="21:22">
      <c r="U4275" s="58"/>
      <c r="V4275" s="58"/>
    </row>
    <row r="4276" spans="21:22">
      <c r="U4276" s="58"/>
      <c r="V4276" s="58"/>
    </row>
    <row r="4277" spans="21:22">
      <c r="U4277" s="58"/>
      <c r="V4277" s="58"/>
    </row>
    <row r="4278" spans="21:22">
      <c r="U4278" s="58"/>
      <c r="V4278" s="58"/>
    </row>
    <row r="4279" spans="21:22">
      <c r="U4279" s="58"/>
      <c r="V4279" s="58"/>
    </row>
    <row r="4280" spans="21:22">
      <c r="U4280" s="58"/>
      <c r="V4280" s="58"/>
    </row>
    <row r="4281" spans="21:22">
      <c r="U4281" s="58"/>
      <c r="V4281" s="58"/>
    </row>
    <row r="4282" spans="21:22">
      <c r="U4282" s="58"/>
      <c r="V4282" s="58"/>
    </row>
    <row r="4283" spans="21:22">
      <c r="U4283" s="58"/>
      <c r="V4283" s="58"/>
    </row>
    <row r="4284" spans="21:22">
      <c r="U4284" s="58"/>
      <c r="V4284" s="58"/>
    </row>
    <row r="4285" spans="21:22">
      <c r="U4285" s="58"/>
      <c r="V4285" s="58"/>
    </row>
    <row r="4286" spans="21:22">
      <c r="U4286" s="58"/>
      <c r="V4286" s="58"/>
    </row>
    <row r="4287" spans="21:22">
      <c r="U4287" s="58"/>
      <c r="V4287" s="58"/>
    </row>
    <row r="4288" spans="21:22">
      <c r="U4288" s="58"/>
      <c r="V4288" s="58"/>
    </row>
    <row r="4289" spans="21:22">
      <c r="U4289" s="58"/>
      <c r="V4289" s="58"/>
    </row>
    <row r="4290" spans="21:22">
      <c r="U4290" s="58"/>
      <c r="V4290" s="58"/>
    </row>
    <row r="4291" spans="21:22">
      <c r="U4291" s="58"/>
      <c r="V4291" s="58"/>
    </row>
    <row r="4292" spans="21:22">
      <c r="U4292" s="58"/>
      <c r="V4292" s="58"/>
    </row>
    <row r="4293" spans="21:22">
      <c r="U4293" s="58"/>
      <c r="V4293" s="58"/>
    </row>
    <row r="4294" spans="21:22">
      <c r="U4294" s="58"/>
      <c r="V4294" s="58"/>
    </row>
    <row r="4295" spans="21:22">
      <c r="U4295" s="58"/>
      <c r="V4295" s="58"/>
    </row>
    <row r="4296" spans="21:22">
      <c r="U4296" s="58"/>
      <c r="V4296" s="58"/>
    </row>
    <row r="4297" spans="21:22">
      <c r="U4297" s="58"/>
      <c r="V4297" s="58"/>
    </row>
    <row r="4298" spans="21:22">
      <c r="U4298" s="58"/>
      <c r="V4298" s="58"/>
    </row>
    <row r="4299" spans="21:22">
      <c r="U4299" s="58"/>
      <c r="V4299" s="58"/>
    </row>
    <row r="4300" spans="21:22">
      <c r="U4300" s="58"/>
      <c r="V4300" s="58"/>
    </row>
    <row r="4301" spans="21:22">
      <c r="U4301" s="58"/>
      <c r="V4301" s="58"/>
    </row>
    <row r="4302" spans="21:22">
      <c r="U4302" s="58"/>
      <c r="V4302" s="58"/>
    </row>
    <row r="4303" spans="21:22">
      <c r="U4303" s="58"/>
      <c r="V4303" s="58"/>
    </row>
    <row r="4304" spans="21:22">
      <c r="U4304" s="58"/>
      <c r="V4304" s="58"/>
    </row>
    <row r="4305" spans="21:22">
      <c r="U4305" s="58"/>
      <c r="V4305" s="58"/>
    </row>
    <row r="4306" spans="21:22">
      <c r="U4306" s="58"/>
      <c r="V4306" s="58"/>
    </row>
    <row r="4307" spans="21:22">
      <c r="U4307" s="58"/>
      <c r="V4307" s="58"/>
    </row>
    <row r="4308" spans="21:22">
      <c r="U4308" s="58"/>
      <c r="V4308" s="58"/>
    </row>
    <row r="4309" spans="21:22">
      <c r="U4309" s="58"/>
      <c r="V4309" s="58"/>
    </row>
    <row r="4310" spans="21:22">
      <c r="U4310" s="58"/>
      <c r="V4310" s="58"/>
    </row>
    <row r="4311" spans="21:22">
      <c r="U4311" s="58"/>
      <c r="V4311" s="58"/>
    </row>
    <row r="4312" spans="21:22">
      <c r="U4312" s="58"/>
      <c r="V4312" s="58"/>
    </row>
    <row r="4313" spans="21:22">
      <c r="U4313" s="58"/>
      <c r="V4313" s="58"/>
    </row>
    <row r="4314" spans="21:22">
      <c r="U4314" s="58"/>
      <c r="V4314" s="58"/>
    </row>
    <row r="4315" spans="21:22">
      <c r="U4315" s="58"/>
      <c r="V4315" s="58"/>
    </row>
    <row r="4316" spans="21:22">
      <c r="U4316" s="58"/>
      <c r="V4316" s="58"/>
    </row>
    <row r="4317" spans="21:22">
      <c r="U4317" s="58"/>
      <c r="V4317" s="58"/>
    </row>
    <row r="4318" spans="21:22">
      <c r="U4318" s="58"/>
      <c r="V4318" s="58"/>
    </row>
    <row r="4319" spans="21:22">
      <c r="U4319" s="58"/>
      <c r="V4319" s="58"/>
    </row>
    <row r="4320" spans="21:22">
      <c r="U4320" s="58"/>
      <c r="V4320" s="58"/>
    </row>
    <row r="4321" spans="21:22">
      <c r="U4321" s="58"/>
      <c r="V4321" s="58"/>
    </row>
    <row r="4322" spans="21:22">
      <c r="U4322" s="58"/>
      <c r="V4322" s="58"/>
    </row>
    <row r="4323" spans="21:22">
      <c r="U4323" s="58"/>
      <c r="V4323" s="58"/>
    </row>
    <row r="4324" spans="21:22">
      <c r="U4324" s="58"/>
      <c r="V4324" s="58"/>
    </row>
    <row r="4325" spans="21:22">
      <c r="U4325" s="58"/>
      <c r="V4325" s="58"/>
    </row>
    <row r="4326" spans="21:22">
      <c r="U4326" s="58"/>
      <c r="V4326" s="58"/>
    </row>
    <row r="4327" spans="21:22">
      <c r="U4327" s="58"/>
      <c r="V4327" s="58"/>
    </row>
    <row r="4328" spans="21:22">
      <c r="U4328" s="58"/>
      <c r="V4328" s="58"/>
    </row>
    <row r="4329" spans="21:22">
      <c r="U4329" s="58"/>
      <c r="V4329" s="58"/>
    </row>
    <row r="4330" spans="21:22">
      <c r="U4330" s="58"/>
      <c r="V4330" s="58"/>
    </row>
    <row r="4331" spans="21:22">
      <c r="U4331" s="58"/>
      <c r="V4331" s="58"/>
    </row>
    <row r="4332" spans="21:22">
      <c r="U4332" s="58"/>
      <c r="V4332" s="58"/>
    </row>
    <row r="4333" spans="21:22">
      <c r="U4333" s="58"/>
      <c r="V4333" s="58"/>
    </row>
    <row r="4334" spans="21:22">
      <c r="U4334" s="58"/>
      <c r="V4334" s="58"/>
    </row>
    <row r="4335" spans="21:22">
      <c r="U4335" s="58"/>
      <c r="V4335" s="58"/>
    </row>
    <row r="4336" spans="21:22">
      <c r="U4336" s="58"/>
      <c r="V4336" s="58"/>
    </row>
    <row r="4337" spans="21:22">
      <c r="U4337" s="58"/>
      <c r="V4337" s="58"/>
    </row>
    <row r="4338" spans="21:22">
      <c r="U4338" s="58"/>
      <c r="V4338" s="58"/>
    </row>
    <row r="4339" spans="21:22">
      <c r="U4339" s="58"/>
      <c r="V4339" s="58"/>
    </row>
    <row r="4340" spans="21:22">
      <c r="U4340" s="58"/>
      <c r="V4340" s="58"/>
    </row>
    <row r="4341" spans="21:22">
      <c r="U4341" s="58"/>
      <c r="V4341" s="58"/>
    </row>
    <row r="4342" spans="21:22">
      <c r="U4342" s="58"/>
      <c r="V4342" s="58"/>
    </row>
    <row r="4343" spans="21:22">
      <c r="U4343" s="58"/>
      <c r="V4343" s="58"/>
    </row>
    <row r="4344" spans="21:22">
      <c r="U4344" s="58"/>
      <c r="V4344" s="58"/>
    </row>
    <row r="4345" spans="21:22">
      <c r="U4345" s="58"/>
      <c r="V4345" s="58"/>
    </row>
    <row r="4346" spans="21:22">
      <c r="U4346" s="58"/>
      <c r="V4346" s="58"/>
    </row>
    <row r="4347" spans="21:22">
      <c r="U4347" s="58"/>
      <c r="V4347" s="58"/>
    </row>
    <row r="4348" spans="21:22">
      <c r="U4348" s="58"/>
      <c r="V4348" s="58"/>
    </row>
    <row r="4349" spans="21:22">
      <c r="U4349" s="58"/>
      <c r="V4349" s="58"/>
    </row>
    <row r="4350" spans="21:22">
      <c r="U4350" s="58"/>
      <c r="V4350" s="58"/>
    </row>
    <row r="4351" spans="21:22">
      <c r="U4351" s="58"/>
      <c r="V4351" s="58"/>
    </row>
    <row r="4352" spans="21:22">
      <c r="U4352" s="58"/>
      <c r="V4352" s="58"/>
    </row>
    <row r="4353" spans="21:22">
      <c r="U4353" s="58"/>
      <c r="V4353" s="58"/>
    </row>
    <row r="4354" spans="21:22">
      <c r="U4354" s="58"/>
      <c r="V4354" s="58"/>
    </row>
    <row r="4355" spans="21:22">
      <c r="U4355" s="58"/>
      <c r="V4355" s="58"/>
    </row>
    <row r="4356" spans="21:22">
      <c r="U4356" s="58"/>
      <c r="V4356" s="58"/>
    </row>
    <row r="4357" spans="21:22">
      <c r="U4357" s="58"/>
      <c r="V4357" s="58"/>
    </row>
    <row r="4358" spans="21:22">
      <c r="U4358" s="58"/>
      <c r="V4358" s="58"/>
    </row>
    <row r="4359" spans="21:22">
      <c r="U4359" s="58"/>
      <c r="V4359" s="58"/>
    </row>
    <row r="4360" spans="21:22">
      <c r="U4360" s="58"/>
      <c r="V4360" s="58"/>
    </row>
    <row r="4361" spans="21:22">
      <c r="U4361" s="58"/>
      <c r="V4361" s="58"/>
    </row>
    <row r="4362" spans="21:22">
      <c r="U4362" s="58"/>
      <c r="V4362" s="58"/>
    </row>
    <row r="4363" spans="21:22">
      <c r="U4363" s="58"/>
      <c r="V4363" s="58"/>
    </row>
    <row r="4364" spans="21:22">
      <c r="U4364" s="58"/>
      <c r="V4364" s="58"/>
    </row>
    <row r="4365" spans="21:22">
      <c r="U4365" s="58"/>
      <c r="V4365" s="58"/>
    </row>
    <row r="4366" spans="21:22">
      <c r="U4366" s="58"/>
      <c r="V4366" s="58"/>
    </row>
    <row r="4367" spans="21:22">
      <c r="U4367" s="58"/>
      <c r="V4367" s="58"/>
    </row>
    <row r="4368" spans="21:22">
      <c r="U4368" s="58"/>
      <c r="V4368" s="58"/>
    </row>
    <row r="4369" spans="21:22">
      <c r="U4369" s="58"/>
      <c r="V4369" s="58"/>
    </row>
    <row r="4370" spans="21:22">
      <c r="U4370" s="58"/>
      <c r="V4370" s="58"/>
    </row>
    <row r="4371" spans="21:22">
      <c r="U4371" s="58"/>
      <c r="V4371" s="58"/>
    </row>
    <row r="4372" spans="21:22">
      <c r="U4372" s="58"/>
      <c r="V4372" s="58"/>
    </row>
    <row r="4373" spans="21:22">
      <c r="U4373" s="58"/>
      <c r="V4373" s="58"/>
    </row>
    <row r="4374" spans="21:22">
      <c r="U4374" s="58"/>
      <c r="V4374" s="58"/>
    </row>
    <row r="4375" spans="21:22">
      <c r="U4375" s="58"/>
      <c r="V4375" s="58"/>
    </row>
    <row r="4376" spans="21:22">
      <c r="U4376" s="58"/>
      <c r="V4376" s="58"/>
    </row>
    <row r="4377" spans="21:22">
      <c r="U4377" s="58"/>
      <c r="V4377" s="58"/>
    </row>
    <row r="4378" spans="21:22">
      <c r="U4378" s="58"/>
      <c r="V4378" s="58"/>
    </row>
    <row r="4379" spans="21:22">
      <c r="U4379" s="58"/>
      <c r="V4379" s="58"/>
    </row>
    <row r="4380" spans="21:22">
      <c r="U4380" s="58"/>
      <c r="V4380" s="58"/>
    </row>
    <row r="4381" spans="21:22">
      <c r="U4381" s="58"/>
      <c r="V4381" s="58"/>
    </row>
    <row r="4382" spans="21:22">
      <c r="U4382" s="58"/>
      <c r="V4382" s="58"/>
    </row>
    <row r="4383" spans="21:22">
      <c r="U4383" s="58"/>
      <c r="V4383" s="58"/>
    </row>
    <row r="4384" spans="21:22">
      <c r="U4384" s="58"/>
      <c r="V4384" s="58"/>
    </row>
    <row r="4385" spans="21:22">
      <c r="U4385" s="58"/>
      <c r="V4385" s="58"/>
    </row>
    <row r="4386" spans="21:22">
      <c r="U4386" s="58"/>
      <c r="V4386" s="58"/>
    </row>
    <row r="4387" spans="21:22">
      <c r="U4387" s="58"/>
      <c r="V4387" s="58"/>
    </row>
    <row r="4388" spans="21:22">
      <c r="U4388" s="58"/>
      <c r="V4388" s="58"/>
    </row>
    <row r="4389" spans="21:22">
      <c r="U4389" s="58"/>
      <c r="V4389" s="58"/>
    </row>
    <row r="4390" spans="21:22">
      <c r="U4390" s="58"/>
      <c r="V4390" s="58"/>
    </row>
    <row r="4391" spans="21:22">
      <c r="U4391" s="58"/>
      <c r="V4391" s="58"/>
    </row>
    <row r="4392" spans="21:22">
      <c r="U4392" s="58"/>
      <c r="V4392" s="58"/>
    </row>
    <row r="4393" spans="21:22">
      <c r="U4393" s="58"/>
      <c r="V4393" s="58"/>
    </row>
    <row r="4394" spans="21:22">
      <c r="U4394" s="58"/>
      <c r="V4394" s="58"/>
    </row>
    <row r="4395" spans="21:22">
      <c r="U4395" s="58"/>
      <c r="V4395" s="58"/>
    </row>
    <row r="4396" spans="21:22">
      <c r="U4396" s="58"/>
      <c r="V4396" s="58"/>
    </row>
    <row r="4397" spans="21:22">
      <c r="U4397" s="58"/>
      <c r="V4397" s="58"/>
    </row>
    <row r="4398" spans="21:22">
      <c r="U4398" s="58"/>
      <c r="V4398" s="58"/>
    </row>
    <row r="4399" spans="21:22">
      <c r="U4399" s="58"/>
      <c r="V4399" s="58"/>
    </row>
    <row r="4400" spans="21:22">
      <c r="U4400" s="58"/>
      <c r="V4400" s="58"/>
    </row>
    <row r="4401" spans="21:22">
      <c r="U4401" s="58"/>
      <c r="V4401" s="58"/>
    </row>
    <row r="4402" spans="21:22">
      <c r="U4402" s="58"/>
      <c r="V4402" s="58"/>
    </row>
    <row r="4403" spans="21:22">
      <c r="U4403" s="58"/>
      <c r="V4403" s="58"/>
    </row>
    <row r="4404" spans="21:22">
      <c r="U4404" s="58"/>
      <c r="V4404" s="58"/>
    </row>
    <row r="4405" spans="21:22">
      <c r="U4405" s="58"/>
      <c r="V4405" s="58"/>
    </row>
    <row r="4406" spans="21:22">
      <c r="U4406" s="58"/>
      <c r="V4406" s="58"/>
    </row>
    <row r="4407" spans="21:22">
      <c r="U4407" s="58"/>
      <c r="V4407" s="58"/>
    </row>
    <row r="4408" spans="21:22">
      <c r="U4408" s="58"/>
      <c r="V4408" s="58"/>
    </row>
    <row r="4409" spans="21:22">
      <c r="U4409" s="58"/>
      <c r="V4409" s="58"/>
    </row>
    <row r="4410" spans="21:22">
      <c r="U4410" s="58"/>
      <c r="V4410" s="58"/>
    </row>
    <row r="4411" spans="21:22">
      <c r="U4411" s="58"/>
      <c r="V4411" s="58"/>
    </row>
    <row r="4412" spans="21:22">
      <c r="U4412" s="58"/>
      <c r="V4412" s="58"/>
    </row>
    <row r="4413" spans="21:22">
      <c r="U4413" s="58"/>
      <c r="V4413" s="58"/>
    </row>
    <row r="4414" spans="21:22">
      <c r="U4414" s="58"/>
      <c r="V4414" s="58"/>
    </row>
    <row r="4415" spans="21:22">
      <c r="U4415" s="58"/>
      <c r="V4415" s="58"/>
    </row>
    <row r="4416" spans="21:22">
      <c r="U4416" s="58"/>
      <c r="V4416" s="58"/>
    </row>
    <row r="4417" spans="21:22">
      <c r="U4417" s="58"/>
      <c r="V4417" s="58"/>
    </row>
    <row r="4418" spans="21:22">
      <c r="U4418" s="58"/>
      <c r="V4418" s="58"/>
    </row>
    <row r="4419" spans="21:22">
      <c r="U4419" s="58"/>
      <c r="V4419" s="58"/>
    </row>
    <row r="4420" spans="21:22">
      <c r="U4420" s="58"/>
      <c r="V4420" s="58"/>
    </row>
    <row r="4421" spans="21:22">
      <c r="U4421" s="58"/>
      <c r="V4421" s="58"/>
    </row>
    <row r="4422" spans="21:22">
      <c r="U4422" s="58"/>
      <c r="V4422" s="58"/>
    </row>
    <row r="4423" spans="21:22">
      <c r="U4423" s="58"/>
      <c r="V4423" s="58"/>
    </row>
    <row r="4424" spans="21:22">
      <c r="U4424" s="58"/>
      <c r="V4424" s="58"/>
    </row>
    <row r="4425" spans="21:22">
      <c r="U4425" s="58"/>
      <c r="V4425" s="58"/>
    </row>
    <row r="4426" spans="21:22">
      <c r="U4426" s="58"/>
      <c r="V4426" s="58"/>
    </row>
    <row r="4427" spans="21:22">
      <c r="U4427" s="58"/>
      <c r="V4427" s="58"/>
    </row>
    <row r="4428" spans="21:22">
      <c r="U4428" s="58"/>
      <c r="V4428" s="58"/>
    </row>
    <row r="4429" spans="21:22">
      <c r="U4429" s="58"/>
      <c r="V4429" s="58"/>
    </row>
    <row r="4430" spans="21:22">
      <c r="U4430" s="58"/>
      <c r="V4430" s="58"/>
    </row>
    <row r="4431" spans="21:22">
      <c r="U4431" s="58"/>
      <c r="V4431" s="58"/>
    </row>
    <row r="4432" spans="21:22">
      <c r="U4432" s="58"/>
      <c r="V4432" s="58"/>
    </row>
    <row r="4433" spans="21:22">
      <c r="U4433" s="58"/>
      <c r="V4433" s="58"/>
    </row>
    <row r="4434" spans="21:22">
      <c r="U4434" s="58"/>
      <c r="V4434" s="58"/>
    </row>
    <row r="4435" spans="21:22">
      <c r="U4435" s="58"/>
      <c r="V4435" s="58"/>
    </row>
    <row r="4436" spans="21:22">
      <c r="U4436" s="58"/>
      <c r="V4436" s="58"/>
    </row>
    <row r="4437" spans="21:22">
      <c r="U4437" s="58"/>
      <c r="V4437" s="58"/>
    </row>
    <row r="4438" spans="21:22">
      <c r="U4438" s="58"/>
      <c r="V4438" s="58"/>
    </row>
    <row r="4439" spans="21:22">
      <c r="U4439" s="58"/>
      <c r="V4439" s="58"/>
    </row>
    <row r="4440" spans="21:22">
      <c r="U4440" s="58"/>
      <c r="V4440" s="58"/>
    </row>
    <row r="4441" spans="21:22">
      <c r="U4441" s="58"/>
      <c r="V4441" s="58"/>
    </row>
    <row r="4442" spans="21:22">
      <c r="U4442" s="58"/>
      <c r="V4442" s="58"/>
    </row>
    <row r="4443" spans="21:22">
      <c r="U4443" s="58"/>
      <c r="V4443" s="58"/>
    </row>
    <row r="4444" spans="21:22">
      <c r="U4444" s="58"/>
      <c r="V4444" s="58"/>
    </row>
    <row r="4445" spans="21:22">
      <c r="U4445" s="58"/>
      <c r="V4445" s="58"/>
    </row>
    <row r="4446" spans="21:22">
      <c r="U4446" s="58"/>
      <c r="V4446" s="58"/>
    </row>
    <row r="4447" spans="21:22">
      <c r="U4447" s="58"/>
      <c r="V4447" s="58"/>
    </row>
    <row r="4448" spans="21:22">
      <c r="U4448" s="58"/>
      <c r="V4448" s="58"/>
    </row>
    <row r="4449" spans="21:22">
      <c r="U4449" s="58"/>
      <c r="V4449" s="58"/>
    </row>
    <row r="4450" spans="21:22">
      <c r="U4450" s="58"/>
      <c r="V4450" s="58"/>
    </row>
    <row r="4451" spans="21:22">
      <c r="U4451" s="58"/>
      <c r="V4451" s="58"/>
    </row>
    <row r="4452" spans="21:22">
      <c r="U4452" s="58"/>
      <c r="V4452" s="58"/>
    </row>
    <row r="4453" spans="21:22">
      <c r="U4453" s="58"/>
      <c r="V4453" s="58"/>
    </row>
    <row r="4454" spans="21:22">
      <c r="U4454" s="58"/>
      <c r="V4454" s="58"/>
    </row>
    <row r="4455" spans="21:22">
      <c r="U4455" s="58"/>
      <c r="V4455" s="58"/>
    </row>
    <row r="4456" spans="21:22">
      <c r="U4456" s="58"/>
      <c r="V4456" s="58"/>
    </row>
    <row r="4457" spans="21:22">
      <c r="U4457" s="58"/>
      <c r="V4457" s="58"/>
    </row>
    <row r="4458" spans="21:22">
      <c r="U4458" s="58"/>
      <c r="V4458" s="58"/>
    </row>
    <row r="4459" spans="21:22">
      <c r="U4459" s="58"/>
      <c r="V4459" s="58"/>
    </row>
    <row r="4460" spans="21:22">
      <c r="U4460" s="58"/>
      <c r="V4460" s="58"/>
    </row>
    <row r="4461" spans="21:22">
      <c r="U4461" s="58"/>
      <c r="V4461" s="58"/>
    </row>
    <row r="4462" spans="21:22">
      <c r="U4462" s="58"/>
      <c r="V4462" s="58"/>
    </row>
    <row r="4463" spans="21:22">
      <c r="U4463" s="58"/>
      <c r="V4463" s="58"/>
    </row>
    <row r="4464" spans="21:22">
      <c r="U4464" s="58"/>
      <c r="V4464" s="58"/>
    </row>
    <row r="4465" spans="21:22">
      <c r="U4465" s="58"/>
      <c r="V4465" s="58"/>
    </row>
    <row r="4466" spans="21:22">
      <c r="U4466" s="58"/>
      <c r="V4466" s="58"/>
    </row>
    <row r="4467" spans="21:22">
      <c r="U4467" s="58"/>
      <c r="V4467" s="58"/>
    </row>
    <row r="4468" spans="21:22">
      <c r="U4468" s="58"/>
      <c r="V4468" s="58"/>
    </row>
    <row r="4469" spans="21:22">
      <c r="U4469" s="58"/>
      <c r="V4469" s="58"/>
    </row>
    <row r="4470" spans="21:22">
      <c r="U4470" s="58"/>
      <c r="V4470" s="58"/>
    </row>
    <row r="4471" spans="21:22">
      <c r="U4471" s="58"/>
      <c r="V4471" s="58"/>
    </row>
    <row r="4472" spans="21:22">
      <c r="U4472" s="58"/>
      <c r="V4472" s="58"/>
    </row>
    <row r="4473" spans="21:22">
      <c r="U4473" s="58"/>
      <c r="V4473" s="58"/>
    </row>
    <row r="4474" spans="21:22">
      <c r="U4474" s="58"/>
      <c r="V4474" s="58"/>
    </row>
    <row r="4475" spans="21:22">
      <c r="U4475" s="58"/>
      <c r="V4475" s="58"/>
    </row>
    <row r="4476" spans="21:22">
      <c r="U4476" s="58"/>
      <c r="V4476" s="58"/>
    </row>
    <row r="4477" spans="21:22">
      <c r="U4477" s="58"/>
      <c r="V4477" s="58"/>
    </row>
    <row r="4478" spans="21:22">
      <c r="U4478" s="58"/>
      <c r="V4478" s="58"/>
    </row>
    <row r="4479" spans="21:22">
      <c r="U4479" s="58"/>
      <c r="V4479" s="58"/>
    </row>
    <row r="4480" spans="21:22">
      <c r="U4480" s="58"/>
      <c r="V4480" s="58"/>
    </row>
    <row r="4481" spans="21:22">
      <c r="U4481" s="58"/>
      <c r="V4481" s="58"/>
    </row>
    <row r="4482" spans="21:22">
      <c r="U4482" s="58"/>
      <c r="V4482" s="58"/>
    </row>
    <row r="4483" spans="21:22">
      <c r="U4483" s="58"/>
      <c r="V4483" s="58"/>
    </row>
    <row r="4484" spans="21:22">
      <c r="U4484" s="58"/>
      <c r="V4484" s="58"/>
    </row>
    <row r="4485" spans="21:22">
      <c r="U4485" s="58"/>
      <c r="V4485" s="58"/>
    </row>
    <row r="4486" spans="21:22">
      <c r="U4486" s="58"/>
      <c r="V4486" s="58"/>
    </row>
    <row r="4487" spans="21:22">
      <c r="U4487" s="58"/>
      <c r="V4487" s="58"/>
    </row>
    <row r="4488" spans="21:22">
      <c r="U4488" s="58"/>
      <c r="V4488" s="58"/>
    </row>
    <row r="4489" spans="21:22">
      <c r="U4489" s="58"/>
      <c r="V4489" s="58"/>
    </row>
    <row r="4490" spans="21:22">
      <c r="U4490" s="58"/>
      <c r="V4490" s="58"/>
    </row>
    <row r="4491" spans="21:22">
      <c r="U4491" s="58"/>
      <c r="V4491" s="58"/>
    </row>
    <row r="4492" spans="21:22">
      <c r="U4492" s="58"/>
      <c r="V4492" s="58"/>
    </row>
    <row r="4493" spans="21:22">
      <c r="U4493" s="58"/>
      <c r="V4493" s="58"/>
    </row>
    <row r="4494" spans="21:22">
      <c r="U4494" s="58"/>
      <c r="V4494" s="58"/>
    </row>
    <row r="4495" spans="21:22">
      <c r="U4495" s="58"/>
      <c r="V4495" s="58"/>
    </row>
    <row r="4496" spans="21:22">
      <c r="U4496" s="58"/>
      <c r="V4496" s="58"/>
    </row>
    <row r="4497" spans="21:22">
      <c r="U4497" s="58"/>
      <c r="V4497" s="58"/>
    </row>
    <row r="4498" spans="21:22">
      <c r="U4498" s="58"/>
      <c r="V4498" s="58"/>
    </row>
    <row r="4499" spans="21:22">
      <c r="U4499" s="58"/>
      <c r="V4499" s="58"/>
    </row>
    <row r="4500" spans="21:22">
      <c r="U4500" s="58"/>
      <c r="V4500" s="58"/>
    </row>
    <row r="4501" spans="21:22">
      <c r="U4501" s="58"/>
      <c r="V4501" s="58"/>
    </row>
    <row r="4502" spans="21:22">
      <c r="U4502" s="58"/>
      <c r="V4502" s="58"/>
    </row>
    <row r="4503" spans="21:22">
      <c r="U4503" s="58"/>
      <c r="V4503" s="58"/>
    </row>
    <row r="4504" spans="21:22">
      <c r="U4504" s="58"/>
      <c r="V4504" s="58"/>
    </row>
    <row r="4505" spans="21:22">
      <c r="U4505" s="58"/>
      <c r="V4505" s="58"/>
    </row>
    <row r="4506" spans="21:22">
      <c r="U4506" s="58"/>
      <c r="V4506" s="58"/>
    </row>
    <row r="4507" spans="21:22">
      <c r="U4507" s="58"/>
      <c r="V4507" s="58"/>
    </row>
    <row r="4508" spans="21:22">
      <c r="U4508" s="58"/>
      <c r="V4508" s="58"/>
    </row>
    <row r="4509" spans="21:22">
      <c r="U4509" s="58"/>
      <c r="V4509" s="58"/>
    </row>
    <row r="4510" spans="21:22">
      <c r="U4510" s="58"/>
      <c r="V4510" s="58"/>
    </row>
    <row r="4511" spans="21:22">
      <c r="U4511" s="58"/>
      <c r="V4511" s="58"/>
    </row>
    <row r="4512" spans="21:22">
      <c r="U4512" s="58"/>
      <c r="V4512" s="58"/>
    </row>
    <row r="4513" spans="21:22">
      <c r="U4513" s="58"/>
      <c r="V4513" s="58"/>
    </row>
    <row r="4514" spans="21:22">
      <c r="U4514" s="58"/>
      <c r="V4514" s="58"/>
    </row>
    <row r="4515" spans="21:22">
      <c r="U4515" s="58"/>
      <c r="V4515" s="58"/>
    </row>
    <row r="4516" spans="21:22">
      <c r="U4516" s="58"/>
      <c r="V4516" s="58"/>
    </row>
    <row r="4517" spans="21:22">
      <c r="U4517" s="58"/>
      <c r="V4517" s="58"/>
    </row>
    <row r="4518" spans="21:22">
      <c r="U4518" s="58"/>
      <c r="V4518" s="58"/>
    </row>
    <row r="4519" spans="21:22">
      <c r="U4519" s="58"/>
      <c r="V4519" s="58"/>
    </row>
    <row r="4520" spans="21:22">
      <c r="U4520" s="58"/>
      <c r="V4520" s="58"/>
    </row>
    <row r="4521" spans="21:22">
      <c r="U4521" s="58"/>
      <c r="V4521" s="58"/>
    </row>
    <row r="4522" spans="21:22">
      <c r="U4522" s="58"/>
      <c r="V4522" s="58"/>
    </row>
    <row r="4523" spans="21:22">
      <c r="U4523" s="58"/>
      <c r="V4523" s="58"/>
    </row>
    <row r="4524" spans="21:22">
      <c r="U4524" s="58"/>
      <c r="V4524" s="58"/>
    </row>
    <row r="4525" spans="21:22">
      <c r="U4525" s="58"/>
      <c r="V4525" s="58"/>
    </row>
    <row r="4526" spans="21:22">
      <c r="U4526" s="58"/>
      <c r="V4526" s="58"/>
    </row>
    <row r="4527" spans="21:22">
      <c r="U4527" s="58"/>
      <c r="V4527" s="58"/>
    </row>
    <row r="4528" spans="21:22">
      <c r="U4528" s="58"/>
      <c r="V4528" s="58"/>
    </row>
    <row r="4529" spans="21:22">
      <c r="U4529" s="58"/>
      <c r="V4529" s="58"/>
    </row>
    <row r="4530" spans="21:22">
      <c r="U4530" s="58"/>
      <c r="V4530" s="58"/>
    </row>
    <row r="4531" spans="21:22">
      <c r="U4531" s="58"/>
      <c r="V4531" s="58"/>
    </row>
    <row r="4532" spans="21:22">
      <c r="U4532" s="58"/>
      <c r="V4532" s="58"/>
    </row>
    <row r="4533" spans="21:22">
      <c r="U4533" s="58"/>
      <c r="V4533" s="58"/>
    </row>
    <row r="4534" spans="21:22">
      <c r="U4534" s="58"/>
      <c r="V4534" s="58"/>
    </row>
    <row r="4535" spans="21:22">
      <c r="U4535" s="58"/>
      <c r="V4535" s="58"/>
    </row>
    <row r="4536" spans="21:22">
      <c r="U4536" s="58"/>
      <c r="V4536" s="58"/>
    </row>
    <row r="4537" spans="21:22">
      <c r="U4537" s="58"/>
      <c r="V4537" s="58"/>
    </row>
    <row r="4538" spans="21:22">
      <c r="U4538" s="58"/>
      <c r="V4538" s="58"/>
    </row>
    <row r="4539" spans="21:22">
      <c r="U4539" s="58"/>
      <c r="V4539" s="58"/>
    </row>
    <row r="4540" spans="21:22">
      <c r="U4540" s="58"/>
      <c r="V4540" s="58"/>
    </row>
    <row r="4541" spans="21:22">
      <c r="U4541" s="58"/>
      <c r="V4541" s="58"/>
    </row>
    <row r="4542" spans="21:22">
      <c r="U4542" s="58"/>
      <c r="V4542" s="58"/>
    </row>
    <row r="4543" spans="21:22">
      <c r="U4543" s="58"/>
      <c r="V4543" s="58"/>
    </row>
    <row r="4544" spans="21:22">
      <c r="U4544" s="58"/>
      <c r="V4544" s="58"/>
    </row>
    <row r="4545" spans="21:22">
      <c r="U4545" s="58"/>
      <c r="V4545" s="58"/>
    </row>
    <row r="4546" spans="21:22">
      <c r="U4546" s="58"/>
      <c r="V4546" s="58"/>
    </row>
    <row r="4547" spans="21:22">
      <c r="U4547" s="58"/>
      <c r="V4547" s="58"/>
    </row>
    <row r="4548" spans="21:22">
      <c r="U4548" s="58"/>
      <c r="V4548" s="58"/>
    </row>
    <row r="4549" spans="21:22">
      <c r="U4549" s="58"/>
      <c r="V4549" s="58"/>
    </row>
    <row r="4550" spans="21:22">
      <c r="U4550" s="58"/>
      <c r="V4550" s="58"/>
    </row>
    <row r="4551" spans="21:22">
      <c r="U4551" s="58"/>
      <c r="V4551" s="58"/>
    </row>
    <row r="4552" spans="21:22">
      <c r="U4552" s="58"/>
      <c r="V4552" s="58"/>
    </row>
    <row r="4553" spans="21:22">
      <c r="U4553" s="58"/>
      <c r="V4553" s="58"/>
    </row>
    <row r="4554" spans="21:22">
      <c r="U4554" s="58"/>
      <c r="V4554" s="58"/>
    </row>
    <row r="4555" spans="21:22">
      <c r="U4555" s="58"/>
      <c r="V4555" s="58"/>
    </row>
    <row r="4556" spans="21:22">
      <c r="U4556" s="58"/>
      <c r="V4556" s="58"/>
    </row>
    <row r="4557" spans="21:22">
      <c r="U4557" s="58"/>
      <c r="V4557" s="58"/>
    </row>
    <row r="4558" spans="21:22">
      <c r="U4558" s="58"/>
      <c r="V4558" s="58"/>
    </row>
    <row r="4559" spans="21:22">
      <c r="U4559" s="58"/>
      <c r="V4559" s="58"/>
    </row>
    <row r="4560" spans="21:22">
      <c r="U4560" s="58"/>
      <c r="V4560" s="58"/>
    </row>
    <row r="4561" spans="21:22">
      <c r="U4561" s="58"/>
      <c r="V4561" s="58"/>
    </row>
    <row r="4562" spans="21:22">
      <c r="U4562" s="58"/>
      <c r="V4562" s="58"/>
    </row>
    <row r="4563" spans="21:22">
      <c r="U4563" s="58"/>
      <c r="V4563" s="58"/>
    </row>
    <row r="4564" spans="21:22">
      <c r="U4564" s="58"/>
      <c r="V4564" s="58"/>
    </row>
    <row r="4565" spans="21:22">
      <c r="U4565" s="58"/>
      <c r="V4565" s="58"/>
    </row>
    <row r="4566" spans="21:22">
      <c r="U4566" s="58"/>
      <c r="V4566" s="58"/>
    </row>
    <row r="4567" spans="21:22">
      <c r="U4567" s="58"/>
      <c r="V4567" s="58"/>
    </row>
    <row r="4568" spans="21:22">
      <c r="U4568" s="58"/>
      <c r="V4568" s="58"/>
    </row>
    <row r="4569" spans="21:22">
      <c r="U4569" s="58"/>
      <c r="V4569" s="58"/>
    </row>
    <row r="4570" spans="21:22">
      <c r="U4570" s="58"/>
      <c r="V4570" s="58"/>
    </row>
    <row r="4571" spans="21:22">
      <c r="U4571" s="58"/>
      <c r="V4571" s="58"/>
    </row>
    <row r="4572" spans="21:22">
      <c r="U4572" s="58"/>
      <c r="V4572" s="58"/>
    </row>
    <row r="4573" spans="21:22">
      <c r="U4573" s="58"/>
      <c r="V4573" s="58"/>
    </row>
    <row r="4574" spans="21:22">
      <c r="U4574" s="58"/>
      <c r="V4574" s="58"/>
    </row>
    <row r="4575" spans="21:22">
      <c r="U4575" s="58"/>
      <c r="V4575" s="58"/>
    </row>
    <row r="4576" spans="21:22">
      <c r="U4576" s="58"/>
      <c r="V4576" s="58"/>
    </row>
    <row r="4577" spans="21:22">
      <c r="U4577" s="58"/>
      <c r="V4577" s="58"/>
    </row>
    <row r="4578" spans="21:22">
      <c r="U4578" s="58"/>
      <c r="V4578" s="58"/>
    </row>
    <row r="4579" spans="21:22">
      <c r="U4579" s="58"/>
      <c r="V4579" s="58"/>
    </row>
    <row r="4580" spans="21:22">
      <c r="U4580" s="58"/>
      <c r="V4580" s="58"/>
    </row>
    <row r="4581" spans="21:22">
      <c r="U4581" s="58"/>
      <c r="V4581" s="58"/>
    </row>
    <row r="4582" spans="21:22">
      <c r="U4582" s="58"/>
      <c r="V4582" s="58"/>
    </row>
    <row r="4583" spans="21:22">
      <c r="U4583" s="58"/>
      <c r="V4583" s="58"/>
    </row>
    <row r="4584" spans="21:22">
      <c r="U4584" s="58"/>
      <c r="V4584" s="58"/>
    </row>
    <row r="4585" spans="21:22">
      <c r="U4585" s="58"/>
      <c r="V4585" s="58"/>
    </row>
    <row r="4586" spans="21:22">
      <c r="U4586" s="58"/>
      <c r="V4586" s="58"/>
    </row>
    <row r="4587" spans="21:22">
      <c r="U4587" s="58"/>
      <c r="V4587" s="58"/>
    </row>
    <row r="4588" spans="21:22">
      <c r="U4588" s="58"/>
      <c r="V4588" s="58"/>
    </row>
    <row r="4589" spans="21:22">
      <c r="U4589" s="58"/>
      <c r="V4589" s="58"/>
    </row>
    <row r="4590" spans="21:22">
      <c r="U4590" s="58"/>
      <c r="V4590" s="58"/>
    </row>
    <row r="4591" spans="21:22">
      <c r="U4591" s="58"/>
      <c r="V4591" s="58"/>
    </row>
    <row r="4592" spans="21:22">
      <c r="U4592" s="58"/>
      <c r="V4592" s="58"/>
    </row>
    <row r="4593" spans="21:22">
      <c r="U4593" s="58"/>
      <c r="V4593" s="58"/>
    </row>
    <row r="4594" spans="21:22">
      <c r="U4594" s="58"/>
      <c r="V4594" s="58"/>
    </row>
    <row r="4595" spans="21:22">
      <c r="U4595" s="58"/>
      <c r="V4595" s="58"/>
    </row>
    <row r="4596" spans="21:22">
      <c r="U4596" s="58"/>
      <c r="V4596" s="58"/>
    </row>
    <row r="4597" spans="21:22">
      <c r="U4597" s="58"/>
      <c r="V4597" s="58"/>
    </row>
    <row r="4598" spans="21:22">
      <c r="U4598" s="58"/>
      <c r="V4598" s="58"/>
    </row>
    <row r="4599" spans="21:22">
      <c r="U4599" s="58"/>
      <c r="V4599" s="58"/>
    </row>
    <row r="4600" spans="21:22">
      <c r="U4600" s="58"/>
      <c r="V4600" s="58"/>
    </row>
    <row r="4601" spans="21:22">
      <c r="U4601" s="58"/>
      <c r="V4601" s="58"/>
    </row>
    <row r="4602" spans="21:22">
      <c r="U4602" s="58"/>
      <c r="V4602" s="58"/>
    </row>
    <row r="4603" spans="21:22">
      <c r="U4603" s="58"/>
      <c r="V4603" s="58"/>
    </row>
    <row r="4604" spans="21:22">
      <c r="U4604" s="58"/>
      <c r="V4604" s="58"/>
    </row>
    <row r="4605" spans="21:22">
      <c r="U4605" s="58"/>
      <c r="V4605" s="58"/>
    </row>
    <row r="4606" spans="21:22">
      <c r="U4606" s="58"/>
      <c r="V4606" s="58"/>
    </row>
    <row r="4607" spans="21:22">
      <c r="U4607" s="58"/>
      <c r="V4607" s="58"/>
    </row>
    <row r="4608" spans="21:22">
      <c r="U4608" s="58"/>
      <c r="V4608" s="58"/>
    </row>
    <row r="4609" spans="21:22">
      <c r="U4609" s="58"/>
      <c r="V4609" s="58"/>
    </row>
    <row r="4610" spans="21:22">
      <c r="U4610" s="58"/>
      <c r="V4610" s="58"/>
    </row>
    <row r="4611" spans="21:22">
      <c r="U4611" s="58"/>
      <c r="V4611" s="58"/>
    </row>
    <row r="4612" spans="21:22">
      <c r="U4612" s="58"/>
      <c r="V4612" s="58"/>
    </row>
    <row r="4613" spans="21:22">
      <c r="U4613" s="58"/>
      <c r="V4613" s="58"/>
    </row>
    <row r="4614" spans="21:22">
      <c r="U4614" s="58"/>
      <c r="V4614" s="58"/>
    </row>
    <row r="4615" spans="21:22">
      <c r="U4615" s="58"/>
      <c r="V4615" s="58"/>
    </row>
    <row r="4616" spans="21:22">
      <c r="U4616" s="58"/>
      <c r="V4616" s="58"/>
    </row>
    <row r="4617" spans="21:22">
      <c r="U4617" s="58"/>
      <c r="V4617" s="58"/>
    </row>
    <row r="4618" spans="21:22">
      <c r="U4618" s="58"/>
      <c r="V4618" s="58"/>
    </row>
    <row r="4619" spans="21:22">
      <c r="U4619" s="58"/>
      <c r="V4619" s="58"/>
    </row>
    <row r="4620" spans="21:22">
      <c r="U4620" s="58"/>
      <c r="V4620" s="58"/>
    </row>
    <row r="4621" spans="21:22">
      <c r="U4621" s="58"/>
      <c r="V4621" s="58"/>
    </row>
    <row r="4622" spans="21:22">
      <c r="U4622" s="58"/>
      <c r="V4622" s="58"/>
    </row>
    <row r="4623" spans="21:22">
      <c r="U4623" s="58"/>
      <c r="V4623" s="58"/>
    </row>
    <row r="4624" spans="21:22">
      <c r="U4624" s="58"/>
      <c r="V4624" s="58"/>
    </row>
    <row r="4625" spans="21:22">
      <c r="U4625" s="58"/>
      <c r="V4625" s="58"/>
    </row>
    <row r="4626" spans="21:22">
      <c r="U4626" s="58"/>
      <c r="V4626" s="58"/>
    </row>
    <row r="4627" spans="21:22">
      <c r="U4627" s="58"/>
      <c r="V4627" s="58"/>
    </row>
    <row r="4628" spans="21:22">
      <c r="U4628" s="58"/>
      <c r="V4628" s="58"/>
    </row>
    <row r="4629" spans="21:22">
      <c r="U4629" s="58"/>
      <c r="V4629" s="58"/>
    </row>
    <row r="4630" spans="21:22">
      <c r="U4630" s="58"/>
      <c r="V4630" s="58"/>
    </row>
    <row r="4631" spans="21:22">
      <c r="U4631" s="58"/>
      <c r="V4631" s="58"/>
    </row>
    <row r="4632" spans="21:22">
      <c r="U4632" s="58"/>
      <c r="V4632" s="58"/>
    </row>
    <row r="4633" spans="21:22">
      <c r="U4633" s="58"/>
      <c r="V4633" s="58"/>
    </row>
    <row r="4634" spans="21:22">
      <c r="U4634" s="58"/>
      <c r="V4634" s="58"/>
    </row>
    <row r="4635" spans="21:22">
      <c r="U4635" s="58"/>
      <c r="V4635" s="58"/>
    </row>
    <row r="4636" spans="21:22">
      <c r="U4636" s="58"/>
      <c r="V4636" s="58"/>
    </row>
    <row r="4637" spans="21:22">
      <c r="U4637" s="58"/>
      <c r="V4637" s="58"/>
    </row>
    <row r="4638" spans="21:22">
      <c r="U4638" s="58"/>
      <c r="V4638" s="58"/>
    </row>
    <row r="4639" spans="21:22">
      <c r="U4639" s="58"/>
      <c r="V4639" s="58"/>
    </row>
    <row r="4640" spans="21:22">
      <c r="U4640" s="58"/>
      <c r="V4640" s="58"/>
    </row>
    <row r="4641" spans="21:22">
      <c r="U4641" s="58"/>
      <c r="V4641" s="58"/>
    </row>
    <row r="4642" spans="21:22">
      <c r="U4642" s="58"/>
      <c r="V4642" s="58"/>
    </row>
    <row r="4643" spans="21:22">
      <c r="U4643" s="58"/>
      <c r="V4643" s="58"/>
    </row>
    <row r="4644" spans="21:22">
      <c r="U4644" s="58"/>
      <c r="V4644" s="58"/>
    </row>
    <row r="4645" spans="21:22">
      <c r="U4645" s="58"/>
      <c r="V4645" s="58"/>
    </row>
    <row r="4646" spans="21:22">
      <c r="U4646" s="58"/>
      <c r="V4646" s="58"/>
    </row>
    <row r="4647" spans="21:22">
      <c r="U4647" s="58"/>
      <c r="V4647" s="58"/>
    </row>
    <row r="4648" spans="21:22">
      <c r="U4648" s="58"/>
      <c r="V4648" s="58"/>
    </row>
    <row r="4649" spans="21:22">
      <c r="U4649" s="58"/>
      <c r="V4649" s="58"/>
    </row>
    <row r="4650" spans="21:22">
      <c r="U4650" s="58"/>
      <c r="V4650" s="58"/>
    </row>
    <row r="4651" spans="21:22">
      <c r="U4651" s="58"/>
      <c r="V4651" s="58"/>
    </row>
    <row r="4652" spans="21:22">
      <c r="U4652" s="58"/>
      <c r="V4652" s="58"/>
    </row>
    <row r="4653" spans="21:22">
      <c r="U4653" s="58"/>
      <c r="V4653" s="58"/>
    </row>
    <row r="4654" spans="21:22">
      <c r="U4654" s="58"/>
      <c r="V4654" s="58"/>
    </row>
    <row r="4655" spans="21:22">
      <c r="U4655" s="58"/>
      <c r="V4655" s="58"/>
    </row>
    <row r="4656" spans="21:22">
      <c r="U4656" s="58"/>
      <c r="V4656" s="58"/>
    </row>
    <row r="4657" spans="21:22">
      <c r="U4657" s="58"/>
      <c r="V4657" s="58"/>
    </row>
    <row r="4658" spans="21:22">
      <c r="U4658" s="58"/>
      <c r="V4658" s="58"/>
    </row>
    <row r="4659" spans="21:22">
      <c r="U4659" s="58"/>
      <c r="V4659" s="58"/>
    </row>
    <row r="4660" spans="21:22">
      <c r="U4660" s="58"/>
      <c r="V4660" s="58"/>
    </row>
    <row r="4661" spans="21:22">
      <c r="U4661" s="58"/>
      <c r="V4661" s="58"/>
    </row>
    <row r="4662" spans="21:22">
      <c r="U4662" s="58"/>
      <c r="V4662" s="58"/>
    </row>
    <row r="4663" spans="21:22">
      <c r="U4663" s="58"/>
      <c r="V4663" s="58"/>
    </row>
    <row r="4664" spans="21:22">
      <c r="U4664" s="58"/>
      <c r="V4664" s="58"/>
    </row>
    <row r="4665" spans="21:22">
      <c r="U4665" s="58"/>
      <c r="V4665" s="58"/>
    </row>
    <row r="4666" spans="21:22">
      <c r="U4666" s="58"/>
      <c r="V4666" s="58"/>
    </row>
    <row r="4667" spans="21:22">
      <c r="U4667" s="58"/>
      <c r="V4667" s="58"/>
    </row>
    <row r="4668" spans="21:22">
      <c r="U4668" s="58"/>
      <c r="V4668" s="58"/>
    </row>
    <row r="4669" spans="21:22">
      <c r="U4669" s="58"/>
      <c r="V4669" s="58"/>
    </row>
    <row r="4670" spans="21:22">
      <c r="U4670" s="58"/>
      <c r="V4670" s="58"/>
    </row>
    <row r="4671" spans="21:22">
      <c r="U4671" s="58"/>
      <c r="V4671" s="58"/>
    </row>
    <row r="4672" spans="21:22">
      <c r="U4672" s="58"/>
      <c r="V4672" s="58"/>
    </row>
    <row r="4673" spans="21:22">
      <c r="U4673" s="58"/>
      <c r="V4673" s="58"/>
    </row>
    <row r="4674" spans="21:22">
      <c r="U4674" s="58"/>
      <c r="V4674" s="58"/>
    </row>
    <row r="4675" spans="21:22">
      <c r="U4675" s="58"/>
      <c r="V4675" s="58"/>
    </row>
    <row r="4676" spans="21:22">
      <c r="U4676" s="58"/>
      <c r="V4676" s="58"/>
    </row>
    <row r="4677" spans="21:22">
      <c r="U4677" s="58"/>
      <c r="V4677" s="58"/>
    </row>
    <row r="4678" spans="21:22">
      <c r="U4678" s="58"/>
      <c r="V4678" s="58"/>
    </row>
    <row r="4679" spans="21:22">
      <c r="U4679" s="58"/>
      <c r="V4679" s="58"/>
    </row>
    <row r="4680" spans="21:22">
      <c r="U4680" s="58"/>
      <c r="V4680" s="58"/>
    </row>
    <row r="4681" spans="21:22">
      <c r="U4681" s="58"/>
      <c r="V4681" s="58"/>
    </row>
    <row r="4682" spans="21:22">
      <c r="U4682" s="58"/>
      <c r="V4682" s="58"/>
    </row>
    <row r="4683" spans="21:22">
      <c r="U4683" s="58"/>
      <c r="V4683" s="58"/>
    </row>
    <row r="4684" spans="21:22">
      <c r="U4684" s="58"/>
      <c r="V4684" s="58"/>
    </row>
    <row r="4685" spans="21:22">
      <c r="U4685" s="58"/>
      <c r="V4685" s="58"/>
    </row>
    <row r="4686" spans="21:22">
      <c r="U4686" s="58"/>
      <c r="V4686" s="58"/>
    </row>
    <row r="4687" spans="21:22">
      <c r="U4687" s="58"/>
      <c r="V4687" s="58"/>
    </row>
    <row r="4688" spans="21:22">
      <c r="U4688" s="58"/>
      <c r="V4688" s="58"/>
    </row>
    <row r="4689" spans="21:22">
      <c r="U4689" s="58"/>
      <c r="V4689" s="58"/>
    </row>
    <row r="4690" spans="21:22">
      <c r="U4690" s="58"/>
      <c r="V4690" s="58"/>
    </row>
    <row r="4691" spans="21:22">
      <c r="U4691" s="58"/>
      <c r="V4691" s="58"/>
    </row>
    <row r="4692" spans="21:22">
      <c r="U4692" s="58"/>
      <c r="V4692" s="58"/>
    </row>
    <row r="4693" spans="21:22">
      <c r="U4693" s="58"/>
      <c r="V4693" s="58"/>
    </row>
    <row r="4694" spans="21:22">
      <c r="U4694" s="58"/>
      <c r="V4694" s="58"/>
    </row>
    <row r="4695" spans="21:22">
      <c r="U4695" s="58"/>
      <c r="V4695" s="58"/>
    </row>
    <row r="4696" spans="21:22">
      <c r="U4696" s="58"/>
      <c r="V4696" s="58"/>
    </row>
    <row r="4697" spans="21:22">
      <c r="U4697" s="58"/>
      <c r="V4697" s="58"/>
    </row>
    <row r="4698" spans="21:22">
      <c r="U4698" s="58"/>
      <c r="V4698" s="58"/>
    </row>
    <row r="4699" spans="21:22">
      <c r="U4699" s="58"/>
      <c r="V4699" s="58"/>
    </row>
    <row r="4700" spans="21:22">
      <c r="U4700" s="58"/>
      <c r="V4700" s="58"/>
    </row>
    <row r="4701" spans="21:22">
      <c r="U4701" s="58"/>
      <c r="V4701" s="58"/>
    </row>
    <row r="4702" spans="21:22">
      <c r="U4702" s="58"/>
      <c r="V4702" s="58"/>
    </row>
    <row r="4703" spans="21:22">
      <c r="U4703" s="58"/>
      <c r="V4703" s="58"/>
    </row>
    <row r="4704" spans="21:22">
      <c r="U4704" s="58"/>
      <c r="V4704" s="58"/>
    </row>
    <row r="4705" spans="21:22">
      <c r="U4705" s="58"/>
      <c r="V4705" s="58"/>
    </row>
    <row r="4706" spans="21:22">
      <c r="U4706" s="58"/>
      <c r="V4706" s="58"/>
    </row>
    <row r="4707" spans="21:22">
      <c r="U4707" s="58"/>
      <c r="V4707" s="58"/>
    </row>
    <row r="4708" spans="21:22">
      <c r="U4708" s="58"/>
      <c r="V4708" s="58"/>
    </row>
    <row r="4709" spans="21:22">
      <c r="U4709" s="58"/>
      <c r="V4709" s="58"/>
    </row>
    <row r="4710" spans="21:22">
      <c r="U4710" s="58"/>
      <c r="V4710" s="58"/>
    </row>
    <row r="4711" spans="21:22">
      <c r="U4711" s="58"/>
      <c r="V4711" s="58"/>
    </row>
    <row r="4712" spans="21:22">
      <c r="U4712" s="58"/>
      <c r="V4712" s="58"/>
    </row>
    <row r="4713" spans="21:22">
      <c r="U4713" s="58"/>
      <c r="V4713" s="58"/>
    </row>
    <row r="4714" spans="21:22">
      <c r="U4714" s="58"/>
      <c r="V4714" s="58"/>
    </row>
    <row r="4715" spans="21:22">
      <c r="U4715" s="58"/>
      <c r="V4715" s="58"/>
    </row>
    <row r="4716" spans="21:22">
      <c r="U4716" s="58"/>
      <c r="V4716" s="58"/>
    </row>
    <row r="4717" spans="21:22">
      <c r="U4717" s="58"/>
      <c r="V4717" s="58"/>
    </row>
    <row r="4718" spans="21:22">
      <c r="U4718" s="58"/>
      <c r="V4718" s="58"/>
    </row>
    <row r="4719" spans="21:22">
      <c r="U4719" s="58"/>
      <c r="V4719" s="58"/>
    </row>
    <row r="4720" spans="21:22">
      <c r="U4720" s="58"/>
      <c r="V4720" s="58"/>
    </row>
    <row r="4721" spans="21:22">
      <c r="U4721" s="58"/>
      <c r="V4721" s="58"/>
    </row>
    <row r="4722" spans="21:22">
      <c r="U4722" s="58"/>
      <c r="V4722" s="58"/>
    </row>
    <row r="4723" spans="21:22">
      <c r="U4723" s="58"/>
      <c r="V4723" s="58"/>
    </row>
    <row r="4724" spans="21:22">
      <c r="U4724" s="58"/>
      <c r="V4724" s="58"/>
    </row>
    <row r="4725" spans="21:22">
      <c r="U4725" s="58"/>
      <c r="V4725" s="58"/>
    </row>
    <row r="4726" spans="21:22">
      <c r="U4726" s="58"/>
      <c r="V4726" s="58"/>
    </row>
    <row r="4727" spans="21:22">
      <c r="U4727" s="58"/>
      <c r="V4727" s="58"/>
    </row>
    <row r="4728" spans="21:22">
      <c r="U4728" s="58"/>
      <c r="V4728" s="58"/>
    </row>
    <row r="4729" spans="21:22">
      <c r="U4729" s="58"/>
      <c r="V4729" s="58"/>
    </row>
    <row r="4730" spans="21:22">
      <c r="U4730" s="58"/>
      <c r="V4730" s="58"/>
    </row>
    <row r="4731" spans="21:22">
      <c r="U4731" s="58"/>
      <c r="V4731" s="58"/>
    </row>
    <row r="4732" spans="21:22">
      <c r="U4732" s="58"/>
      <c r="V4732" s="58"/>
    </row>
    <row r="4733" spans="21:22">
      <c r="U4733" s="58"/>
      <c r="V4733" s="58"/>
    </row>
    <row r="4734" spans="21:22">
      <c r="U4734" s="58"/>
      <c r="V4734" s="58"/>
    </row>
    <row r="4735" spans="21:22">
      <c r="U4735" s="58"/>
      <c r="V4735" s="58"/>
    </row>
    <row r="4736" spans="21:22">
      <c r="U4736" s="58"/>
      <c r="V4736" s="58"/>
    </row>
    <row r="4737" spans="21:22">
      <c r="U4737" s="58"/>
      <c r="V4737" s="58"/>
    </row>
    <row r="4738" spans="21:22">
      <c r="U4738" s="58"/>
      <c r="V4738" s="58"/>
    </row>
    <row r="4739" spans="21:22">
      <c r="U4739" s="58"/>
      <c r="V4739" s="58"/>
    </row>
    <row r="4740" spans="21:22">
      <c r="U4740" s="58"/>
      <c r="V4740" s="58"/>
    </row>
    <row r="4741" spans="21:22">
      <c r="U4741" s="58"/>
      <c r="V4741" s="58"/>
    </row>
    <row r="4742" spans="21:22">
      <c r="U4742" s="58"/>
      <c r="V4742" s="58"/>
    </row>
    <row r="4743" spans="21:22">
      <c r="U4743" s="58"/>
      <c r="V4743" s="58"/>
    </row>
    <row r="4744" spans="21:22">
      <c r="U4744" s="58"/>
      <c r="V4744" s="58"/>
    </row>
    <row r="4745" spans="21:22">
      <c r="U4745" s="58"/>
      <c r="V4745" s="58"/>
    </row>
    <row r="4746" spans="21:22">
      <c r="U4746" s="58"/>
      <c r="V4746" s="58"/>
    </row>
    <row r="4747" spans="21:22">
      <c r="U4747" s="58"/>
      <c r="V4747" s="58"/>
    </row>
    <row r="4748" spans="21:22">
      <c r="U4748" s="58"/>
      <c r="V4748" s="58"/>
    </row>
    <row r="4749" spans="21:22">
      <c r="U4749" s="58"/>
      <c r="V4749" s="58"/>
    </row>
    <row r="4750" spans="21:22">
      <c r="U4750" s="58"/>
      <c r="V4750" s="58"/>
    </row>
    <row r="4751" spans="21:22">
      <c r="U4751" s="58"/>
      <c r="V4751" s="58"/>
    </row>
    <row r="4752" spans="21:22">
      <c r="U4752" s="58"/>
      <c r="V4752" s="58"/>
    </row>
    <row r="4753" spans="21:22">
      <c r="U4753" s="58"/>
      <c r="V4753" s="58"/>
    </row>
    <row r="4754" spans="21:22">
      <c r="U4754" s="58"/>
      <c r="V4754" s="58"/>
    </row>
    <row r="4755" spans="21:22">
      <c r="U4755" s="58"/>
      <c r="V4755" s="58"/>
    </row>
    <row r="4756" spans="21:22">
      <c r="U4756" s="58"/>
      <c r="V4756" s="58"/>
    </row>
    <row r="4757" spans="21:22">
      <c r="U4757" s="58"/>
      <c r="V4757" s="58"/>
    </row>
    <row r="4758" spans="21:22">
      <c r="U4758" s="58"/>
      <c r="V4758" s="58"/>
    </row>
    <row r="4759" spans="21:22">
      <c r="U4759" s="58"/>
      <c r="V4759" s="58"/>
    </row>
    <row r="4760" spans="21:22">
      <c r="U4760" s="58"/>
      <c r="V4760" s="58"/>
    </row>
    <row r="4761" spans="21:22">
      <c r="U4761" s="58"/>
      <c r="V4761" s="58"/>
    </row>
    <row r="4762" spans="21:22">
      <c r="U4762" s="58"/>
      <c r="V4762" s="58"/>
    </row>
    <row r="4763" spans="21:22">
      <c r="U4763" s="58"/>
      <c r="V4763" s="58"/>
    </row>
    <row r="4764" spans="21:22">
      <c r="U4764" s="58"/>
      <c r="V4764" s="58"/>
    </row>
    <row r="4765" spans="21:22">
      <c r="U4765" s="58"/>
      <c r="V4765" s="58"/>
    </row>
    <row r="4766" spans="21:22">
      <c r="U4766" s="58"/>
      <c r="V4766" s="58"/>
    </row>
    <row r="4767" spans="21:22">
      <c r="U4767" s="58"/>
      <c r="V4767" s="58"/>
    </row>
    <row r="4768" spans="21:22">
      <c r="U4768" s="58"/>
      <c r="V4768" s="58"/>
    </row>
    <row r="4769" spans="21:22">
      <c r="U4769" s="58"/>
      <c r="V4769" s="58"/>
    </row>
    <row r="4770" spans="21:22">
      <c r="U4770" s="58"/>
      <c r="V4770" s="58"/>
    </row>
    <row r="4771" spans="21:22">
      <c r="U4771" s="58"/>
      <c r="V4771" s="58"/>
    </row>
    <row r="4772" spans="21:22">
      <c r="U4772" s="58"/>
      <c r="V4772" s="58"/>
    </row>
    <row r="4773" spans="21:22">
      <c r="U4773" s="58"/>
      <c r="V4773" s="58"/>
    </row>
    <row r="4774" spans="21:22">
      <c r="U4774" s="58"/>
      <c r="V4774" s="58"/>
    </row>
    <row r="4775" spans="21:22">
      <c r="U4775" s="58"/>
      <c r="V4775" s="58"/>
    </row>
    <row r="4776" spans="21:22">
      <c r="U4776" s="58"/>
      <c r="V4776" s="58"/>
    </row>
    <row r="4777" spans="21:22">
      <c r="U4777" s="58"/>
      <c r="V4777" s="58"/>
    </row>
    <row r="4778" spans="21:22">
      <c r="U4778" s="58"/>
      <c r="V4778" s="58"/>
    </row>
    <row r="4779" spans="21:22">
      <c r="U4779" s="58"/>
      <c r="V4779" s="58"/>
    </row>
    <row r="4780" spans="21:22">
      <c r="U4780" s="58"/>
      <c r="V4780" s="58"/>
    </row>
    <row r="4781" spans="21:22">
      <c r="U4781" s="58"/>
      <c r="V4781" s="58"/>
    </row>
    <row r="4782" spans="21:22">
      <c r="U4782" s="58"/>
      <c r="V4782" s="58"/>
    </row>
    <row r="4783" spans="21:22">
      <c r="U4783" s="58"/>
      <c r="V4783" s="58"/>
    </row>
    <row r="4784" spans="21:22">
      <c r="U4784" s="58"/>
      <c r="V4784" s="58"/>
    </row>
    <row r="4785" spans="21:22">
      <c r="U4785" s="58"/>
      <c r="V4785" s="58"/>
    </row>
    <row r="4786" spans="21:22">
      <c r="U4786" s="58"/>
      <c r="V4786" s="58"/>
    </row>
    <row r="4787" spans="21:22">
      <c r="U4787" s="58"/>
      <c r="V4787" s="58"/>
    </row>
    <row r="4788" spans="21:22">
      <c r="U4788" s="58"/>
      <c r="V4788" s="58"/>
    </row>
    <row r="4789" spans="21:22">
      <c r="U4789" s="58"/>
      <c r="V4789" s="58"/>
    </row>
    <row r="4790" spans="21:22">
      <c r="U4790" s="58"/>
      <c r="V4790" s="58"/>
    </row>
    <row r="4791" spans="21:22">
      <c r="U4791" s="58"/>
      <c r="V4791" s="58"/>
    </row>
    <row r="4792" spans="21:22">
      <c r="U4792" s="58"/>
      <c r="V4792" s="58"/>
    </row>
    <row r="4793" spans="21:22">
      <c r="U4793" s="58"/>
      <c r="V4793" s="58"/>
    </row>
    <row r="4794" spans="21:22">
      <c r="U4794" s="58"/>
      <c r="V4794" s="58"/>
    </row>
    <row r="4795" spans="21:22">
      <c r="U4795" s="58"/>
      <c r="V4795" s="58"/>
    </row>
    <row r="4796" spans="21:22">
      <c r="U4796" s="58"/>
      <c r="V4796" s="58"/>
    </row>
    <row r="4797" spans="21:22">
      <c r="U4797" s="58"/>
      <c r="V4797" s="58"/>
    </row>
    <row r="4798" spans="21:22">
      <c r="U4798" s="58"/>
      <c r="V4798" s="58"/>
    </row>
    <row r="4799" spans="21:22">
      <c r="U4799" s="58"/>
      <c r="V4799" s="58"/>
    </row>
    <row r="4800" spans="21:22">
      <c r="U4800" s="58"/>
      <c r="V4800" s="58"/>
    </row>
    <row r="4801" spans="21:22">
      <c r="U4801" s="58"/>
      <c r="V4801" s="58"/>
    </row>
    <row r="4802" spans="21:22">
      <c r="U4802" s="58"/>
      <c r="V4802" s="58"/>
    </row>
    <row r="4803" spans="21:22">
      <c r="U4803" s="58"/>
      <c r="V4803" s="58"/>
    </row>
    <row r="4804" spans="21:22">
      <c r="U4804" s="58"/>
      <c r="V4804" s="58"/>
    </row>
    <row r="4805" spans="21:22">
      <c r="U4805" s="58"/>
      <c r="V4805" s="58"/>
    </row>
    <row r="4806" spans="21:22">
      <c r="U4806" s="58"/>
      <c r="V4806" s="58"/>
    </row>
    <row r="4807" spans="21:22">
      <c r="U4807" s="58"/>
      <c r="V4807" s="58"/>
    </row>
    <row r="4808" spans="21:22">
      <c r="U4808" s="58"/>
      <c r="V4808" s="58"/>
    </row>
    <row r="4809" spans="21:22">
      <c r="U4809" s="58"/>
      <c r="V4809" s="58"/>
    </row>
    <row r="4810" spans="21:22">
      <c r="U4810" s="58"/>
      <c r="V4810" s="58"/>
    </row>
    <row r="4811" spans="21:22">
      <c r="U4811" s="58"/>
      <c r="V4811" s="58"/>
    </row>
    <row r="4812" spans="21:22">
      <c r="U4812" s="58"/>
      <c r="V4812" s="58"/>
    </row>
    <row r="4813" spans="21:22">
      <c r="U4813" s="58"/>
      <c r="V4813" s="58"/>
    </row>
    <row r="4814" spans="21:22">
      <c r="U4814" s="58"/>
      <c r="V4814" s="58"/>
    </row>
    <row r="4815" spans="21:22">
      <c r="U4815" s="58"/>
      <c r="V4815" s="58"/>
    </row>
    <row r="4816" spans="21:22">
      <c r="U4816" s="58"/>
      <c r="V4816" s="58"/>
    </row>
    <row r="4817" spans="21:22">
      <c r="U4817" s="58"/>
      <c r="V4817" s="58"/>
    </row>
    <row r="4818" spans="21:22">
      <c r="U4818" s="58"/>
      <c r="V4818" s="58"/>
    </row>
    <row r="4819" spans="21:22">
      <c r="U4819" s="58"/>
      <c r="V4819" s="58"/>
    </row>
    <row r="4820" spans="21:22">
      <c r="U4820" s="58"/>
      <c r="V4820" s="58"/>
    </row>
    <row r="4821" spans="21:22">
      <c r="U4821" s="58"/>
      <c r="V4821" s="58"/>
    </row>
    <row r="4822" spans="21:22">
      <c r="U4822" s="58"/>
      <c r="V4822" s="58"/>
    </row>
    <row r="4823" spans="21:22">
      <c r="U4823" s="58"/>
      <c r="V4823" s="58"/>
    </row>
    <row r="4824" spans="21:22">
      <c r="U4824" s="58"/>
      <c r="V4824" s="58"/>
    </row>
    <row r="4825" spans="21:22">
      <c r="U4825" s="58"/>
      <c r="V4825" s="58"/>
    </row>
    <row r="4826" spans="21:22">
      <c r="U4826" s="58"/>
      <c r="V4826" s="58"/>
    </row>
    <row r="4827" spans="21:22">
      <c r="U4827" s="58"/>
      <c r="V4827" s="58"/>
    </row>
    <row r="4828" spans="21:22">
      <c r="U4828" s="58"/>
      <c r="V4828" s="58"/>
    </row>
    <row r="4829" spans="21:22">
      <c r="U4829" s="58"/>
      <c r="V4829" s="58"/>
    </row>
    <row r="4830" spans="21:22">
      <c r="U4830" s="58"/>
      <c r="V4830" s="58"/>
    </row>
    <row r="4831" spans="21:22">
      <c r="U4831" s="58"/>
      <c r="V4831" s="58"/>
    </row>
    <row r="4832" spans="21:22">
      <c r="U4832" s="58"/>
      <c r="V4832" s="58"/>
    </row>
    <row r="4833" spans="21:22">
      <c r="U4833" s="58"/>
      <c r="V4833" s="58"/>
    </row>
    <row r="4834" spans="21:22">
      <c r="U4834" s="58"/>
      <c r="V4834" s="58"/>
    </row>
    <row r="4835" spans="21:22">
      <c r="U4835" s="58"/>
      <c r="V4835" s="58"/>
    </row>
    <row r="4836" spans="21:22">
      <c r="U4836" s="58"/>
      <c r="V4836" s="58"/>
    </row>
    <row r="4837" spans="21:22">
      <c r="U4837" s="58"/>
      <c r="V4837" s="58"/>
    </row>
    <row r="4838" spans="21:22">
      <c r="U4838" s="58"/>
      <c r="V4838" s="58"/>
    </row>
    <row r="4839" spans="21:22">
      <c r="U4839" s="58"/>
      <c r="V4839" s="58"/>
    </row>
    <row r="4840" spans="21:22">
      <c r="U4840" s="58"/>
      <c r="V4840" s="58"/>
    </row>
    <row r="4841" spans="21:22">
      <c r="U4841" s="58"/>
      <c r="V4841" s="58"/>
    </row>
    <row r="4842" spans="21:22">
      <c r="U4842" s="58"/>
      <c r="V4842" s="58"/>
    </row>
    <row r="4843" spans="21:22">
      <c r="U4843" s="58"/>
      <c r="V4843" s="58"/>
    </row>
    <row r="4844" spans="21:22">
      <c r="U4844" s="58"/>
      <c r="V4844" s="58"/>
    </row>
    <row r="4845" spans="21:22">
      <c r="U4845" s="58"/>
      <c r="V4845" s="58"/>
    </row>
    <row r="4846" spans="21:22">
      <c r="U4846" s="58"/>
      <c r="V4846" s="58"/>
    </row>
    <row r="4847" spans="21:22">
      <c r="U4847" s="58"/>
      <c r="V4847" s="58"/>
    </row>
    <row r="4848" spans="21:22">
      <c r="U4848" s="58"/>
      <c r="V4848" s="58"/>
    </row>
    <row r="4849" spans="21:22">
      <c r="U4849" s="58"/>
      <c r="V4849" s="58"/>
    </row>
    <row r="4850" spans="21:22">
      <c r="U4850" s="58"/>
      <c r="V4850" s="58"/>
    </row>
    <row r="4851" spans="21:22">
      <c r="U4851" s="58"/>
      <c r="V4851" s="58"/>
    </row>
    <row r="4852" spans="21:22">
      <c r="U4852" s="58"/>
      <c r="V4852" s="58"/>
    </row>
    <row r="4853" spans="21:22">
      <c r="U4853" s="58"/>
      <c r="V4853" s="58"/>
    </row>
    <row r="4854" spans="21:22">
      <c r="U4854" s="58"/>
      <c r="V4854" s="58"/>
    </row>
    <row r="4855" spans="21:22">
      <c r="U4855" s="58"/>
      <c r="V4855" s="58"/>
    </row>
    <row r="4856" spans="21:22">
      <c r="U4856" s="58"/>
      <c r="V4856" s="58"/>
    </row>
    <row r="4857" spans="21:22">
      <c r="U4857" s="58"/>
      <c r="V4857" s="58"/>
    </row>
    <row r="4858" spans="21:22">
      <c r="U4858" s="58"/>
      <c r="V4858" s="58"/>
    </row>
    <row r="4859" spans="21:22">
      <c r="U4859" s="58"/>
      <c r="V4859" s="58"/>
    </row>
    <row r="4860" spans="21:22">
      <c r="U4860" s="58"/>
      <c r="V4860" s="58"/>
    </row>
    <row r="4861" spans="21:22">
      <c r="U4861" s="58"/>
      <c r="V4861" s="58"/>
    </row>
    <row r="4862" spans="21:22">
      <c r="U4862" s="58"/>
      <c r="V4862" s="58"/>
    </row>
    <row r="4863" spans="21:22">
      <c r="U4863" s="58"/>
      <c r="V4863" s="58"/>
    </row>
    <row r="4864" spans="21:22">
      <c r="U4864" s="58"/>
      <c r="V4864" s="58"/>
    </row>
    <row r="4865" spans="21:22">
      <c r="U4865" s="58"/>
      <c r="V4865" s="58"/>
    </row>
    <row r="4866" spans="21:22">
      <c r="U4866" s="58"/>
      <c r="V4866" s="58"/>
    </row>
    <row r="4867" spans="21:22">
      <c r="U4867" s="58"/>
      <c r="V4867" s="58"/>
    </row>
    <row r="4868" spans="21:22">
      <c r="U4868" s="58"/>
      <c r="V4868" s="58"/>
    </row>
    <row r="4869" spans="21:22">
      <c r="U4869" s="58"/>
      <c r="V4869" s="58"/>
    </row>
    <row r="4870" spans="21:22">
      <c r="U4870" s="58"/>
      <c r="V4870" s="58"/>
    </row>
    <row r="4871" spans="21:22">
      <c r="U4871" s="58"/>
      <c r="V4871" s="58"/>
    </row>
    <row r="4872" spans="21:22">
      <c r="U4872" s="58"/>
      <c r="V4872" s="58"/>
    </row>
    <row r="4873" spans="21:22">
      <c r="U4873" s="58"/>
      <c r="V4873" s="58"/>
    </row>
    <row r="4874" spans="21:22">
      <c r="U4874" s="58"/>
      <c r="V4874" s="58"/>
    </row>
    <row r="4875" spans="21:22">
      <c r="U4875" s="58"/>
      <c r="V4875" s="58"/>
    </row>
    <row r="4876" spans="21:22">
      <c r="U4876" s="58"/>
      <c r="V4876" s="58"/>
    </row>
    <row r="4877" spans="21:22">
      <c r="U4877" s="58"/>
      <c r="V4877" s="58"/>
    </row>
    <row r="4878" spans="21:22">
      <c r="U4878" s="58"/>
      <c r="V4878" s="58"/>
    </row>
    <row r="4879" spans="21:22">
      <c r="U4879" s="58"/>
      <c r="V4879" s="58"/>
    </row>
    <row r="4880" spans="21:22">
      <c r="U4880" s="58"/>
      <c r="V4880" s="58"/>
    </row>
    <row r="4881" spans="21:22">
      <c r="U4881" s="58"/>
      <c r="V4881" s="58"/>
    </row>
    <row r="4882" spans="21:22">
      <c r="U4882" s="58"/>
      <c r="V4882" s="58"/>
    </row>
    <row r="4883" spans="21:22">
      <c r="U4883" s="58"/>
      <c r="V4883" s="58"/>
    </row>
    <row r="4884" spans="21:22">
      <c r="U4884" s="58"/>
      <c r="V4884" s="58"/>
    </row>
    <row r="4885" spans="21:22">
      <c r="U4885" s="58"/>
      <c r="V4885" s="58"/>
    </row>
    <row r="4886" spans="21:22">
      <c r="U4886" s="58"/>
      <c r="V4886" s="58"/>
    </row>
    <row r="4887" spans="21:22">
      <c r="U4887" s="58"/>
      <c r="V4887" s="58"/>
    </row>
    <row r="4888" spans="21:22">
      <c r="U4888" s="58"/>
      <c r="V4888" s="58"/>
    </row>
    <row r="4889" spans="21:22">
      <c r="U4889" s="58"/>
      <c r="V4889" s="58"/>
    </row>
    <row r="4890" spans="21:22">
      <c r="U4890" s="58"/>
      <c r="V4890" s="58"/>
    </row>
    <row r="4891" spans="21:22">
      <c r="U4891" s="58"/>
      <c r="V4891" s="58"/>
    </row>
    <row r="4892" spans="21:22">
      <c r="U4892" s="58"/>
      <c r="V4892" s="58"/>
    </row>
    <row r="4893" spans="21:22">
      <c r="U4893" s="58"/>
      <c r="V4893" s="58"/>
    </row>
    <row r="4894" spans="21:22">
      <c r="U4894" s="58"/>
      <c r="V4894" s="58"/>
    </row>
    <row r="4895" spans="21:22">
      <c r="U4895" s="58"/>
      <c r="V4895" s="58"/>
    </row>
    <row r="4896" spans="21:22">
      <c r="U4896" s="58"/>
      <c r="V4896" s="58"/>
    </row>
    <row r="4897" spans="21:22">
      <c r="U4897" s="58"/>
      <c r="V4897" s="58"/>
    </row>
    <row r="4898" spans="21:22">
      <c r="U4898" s="58"/>
      <c r="V4898" s="58"/>
    </row>
    <row r="4899" spans="21:22">
      <c r="U4899" s="58"/>
      <c r="V4899" s="58"/>
    </row>
    <row r="4900" spans="21:22">
      <c r="U4900" s="58"/>
      <c r="V4900" s="58"/>
    </row>
    <row r="4901" spans="21:22">
      <c r="U4901" s="58"/>
      <c r="V4901" s="58"/>
    </row>
    <row r="4902" spans="21:22">
      <c r="U4902" s="58"/>
      <c r="V4902" s="58"/>
    </row>
    <row r="4903" spans="21:22">
      <c r="U4903" s="58"/>
      <c r="V4903" s="58"/>
    </row>
    <row r="4904" spans="21:22">
      <c r="U4904" s="58"/>
      <c r="V4904" s="58"/>
    </row>
    <row r="4905" spans="21:22">
      <c r="U4905" s="58"/>
      <c r="V4905" s="58"/>
    </row>
    <row r="4906" spans="21:22">
      <c r="U4906" s="58"/>
      <c r="V4906" s="58"/>
    </row>
    <row r="4907" spans="21:22">
      <c r="U4907" s="58"/>
      <c r="V4907" s="58"/>
    </row>
    <row r="4908" spans="21:22">
      <c r="U4908" s="58"/>
      <c r="V4908" s="58"/>
    </row>
    <row r="4909" spans="21:22">
      <c r="U4909" s="58"/>
      <c r="V4909" s="58"/>
    </row>
    <row r="4910" spans="21:22">
      <c r="U4910" s="58"/>
      <c r="V4910" s="58"/>
    </row>
    <row r="4911" spans="21:22">
      <c r="U4911" s="58"/>
      <c r="V4911" s="58"/>
    </row>
    <row r="4912" spans="21:22">
      <c r="U4912" s="58"/>
      <c r="V4912" s="58"/>
    </row>
    <row r="4913" spans="21:22">
      <c r="U4913" s="58"/>
      <c r="V4913" s="58"/>
    </row>
    <row r="4914" spans="21:22">
      <c r="U4914" s="58"/>
      <c r="V4914" s="58"/>
    </row>
    <row r="4915" spans="21:22">
      <c r="U4915" s="58"/>
      <c r="V4915" s="58"/>
    </row>
    <row r="4916" spans="21:22">
      <c r="U4916" s="58"/>
      <c r="V4916" s="58"/>
    </row>
    <row r="4917" spans="21:22">
      <c r="U4917" s="58"/>
      <c r="V4917" s="58"/>
    </row>
    <row r="4918" spans="21:22">
      <c r="U4918" s="58"/>
      <c r="V4918" s="58"/>
    </row>
    <row r="4919" spans="21:22">
      <c r="U4919" s="58"/>
      <c r="V4919" s="58"/>
    </row>
    <row r="4920" spans="21:22">
      <c r="U4920" s="58"/>
      <c r="V4920" s="58"/>
    </row>
    <row r="4921" spans="21:22">
      <c r="U4921" s="58"/>
      <c r="V4921" s="58"/>
    </row>
    <row r="4922" spans="21:22">
      <c r="U4922" s="58"/>
      <c r="V4922" s="58"/>
    </row>
    <row r="4923" spans="21:22">
      <c r="U4923" s="58"/>
      <c r="V4923" s="58"/>
    </row>
    <row r="4924" spans="21:22">
      <c r="U4924" s="58"/>
      <c r="V4924" s="58"/>
    </row>
    <row r="4925" spans="21:22">
      <c r="U4925" s="58"/>
      <c r="V4925" s="58"/>
    </row>
    <row r="4926" spans="21:22">
      <c r="U4926" s="58"/>
      <c r="V4926" s="58"/>
    </row>
    <row r="4927" spans="21:22">
      <c r="U4927" s="58"/>
      <c r="V4927" s="58"/>
    </row>
    <row r="4928" spans="21:22">
      <c r="U4928" s="58"/>
      <c r="V4928" s="58"/>
    </row>
    <row r="4929" spans="21:22">
      <c r="U4929" s="58"/>
      <c r="V4929" s="58"/>
    </row>
    <row r="4930" spans="21:22">
      <c r="U4930" s="58"/>
      <c r="V4930" s="58"/>
    </row>
    <row r="4931" spans="21:22">
      <c r="U4931" s="58"/>
      <c r="V4931" s="58"/>
    </row>
    <row r="4932" spans="21:22">
      <c r="U4932" s="58"/>
      <c r="V4932" s="58"/>
    </row>
    <row r="4933" spans="21:22">
      <c r="U4933" s="58"/>
      <c r="V4933" s="58"/>
    </row>
    <row r="4934" spans="21:22">
      <c r="U4934" s="58"/>
      <c r="V4934" s="58"/>
    </row>
    <row r="4935" spans="21:22">
      <c r="U4935" s="58"/>
      <c r="V4935" s="58"/>
    </row>
    <row r="4936" spans="21:22">
      <c r="U4936" s="58"/>
      <c r="V4936" s="58"/>
    </row>
    <row r="4937" spans="21:22">
      <c r="U4937" s="58"/>
      <c r="V4937" s="58"/>
    </row>
    <row r="4938" spans="21:22">
      <c r="U4938" s="58"/>
      <c r="V4938" s="58"/>
    </row>
    <row r="4939" spans="21:22">
      <c r="U4939" s="58"/>
      <c r="V4939" s="58"/>
    </row>
    <row r="4940" spans="21:22">
      <c r="U4940" s="58"/>
      <c r="V4940" s="58"/>
    </row>
    <row r="4941" spans="21:22">
      <c r="U4941" s="58"/>
      <c r="V4941" s="58"/>
    </row>
    <row r="4942" spans="21:22">
      <c r="U4942" s="58"/>
      <c r="V4942" s="58"/>
    </row>
    <row r="4943" spans="21:22">
      <c r="U4943" s="58"/>
      <c r="V4943" s="58"/>
    </row>
    <row r="4944" spans="21:22">
      <c r="U4944" s="58"/>
      <c r="V4944" s="58"/>
    </row>
    <row r="4945" spans="21:22">
      <c r="U4945" s="58"/>
      <c r="V4945" s="58"/>
    </row>
    <row r="4946" spans="21:22">
      <c r="U4946" s="58"/>
      <c r="V4946" s="58"/>
    </row>
    <row r="4947" spans="21:22">
      <c r="U4947" s="58"/>
      <c r="V4947" s="58"/>
    </row>
    <row r="4948" spans="21:22">
      <c r="U4948" s="58"/>
      <c r="V4948" s="58"/>
    </row>
    <row r="4949" spans="21:22">
      <c r="U4949" s="58"/>
      <c r="V4949" s="58"/>
    </row>
    <row r="4950" spans="21:22">
      <c r="U4950" s="58"/>
      <c r="V4950" s="58"/>
    </row>
    <row r="4951" spans="21:22">
      <c r="U4951" s="58"/>
      <c r="V4951" s="58"/>
    </row>
    <row r="4952" spans="21:22">
      <c r="U4952" s="58"/>
      <c r="V4952" s="58"/>
    </row>
    <row r="4953" spans="21:22">
      <c r="U4953" s="58"/>
      <c r="V4953" s="58"/>
    </row>
    <row r="4954" spans="21:22">
      <c r="U4954" s="58"/>
      <c r="V4954" s="58"/>
    </row>
    <row r="4955" spans="21:22">
      <c r="U4955" s="58"/>
      <c r="V4955" s="58"/>
    </row>
    <row r="4956" spans="21:22">
      <c r="U4956" s="58"/>
      <c r="V4956" s="58"/>
    </row>
    <row r="4957" spans="21:22">
      <c r="U4957" s="58"/>
      <c r="V4957" s="58"/>
    </row>
    <row r="4958" spans="21:22">
      <c r="U4958" s="58"/>
      <c r="V4958" s="58"/>
    </row>
    <row r="4959" spans="21:22">
      <c r="U4959" s="58"/>
      <c r="V4959" s="58"/>
    </row>
    <row r="4960" spans="21:22">
      <c r="U4960" s="58"/>
      <c r="V4960" s="58"/>
    </row>
    <row r="4961" spans="21:22">
      <c r="U4961" s="58"/>
      <c r="V4961" s="58"/>
    </row>
    <row r="4962" spans="21:22">
      <c r="U4962" s="58"/>
      <c r="V4962" s="58"/>
    </row>
    <row r="4963" spans="21:22">
      <c r="U4963" s="58"/>
      <c r="V4963" s="58"/>
    </row>
    <row r="4964" spans="21:22">
      <c r="U4964" s="58"/>
      <c r="V4964" s="58"/>
    </row>
    <row r="4965" spans="21:22">
      <c r="U4965" s="58"/>
      <c r="V4965" s="58"/>
    </row>
    <row r="4966" spans="21:22">
      <c r="U4966" s="58"/>
      <c r="V4966" s="58"/>
    </row>
    <row r="4967" spans="21:22">
      <c r="U4967" s="58"/>
      <c r="V4967" s="58"/>
    </row>
    <row r="4968" spans="21:22">
      <c r="U4968" s="58"/>
      <c r="V4968" s="58"/>
    </row>
    <row r="4969" spans="21:22">
      <c r="U4969" s="58"/>
      <c r="V4969" s="58"/>
    </row>
    <row r="4970" spans="21:22">
      <c r="U4970" s="58"/>
      <c r="V4970" s="58"/>
    </row>
    <row r="4971" spans="21:22">
      <c r="U4971" s="58"/>
      <c r="V4971" s="58"/>
    </row>
    <row r="4972" spans="21:22">
      <c r="U4972" s="58"/>
      <c r="V4972" s="58"/>
    </row>
    <row r="4973" spans="21:22">
      <c r="U4973" s="58"/>
      <c r="V4973" s="58"/>
    </row>
    <row r="4974" spans="21:22">
      <c r="U4974" s="58"/>
      <c r="V4974" s="58"/>
    </row>
    <row r="4975" spans="21:22">
      <c r="U4975" s="58"/>
      <c r="V4975" s="58"/>
    </row>
    <row r="4976" spans="21:22">
      <c r="U4976" s="58"/>
      <c r="V4976" s="58"/>
    </row>
    <row r="4977" spans="21:22">
      <c r="U4977" s="58"/>
      <c r="V4977" s="58"/>
    </row>
    <row r="4978" spans="21:22">
      <c r="U4978" s="58"/>
      <c r="V4978" s="58"/>
    </row>
    <row r="4979" spans="21:22">
      <c r="U4979" s="58"/>
      <c r="V4979" s="58"/>
    </row>
    <row r="4980" spans="21:22">
      <c r="U4980" s="58"/>
      <c r="V4980" s="58"/>
    </row>
    <row r="4981" spans="21:22">
      <c r="U4981" s="58"/>
      <c r="V4981" s="58"/>
    </row>
    <row r="4982" spans="21:22">
      <c r="U4982" s="58"/>
      <c r="V4982" s="58"/>
    </row>
    <row r="4983" spans="21:22">
      <c r="U4983" s="58"/>
      <c r="V4983" s="58"/>
    </row>
    <row r="4984" spans="21:22">
      <c r="U4984" s="58"/>
      <c r="V4984" s="58"/>
    </row>
    <row r="4985" spans="21:22">
      <c r="U4985" s="58"/>
      <c r="V4985" s="58"/>
    </row>
    <row r="4986" spans="21:22">
      <c r="U4986" s="58"/>
      <c r="V4986" s="58"/>
    </row>
    <row r="4987" spans="21:22">
      <c r="U4987" s="58"/>
      <c r="V4987" s="58"/>
    </row>
    <row r="4988" spans="21:22">
      <c r="U4988" s="58"/>
      <c r="V4988" s="58"/>
    </row>
    <row r="4989" spans="21:22">
      <c r="U4989" s="58"/>
      <c r="V4989" s="58"/>
    </row>
    <row r="4990" spans="21:22">
      <c r="U4990" s="58"/>
      <c r="V4990" s="58"/>
    </row>
    <row r="4991" spans="21:22">
      <c r="U4991" s="58"/>
      <c r="V4991" s="58"/>
    </row>
    <row r="4992" spans="21:22">
      <c r="U4992" s="58"/>
      <c r="V4992" s="58"/>
    </row>
    <row r="4993" spans="21:22">
      <c r="U4993" s="58"/>
      <c r="V4993" s="58"/>
    </row>
    <row r="4994" spans="21:22">
      <c r="U4994" s="58"/>
      <c r="V4994" s="58"/>
    </row>
    <row r="4995" spans="21:22">
      <c r="U4995" s="58"/>
      <c r="V4995" s="58"/>
    </row>
    <row r="4996" spans="21:22">
      <c r="U4996" s="58"/>
      <c r="V4996" s="58"/>
    </row>
    <row r="4997" spans="21:22">
      <c r="U4997" s="58"/>
      <c r="V4997" s="58"/>
    </row>
    <row r="4998" spans="21:22">
      <c r="U4998" s="58"/>
      <c r="V4998" s="58"/>
    </row>
    <row r="4999" spans="21:22">
      <c r="U4999" s="58"/>
      <c r="V4999" s="58"/>
    </row>
    <row r="5000" spans="21:22">
      <c r="U5000" s="58"/>
      <c r="V5000" s="58"/>
    </row>
    <row r="5001" spans="21:22">
      <c r="U5001" s="58"/>
      <c r="V5001" s="58"/>
    </row>
    <row r="5002" spans="21:22">
      <c r="U5002" s="58"/>
      <c r="V5002" s="58"/>
    </row>
    <row r="5003" spans="21:22">
      <c r="U5003" s="58"/>
      <c r="V5003" s="58"/>
    </row>
    <row r="5004" spans="21:22">
      <c r="U5004" s="58"/>
      <c r="V5004" s="58"/>
    </row>
    <row r="5005" spans="21:22">
      <c r="U5005" s="58"/>
      <c r="V5005" s="58"/>
    </row>
    <row r="5006" spans="21:22">
      <c r="U5006" s="58"/>
      <c r="V5006" s="58"/>
    </row>
    <row r="5007" spans="21:22">
      <c r="U5007" s="58"/>
      <c r="V5007" s="58"/>
    </row>
    <row r="5008" spans="21:22">
      <c r="U5008" s="58"/>
      <c r="V5008" s="58"/>
    </row>
    <row r="5009" spans="21:22">
      <c r="U5009" s="58"/>
      <c r="V5009" s="58"/>
    </row>
    <row r="5010" spans="21:22">
      <c r="U5010" s="58"/>
      <c r="V5010" s="58"/>
    </row>
    <row r="5011" spans="21:22">
      <c r="U5011" s="58"/>
      <c r="V5011" s="58"/>
    </row>
    <row r="5012" spans="21:22">
      <c r="U5012" s="58"/>
      <c r="V5012" s="58"/>
    </row>
    <row r="5013" spans="21:22">
      <c r="U5013" s="58"/>
      <c r="V5013" s="58"/>
    </row>
    <row r="5014" spans="21:22">
      <c r="U5014" s="58"/>
      <c r="V5014" s="58"/>
    </row>
    <row r="5015" spans="21:22">
      <c r="U5015" s="58"/>
      <c r="V5015" s="58"/>
    </row>
    <row r="5016" spans="21:22">
      <c r="U5016" s="58"/>
      <c r="V5016" s="58"/>
    </row>
    <row r="5017" spans="21:22">
      <c r="U5017" s="58"/>
      <c r="V5017" s="58"/>
    </row>
    <row r="5018" spans="21:22">
      <c r="U5018" s="58"/>
      <c r="V5018" s="58"/>
    </row>
    <row r="5019" spans="21:22">
      <c r="U5019" s="58"/>
      <c r="V5019" s="58"/>
    </row>
    <row r="5020" spans="21:22">
      <c r="U5020" s="58"/>
      <c r="V5020" s="58"/>
    </row>
    <row r="5021" spans="21:22">
      <c r="U5021" s="58"/>
      <c r="V5021" s="58"/>
    </row>
    <row r="5022" spans="21:22">
      <c r="U5022" s="58"/>
      <c r="V5022" s="58"/>
    </row>
    <row r="5023" spans="21:22">
      <c r="U5023" s="58"/>
      <c r="V5023" s="58"/>
    </row>
    <row r="5024" spans="21:22">
      <c r="U5024" s="58"/>
      <c r="V5024" s="58"/>
    </row>
    <row r="5025" spans="21:22">
      <c r="U5025" s="58"/>
      <c r="V5025" s="58"/>
    </row>
    <row r="5026" spans="21:22">
      <c r="U5026" s="58"/>
      <c r="V5026" s="58"/>
    </row>
    <row r="5027" spans="21:22">
      <c r="U5027" s="58"/>
      <c r="V5027" s="58"/>
    </row>
    <row r="5028" spans="21:22">
      <c r="U5028" s="58"/>
      <c r="V5028" s="58"/>
    </row>
    <row r="5029" spans="21:22">
      <c r="U5029" s="58"/>
      <c r="V5029" s="58"/>
    </row>
    <row r="5030" spans="21:22">
      <c r="U5030" s="58"/>
      <c r="V5030" s="58"/>
    </row>
    <row r="5031" spans="21:22">
      <c r="U5031" s="58"/>
      <c r="V5031" s="58"/>
    </row>
    <row r="5032" spans="21:22">
      <c r="U5032" s="58"/>
      <c r="V5032" s="58"/>
    </row>
    <row r="5033" spans="21:22">
      <c r="U5033" s="58"/>
      <c r="V5033" s="58"/>
    </row>
    <row r="5034" spans="21:22">
      <c r="U5034" s="58"/>
      <c r="V5034" s="58"/>
    </row>
    <row r="5035" spans="21:22">
      <c r="U5035" s="58"/>
      <c r="V5035" s="58"/>
    </row>
    <row r="5036" spans="21:22">
      <c r="U5036" s="58"/>
      <c r="V5036" s="58"/>
    </row>
    <row r="5037" spans="21:22">
      <c r="U5037" s="58"/>
      <c r="V5037" s="58"/>
    </row>
    <row r="5038" spans="21:22">
      <c r="U5038" s="58"/>
      <c r="V5038" s="58"/>
    </row>
    <row r="5039" spans="21:22">
      <c r="U5039" s="58"/>
      <c r="V5039" s="58"/>
    </row>
    <row r="5040" spans="21:22">
      <c r="U5040" s="58"/>
      <c r="V5040" s="58"/>
    </row>
    <row r="5041" spans="21:22">
      <c r="U5041" s="58"/>
      <c r="V5041" s="58"/>
    </row>
    <row r="5042" spans="21:22">
      <c r="U5042" s="58"/>
      <c r="V5042" s="58"/>
    </row>
    <row r="5043" spans="21:22">
      <c r="U5043" s="58"/>
      <c r="V5043" s="58"/>
    </row>
    <row r="5044" spans="21:22">
      <c r="U5044" s="58"/>
      <c r="V5044" s="58"/>
    </row>
    <row r="5045" spans="21:22">
      <c r="U5045" s="58"/>
      <c r="V5045" s="58"/>
    </row>
    <row r="5046" spans="21:22">
      <c r="U5046" s="58"/>
      <c r="V5046" s="58"/>
    </row>
    <row r="5047" spans="21:22">
      <c r="U5047" s="58"/>
      <c r="V5047" s="58"/>
    </row>
    <row r="5048" spans="21:22">
      <c r="U5048" s="58"/>
      <c r="V5048" s="58"/>
    </row>
    <row r="5049" spans="21:22">
      <c r="U5049" s="58"/>
      <c r="V5049" s="58"/>
    </row>
    <row r="5050" spans="21:22">
      <c r="U5050" s="58"/>
      <c r="V5050" s="58"/>
    </row>
    <row r="5051" spans="21:22">
      <c r="U5051" s="58"/>
      <c r="V5051" s="58"/>
    </row>
    <row r="5052" spans="21:22">
      <c r="U5052" s="58"/>
      <c r="V5052" s="58"/>
    </row>
    <row r="5053" spans="21:22">
      <c r="U5053" s="58"/>
      <c r="V5053" s="58"/>
    </row>
    <row r="5054" spans="21:22">
      <c r="U5054" s="58"/>
      <c r="V5054" s="58"/>
    </row>
    <row r="5055" spans="21:22">
      <c r="U5055" s="58"/>
      <c r="V5055" s="58"/>
    </row>
    <row r="5056" spans="21:22">
      <c r="U5056" s="58"/>
      <c r="V5056" s="58"/>
    </row>
    <row r="5057" spans="21:22">
      <c r="U5057" s="58"/>
      <c r="V5057" s="58"/>
    </row>
    <row r="5058" spans="21:22">
      <c r="U5058" s="58"/>
      <c r="V5058" s="58"/>
    </row>
    <row r="5059" spans="21:22">
      <c r="U5059" s="58"/>
      <c r="V5059" s="58"/>
    </row>
    <row r="5060" spans="21:22">
      <c r="U5060" s="58"/>
      <c r="V5060" s="58"/>
    </row>
    <row r="5061" spans="21:22">
      <c r="U5061" s="58"/>
      <c r="V5061" s="58"/>
    </row>
    <row r="5062" spans="21:22">
      <c r="U5062" s="58"/>
      <c r="V5062" s="58"/>
    </row>
    <row r="5063" spans="21:22">
      <c r="U5063" s="58"/>
      <c r="V5063" s="58"/>
    </row>
    <row r="5064" spans="21:22">
      <c r="U5064" s="58"/>
      <c r="V5064" s="58"/>
    </row>
    <row r="5065" spans="21:22">
      <c r="U5065" s="58"/>
      <c r="V5065" s="58"/>
    </row>
    <row r="5066" spans="21:22">
      <c r="U5066" s="58"/>
      <c r="V5066" s="58"/>
    </row>
    <row r="5067" spans="21:22">
      <c r="U5067" s="58"/>
      <c r="V5067" s="58"/>
    </row>
    <row r="5068" spans="21:22">
      <c r="U5068" s="58"/>
      <c r="V5068" s="58"/>
    </row>
    <row r="5069" spans="21:22">
      <c r="U5069" s="58"/>
      <c r="V5069" s="58"/>
    </row>
    <row r="5070" spans="21:22">
      <c r="U5070" s="58"/>
      <c r="V5070" s="58"/>
    </row>
    <row r="5071" spans="21:22">
      <c r="U5071" s="58"/>
      <c r="V5071" s="58"/>
    </row>
    <row r="5072" spans="21:22">
      <c r="U5072" s="58"/>
      <c r="V5072" s="58"/>
    </row>
    <row r="5073" spans="21:22">
      <c r="U5073" s="58"/>
      <c r="V5073" s="58"/>
    </row>
    <row r="5074" spans="21:22">
      <c r="U5074" s="58"/>
      <c r="V5074" s="58"/>
    </row>
    <row r="5075" spans="21:22">
      <c r="U5075" s="58"/>
      <c r="V5075" s="58"/>
    </row>
    <row r="5076" spans="21:22">
      <c r="U5076" s="58"/>
      <c r="V5076" s="58"/>
    </row>
    <row r="5077" spans="21:22">
      <c r="U5077" s="58"/>
      <c r="V5077" s="58"/>
    </row>
    <row r="5078" spans="21:22">
      <c r="U5078" s="58"/>
      <c r="V5078" s="58"/>
    </row>
    <row r="5079" spans="21:22">
      <c r="U5079" s="58"/>
      <c r="V5079" s="58"/>
    </row>
    <row r="5080" spans="21:22">
      <c r="U5080" s="58"/>
      <c r="V5080" s="58"/>
    </row>
    <row r="5081" spans="21:22">
      <c r="U5081" s="58"/>
      <c r="V5081" s="58"/>
    </row>
    <row r="5082" spans="21:22">
      <c r="U5082" s="58"/>
      <c r="V5082" s="58"/>
    </row>
    <row r="5083" spans="21:22">
      <c r="U5083" s="58"/>
      <c r="V5083" s="58"/>
    </row>
    <row r="5084" spans="21:22">
      <c r="U5084" s="58"/>
      <c r="V5084" s="58"/>
    </row>
    <row r="5085" spans="21:22">
      <c r="U5085" s="58"/>
      <c r="V5085" s="58"/>
    </row>
    <row r="5086" spans="21:22">
      <c r="U5086" s="58"/>
      <c r="V5086" s="58"/>
    </row>
    <row r="5087" spans="21:22">
      <c r="U5087" s="58"/>
      <c r="V5087" s="58"/>
    </row>
    <row r="5088" spans="21:22">
      <c r="U5088" s="58"/>
      <c r="V5088" s="58"/>
    </row>
    <row r="5089" spans="21:22">
      <c r="U5089" s="58"/>
      <c r="V5089" s="58"/>
    </row>
    <row r="5090" spans="21:22">
      <c r="U5090" s="58"/>
      <c r="V5090" s="58"/>
    </row>
    <row r="5091" spans="21:22">
      <c r="U5091" s="58"/>
      <c r="V5091" s="58"/>
    </row>
    <row r="5092" spans="21:22">
      <c r="U5092" s="58"/>
      <c r="V5092" s="58"/>
    </row>
    <row r="5093" spans="21:22">
      <c r="U5093" s="58"/>
      <c r="V5093" s="58"/>
    </row>
    <row r="5094" spans="21:22">
      <c r="U5094" s="58"/>
      <c r="V5094" s="58"/>
    </row>
    <row r="5095" spans="21:22">
      <c r="U5095" s="58"/>
      <c r="V5095" s="58"/>
    </row>
    <row r="5096" spans="21:22">
      <c r="U5096" s="58"/>
      <c r="V5096" s="58"/>
    </row>
    <row r="5097" spans="21:22">
      <c r="U5097" s="58"/>
      <c r="V5097" s="58"/>
    </row>
    <row r="5098" spans="21:22">
      <c r="U5098" s="58"/>
      <c r="V5098" s="58"/>
    </row>
    <row r="5099" spans="21:22">
      <c r="U5099" s="58"/>
      <c r="V5099" s="58"/>
    </row>
    <row r="5100" spans="21:22">
      <c r="U5100" s="58"/>
      <c r="V5100" s="58"/>
    </row>
    <row r="5101" spans="21:22">
      <c r="U5101" s="58"/>
      <c r="V5101" s="58"/>
    </row>
    <row r="5102" spans="21:22">
      <c r="U5102" s="58"/>
      <c r="V5102" s="58"/>
    </row>
    <row r="5103" spans="21:22">
      <c r="U5103" s="58"/>
      <c r="V5103" s="58"/>
    </row>
    <row r="5104" spans="21:22">
      <c r="U5104" s="58"/>
      <c r="V5104" s="58"/>
    </row>
    <row r="5105" spans="21:22">
      <c r="U5105" s="58"/>
      <c r="V5105" s="58"/>
    </row>
    <row r="5106" spans="21:22">
      <c r="U5106" s="58"/>
      <c r="V5106" s="58"/>
    </row>
    <row r="5107" spans="21:22">
      <c r="U5107" s="58"/>
      <c r="V5107" s="58"/>
    </row>
    <row r="5108" spans="21:22">
      <c r="U5108" s="58"/>
      <c r="V5108" s="58"/>
    </row>
    <row r="5109" spans="21:22">
      <c r="U5109" s="58"/>
      <c r="V5109" s="58"/>
    </row>
    <row r="5110" spans="21:22">
      <c r="U5110" s="58"/>
      <c r="V5110" s="58"/>
    </row>
    <row r="5111" spans="21:22">
      <c r="U5111" s="58"/>
      <c r="V5111" s="58"/>
    </row>
    <row r="5112" spans="21:22">
      <c r="U5112" s="58"/>
      <c r="V5112" s="58"/>
    </row>
    <row r="5113" spans="21:22">
      <c r="U5113" s="58"/>
      <c r="V5113" s="58"/>
    </row>
    <row r="5114" spans="21:22">
      <c r="U5114" s="58"/>
      <c r="V5114" s="58"/>
    </row>
    <row r="5115" spans="21:22">
      <c r="U5115" s="58"/>
      <c r="V5115" s="58"/>
    </row>
    <row r="5116" spans="21:22">
      <c r="U5116" s="58"/>
      <c r="V5116" s="58"/>
    </row>
    <row r="5117" spans="21:22">
      <c r="U5117" s="58"/>
      <c r="V5117" s="58"/>
    </row>
    <row r="5118" spans="21:22">
      <c r="U5118" s="58"/>
      <c r="V5118" s="58"/>
    </row>
    <row r="5119" spans="21:22">
      <c r="U5119" s="58"/>
      <c r="V5119" s="58"/>
    </row>
    <row r="5120" spans="21:22">
      <c r="U5120" s="58"/>
      <c r="V5120" s="58"/>
    </row>
    <row r="5121" spans="21:22">
      <c r="U5121" s="58"/>
      <c r="V5121" s="58"/>
    </row>
    <row r="5122" spans="21:22">
      <c r="U5122" s="58"/>
      <c r="V5122" s="58"/>
    </row>
    <row r="5123" spans="21:22">
      <c r="U5123" s="58"/>
      <c r="V5123" s="58"/>
    </row>
    <row r="5124" spans="21:22">
      <c r="U5124" s="58"/>
      <c r="V5124" s="58"/>
    </row>
    <row r="5125" spans="21:22">
      <c r="U5125" s="58"/>
      <c r="V5125" s="58"/>
    </row>
    <row r="5126" spans="21:22">
      <c r="U5126" s="58"/>
      <c r="V5126" s="58"/>
    </row>
    <row r="5127" spans="21:22">
      <c r="U5127" s="58"/>
      <c r="V5127" s="58"/>
    </row>
    <row r="5128" spans="21:22">
      <c r="U5128" s="58"/>
      <c r="V5128" s="58"/>
    </row>
    <row r="5129" spans="21:22">
      <c r="U5129" s="58"/>
      <c r="V5129" s="58"/>
    </row>
    <row r="5130" spans="21:22">
      <c r="U5130" s="58"/>
      <c r="V5130" s="58"/>
    </row>
    <row r="5131" spans="21:22">
      <c r="U5131" s="58"/>
      <c r="V5131" s="58"/>
    </row>
    <row r="5132" spans="21:22">
      <c r="U5132" s="58"/>
      <c r="V5132" s="58"/>
    </row>
    <row r="5133" spans="21:22">
      <c r="U5133" s="58"/>
      <c r="V5133" s="58"/>
    </row>
    <row r="5134" spans="21:22">
      <c r="U5134" s="58"/>
      <c r="V5134" s="58"/>
    </row>
    <row r="5135" spans="21:22">
      <c r="U5135" s="58"/>
      <c r="V5135" s="58"/>
    </row>
    <row r="5136" spans="21:22">
      <c r="U5136" s="58"/>
      <c r="V5136" s="58"/>
    </row>
    <row r="5137" spans="21:22">
      <c r="U5137" s="58"/>
      <c r="V5137" s="58"/>
    </row>
    <row r="5138" spans="21:22">
      <c r="U5138" s="58"/>
      <c r="V5138" s="58"/>
    </row>
    <row r="5139" spans="21:22">
      <c r="U5139" s="58"/>
      <c r="V5139" s="58"/>
    </row>
    <row r="5140" spans="21:22">
      <c r="U5140" s="58"/>
      <c r="V5140" s="58"/>
    </row>
    <row r="5141" spans="21:22">
      <c r="U5141" s="58"/>
      <c r="V5141" s="58"/>
    </row>
    <row r="5142" spans="21:22">
      <c r="U5142" s="58"/>
      <c r="V5142" s="58"/>
    </row>
    <row r="5143" spans="21:22">
      <c r="U5143" s="58"/>
      <c r="V5143" s="58"/>
    </row>
    <row r="5144" spans="21:22">
      <c r="U5144" s="58"/>
      <c r="V5144" s="58"/>
    </row>
    <row r="5145" spans="21:22">
      <c r="U5145" s="58"/>
      <c r="V5145" s="58"/>
    </row>
    <row r="5146" spans="21:22">
      <c r="U5146" s="58"/>
      <c r="V5146" s="58"/>
    </row>
    <row r="5147" spans="21:22">
      <c r="U5147" s="58"/>
      <c r="V5147" s="58"/>
    </row>
    <row r="5148" spans="21:22">
      <c r="U5148" s="58"/>
      <c r="V5148" s="58"/>
    </row>
    <row r="5149" spans="21:22">
      <c r="U5149" s="58"/>
      <c r="V5149" s="58"/>
    </row>
    <row r="5150" spans="21:22">
      <c r="U5150" s="58"/>
      <c r="V5150" s="58"/>
    </row>
    <row r="5151" spans="21:22">
      <c r="U5151" s="58"/>
      <c r="V5151" s="58"/>
    </row>
    <row r="5152" spans="21:22">
      <c r="U5152" s="58"/>
      <c r="V5152" s="58"/>
    </row>
    <row r="5153" spans="21:22">
      <c r="U5153" s="58"/>
      <c r="V5153" s="58"/>
    </row>
    <row r="5154" spans="21:22">
      <c r="U5154" s="58"/>
      <c r="V5154" s="58"/>
    </row>
    <row r="5155" spans="21:22">
      <c r="U5155" s="58"/>
      <c r="V5155" s="58"/>
    </row>
    <row r="5156" spans="21:22">
      <c r="U5156" s="58"/>
      <c r="V5156" s="58"/>
    </row>
    <row r="5157" spans="21:22">
      <c r="U5157" s="58"/>
      <c r="V5157" s="58"/>
    </row>
    <row r="5158" spans="21:22">
      <c r="U5158" s="58"/>
      <c r="V5158" s="58"/>
    </row>
    <row r="5159" spans="21:22">
      <c r="U5159" s="58"/>
      <c r="V5159" s="58"/>
    </row>
    <row r="5160" spans="21:22">
      <c r="U5160" s="58"/>
      <c r="V5160" s="58"/>
    </row>
    <row r="5161" spans="21:22">
      <c r="U5161" s="58"/>
      <c r="V5161" s="58"/>
    </row>
    <row r="5162" spans="21:22">
      <c r="U5162" s="58"/>
      <c r="V5162" s="58"/>
    </row>
    <row r="5163" spans="21:22">
      <c r="U5163" s="58"/>
      <c r="V5163" s="58"/>
    </row>
    <row r="5164" spans="21:22">
      <c r="U5164" s="58"/>
      <c r="V5164" s="58"/>
    </row>
    <row r="5165" spans="21:22">
      <c r="U5165" s="58"/>
      <c r="V5165" s="58"/>
    </row>
    <row r="5166" spans="21:22">
      <c r="U5166" s="58"/>
      <c r="V5166" s="58"/>
    </row>
    <row r="5167" spans="21:22">
      <c r="U5167" s="58"/>
      <c r="V5167" s="58"/>
    </row>
    <row r="5168" spans="21:22">
      <c r="U5168" s="58"/>
      <c r="V5168" s="58"/>
    </row>
    <row r="5169" spans="21:22">
      <c r="U5169" s="58"/>
      <c r="V5169" s="58"/>
    </row>
    <row r="5170" spans="21:22">
      <c r="U5170" s="58"/>
      <c r="V5170" s="58"/>
    </row>
    <row r="5171" spans="21:22">
      <c r="U5171" s="58"/>
      <c r="V5171" s="58"/>
    </row>
    <row r="5172" spans="21:22">
      <c r="U5172" s="58"/>
      <c r="V5172" s="58"/>
    </row>
    <row r="5173" spans="21:22">
      <c r="U5173" s="58"/>
      <c r="V5173" s="58"/>
    </row>
    <row r="5174" spans="21:22">
      <c r="U5174" s="58"/>
      <c r="V5174" s="58"/>
    </row>
    <row r="5175" spans="21:22">
      <c r="U5175" s="58"/>
      <c r="V5175" s="58"/>
    </row>
    <row r="5176" spans="21:22">
      <c r="U5176" s="58"/>
      <c r="V5176" s="58"/>
    </row>
    <row r="5177" spans="21:22">
      <c r="U5177" s="58"/>
      <c r="V5177" s="58"/>
    </row>
    <row r="5178" spans="21:22">
      <c r="U5178" s="58"/>
      <c r="V5178" s="58"/>
    </row>
    <row r="5179" spans="21:22">
      <c r="U5179" s="58"/>
      <c r="V5179" s="58"/>
    </row>
    <row r="5180" spans="21:22">
      <c r="U5180" s="58"/>
      <c r="V5180" s="58"/>
    </row>
    <row r="5181" spans="21:22">
      <c r="U5181" s="58"/>
      <c r="V5181" s="58"/>
    </row>
    <row r="5182" spans="21:22">
      <c r="U5182" s="58"/>
      <c r="V5182" s="58"/>
    </row>
    <row r="5183" spans="21:22">
      <c r="U5183" s="58"/>
      <c r="V5183" s="58"/>
    </row>
    <row r="5184" spans="21:22">
      <c r="U5184" s="58"/>
      <c r="V5184" s="58"/>
    </row>
    <row r="5185" spans="21:22">
      <c r="U5185" s="58"/>
      <c r="V5185" s="58"/>
    </row>
    <row r="5186" spans="21:22">
      <c r="U5186" s="58"/>
      <c r="V5186" s="58"/>
    </row>
    <row r="5187" spans="21:22">
      <c r="U5187" s="58"/>
      <c r="V5187" s="58"/>
    </row>
    <row r="5188" spans="21:22">
      <c r="U5188" s="58"/>
      <c r="V5188" s="58"/>
    </row>
    <row r="5189" spans="21:22">
      <c r="U5189" s="58"/>
      <c r="V5189" s="58"/>
    </row>
    <row r="5190" spans="21:22">
      <c r="U5190" s="58"/>
      <c r="V5190" s="58"/>
    </row>
    <row r="5191" spans="21:22">
      <c r="U5191" s="58"/>
      <c r="V5191" s="58"/>
    </row>
    <row r="5192" spans="21:22">
      <c r="U5192" s="58"/>
      <c r="V5192" s="58"/>
    </row>
    <row r="5193" spans="21:22">
      <c r="U5193" s="58"/>
      <c r="V5193" s="58"/>
    </row>
    <row r="5194" spans="21:22">
      <c r="U5194" s="58"/>
      <c r="V5194" s="58"/>
    </row>
    <row r="5195" spans="21:22">
      <c r="U5195" s="58"/>
      <c r="V5195" s="58"/>
    </row>
    <row r="5196" spans="21:22">
      <c r="U5196" s="58"/>
      <c r="V5196" s="58"/>
    </row>
    <row r="5197" spans="21:22">
      <c r="U5197" s="58"/>
      <c r="V5197" s="58"/>
    </row>
    <row r="5198" spans="21:22">
      <c r="U5198" s="58"/>
      <c r="V5198" s="58"/>
    </row>
    <row r="5199" spans="21:22">
      <c r="U5199" s="58"/>
      <c r="V5199" s="58"/>
    </row>
    <row r="5200" spans="21:22">
      <c r="U5200" s="58"/>
      <c r="V5200" s="58"/>
    </row>
    <row r="5201" spans="21:22">
      <c r="U5201" s="58"/>
      <c r="V5201" s="58"/>
    </row>
    <row r="5202" spans="21:22">
      <c r="U5202" s="58"/>
      <c r="V5202" s="58"/>
    </row>
    <row r="5203" spans="21:22">
      <c r="U5203" s="58"/>
      <c r="V5203" s="58"/>
    </row>
    <row r="5204" spans="21:22">
      <c r="U5204" s="58"/>
      <c r="V5204" s="58"/>
    </row>
    <row r="5205" spans="21:22">
      <c r="U5205" s="58"/>
      <c r="V5205" s="58"/>
    </row>
    <row r="5206" spans="21:22">
      <c r="U5206" s="58"/>
      <c r="V5206" s="58"/>
    </row>
    <row r="5207" spans="21:22">
      <c r="U5207" s="58"/>
      <c r="V5207" s="58"/>
    </row>
    <row r="5208" spans="21:22">
      <c r="U5208" s="58"/>
      <c r="V5208" s="58"/>
    </row>
    <row r="5209" spans="21:22">
      <c r="U5209" s="58"/>
      <c r="V5209" s="58"/>
    </row>
    <row r="5210" spans="21:22">
      <c r="U5210" s="58"/>
      <c r="V5210" s="58"/>
    </row>
    <row r="5211" spans="21:22">
      <c r="U5211" s="58"/>
      <c r="V5211" s="58"/>
    </row>
    <row r="5212" spans="21:22">
      <c r="U5212" s="58"/>
      <c r="V5212" s="58"/>
    </row>
    <row r="5213" spans="21:22">
      <c r="U5213" s="58"/>
      <c r="V5213" s="58"/>
    </row>
    <row r="5214" spans="21:22">
      <c r="U5214" s="58"/>
      <c r="V5214" s="58"/>
    </row>
    <row r="5215" spans="21:22">
      <c r="U5215" s="58"/>
      <c r="V5215" s="58"/>
    </row>
    <row r="5216" spans="21:22">
      <c r="U5216" s="58"/>
      <c r="V5216" s="58"/>
    </row>
    <row r="5217" spans="21:22">
      <c r="U5217" s="58"/>
      <c r="V5217" s="58"/>
    </row>
    <row r="5218" spans="21:22">
      <c r="U5218" s="58"/>
      <c r="V5218" s="58"/>
    </row>
    <row r="5219" spans="21:22">
      <c r="U5219" s="58"/>
      <c r="V5219" s="58"/>
    </row>
    <row r="5220" spans="21:22">
      <c r="U5220" s="58"/>
      <c r="V5220" s="58"/>
    </row>
    <row r="5221" spans="21:22">
      <c r="U5221" s="58"/>
      <c r="V5221" s="58"/>
    </row>
    <row r="5222" spans="21:22">
      <c r="U5222" s="58"/>
      <c r="V5222" s="58"/>
    </row>
    <row r="5223" spans="21:22">
      <c r="U5223" s="58"/>
      <c r="V5223" s="58"/>
    </row>
    <row r="5224" spans="21:22">
      <c r="U5224" s="58"/>
      <c r="V5224" s="58"/>
    </row>
    <row r="5225" spans="21:22">
      <c r="U5225" s="58"/>
      <c r="V5225" s="58"/>
    </row>
    <row r="5226" spans="21:22">
      <c r="U5226" s="58"/>
      <c r="V5226" s="58"/>
    </row>
    <row r="5227" spans="21:22">
      <c r="U5227" s="58"/>
      <c r="V5227" s="58"/>
    </row>
    <row r="5228" spans="21:22">
      <c r="U5228" s="58"/>
      <c r="V5228" s="58"/>
    </row>
    <row r="5229" spans="21:22">
      <c r="U5229" s="58"/>
      <c r="V5229" s="58"/>
    </row>
    <row r="5230" spans="21:22">
      <c r="U5230" s="58"/>
      <c r="V5230" s="58"/>
    </row>
    <row r="5231" spans="21:22">
      <c r="U5231" s="58"/>
      <c r="V5231" s="58"/>
    </row>
    <row r="5232" spans="21:22">
      <c r="U5232" s="58"/>
      <c r="V5232" s="58"/>
    </row>
    <row r="5233" spans="21:22">
      <c r="U5233" s="58"/>
      <c r="V5233" s="58"/>
    </row>
    <row r="5234" spans="21:22">
      <c r="U5234" s="58"/>
      <c r="V5234" s="58"/>
    </row>
    <row r="5235" spans="21:22">
      <c r="U5235" s="58"/>
      <c r="V5235" s="58"/>
    </row>
    <row r="5236" spans="21:22">
      <c r="U5236" s="58"/>
      <c r="V5236" s="58"/>
    </row>
    <row r="5237" spans="21:22">
      <c r="U5237" s="58"/>
      <c r="V5237" s="58"/>
    </row>
    <row r="5238" spans="21:22">
      <c r="U5238" s="58"/>
      <c r="V5238" s="58"/>
    </row>
    <row r="5239" spans="21:22">
      <c r="U5239" s="58"/>
      <c r="V5239" s="58"/>
    </row>
    <row r="5240" spans="21:22">
      <c r="U5240" s="58"/>
      <c r="V5240" s="58"/>
    </row>
    <row r="5241" spans="21:22">
      <c r="U5241" s="58"/>
      <c r="V5241" s="58"/>
    </row>
    <row r="5242" spans="21:22">
      <c r="U5242" s="58"/>
      <c r="V5242" s="58"/>
    </row>
    <row r="5243" spans="21:22">
      <c r="U5243" s="58"/>
      <c r="V5243" s="58"/>
    </row>
    <row r="5244" spans="21:22">
      <c r="U5244" s="58"/>
      <c r="V5244" s="58"/>
    </row>
    <row r="5245" spans="21:22">
      <c r="U5245" s="58"/>
      <c r="V5245" s="58"/>
    </row>
    <row r="5246" spans="21:22">
      <c r="U5246" s="58"/>
      <c r="V5246" s="58"/>
    </row>
    <row r="5247" spans="21:22">
      <c r="U5247" s="58"/>
      <c r="V5247" s="58"/>
    </row>
    <row r="5248" spans="21:22">
      <c r="U5248" s="58"/>
      <c r="V5248" s="58"/>
    </row>
    <row r="5249" spans="21:22">
      <c r="U5249" s="58"/>
      <c r="V5249" s="58"/>
    </row>
    <row r="5250" spans="21:22">
      <c r="U5250" s="58"/>
      <c r="V5250" s="58"/>
    </row>
    <row r="5251" spans="21:22">
      <c r="U5251" s="58"/>
      <c r="V5251" s="58"/>
    </row>
    <row r="5252" spans="21:22">
      <c r="U5252" s="58"/>
      <c r="V5252" s="58"/>
    </row>
    <row r="5253" spans="21:22">
      <c r="U5253" s="58"/>
      <c r="V5253" s="58"/>
    </row>
    <row r="5254" spans="21:22">
      <c r="U5254" s="58"/>
      <c r="V5254" s="58"/>
    </row>
    <row r="5255" spans="21:22">
      <c r="U5255" s="58"/>
      <c r="V5255" s="58"/>
    </row>
    <row r="5256" spans="21:22">
      <c r="U5256" s="58"/>
      <c r="V5256" s="58"/>
    </row>
    <row r="5257" spans="21:22">
      <c r="U5257" s="58"/>
      <c r="V5257" s="58"/>
    </row>
    <row r="5258" spans="21:22">
      <c r="U5258" s="58"/>
      <c r="V5258" s="58"/>
    </row>
    <row r="5259" spans="21:22">
      <c r="U5259" s="58"/>
      <c r="V5259" s="58"/>
    </row>
    <row r="5260" spans="21:22">
      <c r="U5260" s="58"/>
      <c r="V5260" s="58"/>
    </row>
    <row r="5261" spans="21:22">
      <c r="U5261" s="58"/>
      <c r="V5261" s="58"/>
    </row>
    <row r="5262" spans="21:22">
      <c r="U5262" s="58"/>
      <c r="V5262" s="58"/>
    </row>
    <row r="5263" spans="21:22">
      <c r="U5263" s="58"/>
      <c r="V5263" s="58"/>
    </row>
    <row r="5264" spans="21:22">
      <c r="U5264" s="58"/>
      <c r="V5264" s="58"/>
    </row>
    <row r="5265" spans="21:22">
      <c r="U5265" s="58"/>
      <c r="V5265" s="58"/>
    </row>
    <row r="5266" spans="21:22">
      <c r="U5266" s="58"/>
      <c r="V5266" s="58"/>
    </row>
    <row r="5267" spans="21:22">
      <c r="U5267" s="58"/>
      <c r="V5267" s="58"/>
    </row>
    <row r="5268" spans="21:22">
      <c r="U5268" s="58"/>
      <c r="V5268" s="58"/>
    </row>
    <row r="5269" spans="21:22">
      <c r="U5269" s="58"/>
      <c r="V5269" s="58"/>
    </row>
    <row r="5270" spans="21:22">
      <c r="U5270" s="58"/>
      <c r="V5270" s="58"/>
    </row>
    <row r="5271" spans="21:22">
      <c r="U5271" s="58"/>
      <c r="V5271" s="58"/>
    </row>
    <row r="5272" spans="21:22">
      <c r="U5272" s="58"/>
      <c r="V5272" s="58"/>
    </row>
    <row r="5273" spans="21:22">
      <c r="U5273" s="58"/>
      <c r="V5273" s="58"/>
    </row>
    <row r="5274" spans="21:22">
      <c r="U5274" s="58"/>
      <c r="V5274" s="58"/>
    </row>
    <row r="5275" spans="21:22">
      <c r="U5275" s="58"/>
      <c r="V5275" s="58"/>
    </row>
    <row r="5276" spans="21:22">
      <c r="U5276" s="58"/>
      <c r="V5276" s="58"/>
    </row>
    <row r="5277" spans="21:22">
      <c r="U5277" s="58"/>
      <c r="V5277" s="58"/>
    </row>
    <row r="5278" spans="21:22">
      <c r="U5278" s="58"/>
      <c r="V5278" s="58"/>
    </row>
    <row r="5279" spans="21:22">
      <c r="U5279" s="58"/>
      <c r="V5279" s="58"/>
    </row>
    <row r="5280" spans="21:22">
      <c r="U5280" s="58"/>
      <c r="V5280" s="58"/>
    </row>
    <row r="5281" spans="21:22">
      <c r="U5281" s="58"/>
      <c r="V5281" s="58"/>
    </row>
    <row r="5282" spans="21:22">
      <c r="U5282" s="58"/>
      <c r="V5282" s="58"/>
    </row>
    <row r="5283" spans="21:22">
      <c r="U5283" s="58"/>
      <c r="V5283" s="58"/>
    </row>
    <row r="5284" spans="21:22">
      <c r="U5284" s="58"/>
      <c r="V5284" s="58"/>
    </row>
    <row r="5285" spans="21:22">
      <c r="U5285" s="58"/>
      <c r="V5285" s="58"/>
    </row>
    <row r="5286" spans="21:22">
      <c r="U5286" s="58"/>
      <c r="V5286" s="58"/>
    </row>
    <row r="5287" spans="21:22">
      <c r="U5287" s="58"/>
      <c r="V5287" s="58"/>
    </row>
    <row r="5288" spans="21:22">
      <c r="U5288" s="58"/>
      <c r="V5288" s="58"/>
    </row>
    <row r="5289" spans="21:22">
      <c r="U5289" s="58"/>
      <c r="V5289" s="58"/>
    </row>
    <row r="5290" spans="21:22">
      <c r="U5290" s="58"/>
      <c r="V5290" s="58"/>
    </row>
    <row r="5291" spans="21:22">
      <c r="U5291" s="58"/>
      <c r="V5291" s="58"/>
    </row>
    <row r="5292" spans="21:22">
      <c r="U5292" s="58"/>
      <c r="V5292" s="58"/>
    </row>
    <row r="5293" spans="21:22">
      <c r="U5293" s="58"/>
      <c r="V5293" s="58"/>
    </row>
    <row r="5294" spans="21:22">
      <c r="U5294" s="58"/>
      <c r="V5294" s="58"/>
    </row>
    <row r="5295" spans="21:22">
      <c r="U5295" s="58"/>
      <c r="V5295" s="58"/>
    </row>
    <row r="5296" spans="21:22">
      <c r="U5296" s="58"/>
      <c r="V5296" s="58"/>
    </row>
    <row r="5297" spans="21:22">
      <c r="U5297" s="58"/>
      <c r="V5297" s="58"/>
    </row>
    <row r="5298" spans="21:22">
      <c r="U5298" s="58"/>
      <c r="V5298" s="58"/>
    </row>
    <row r="5299" spans="21:22">
      <c r="U5299" s="58"/>
      <c r="V5299" s="58"/>
    </row>
    <row r="5300" spans="21:22">
      <c r="U5300" s="58"/>
      <c r="V5300" s="58"/>
    </row>
    <row r="5301" spans="21:22">
      <c r="U5301" s="58"/>
      <c r="V5301" s="58"/>
    </row>
    <row r="5302" spans="21:22">
      <c r="U5302" s="58"/>
      <c r="V5302" s="58"/>
    </row>
    <row r="5303" spans="21:22">
      <c r="U5303" s="58"/>
      <c r="V5303" s="58"/>
    </row>
    <row r="5304" spans="21:22">
      <c r="U5304" s="58"/>
      <c r="V5304" s="58"/>
    </row>
    <row r="5305" spans="21:22">
      <c r="U5305" s="58"/>
      <c r="V5305" s="58"/>
    </row>
    <row r="5306" spans="21:22">
      <c r="U5306" s="58"/>
      <c r="V5306" s="58"/>
    </row>
    <row r="5307" spans="21:22">
      <c r="U5307" s="58"/>
      <c r="V5307" s="58"/>
    </row>
    <row r="5308" spans="21:22">
      <c r="U5308" s="58"/>
      <c r="V5308" s="58"/>
    </row>
    <row r="5309" spans="21:22">
      <c r="U5309" s="58"/>
      <c r="V5309" s="58"/>
    </row>
    <row r="5310" spans="21:22">
      <c r="U5310" s="58"/>
      <c r="V5310" s="58"/>
    </row>
    <row r="5311" spans="21:22">
      <c r="U5311" s="58"/>
      <c r="V5311" s="58"/>
    </row>
    <row r="5312" spans="21:22">
      <c r="U5312" s="58"/>
      <c r="V5312" s="58"/>
    </row>
    <row r="5313" spans="21:22">
      <c r="U5313" s="58"/>
      <c r="V5313" s="58"/>
    </row>
    <row r="5314" spans="21:22">
      <c r="U5314" s="58"/>
      <c r="V5314" s="58"/>
    </row>
    <row r="5315" spans="21:22">
      <c r="U5315" s="58"/>
      <c r="V5315" s="58"/>
    </row>
    <row r="5316" spans="21:22">
      <c r="U5316" s="58"/>
      <c r="V5316" s="58"/>
    </row>
    <row r="5317" spans="21:22">
      <c r="U5317" s="58"/>
      <c r="V5317" s="58"/>
    </row>
    <row r="5318" spans="21:22">
      <c r="U5318" s="58"/>
      <c r="V5318" s="58"/>
    </row>
    <row r="5319" spans="21:22">
      <c r="U5319" s="58"/>
      <c r="V5319" s="58"/>
    </row>
    <row r="5320" spans="21:22">
      <c r="U5320" s="58"/>
      <c r="V5320" s="58"/>
    </row>
    <row r="5321" spans="21:22">
      <c r="U5321" s="58"/>
      <c r="V5321" s="58"/>
    </row>
    <row r="5322" spans="21:22">
      <c r="U5322" s="58"/>
      <c r="V5322" s="58"/>
    </row>
    <row r="5323" spans="21:22">
      <c r="U5323" s="58"/>
      <c r="V5323" s="58"/>
    </row>
    <row r="5324" spans="21:22">
      <c r="U5324" s="58"/>
      <c r="V5324" s="58"/>
    </row>
    <row r="5325" spans="21:22">
      <c r="U5325" s="58"/>
      <c r="V5325" s="58"/>
    </row>
    <row r="5326" spans="21:22">
      <c r="U5326" s="58"/>
      <c r="V5326" s="58"/>
    </row>
    <row r="5327" spans="21:22">
      <c r="U5327" s="58"/>
      <c r="V5327" s="58"/>
    </row>
    <row r="5328" spans="21:22">
      <c r="U5328" s="58"/>
      <c r="V5328" s="58"/>
    </row>
    <row r="5329" spans="21:22">
      <c r="U5329" s="58"/>
      <c r="V5329" s="58"/>
    </row>
    <row r="5330" spans="21:22">
      <c r="U5330" s="58"/>
      <c r="V5330" s="58"/>
    </row>
    <row r="5331" spans="21:22">
      <c r="U5331" s="58"/>
      <c r="V5331" s="58"/>
    </row>
    <row r="5332" spans="21:22">
      <c r="U5332" s="58"/>
      <c r="V5332" s="58"/>
    </row>
    <row r="5333" spans="21:22">
      <c r="U5333" s="58"/>
      <c r="V5333" s="58"/>
    </row>
    <row r="5334" spans="21:22">
      <c r="U5334" s="58"/>
      <c r="V5334" s="58"/>
    </row>
    <row r="5335" spans="21:22">
      <c r="U5335" s="58"/>
      <c r="V5335" s="58"/>
    </row>
    <row r="5336" spans="21:22">
      <c r="U5336" s="58"/>
      <c r="V5336" s="58"/>
    </row>
    <row r="5337" spans="21:22">
      <c r="U5337" s="58"/>
      <c r="V5337" s="58"/>
    </row>
    <row r="5338" spans="21:22">
      <c r="U5338" s="58"/>
      <c r="V5338" s="58"/>
    </row>
    <row r="5339" spans="21:22">
      <c r="U5339" s="58"/>
      <c r="V5339" s="58"/>
    </row>
    <row r="5340" spans="21:22">
      <c r="U5340" s="58"/>
      <c r="V5340" s="58"/>
    </row>
    <row r="5341" spans="21:22">
      <c r="U5341" s="58"/>
      <c r="V5341" s="58"/>
    </row>
    <row r="5342" spans="21:22">
      <c r="U5342" s="58"/>
      <c r="V5342" s="58"/>
    </row>
    <row r="5343" spans="21:22">
      <c r="U5343" s="58"/>
      <c r="V5343" s="58"/>
    </row>
    <row r="5344" spans="21:22">
      <c r="U5344" s="58"/>
      <c r="V5344" s="58"/>
    </row>
    <row r="5345" spans="21:22">
      <c r="U5345" s="58"/>
      <c r="V5345" s="58"/>
    </row>
    <row r="5346" spans="21:22">
      <c r="U5346" s="58"/>
      <c r="V5346" s="58"/>
    </row>
    <row r="5347" spans="21:22">
      <c r="U5347" s="58"/>
      <c r="V5347" s="58"/>
    </row>
    <row r="5348" spans="21:22">
      <c r="U5348" s="58"/>
      <c r="V5348" s="58"/>
    </row>
    <row r="5349" spans="21:22">
      <c r="U5349" s="58"/>
      <c r="V5349" s="58"/>
    </row>
    <row r="5350" spans="21:22">
      <c r="U5350" s="58"/>
      <c r="V5350" s="58"/>
    </row>
    <row r="5351" spans="21:22">
      <c r="U5351" s="58"/>
      <c r="V5351" s="58"/>
    </row>
    <row r="5352" spans="21:22">
      <c r="U5352" s="58"/>
      <c r="V5352" s="58"/>
    </row>
    <row r="5353" spans="21:22">
      <c r="U5353" s="58"/>
      <c r="V5353" s="58"/>
    </row>
    <row r="5354" spans="21:22">
      <c r="U5354" s="58"/>
      <c r="V5354" s="58"/>
    </row>
    <row r="5355" spans="21:22">
      <c r="U5355" s="58"/>
      <c r="V5355" s="58"/>
    </row>
    <row r="5356" spans="21:22">
      <c r="U5356" s="58"/>
      <c r="V5356" s="58"/>
    </row>
    <row r="5357" spans="21:22">
      <c r="U5357" s="58"/>
      <c r="V5357" s="58"/>
    </row>
    <row r="5358" spans="21:22">
      <c r="U5358" s="58"/>
      <c r="V5358" s="58"/>
    </row>
    <row r="5359" spans="21:22">
      <c r="U5359" s="58"/>
      <c r="V5359" s="58"/>
    </row>
    <row r="5360" spans="21:22">
      <c r="U5360" s="58"/>
      <c r="V5360" s="58"/>
    </row>
    <row r="5361" spans="21:22">
      <c r="U5361" s="58"/>
      <c r="V5361" s="58"/>
    </row>
    <row r="5362" spans="21:22">
      <c r="U5362" s="58"/>
      <c r="V5362" s="58"/>
    </row>
    <row r="5363" spans="21:22">
      <c r="U5363" s="58"/>
      <c r="V5363" s="58"/>
    </row>
    <row r="5364" spans="21:22">
      <c r="U5364" s="58"/>
      <c r="V5364" s="58"/>
    </row>
    <row r="5365" spans="21:22">
      <c r="U5365" s="58"/>
      <c r="V5365" s="58"/>
    </row>
    <row r="5366" spans="21:22">
      <c r="U5366" s="58"/>
      <c r="V5366" s="58"/>
    </row>
    <row r="5367" spans="21:22">
      <c r="U5367" s="58"/>
      <c r="V5367" s="58"/>
    </row>
    <row r="5368" spans="21:22">
      <c r="U5368" s="58"/>
      <c r="V5368" s="58"/>
    </row>
    <row r="5369" spans="21:22">
      <c r="U5369" s="58"/>
      <c r="V5369" s="58"/>
    </row>
    <row r="5370" spans="21:22">
      <c r="U5370" s="58"/>
      <c r="V5370" s="58"/>
    </row>
    <row r="5371" spans="21:22">
      <c r="U5371" s="58"/>
      <c r="V5371" s="58"/>
    </row>
    <row r="5372" spans="21:22">
      <c r="U5372" s="58"/>
      <c r="V5372" s="58"/>
    </row>
    <row r="5373" spans="21:22">
      <c r="U5373" s="58"/>
      <c r="V5373" s="58"/>
    </row>
    <row r="5374" spans="21:22">
      <c r="U5374" s="58"/>
      <c r="V5374" s="58"/>
    </row>
    <row r="5375" spans="21:22">
      <c r="U5375" s="58"/>
      <c r="V5375" s="58"/>
    </row>
    <row r="5376" spans="21:22">
      <c r="U5376" s="58"/>
      <c r="V5376" s="58"/>
    </row>
    <row r="5377" spans="21:22">
      <c r="U5377" s="58"/>
      <c r="V5377" s="58"/>
    </row>
    <row r="5378" spans="21:22">
      <c r="U5378" s="58"/>
      <c r="V5378" s="58"/>
    </row>
    <row r="5379" spans="21:22">
      <c r="U5379" s="58"/>
      <c r="V5379" s="58"/>
    </row>
    <row r="5380" spans="21:22">
      <c r="U5380" s="58"/>
      <c r="V5380" s="58"/>
    </row>
    <row r="5381" spans="21:22">
      <c r="U5381" s="58"/>
      <c r="V5381" s="58"/>
    </row>
    <row r="5382" spans="21:22">
      <c r="U5382" s="58"/>
      <c r="V5382" s="58"/>
    </row>
    <row r="5383" spans="21:22">
      <c r="U5383" s="58"/>
      <c r="V5383" s="58"/>
    </row>
    <row r="5384" spans="21:22">
      <c r="U5384" s="58"/>
      <c r="V5384" s="58"/>
    </row>
    <row r="5385" spans="21:22">
      <c r="U5385" s="58"/>
      <c r="V5385" s="58"/>
    </row>
    <row r="5386" spans="21:22">
      <c r="U5386" s="58"/>
      <c r="V5386" s="58"/>
    </row>
    <row r="5387" spans="21:22">
      <c r="U5387" s="58"/>
      <c r="V5387" s="58"/>
    </row>
    <row r="5388" spans="21:22">
      <c r="U5388" s="58"/>
      <c r="V5388" s="58"/>
    </row>
    <row r="5389" spans="21:22">
      <c r="U5389" s="58"/>
      <c r="V5389" s="58"/>
    </row>
    <row r="5390" spans="21:22">
      <c r="U5390" s="58"/>
      <c r="V5390" s="58"/>
    </row>
    <row r="5391" spans="21:22">
      <c r="U5391" s="58"/>
      <c r="V5391" s="58"/>
    </row>
    <row r="5392" spans="21:22">
      <c r="U5392" s="58"/>
      <c r="V5392" s="58"/>
    </row>
    <row r="5393" spans="21:22">
      <c r="U5393" s="58"/>
      <c r="V5393" s="58"/>
    </row>
    <row r="5394" spans="21:22">
      <c r="U5394" s="58"/>
      <c r="V5394" s="58"/>
    </row>
    <row r="5395" spans="21:22">
      <c r="U5395" s="58"/>
      <c r="V5395" s="58"/>
    </row>
    <row r="5396" spans="21:22">
      <c r="U5396" s="58"/>
      <c r="V5396" s="58"/>
    </row>
    <row r="5397" spans="21:22">
      <c r="U5397" s="58"/>
      <c r="V5397" s="58"/>
    </row>
    <row r="5398" spans="21:22">
      <c r="U5398" s="58"/>
      <c r="V5398" s="58"/>
    </row>
    <row r="5399" spans="21:22">
      <c r="U5399" s="58"/>
      <c r="V5399" s="58"/>
    </row>
    <row r="5400" spans="21:22">
      <c r="U5400" s="58"/>
      <c r="V5400" s="58"/>
    </row>
    <row r="5401" spans="21:22">
      <c r="U5401" s="58"/>
      <c r="V5401" s="58"/>
    </row>
    <row r="5402" spans="21:22">
      <c r="U5402" s="58"/>
      <c r="V5402" s="58"/>
    </row>
    <row r="5403" spans="21:22">
      <c r="U5403" s="58"/>
      <c r="V5403" s="58"/>
    </row>
    <row r="5404" spans="21:22">
      <c r="U5404" s="58"/>
      <c r="V5404" s="58"/>
    </row>
    <row r="5405" spans="21:22">
      <c r="U5405" s="58"/>
      <c r="V5405" s="58"/>
    </row>
    <row r="5406" spans="21:22">
      <c r="U5406" s="58"/>
      <c r="V5406" s="58"/>
    </row>
    <row r="5407" spans="21:22">
      <c r="U5407" s="58"/>
      <c r="V5407" s="58"/>
    </row>
    <row r="5408" spans="21:22">
      <c r="U5408" s="58"/>
      <c r="V5408" s="58"/>
    </row>
    <row r="5409" spans="21:22">
      <c r="U5409" s="58"/>
      <c r="V5409" s="58"/>
    </row>
    <row r="5410" spans="21:22">
      <c r="U5410" s="58"/>
      <c r="V5410" s="58"/>
    </row>
    <row r="5411" spans="21:22">
      <c r="U5411" s="58"/>
      <c r="V5411" s="58"/>
    </row>
    <row r="5412" spans="21:22">
      <c r="U5412" s="58"/>
      <c r="V5412" s="58"/>
    </row>
    <row r="5413" spans="21:22">
      <c r="U5413" s="58"/>
      <c r="V5413" s="58"/>
    </row>
    <row r="5414" spans="21:22">
      <c r="U5414" s="58"/>
      <c r="V5414" s="58"/>
    </row>
    <row r="5415" spans="21:22">
      <c r="U5415" s="58"/>
      <c r="V5415" s="58"/>
    </row>
    <row r="5416" spans="21:22">
      <c r="U5416" s="58"/>
      <c r="V5416" s="58"/>
    </row>
    <row r="5417" spans="21:22">
      <c r="U5417" s="58"/>
      <c r="V5417" s="58"/>
    </row>
    <row r="5418" spans="21:22">
      <c r="U5418" s="58"/>
      <c r="V5418" s="58"/>
    </row>
    <row r="5419" spans="21:22">
      <c r="U5419" s="58"/>
      <c r="V5419" s="58"/>
    </row>
    <row r="5420" spans="21:22">
      <c r="U5420" s="58"/>
      <c r="V5420" s="58"/>
    </row>
    <row r="5421" spans="21:22">
      <c r="U5421" s="58"/>
      <c r="V5421" s="58"/>
    </row>
    <row r="5422" spans="21:22">
      <c r="U5422" s="58"/>
      <c r="V5422" s="58"/>
    </row>
    <row r="5423" spans="21:22">
      <c r="U5423" s="58"/>
      <c r="V5423" s="58"/>
    </row>
    <row r="5424" spans="21:22">
      <c r="U5424" s="58"/>
      <c r="V5424" s="58"/>
    </row>
    <row r="5425" spans="21:22">
      <c r="U5425" s="58"/>
      <c r="V5425" s="58"/>
    </row>
    <row r="5426" spans="21:22">
      <c r="U5426" s="58"/>
      <c r="V5426" s="58"/>
    </row>
    <row r="5427" spans="21:22">
      <c r="U5427" s="58"/>
      <c r="V5427" s="58"/>
    </row>
    <row r="5428" spans="21:22">
      <c r="U5428" s="58"/>
      <c r="V5428" s="58"/>
    </row>
    <row r="5429" spans="21:22">
      <c r="U5429" s="58"/>
      <c r="V5429" s="58"/>
    </row>
    <row r="5430" spans="21:22">
      <c r="U5430" s="58"/>
      <c r="V5430" s="58"/>
    </row>
    <row r="5431" spans="21:22">
      <c r="U5431" s="58"/>
      <c r="V5431" s="58"/>
    </row>
    <row r="5432" spans="21:22">
      <c r="U5432" s="58"/>
      <c r="V5432" s="58"/>
    </row>
    <row r="5433" spans="21:22">
      <c r="U5433" s="58"/>
      <c r="V5433" s="58"/>
    </row>
    <row r="5434" spans="21:22">
      <c r="U5434" s="58"/>
      <c r="V5434" s="58"/>
    </row>
    <row r="5435" spans="21:22">
      <c r="U5435" s="58"/>
      <c r="V5435" s="58"/>
    </row>
    <row r="5436" spans="21:22">
      <c r="U5436" s="58"/>
      <c r="V5436" s="58"/>
    </row>
    <row r="5437" spans="21:22">
      <c r="U5437" s="58"/>
      <c r="V5437" s="58"/>
    </row>
    <row r="5438" spans="21:22">
      <c r="U5438" s="58"/>
      <c r="V5438" s="58"/>
    </row>
    <row r="5439" spans="21:22">
      <c r="U5439" s="58"/>
      <c r="V5439" s="58"/>
    </row>
    <row r="5440" spans="21:22">
      <c r="U5440" s="58"/>
      <c r="V5440" s="58"/>
    </row>
    <row r="5441" spans="21:22">
      <c r="U5441" s="58"/>
      <c r="V5441" s="58"/>
    </row>
    <row r="5442" spans="21:22">
      <c r="U5442" s="58"/>
      <c r="V5442" s="58"/>
    </row>
    <row r="5443" spans="21:22">
      <c r="U5443" s="58"/>
      <c r="V5443" s="58"/>
    </row>
    <row r="5444" spans="21:22">
      <c r="U5444" s="58"/>
      <c r="V5444" s="58"/>
    </row>
    <row r="5445" spans="21:22">
      <c r="U5445" s="58"/>
      <c r="V5445" s="58"/>
    </row>
    <row r="5446" spans="21:22">
      <c r="U5446" s="58"/>
      <c r="V5446" s="58"/>
    </row>
    <row r="5447" spans="21:22">
      <c r="U5447" s="58"/>
      <c r="V5447" s="58"/>
    </row>
    <row r="5448" spans="21:22">
      <c r="U5448" s="58"/>
      <c r="V5448" s="58"/>
    </row>
    <row r="5449" spans="21:22">
      <c r="U5449" s="58"/>
      <c r="V5449" s="58"/>
    </row>
    <row r="5450" spans="21:22">
      <c r="U5450" s="58"/>
      <c r="V5450" s="58"/>
    </row>
    <row r="5451" spans="21:22">
      <c r="U5451" s="58"/>
      <c r="V5451" s="58"/>
    </row>
    <row r="5452" spans="21:22">
      <c r="U5452" s="58"/>
      <c r="V5452" s="58"/>
    </row>
    <row r="5453" spans="21:22">
      <c r="U5453" s="58"/>
      <c r="V5453" s="58"/>
    </row>
    <row r="5454" spans="21:22">
      <c r="U5454" s="58"/>
      <c r="V5454" s="58"/>
    </row>
    <row r="5455" spans="21:22">
      <c r="U5455" s="58"/>
      <c r="V5455" s="58"/>
    </row>
    <row r="5456" spans="21:22">
      <c r="U5456" s="58"/>
      <c r="V5456" s="58"/>
    </row>
    <row r="5457" spans="21:22">
      <c r="U5457" s="58"/>
      <c r="V5457" s="58"/>
    </row>
    <row r="5458" spans="21:22">
      <c r="U5458" s="58"/>
      <c r="V5458" s="58"/>
    </row>
    <row r="5459" spans="21:22">
      <c r="U5459" s="58"/>
      <c r="V5459" s="58"/>
    </row>
    <row r="5460" spans="21:22">
      <c r="U5460" s="58"/>
      <c r="V5460" s="58"/>
    </row>
    <row r="5461" spans="21:22">
      <c r="U5461" s="58"/>
      <c r="V5461" s="58"/>
    </row>
    <row r="5462" spans="21:22">
      <c r="U5462" s="58"/>
      <c r="V5462" s="58"/>
    </row>
    <row r="5463" spans="21:22">
      <c r="U5463" s="58"/>
      <c r="V5463" s="58"/>
    </row>
    <row r="5464" spans="21:22">
      <c r="U5464" s="58"/>
      <c r="V5464" s="58"/>
    </row>
    <row r="5465" spans="21:22">
      <c r="U5465" s="58"/>
      <c r="V5465" s="58"/>
    </row>
    <row r="5466" spans="21:22">
      <c r="U5466" s="58"/>
      <c r="V5466" s="58"/>
    </row>
    <row r="5467" spans="21:22">
      <c r="U5467" s="58"/>
      <c r="V5467" s="58"/>
    </row>
    <row r="5468" spans="21:22">
      <c r="U5468" s="58"/>
      <c r="V5468" s="58"/>
    </row>
    <row r="5469" spans="21:22">
      <c r="U5469" s="58"/>
      <c r="V5469" s="58"/>
    </row>
    <row r="5470" spans="21:22">
      <c r="U5470" s="58"/>
      <c r="V5470" s="58"/>
    </row>
    <row r="5471" spans="21:22">
      <c r="U5471" s="58"/>
      <c r="V5471" s="58"/>
    </row>
    <row r="5472" spans="21:22">
      <c r="U5472" s="58"/>
      <c r="V5472" s="58"/>
    </row>
    <row r="5473" spans="21:22">
      <c r="U5473" s="58"/>
      <c r="V5473" s="58"/>
    </row>
    <row r="5474" spans="21:22">
      <c r="U5474" s="58"/>
      <c r="V5474" s="58"/>
    </row>
    <row r="5475" spans="21:22">
      <c r="U5475" s="58"/>
      <c r="V5475" s="58"/>
    </row>
    <row r="5476" spans="21:22">
      <c r="U5476" s="58"/>
      <c r="V5476" s="58"/>
    </row>
    <row r="5477" spans="21:22">
      <c r="U5477" s="58"/>
      <c r="V5477" s="58"/>
    </row>
    <row r="5478" spans="21:22">
      <c r="U5478" s="58"/>
      <c r="V5478" s="58"/>
    </row>
    <row r="5479" spans="21:22">
      <c r="U5479" s="58"/>
      <c r="V5479" s="58"/>
    </row>
    <row r="5480" spans="21:22">
      <c r="U5480" s="58"/>
      <c r="V5480" s="58"/>
    </row>
    <row r="5481" spans="21:22">
      <c r="U5481" s="58"/>
      <c r="V5481" s="58"/>
    </row>
    <row r="5482" spans="21:22">
      <c r="U5482" s="58"/>
      <c r="V5482" s="58"/>
    </row>
    <row r="5483" spans="21:22">
      <c r="U5483" s="58"/>
      <c r="V5483" s="58"/>
    </row>
    <row r="5484" spans="21:22">
      <c r="U5484" s="58"/>
      <c r="V5484" s="58"/>
    </row>
    <row r="5485" spans="21:22">
      <c r="U5485" s="58"/>
      <c r="V5485" s="58"/>
    </row>
    <row r="5486" spans="21:22">
      <c r="U5486" s="58"/>
      <c r="V5486" s="58"/>
    </row>
    <row r="5487" spans="21:22">
      <c r="U5487" s="58"/>
      <c r="V5487" s="58"/>
    </row>
    <row r="5488" spans="21:22">
      <c r="U5488" s="58"/>
      <c r="V5488" s="58"/>
    </row>
    <row r="5489" spans="21:22">
      <c r="U5489" s="58"/>
      <c r="V5489" s="58"/>
    </row>
    <row r="5490" spans="21:22">
      <c r="U5490" s="58"/>
      <c r="V5490" s="58"/>
    </row>
    <row r="5491" spans="21:22">
      <c r="U5491" s="58"/>
      <c r="V5491" s="58"/>
    </row>
    <row r="5492" spans="21:22">
      <c r="U5492" s="58"/>
      <c r="V5492" s="58"/>
    </row>
    <row r="5493" spans="21:22">
      <c r="U5493" s="58"/>
      <c r="V5493" s="58"/>
    </row>
    <row r="5494" spans="21:22">
      <c r="U5494" s="58"/>
      <c r="V5494" s="58"/>
    </row>
    <row r="5495" spans="21:22">
      <c r="U5495" s="58"/>
      <c r="V5495" s="58"/>
    </row>
    <row r="5496" spans="21:22">
      <c r="U5496" s="58"/>
      <c r="V5496" s="58"/>
    </row>
    <row r="5497" spans="21:22">
      <c r="U5497" s="58"/>
      <c r="V5497" s="58"/>
    </row>
    <row r="5498" spans="21:22">
      <c r="U5498" s="58"/>
      <c r="V5498" s="58"/>
    </row>
    <row r="5499" spans="21:22">
      <c r="U5499" s="58"/>
      <c r="V5499" s="58"/>
    </row>
    <row r="5500" spans="21:22">
      <c r="U5500" s="58"/>
      <c r="V5500" s="58"/>
    </row>
    <row r="5501" spans="21:22">
      <c r="U5501" s="58"/>
      <c r="V5501" s="58"/>
    </row>
    <row r="5502" spans="21:22">
      <c r="U5502" s="58"/>
      <c r="V5502" s="58"/>
    </row>
    <row r="5503" spans="21:22">
      <c r="U5503" s="58"/>
      <c r="V5503" s="58"/>
    </row>
    <row r="5504" spans="21:22">
      <c r="U5504" s="58"/>
      <c r="V5504" s="58"/>
    </row>
    <row r="5505" spans="21:22">
      <c r="U5505" s="58"/>
      <c r="V5505" s="58"/>
    </row>
    <row r="5506" spans="21:22">
      <c r="U5506" s="58"/>
      <c r="V5506" s="58"/>
    </row>
    <row r="5507" spans="21:22">
      <c r="U5507" s="58"/>
      <c r="V5507" s="58"/>
    </row>
    <row r="5508" spans="21:22">
      <c r="U5508" s="58"/>
      <c r="V5508" s="58"/>
    </row>
    <row r="5509" spans="21:22">
      <c r="U5509" s="58"/>
      <c r="V5509" s="58"/>
    </row>
    <row r="5510" spans="21:22">
      <c r="U5510" s="58"/>
      <c r="V5510" s="58"/>
    </row>
    <row r="5511" spans="21:22">
      <c r="U5511" s="58"/>
      <c r="V5511" s="58"/>
    </row>
    <row r="5512" spans="21:22">
      <c r="U5512" s="58"/>
      <c r="V5512" s="58"/>
    </row>
    <row r="5513" spans="21:22">
      <c r="U5513" s="58"/>
      <c r="V5513" s="58"/>
    </row>
    <row r="5514" spans="21:22">
      <c r="U5514" s="58"/>
      <c r="V5514" s="58"/>
    </row>
    <row r="5515" spans="21:22">
      <c r="U5515" s="58"/>
      <c r="V5515" s="58"/>
    </row>
    <row r="5516" spans="21:22">
      <c r="U5516" s="58"/>
      <c r="V5516" s="58"/>
    </row>
    <row r="5517" spans="21:22">
      <c r="U5517" s="58"/>
      <c r="V5517" s="58"/>
    </row>
    <row r="5518" spans="21:22">
      <c r="U5518" s="58"/>
      <c r="V5518" s="58"/>
    </row>
    <row r="5519" spans="21:22">
      <c r="U5519" s="58"/>
      <c r="V5519" s="58"/>
    </row>
    <row r="5520" spans="21:22">
      <c r="U5520" s="58"/>
      <c r="V5520" s="58"/>
    </row>
    <row r="5521" spans="21:22">
      <c r="U5521" s="58"/>
      <c r="V5521" s="58"/>
    </row>
    <row r="5522" spans="21:22">
      <c r="U5522" s="58"/>
      <c r="V5522" s="58"/>
    </row>
    <row r="5523" spans="21:22">
      <c r="U5523" s="58"/>
      <c r="V5523" s="58"/>
    </row>
    <row r="5524" spans="21:22">
      <c r="U5524" s="58"/>
      <c r="V5524" s="58"/>
    </row>
    <row r="5525" spans="21:22">
      <c r="U5525" s="58"/>
      <c r="V5525" s="58"/>
    </row>
    <row r="5526" spans="21:22">
      <c r="U5526" s="58"/>
      <c r="V5526" s="58"/>
    </row>
    <row r="5527" spans="21:22">
      <c r="U5527" s="58"/>
      <c r="V5527" s="58"/>
    </row>
    <row r="5528" spans="21:22">
      <c r="U5528" s="58"/>
      <c r="V5528" s="58"/>
    </row>
    <row r="5529" spans="21:22">
      <c r="U5529" s="58"/>
      <c r="V5529" s="58"/>
    </row>
    <row r="5530" spans="21:22">
      <c r="U5530" s="58"/>
      <c r="V5530" s="58"/>
    </row>
    <row r="5531" spans="21:22">
      <c r="U5531" s="58"/>
      <c r="V5531" s="58"/>
    </row>
    <row r="5532" spans="21:22">
      <c r="U5532" s="58"/>
      <c r="V5532" s="58"/>
    </row>
    <row r="5533" spans="21:22">
      <c r="U5533" s="58"/>
      <c r="V5533" s="58"/>
    </row>
    <row r="5534" spans="21:22">
      <c r="U5534" s="58"/>
      <c r="V5534" s="58"/>
    </row>
    <row r="5535" spans="21:22">
      <c r="U5535" s="58"/>
      <c r="V5535" s="58"/>
    </row>
    <row r="5536" spans="21:22">
      <c r="U5536" s="58"/>
      <c r="V5536" s="58"/>
    </row>
    <row r="5537" spans="21:22">
      <c r="U5537" s="58"/>
      <c r="V5537" s="58"/>
    </row>
    <row r="5538" spans="21:22">
      <c r="U5538" s="58"/>
      <c r="V5538" s="58"/>
    </row>
    <row r="5539" spans="21:22">
      <c r="U5539" s="58"/>
      <c r="V5539" s="58"/>
    </row>
    <row r="5540" spans="21:22">
      <c r="U5540" s="58"/>
      <c r="V5540" s="58"/>
    </row>
    <row r="5541" spans="21:22">
      <c r="U5541" s="58"/>
      <c r="V5541" s="58"/>
    </row>
    <row r="5542" spans="21:22">
      <c r="U5542" s="58"/>
      <c r="V5542" s="58"/>
    </row>
    <row r="5543" spans="21:22">
      <c r="U5543" s="58"/>
      <c r="V5543" s="58"/>
    </row>
    <row r="5544" spans="21:22">
      <c r="U5544" s="58"/>
      <c r="V5544" s="58"/>
    </row>
    <row r="5545" spans="21:22">
      <c r="U5545" s="58"/>
      <c r="V5545" s="58"/>
    </row>
    <row r="5546" spans="21:22">
      <c r="U5546" s="58"/>
      <c r="V5546" s="58"/>
    </row>
    <row r="5547" spans="21:22">
      <c r="U5547" s="58"/>
      <c r="V5547" s="58"/>
    </row>
    <row r="5548" spans="21:22">
      <c r="U5548" s="58"/>
      <c r="V5548" s="58"/>
    </row>
    <row r="5549" spans="21:22">
      <c r="U5549" s="58"/>
      <c r="V5549" s="58"/>
    </row>
    <row r="5550" spans="21:22">
      <c r="U5550" s="58"/>
      <c r="V5550" s="58"/>
    </row>
    <row r="5551" spans="21:22">
      <c r="U5551" s="58"/>
      <c r="V5551" s="58"/>
    </row>
    <row r="5552" spans="21:22">
      <c r="U5552" s="58"/>
      <c r="V5552" s="58"/>
    </row>
    <row r="5553" spans="21:22">
      <c r="U5553" s="58"/>
      <c r="V5553" s="58"/>
    </row>
    <row r="5554" spans="21:22">
      <c r="U5554" s="58"/>
      <c r="V5554" s="58"/>
    </row>
    <row r="5555" spans="21:22">
      <c r="U5555" s="58"/>
      <c r="V5555" s="58"/>
    </row>
    <row r="5556" spans="21:22">
      <c r="U5556" s="58"/>
      <c r="V5556" s="58"/>
    </row>
    <row r="5557" spans="21:22">
      <c r="U5557" s="58"/>
      <c r="V5557" s="58"/>
    </row>
    <row r="5558" spans="21:22">
      <c r="U5558" s="58"/>
      <c r="V5558" s="58"/>
    </row>
    <row r="5559" spans="21:22">
      <c r="U5559" s="58"/>
      <c r="V5559" s="58"/>
    </row>
    <row r="5560" spans="21:22">
      <c r="U5560" s="58"/>
      <c r="V5560" s="58"/>
    </row>
    <row r="5561" spans="21:22">
      <c r="U5561" s="58"/>
      <c r="V5561" s="58"/>
    </row>
    <row r="5562" spans="21:22">
      <c r="U5562" s="58"/>
      <c r="V5562" s="58"/>
    </row>
    <row r="5563" spans="21:22">
      <c r="U5563" s="58"/>
      <c r="V5563" s="58"/>
    </row>
    <row r="5564" spans="21:22">
      <c r="U5564" s="58"/>
      <c r="V5564" s="58"/>
    </row>
    <row r="5565" spans="21:22">
      <c r="U5565" s="58"/>
      <c r="V5565" s="58"/>
    </row>
    <row r="5566" spans="21:22">
      <c r="U5566" s="58"/>
      <c r="V5566" s="58"/>
    </row>
    <row r="5567" spans="21:22">
      <c r="U5567" s="58"/>
      <c r="V5567" s="58"/>
    </row>
    <row r="5568" spans="21:22">
      <c r="U5568" s="58"/>
      <c r="V5568" s="58"/>
    </row>
    <row r="5569" spans="21:22">
      <c r="U5569" s="58"/>
      <c r="V5569" s="58"/>
    </row>
    <row r="5570" spans="21:22">
      <c r="U5570" s="58"/>
      <c r="V5570" s="58"/>
    </row>
    <row r="5571" spans="21:22">
      <c r="U5571" s="58"/>
      <c r="V5571" s="58"/>
    </row>
    <row r="5572" spans="21:22">
      <c r="U5572" s="58"/>
      <c r="V5572" s="58"/>
    </row>
    <row r="5573" spans="21:22">
      <c r="U5573" s="58"/>
      <c r="V5573" s="58"/>
    </row>
    <row r="5574" spans="21:22">
      <c r="U5574" s="58"/>
      <c r="V5574" s="58"/>
    </row>
    <row r="5575" spans="21:22">
      <c r="U5575" s="58"/>
      <c r="V5575" s="58"/>
    </row>
    <row r="5576" spans="21:22">
      <c r="U5576" s="58"/>
      <c r="V5576" s="58"/>
    </row>
    <row r="5577" spans="21:22">
      <c r="U5577" s="58"/>
      <c r="V5577" s="58"/>
    </row>
    <row r="5578" spans="21:22">
      <c r="U5578" s="58"/>
      <c r="V5578" s="58"/>
    </row>
    <row r="5579" spans="21:22">
      <c r="U5579" s="58"/>
      <c r="V5579" s="58"/>
    </row>
    <row r="5580" spans="21:22">
      <c r="U5580" s="58"/>
      <c r="V5580" s="58"/>
    </row>
    <row r="5581" spans="21:22">
      <c r="U5581" s="58"/>
      <c r="V5581" s="58"/>
    </row>
    <row r="5582" spans="21:22">
      <c r="U5582" s="58"/>
      <c r="V5582" s="58"/>
    </row>
    <row r="5583" spans="21:22">
      <c r="U5583" s="58"/>
      <c r="V5583" s="58"/>
    </row>
    <row r="5584" spans="21:22">
      <c r="U5584" s="58"/>
      <c r="V5584" s="58"/>
    </row>
    <row r="5585" spans="21:22">
      <c r="U5585" s="58"/>
      <c r="V5585" s="58"/>
    </row>
    <row r="5586" spans="21:22">
      <c r="U5586" s="58"/>
      <c r="V5586" s="58"/>
    </row>
    <row r="5587" spans="21:22">
      <c r="U5587" s="58"/>
      <c r="V5587" s="58"/>
    </row>
    <row r="5588" spans="21:22">
      <c r="U5588" s="58"/>
      <c r="V5588" s="58"/>
    </row>
    <row r="5589" spans="21:22">
      <c r="U5589" s="58"/>
      <c r="V5589" s="58"/>
    </row>
    <row r="5590" spans="21:22">
      <c r="U5590" s="58"/>
      <c r="V5590" s="58"/>
    </row>
    <row r="5591" spans="21:22">
      <c r="U5591" s="58"/>
      <c r="V5591" s="58"/>
    </row>
    <row r="5592" spans="21:22">
      <c r="U5592" s="58"/>
      <c r="V5592" s="58"/>
    </row>
    <row r="5593" spans="21:22">
      <c r="U5593" s="58"/>
      <c r="V5593" s="58"/>
    </row>
    <row r="5594" spans="21:22">
      <c r="U5594" s="58"/>
      <c r="V5594" s="58"/>
    </row>
    <row r="5595" spans="21:22">
      <c r="U5595" s="58"/>
      <c r="V5595" s="58"/>
    </row>
    <row r="5596" spans="21:22">
      <c r="U5596" s="58"/>
      <c r="V5596" s="58"/>
    </row>
    <row r="5597" spans="21:22">
      <c r="U5597" s="58"/>
      <c r="V5597" s="58"/>
    </row>
    <row r="5598" spans="21:22">
      <c r="U5598" s="58"/>
      <c r="V5598" s="58"/>
    </row>
    <row r="5599" spans="21:22">
      <c r="U5599" s="58"/>
      <c r="V5599" s="58"/>
    </row>
    <row r="5600" spans="21:22">
      <c r="U5600" s="58"/>
      <c r="V5600" s="58"/>
    </row>
    <row r="5601" spans="21:22">
      <c r="U5601" s="58"/>
      <c r="V5601" s="58"/>
    </row>
    <row r="5602" spans="21:22">
      <c r="U5602" s="58"/>
      <c r="V5602" s="58"/>
    </row>
    <row r="5603" spans="21:22">
      <c r="U5603" s="58"/>
      <c r="V5603" s="58"/>
    </row>
    <row r="5604" spans="21:22">
      <c r="U5604" s="58"/>
      <c r="V5604" s="58"/>
    </row>
    <row r="5605" spans="21:22">
      <c r="U5605" s="58"/>
      <c r="V5605" s="58"/>
    </row>
    <row r="5606" spans="21:22">
      <c r="U5606" s="58"/>
      <c r="V5606" s="58"/>
    </row>
    <row r="5607" spans="21:22">
      <c r="U5607" s="58"/>
      <c r="V5607" s="58"/>
    </row>
    <row r="5608" spans="21:22">
      <c r="U5608" s="58"/>
      <c r="V5608" s="58"/>
    </row>
    <row r="5609" spans="21:22">
      <c r="U5609" s="58"/>
      <c r="V5609" s="58"/>
    </row>
    <row r="5610" spans="21:22">
      <c r="U5610" s="58"/>
      <c r="V5610" s="58"/>
    </row>
    <row r="5611" spans="21:22">
      <c r="U5611" s="58"/>
      <c r="V5611" s="58"/>
    </row>
    <row r="5612" spans="21:22">
      <c r="U5612" s="58"/>
      <c r="V5612" s="58"/>
    </row>
    <row r="5613" spans="21:22">
      <c r="U5613" s="58"/>
      <c r="V5613" s="58"/>
    </row>
    <row r="5614" spans="21:22">
      <c r="U5614" s="58"/>
      <c r="V5614" s="58"/>
    </row>
    <row r="5615" spans="21:22">
      <c r="U5615" s="58"/>
      <c r="V5615" s="58"/>
    </row>
    <row r="5616" spans="21:22">
      <c r="U5616" s="58"/>
      <c r="V5616" s="58"/>
    </row>
    <row r="5617" spans="21:22">
      <c r="U5617" s="58"/>
      <c r="V5617" s="58"/>
    </row>
    <row r="5618" spans="21:22">
      <c r="U5618" s="58"/>
      <c r="V5618" s="58"/>
    </row>
    <row r="5619" spans="21:22">
      <c r="U5619" s="58"/>
      <c r="V5619" s="58"/>
    </row>
    <row r="5620" spans="21:22">
      <c r="U5620" s="58"/>
      <c r="V5620" s="58"/>
    </row>
    <row r="5621" spans="21:22">
      <c r="U5621" s="58"/>
      <c r="V5621" s="58"/>
    </row>
    <row r="5622" spans="21:22">
      <c r="U5622" s="58"/>
      <c r="V5622" s="58"/>
    </row>
    <row r="5623" spans="21:22">
      <c r="U5623" s="58"/>
      <c r="V5623" s="58"/>
    </row>
    <row r="5624" spans="21:22">
      <c r="U5624" s="58"/>
      <c r="V5624" s="58"/>
    </row>
    <row r="5625" spans="21:22">
      <c r="U5625" s="58"/>
      <c r="V5625" s="58"/>
    </row>
    <row r="5626" spans="21:22">
      <c r="U5626" s="58"/>
      <c r="V5626" s="58"/>
    </row>
    <row r="5627" spans="21:22">
      <c r="U5627" s="58"/>
      <c r="V5627" s="58"/>
    </row>
    <row r="5628" spans="21:22">
      <c r="U5628" s="58"/>
      <c r="V5628" s="58"/>
    </row>
    <row r="5629" spans="21:22">
      <c r="U5629" s="58"/>
      <c r="V5629" s="58"/>
    </row>
    <row r="5630" spans="21:22">
      <c r="U5630" s="58"/>
      <c r="V5630" s="58"/>
    </row>
    <row r="5631" spans="21:22">
      <c r="U5631" s="58"/>
      <c r="V5631" s="58"/>
    </row>
    <row r="5632" spans="21:22">
      <c r="U5632" s="58"/>
      <c r="V5632" s="58"/>
    </row>
    <row r="5633" spans="21:22">
      <c r="U5633" s="58"/>
      <c r="V5633" s="58"/>
    </row>
    <row r="5634" spans="21:22">
      <c r="U5634" s="58"/>
      <c r="V5634" s="58"/>
    </row>
    <row r="5635" spans="21:22">
      <c r="U5635" s="58"/>
      <c r="V5635" s="58"/>
    </row>
    <row r="5636" spans="21:22">
      <c r="U5636" s="58"/>
      <c r="V5636" s="58"/>
    </row>
    <row r="5637" spans="21:22">
      <c r="U5637" s="58"/>
      <c r="V5637" s="58"/>
    </row>
    <row r="5638" spans="21:22">
      <c r="U5638" s="58"/>
      <c r="V5638" s="58"/>
    </row>
    <row r="5639" spans="21:22">
      <c r="U5639" s="58"/>
      <c r="V5639" s="58"/>
    </row>
    <row r="5640" spans="21:22">
      <c r="U5640" s="58"/>
      <c r="V5640" s="58"/>
    </row>
    <row r="5641" spans="21:22">
      <c r="U5641" s="58"/>
      <c r="V5641" s="58"/>
    </row>
    <row r="5642" spans="21:22">
      <c r="U5642" s="58"/>
      <c r="V5642" s="58"/>
    </row>
    <row r="5643" spans="21:22">
      <c r="U5643" s="58"/>
      <c r="V5643" s="58"/>
    </row>
    <row r="5644" spans="21:22">
      <c r="U5644" s="58"/>
      <c r="V5644" s="58"/>
    </row>
    <row r="5645" spans="21:22">
      <c r="U5645" s="58"/>
      <c r="V5645" s="58"/>
    </row>
    <row r="5646" spans="21:22">
      <c r="U5646" s="58"/>
      <c r="V5646" s="58"/>
    </row>
    <row r="5647" spans="21:22">
      <c r="U5647" s="58"/>
      <c r="V5647" s="58"/>
    </row>
    <row r="5648" spans="21:22">
      <c r="U5648" s="58"/>
      <c r="V5648" s="58"/>
    </row>
    <row r="5649" spans="21:22">
      <c r="U5649" s="58"/>
      <c r="V5649" s="58"/>
    </row>
    <row r="5650" spans="21:22">
      <c r="U5650" s="58"/>
      <c r="V5650" s="58"/>
    </row>
    <row r="5651" spans="21:22">
      <c r="U5651" s="58"/>
      <c r="V5651" s="58"/>
    </row>
    <row r="5652" spans="21:22">
      <c r="U5652" s="58"/>
      <c r="V5652" s="58"/>
    </row>
    <row r="5653" spans="21:22">
      <c r="U5653" s="58"/>
      <c r="V5653" s="58"/>
    </row>
    <row r="5654" spans="21:22">
      <c r="U5654" s="58"/>
      <c r="V5654" s="58"/>
    </row>
    <row r="5655" spans="21:22">
      <c r="U5655" s="58"/>
      <c r="V5655" s="58"/>
    </row>
    <row r="5656" spans="21:22">
      <c r="U5656" s="58"/>
      <c r="V5656" s="58"/>
    </row>
    <row r="5657" spans="21:22">
      <c r="U5657" s="58"/>
      <c r="V5657" s="58"/>
    </row>
    <row r="5658" spans="21:22">
      <c r="U5658" s="58"/>
      <c r="V5658" s="58"/>
    </row>
    <row r="5659" spans="21:22">
      <c r="U5659" s="58"/>
      <c r="V5659" s="58"/>
    </row>
    <row r="5660" spans="21:22">
      <c r="U5660" s="58"/>
      <c r="V5660" s="58"/>
    </row>
    <row r="5661" spans="21:22">
      <c r="U5661" s="58"/>
      <c r="V5661" s="58"/>
    </row>
    <row r="5662" spans="21:22">
      <c r="U5662" s="58"/>
      <c r="V5662" s="58"/>
    </row>
    <row r="5663" spans="21:22">
      <c r="U5663" s="58"/>
      <c r="V5663" s="58"/>
    </row>
    <row r="5664" spans="21:22">
      <c r="U5664" s="58"/>
      <c r="V5664" s="58"/>
    </row>
    <row r="5665" spans="21:22">
      <c r="U5665" s="58"/>
      <c r="V5665" s="58"/>
    </row>
    <row r="5666" spans="21:22">
      <c r="U5666" s="58"/>
      <c r="V5666" s="58"/>
    </row>
    <row r="5667" spans="21:22">
      <c r="U5667" s="58"/>
      <c r="V5667" s="58"/>
    </row>
    <row r="5668" spans="21:22">
      <c r="U5668" s="58"/>
      <c r="V5668" s="58"/>
    </row>
    <row r="5669" spans="21:22">
      <c r="U5669" s="58"/>
      <c r="V5669" s="58"/>
    </row>
    <row r="5670" spans="21:22">
      <c r="U5670" s="58"/>
      <c r="V5670" s="58"/>
    </row>
    <row r="5671" spans="21:22">
      <c r="U5671" s="58"/>
      <c r="V5671" s="58"/>
    </row>
    <row r="5672" spans="21:22">
      <c r="U5672" s="58"/>
      <c r="V5672" s="58"/>
    </row>
    <row r="5673" spans="21:22">
      <c r="U5673" s="58"/>
      <c r="V5673" s="58"/>
    </row>
    <row r="5674" spans="21:22">
      <c r="U5674" s="58"/>
      <c r="V5674" s="58"/>
    </row>
    <row r="5675" spans="21:22">
      <c r="U5675" s="58"/>
      <c r="V5675" s="58"/>
    </row>
    <row r="5676" spans="21:22">
      <c r="U5676" s="58"/>
      <c r="V5676" s="58"/>
    </row>
    <row r="5677" spans="21:22">
      <c r="U5677" s="58"/>
      <c r="V5677" s="58"/>
    </row>
    <row r="5678" spans="21:22">
      <c r="U5678" s="58"/>
      <c r="V5678" s="58"/>
    </row>
    <row r="5679" spans="21:22">
      <c r="U5679" s="58"/>
      <c r="V5679" s="58"/>
    </row>
    <row r="5680" spans="21:22">
      <c r="U5680" s="58"/>
      <c r="V5680" s="58"/>
    </row>
    <row r="5681" spans="21:22">
      <c r="U5681" s="58"/>
      <c r="V5681" s="58"/>
    </row>
    <row r="5682" spans="21:22">
      <c r="U5682" s="58"/>
      <c r="V5682" s="58"/>
    </row>
    <row r="5683" spans="21:22">
      <c r="U5683" s="58"/>
      <c r="V5683" s="58"/>
    </row>
    <row r="5684" spans="21:22">
      <c r="U5684" s="58"/>
      <c r="V5684" s="58"/>
    </row>
    <row r="5685" spans="21:22">
      <c r="U5685" s="58"/>
      <c r="V5685" s="58"/>
    </row>
    <row r="5686" spans="21:22">
      <c r="U5686" s="58"/>
      <c r="V5686" s="58"/>
    </row>
    <row r="5687" spans="21:22">
      <c r="U5687" s="58"/>
      <c r="V5687" s="58"/>
    </row>
    <row r="5688" spans="21:22">
      <c r="U5688" s="58"/>
      <c r="V5688" s="58"/>
    </row>
    <row r="5689" spans="21:22">
      <c r="U5689" s="58"/>
      <c r="V5689" s="58"/>
    </row>
    <row r="5690" spans="21:22">
      <c r="U5690" s="58"/>
      <c r="V5690" s="58"/>
    </row>
    <row r="5691" spans="21:22">
      <c r="U5691" s="58"/>
      <c r="V5691" s="58"/>
    </row>
    <row r="5692" spans="21:22">
      <c r="U5692" s="58"/>
      <c r="V5692" s="58"/>
    </row>
    <row r="5693" spans="21:22">
      <c r="U5693" s="58"/>
      <c r="V5693" s="58"/>
    </row>
    <row r="5694" spans="21:22">
      <c r="U5694" s="58"/>
      <c r="V5694" s="58"/>
    </row>
    <row r="5695" spans="21:22">
      <c r="U5695" s="58"/>
      <c r="V5695" s="58"/>
    </row>
    <row r="5696" spans="21:22">
      <c r="U5696" s="58"/>
      <c r="V5696" s="58"/>
    </row>
    <row r="5697" spans="21:22">
      <c r="U5697" s="58"/>
      <c r="V5697" s="58"/>
    </row>
    <row r="5698" spans="21:22">
      <c r="U5698" s="58"/>
      <c r="V5698" s="58"/>
    </row>
    <row r="5699" spans="21:22">
      <c r="U5699" s="58"/>
      <c r="V5699" s="58"/>
    </row>
    <row r="5700" spans="21:22">
      <c r="U5700" s="58"/>
      <c r="V5700" s="58"/>
    </row>
    <row r="5701" spans="21:22">
      <c r="U5701" s="58"/>
      <c r="V5701" s="58"/>
    </row>
    <row r="5702" spans="21:22">
      <c r="U5702" s="58"/>
      <c r="V5702" s="58"/>
    </row>
    <row r="5703" spans="21:22">
      <c r="U5703" s="58"/>
      <c r="V5703" s="58"/>
    </row>
    <row r="5704" spans="21:22">
      <c r="U5704" s="58"/>
      <c r="V5704" s="58"/>
    </row>
    <row r="5705" spans="21:22">
      <c r="U5705" s="58"/>
      <c r="V5705" s="58"/>
    </row>
    <row r="5706" spans="21:22">
      <c r="U5706" s="58"/>
      <c r="V5706" s="58"/>
    </row>
    <row r="5707" spans="21:22">
      <c r="U5707" s="58"/>
      <c r="V5707" s="58"/>
    </row>
    <row r="5708" spans="21:22">
      <c r="U5708" s="58"/>
      <c r="V5708" s="58"/>
    </row>
    <row r="5709" spans="21:22">
      <c r="U5709" s="58"/>
      <c r="V5709" s="58"/>
    </row>
    <row r="5710" spans="21:22">
      <c r="U5710" s="58"/>
      <c r="V5710" s="58"/>
    </row>
    <row r="5711" spans="21:22">
      <c r="U5711" s="58"/>
      <c r="V5711" s="58"/>
    </row>
    <row r="5712" spans="21:22">
      <c r="U5712" s="58"/>
      <c r="V5712" s="58"/>
    </row>
    <row r="5713" spans="21:22">
      <c r="U5713" s="58"/>
      <c r="V5713" s="58"/>
    </row>
    <row r="5714" spans="21:22">
      <c r="U5714" s="58"/>
      <c r="V5714" s="58"/>
    </row>
    <row r="5715" spans="21:22">
      <c r="U5715" s="58"/>
      <c r="V5715" s="58"/>
    </row>
    <row r="5716" spans="21:22">
      <c r="U5716" s="58"/>
      <c r="V5716" s="58"/>
    </row>
    <row r="5717" spans="21:22">
      <c r="U5717" s="58"/>
      <c r="V5717" s="58"/>
    </row>
    <row r="5718" spans="21:22">
      <c r="U5718" s="58"/>
      <c r="V5718" s="58"/>
    </row>
    <row r="5719" spans="21:22">
      <c r="U5719" s="58"/>
      <c r="V5719" s="58"/>
    </row>
    <row r="5720" spans="21:22">
      <c r="U5720" s="58"/>
      <c r="V5720" s="58"/>
    </row>
    <row r="5721" spans="21:22">
      <c r="U5721" s="58"/>
      <c r="V5721" s="58"/>
    </row>
    <row r="5722" spans="21:22">
      <c r="U5722" s="58"/>
      <c r="V5722" s="58"/>
    </row>
    <row r="5723" spans="21:22">
      <c r="U5723" s="58"/>
      <c r="V5723" s="58"/>
    </row>
    <row r="5724" spans="21:22">
      <c r="U5724" s="58"/>
      <c r="V5724" s="58"/>
    </row>
    <row r="5725" spans="21:22">
      <c r="U5725" s="58"/>
      <c r="V5725" s="58"/>
    </row>
    <row r="5726" spans="21:22">
      <c r="U5726" s="58"/>
      <c r="V5726" s="58"/>
    </row>
    <row r="5727" spans="21:22">
      <c r="U5727" s="58"/>
      <c r="V5727" s="58"/>
    </row>
    <row r="5728" spans="21:22">
      <c r="U5728" s="58"/>
      <c r="V5728" s="58"/>
    </row>
    <row r="5729" spans="21:22">
      <c r="U5729" s="58"/>
      <c r="V5729" s="58"/>
    </row>
    <row r="5730" spans="21:22">
      <c r="U5730" s="58"/>
      <c r="V5730" s="58"/>
    </row>
    <row r="5731" spans="21:22">
      <c r="U5731" s="58"/>
      <c r="V5731" s="58"/>
    </row>
    <row r="5732" spans="21:22">
      <c r="U5732" s="58"/>
      <c r="V5732" s="58"/>
    </row>
    <row r="5733" spans="21:22">
      <c r="U5733" s="58"/>
      <c r="V5733" s="58"/>
    </row>
    <row r="5734" spans="21:22">
      <c r="U5734" s="58"/>
      <c r="V5734" s="58"/>
    </row>
    <row r="5735" spans="21:22">
      <c r="U5735" s="58"/>
      <c r="V5735" s="58"/>
    </row>
    <row r="5736" spans="21:22">
      <c r="U5736" s="58"/>
      <c r="V5736" s="58"/>
    </row>
    <row r="5737" spans="21:22">
      <c r="U5737" s="58"/>
      <c r="V5737" s="58"/>
    </row>
    <row r="5738" spans="21:22">
      <c r="U5738" s="58"/>
      <c r="V5738" s="58"/>
    </row>
    <row r="5739" spans="21:22">
      <c r="U5739" s="58"/>
      <c r="V5739" s="58"/>
    </row>
    <row r="5740" spans="21:22">
      <c r="U5740" s="58"/>
      <c r="V5740" s="58"/>
    </row>
    <row r="5741" spans="21:22">
      <c r="U5741" s="58"/>
      <c r="V5741" s="58"/>
    </row>
    <row r="5742" spans="21:22">
      <c r="U5742" s="58"/>
      <c r="V5742" s="58"/>
    </row>
    <row r="5743" spans="21:22">
      <c r="U5743" s="58"/>
      <c r="V5743" s="58"/>
    </row>
    <row r="5744" spans="21:22">
      <c r="U5744" s="58"/>
      <c r="V5744" s="58"/>
    </row>
    <row r="5745" spans="21:22">
      <c r="U5745" s="58"/>
      <c r="V5745" s="58"/>
    </row>
    <row r="5746" spans="21:22">
      <c r="U5746" s="58"/>
      <c r="V5746" s="58"/>
    </row>
    <row r="5747" spans="21:22">
      <c r="U5747" s="58"/>
      <c r="V5747" s="58"/>
    </row>
    <row r="5748" spans="21:22">
      <c r="U5748" s="58"/>
      <c r="V5748" s="58"/>
    </row>
    <row r="5749" spans="21:22">
      <c r="U5749" s="58"/>
      <c r="V5749" s="58"/>
    </row>
    <row r="5750" spans="21:22">
      <c r="U5750" s="58"/>
      <c r="V5750" s="58"/>
    </row>
    <row r="5751" spans="21:22">
      <c r="U5751" s="58"/>
      <c r="V5751" s="58"/>
    </row>
    <row r="5752" spans="21:22">
      <c r="U5752" s="58"/>
      <c r="V5752" s="58"/>
    </row>
    <row r="5753" spans="21:22">
      <c r="U5753" s="58"/>
      <c r="V5753" s="58"/>
    </row>
    <row r="5754" spans="21:22">
      <c r="U5754" s="58"/>
      <c r="V5754" s="58"/>
    </row>
    <row r="5755" spans="21:22">
      <c r="U5755" s="58"/>
      <c r="V5755" s="58"/>
    </row>
    <row r="5756" spans="21:22">
      <c r="U5756" s="58"/>
      <c r="V5756" s="58"/>
    </row>
    <row r="5757" spans="21:22">
      <c r="U5757" s="58"/>
      <c r="V5757" s="58"/>
    </row>
    <row r="5758" spans="21:22">
      <c r="U5758" s="58"/>
      <c r="V5758" s="58"/>
    </row>
    <row r="5759" spans="21:22">
      <c r="U5759" s="58"/>
      <c r="V5759" s="58"/>
    </row>
    <row r="5760" spans="21:22">
      <c r="U5760" s="58"/>
      <c r="V5760" s="58"/>
    </row>
    <row r="5761" spans="21:22">
      <c r="U5761" s="58"/>
      <c r="V5761" s="58"/>
    </row>
    <row r="5762" spans="21:22">
      <c r="U5762" s="58"/>
      <c r="V5762" s="58"/>
    </row>
    <row r="5763" spans="21:22">
      <c r="U5763" s="58"/>
      <c r="V5763" s="58"/>
    </row>
    <row r="5764" spans="21:22">
      <c r="U5764" s="58"/>
      <c r="V5764" s="58"/>
    </row>
    <row r="5765" spans="21:22">
      <c r="U5765" s="58"/>
      <c r="V5765" s="58"/>
    </row>
    <row r="5766" spans="21:22">
      <c r="U5766" s="58"/>
      <c r="V5766" s="58"/>
    </row>
    <row r="5767" spans="21:22">
      <c r="U5767" s="58"/>
      <c r="V5767" s="58"/>
    </row>
    <row r="5768" spans="21:22">
      <c r="U5768" s="58"/>
      <c r="V5768" s="58"/>
    </row>
    <row r="5769" spans="21:22">
      <c r="U5769" s="58"/>
      <c r="V5769" s="58"/>
    </row>
    <row r="5770" spans="21:22">
      <c r="U5770" s="58"/>
      <c r="V5770" s="58"/>
    </row>
    <row r="5771" spans="21:22">
      <c r="U5771" s="58"/>
      <c r="V5771" s="58"/>
    </row>
    <row r="5772" spans="21:22">
      <c r="U5772" s="58"/>
      <c r="V5772" s="58"/>
    </row>
    <row r="5773" spans="21:22">
      <c r="U5773" s="58"/>
      <c r="V5773" s="58"/>
    </row>
    <row r="5774" spans="21:22">
      <c r="U5774" s="58"/>
      <c r="V5774" s="58"/>
    </row>
    <row r="5775" spans="21:22">
      <c r="U5775" s="58"/>
      <c r="V5775" s="58"/>
    </row>
    <row r="5776" spans="21:22">
      <c r="U5776" s="58"/>
      <c r="V5776" s="58"/>
    </row>
    <row r="5777" spans="21:22">
      <c r="U5777" s="58"/>
      <c r="V5777" s="58"/>
    </row>
    <row r="5778" spans="21:22">
      <c r="U5778" s="58"/>
      <c r="V5778" s="58"/>
    </row>
    <row r="5779" spans="21:22">
      <c r="U5779" s="58"/>
      <c r="V5779" s="58"/>
    </row>
    <row r="5780" spans="21:22">
      <c r="U5780" s="58"/>
      <c r="V5780" s="58"/>
    </row>
    <row r="5781" spans="21:22">
      <c r="U5781" s="58"/>
      <c r="V5781" s="58"/>
    </row>
    <row r="5782" spans="21:22">
      <c r="U5782" s="58"/>
      <c r="V5782" s="58"/>
    </row>
    <row r="5783" spans="21:22">
      <c r="U5783" s="58"/>
      <c r="V5783" s="58"/>
    </row>
    <row r="5784" spans="21:22">
      <c r="U5784" s="58"/>
      <c r="V5784" s="58"/>
    </row>
    <row r="5785" spans="21:22">
      <c r="U5785" s="58"/>
      <c r="V5785" s="58"/>
    </row>
    <row r="5786" spans="21:22">
      <c r="U5786" s="58"/>
      <c r="V5786" s="58"/>
    </row>
    <row r="5787" spans="21:22">
      <c r="U5787" s="58"/>
      <c r="V5787" s="58"/>
    </row>
    <row r="5788" spans="21:22">
      <c r="U5788" s="58"/>
      <c r="V5788" s="58"/>
    </row>
    <row r="5789" spans="21:22">
      <c r="U5789" s="58"/>
      <c r="V5789" s="58"/>
    </row>
    <row r="5790" spans="21:22">
      <c r="U5790" s="58"/>
      <c r="V5790" s="58"/>
    </row>
    <row r="5791" spans="21:22">
      <c r="U5791" s="58"/>
      <c r="V5791" s="58"/>
    </row>
    <row r="5792" spans="21:22">
      <c r="U5792" s="58"/>
      <c r="V5792" s="58"/>
    </row>
    <row r="5793" spans="21:22">
      <c r="U5793" s="58"/>
      <c r="V5793" s="58"/>
    </row>
    <row r="5794" spans="21:22">
      <c r="U5794" s="58"/>
      <c r="V5794" s="58"/>
    </row>
    <row r="5795" spans="21:22">
      <c r="U5795" s="58"/>
      <c r="V5795" s="58"/>
    </row>
    <row r="5796" spans="21:22">
      <c r="U5796" s="58"/>
      <c r="V5796" s="58"/>
    </row>
    <row r="5797" spans="21:22">
      <c r="U5797" s="58"/>
      <c r="V5797" s="58"/>
    </row>
    <row r="5798" spans="21:22">
      <c r="U5798" s="58"/>
      <c r="V5798" s="58"/>
    </row>
    <row r="5799" spans="21:22">
      <c r="U5799" s="58"/>
      <c r="V5799" s="58"/>
    </row>
    <row r="5800" spans="21:22">
      <c r="U5800" s="58"/>
      <c r="V5800" s="58"/>
    </row>
    <row r="5801" spans="21:22">
      <c r="U5801" s="58"/>
      <c r="V5801" s="58"/>
    </row>
    <row r="5802" spans="21:22">
      <c r="U5802" s="58"/>
      <c r="V5802" s="58"/>
    </row>
    <row r="5803" spans="21:22">
      <c r="U5803" s="58"/>
      <c r="V5803" s="58"/>
    </row>
    <row r="5804" spans="21:22">
      <c r="U5804" s="58"/>
      <c r="V5804" s="58"/>
    </row>
    <row r="5805" spans="21:22">
      <c r="U5805" s="58"/>
      <c r="V5805" s="58"/>
    </row>
    <row r="5806" spans="21:22">
      <c r="U5806" s="58"/>
      <c r="V5806" s="58"/>
    </row>
    <row r="5807" spans="21:22">
      <c r="U5807" s="58"/>
      <c r="V5807" s="58"/>
    </row>
    <row r="5808" spans="21:22">
      <c r="U5808" s="58"/>
      <c r="V5808" s="58"/>
    </row>
    <row r="5809" spans="21:22">
      <c r="U5809" s="58"/>
      <c r="V5809" s="58"/>
    </row>
    <row r="5810" spans="21:22">
      <c r="U5810" s="58"/>
      <c r="V5810" s="58"/>
    </row>
    <row r="5811" spans="21:22">
      <c r="U5811" s="58"/>
      <c r="V5811" s="58"/>
    </row>
    <row r="5812" spans="21:22">
      <c r="U5812" s="58"/>
      <c r="V5812" s="58"/>
    </row>
    <row r="5813" spans="21:22">
      <c r="U5813" s="58"/>
      <c r="V5813" s="58"/>
    </row>
    <row r="5814" spans="21:22">
      <c r="U5814" s="58"/>
      <c r="V5814" s="58"/>
    </row>
    <row r="5815" spans="21:22">
      <c r="U5815" s="58"/>
      <c r="V5815" s="58"/>
    </row>
    <row r="5816" spans="21:22">
      <c r="U5816" s="58"/>
      <c r="V5816" s="58"/>
    </row>
    <row r="5817" spans="21:22">
      <c r="U5817" s="58"/>
      <c r="V5817" s="58"/>
    </row>
    <row r="5818" spans="21:22">
      <c r="U5818" s="58"/>
      <c r="V5818" s="58"/>
    </row>
    <row r="5819" spans="21:22">
      <c r="U5819" s="58"/>
      <c r="V5819" s="58"/>
    </row>
    <row r="5820" spans="21:22">
      <c r="U5820" s="58"/>
      <c r="V5820" s="58"/>
    </row>
    <row r="5821" spans="21:22">
      <c r="U5821" s="58"/>
      <c r="V5821" s="58"/>
    </row>
    <row r="5822" spans="21:22">
      <c r="U5822" s="58"/>
      <c r="V5822" s="58"/>
    </row>
    <row r="5823" spans="21:22">
      <c r="U5823" s="58"/>
      <c r="V5823" s="58"/>
    </row>
    <row r="5824" spans="21:22">
      <c r="U5824" s="58"/>
      <c r="V5824" s="58"/>
    </row>
    <row r="5825" spans="21:22">
      <c r="U5825" s="58"/>
      <c r="V5825" s="58"/>
    </row>
    <row r="5826" spans="21:22">
      <c r="U5826" s="58"/>
      <c r="V5826" s="58"/>
    </row>
    <row r="5827" spans="21:22">
      <c r="U5827" s="58"/>
      <c r="V5827" s="58"/>
    </row>
    <row r="5828" spans="21:22">
      <c r="U5828" s="58"/>
      <c r="V5828" s="58"/>
    </row>
    <row r="5829" spans="21:22">
      <c r="U5829" s="58"/>
      <c r="V5829" s="58"/>
    </row>
    <row r="5830" spans="21:22">
      <c r="U5830" s="58"/>
      <c r="V5830" s="58"/>
    </row>
    <row r="5831" spans="21:22">
      <c r="U5831" s="58"/>
      <c r="V5831" s="58"/>
    </row>
    <row r="5832" spans="21:22">
      <c r="U5832" s="58"/>
      <c r="V5832" s="58"/>
    </row>
    <row r="5833" spans="21:22">
      <c r="U5833" s="58"/>
      <c r="V5833" s="58"/>
    </row>
    <row r="5834" spans="21:22">
      <c r="U5834" s="58"/>
      <c r="V5834" s="58"/>
    </row>
    <row r="5835" spans="21:22">
      <c r="U5835" s="58"/>
      <c r="V5835" s="58"/>
    </row>
    <row r="5836" spans="21:22">
      <c r="U5836" s="58"/>
      <c r="V5836" s="58"/>
    </row>
    <row r="5837" spans="21:22">
      <c r="U5837" s="58"/>
      <c r="V5837" s="58"/>
    </row>
    <row r="5838" spans="21:22">
      <c r="U5838" s="58"/>
      <c r="V5838" s="58"/>
    </row>
    <row r="5839" spans="21:22">
      <c r="U5839" s="58"/>
      <c r="V5839" s="58"/>
    </row>
    <row r="5840" spans="21:22">
      <c r="U5840" s="58"/>
      <c r="V5840" s="58"/>
    </row>
    <row r="5841" spans="21:22">
      <c r="U5841" s="58"/>
      <c r="V5841" s="58"/>
    </row>
    <row r="5842" spans="21:22">
      <c r="U5842" s="58"/>
      <c r="V5842" s="58"/>
    </row>
    <row r="5843" spans="21:22">
      <c r="U5843" s="58"/>
      <c r="V5843" s="58"/>
    </row>
    <row r="5844" spans="21:22">
      <c r="U5844" s="58"/>
      <c r="V5844" s="58"/>
    </row>
    <row r="5845" spans="21:22">
      <c r="U5845" s="58"/>
      <c r="V5845" s="58"/>
    </row>
    <row r="5846" spans="21:22">
      <c r="U5846" s="58"/>
      <c r="V5846" s="58"/>
    </row>
    <row r="5847" spans="21:22">
      <c r="U5847" s="58"/>
      <c r="V5847" s="58"/>
    </row>
    <row r="5848" spans="21:22">
      <c r="U5848" s="58"/>
      <c r="V5848" s="58"/>
    </row>
    <row r="5849" spans="21:22">
      <c r="U5849" s="58"/>
      <c r="V5849" s="58"/>
    </row>
    <row r="5850" spans="21:22">
      <c r="U5850" s="58"/>
      <c r="V5850" s="58"/>
    </row>
    <row r="5851" spans="21:22">
      <c r="U5851" s="58"/>
      <c r="V5851" s="58"/>
    </row>
    <row r="5852" spans="21:22">
      <c r="U5852" s="58"/>
      <c r="V5852" s="58"/>
    </row>
    <row r="5853" spans="21:22">
      <c r="U5853" s="58"/>
      <c r="V5853" s="58"/>
    </row>
    <row r="5854" spans="21:22">
      <c r="U5854" s="58"/>
      <c r="V5854" s="58"/>
    </row>
    <row r="5855" spans="21:22">
      <c r="U5855" s="58"/>
      <c r="V5855" s="58"/>
    </row>
    <row r="5856" spans="21:22">
      <c r="U5856" s="58"/>
      <c r="V5856" s="58"/>
    </row>
    <row r="5857" spans="21:22">
      <c r="U5857" s="58"/>
      <c r="V5857" s="58"/>
    </row>
    <row r="5858" spans="21:22">
      <c r="U5858" s="58"/>
      <c r="V5858" s="58"/>
    </row>
    <row r="5859" spans="21:22">
      <c r="U5859" s="58"/>
      <c r="V5859" s="58"/>
    </row>
    <row r="5860" spans="21:22">
      <c r="U5860" s="58"/>
      <c r="V5860" s="58"/>
    </row>
    <row r="5861" spans="21:22">
      <c r="U5861" s="58"/>
      <c r="V5861" s="58"/>
    </row>
    <row r="5862" spans="21:22">
      <c r="U5862" s="58"/>
      <c r="V5862" s="58"/>
    </row>
    <row r="5863" spans="21:22">
      <c r="U5863" s="58"/>
      <c r="V5863" s="58"/>
    </row>
    <row r="5864" spans="21:22">
      <c r="U5864" s="58"/>
      <c r="V5864" s="58"/>
    </row>
    <row r="5865" spans="21:22">
      <c r="U5865" s="58"/>
      <c r="V5865" s="58"/>
    </row>
    <row r="5866" spans="21:22">
      <c r="U5866" s="58"/>
      <c r="V5866" s="58"/>
    </row>
    <row r="5867" spans="21:22">
      <c r="U5867" s="58"/>
      <c r="V5867" s="58"/>
    </row>
    <row r="5868" spans="21:22">
      <c r="U5868" s="58"/>
      <c r="V5868" s="58"/>
    </row>
    <row r="5869" spans="21:22">
      <c r="U5869" s="58"/>
      <c r="V5869" s="58"/>
    </row>
    <row r="5870" spans="21:22">
      <c r="U5870" s="58"/>
      <c r="V5870" s="58"/>
    </row>
    <row r="5871" spans="21:22">
      <c r="U5871" s="58"/>
      <c r="V5871" s="58"/>
    </row>
    <row r="5872" spans="21:22">
      <c r="U5872" s="58"/>
      <c r="V5872" s="58"/>
    </row>
    <row r="5873" spans="21:22">
      <c r="U5873" s="58"/>
      <c r="V5873" s="58"/>
    </row>
    <row r="5874" spans="21:22">
      <c r="U5874" s="58"/>
      <c r="V5874" s="58"/>
    </row>
    <row r="5875" spans="21:22">
      <c r="U5875" s="58"/>
      <c r="V5875" s="58"/>
    </row>
    <row r="5876" spans="21:22">
      <c r="U5876" s="58"/>
      <c r="V5876" s="58"/>
    </row>
    <row r="5877" spans="21:22">
      <c r="U5877" s="58"/>
      <c r="V5877" s="58"/>
    </row>
    <row r="5878" spans="21:22">
      <c r="U5878" s="58"/>
      <c r="V5878" s="58"/>
    </row>
    <row r="5879" spans="21:22">
      <c r="U5879" s="58"/>
      <c r="V5879" s="58"/>
    </row>
    <row r="5880" spans="21:22">
      <c r="U5880" s="58"/>
      <c r="V5880" s="58"/>
    </row>
    <row r="5881" spans="21:22">
      <c r="U5881" s="58"/>
      <c r="V5881" s="58"/>
    </row>
    <row r="5882" spans="21:22">
      <c r="U5882" s="58"/>
      <c r="V5882" s="58"/>
    </row>
    <row r="5883" spans="21:22">
      <c r="U5883" s="58"/>
      <c r="V5883" s="58"/>
    </row>
    <row r="5884" spans="21:22">
      <c r="U5884" s="58"/>
      <c r="V5884" s="58"/>
    </row>
    <row r="5885" spans="21:22">
      <c r="U5885" s="58"/>
      <c r="V5885" s="58"/>
    </row>
    <row r="5886" spans="21:22">
      <c r="U5886" s="58"/>
      <c r="V5886" s="58"/>
    </row>
    <row r="5887" spans="21:22">
      <c r="U5887" s="58"/>
      <c r="V5887" s="58"/>
    </row>
    <row r="5888" spans="21:22">
      <c r="U5888" s="58"/>
      <c r="V5888" s="58"/>
    </row>
    <row r="5889" spans="21:22">
      <c r="U5889" s="58"/>
      <c r="V5889" s="58"/>
    </row>
    <row r="5890" spans="21:22">
      <c r="U5890" s="58"/>
      <c r="V5890" s="58"/>
    </row>
    <row r="5891" spans="21:22">
      <c r="U5891" s="58"/>
      <c r="V5891" s="58"/>
    </row>
    <row r="5892" spans="21:22">
      <c r="U5892" s="58"/>
      <c r="V5892" s="58"/>
    </row>
    <row r="5893" spans="21:22">
      <c r="U5893" s="58"/>
      <c r="V5893" s="58"/>
    </row>
    <row r="5894" spans="21:22">
      <c r="U5894" s="58"/>
      <c r="V5894" s="58"/>
    </row>
    <row r="5895" spans="21:22">
      <c r="U5895" s="58"/>
      <c r="V5895" s="58"/>
    </row>
    <row r="5896" spans="21:22">
      <c r="U5896" s="58"/>
      <c r="V5896" s="58"/>
    </row>
    <row r="5897" spans="21:22">
      <c r="U5897" s="58"/>
      <c r="V5897" s="58"/>
    </row>
    <row r="5898" spans="21:22">
      <c r="U5898" s="58"/>
      <c r="V5898" s="58"/>
    </row>
    <row r="5899" spans="21:22">
      <c r="U5899" s="58"/>
      <c r="V5899" s="58"/>
    </row>
    <row r="5900" spans="21:22">
      <c r="U5900" s="58"/>
      <c r="V5900" s="58"/>
    </row>
    <row r="5901" spans="21:22">
      <c r="U5901" s="58"/>
      <c r="V5901" s="58"/>
    </row>
    <row r="5902" spans="21:22">
      <c r="U5902" s="58"/>
      <c r="V5902" s="58"/>
    </row>
    <row r="5903" spans="21:22">
      <c r="U5903" s="58"/>
      <c r="V5903" s="58"/>
    </row>
    <row r="5904" spans="21:22">
      <c r="U5904" s="58"/>
      <c r="V5904" s="58"/>
    </row>
    <row r="5905" spans="21:22">
      <c r="U5905" s="58"/>
      <c r="V5905" s="58"/>
    </row>
    <row r="5906" spans="21:22">
      <c r="U5906" s="58"/>
      <c r="V5906" s="58"/>
    </row>
    <row r="5907" spans="21:22">
      <c r="U5907" s="58"/>
      <c r="V5907" s="58"/>
    </row>
    <row r="5908" spans="21:22">
      <c r="U5908" s="58"/>
      <c r="V5908" s="58"/>
    </row>
    <row r="5909" spans="21:22">
      <c r="U5909" s="58"/>
      <c r="V5909" s="58"/>
    </row>
    <row r="5910" spans="21:22">
      <c r="U5910" s="58"/>
      <c r="V5910" s="58"/>
    </row>
    <row r="5911" spans="21:22">
      <c r="U5911" s="58"/>
      <c r="V5911" s="58"/>
    </row>
    <row r="5912" spans="21:22">
      <c r="U5912" s="58"/>
      <c r="V5912" s="58"/>
    </row>
    <row r="5913" spans="21:22">
      <c r="U5913" s="58"/>
      <c r="V5913" s="58"/>
    </row>
    <row r="5914" spans="21:22">
      <c r="U5914" s="58"/>
      <c r="V5914" s="58"/>
    </row>
    <row r="5915" spans="21:22">
      <c r="U5915" s="58"/>
      <c r="V5915" s="58"/>
    </row>
    <row r="5916" spans="21:22">
      <c r="U5916" s="58"/>
      <c r="V5916" s="58"/>
    </row>
    <row r="5917" spans="21:22">
      <c r="U5917" s="58"/>
      <c r="V5917" s="58"/>
    </row>
    <row r="5918" spans="21:22">
      <c r="U5918" s="58"/>
      <c r="V5918" s="58"/>
    </row>
    <row r="5919" spans="21:22">
      <c r="U5919" s="58"/>
      <c r="V5919" s="58"/>
    </row>
    <row r="5920" spans="21:22">
      <c r="U5920" s="58"/>
      <c r="V5920" s="58"/>
    </row>
    <row r="5921" spans="21:22">
      <c r="U5921" s="58"/>
      <c r="V5921" s="58"/>
    </row>
    <row r="5922" spans="21:22">
      <c r="U5922" s="58"/>
      <c r="V5922" s="58"/>
    </row>
    <row r="5923" spans="21:22">
      <c r="U5923" s="58"/>
      <c r="V5923" s="58"/>
    </row>
    <row r="5924" spans="21:22">
      <c r="U5924" s="58"/>
      <c r="V5924" s="58"/>
    </row>
    <row r="5925" spans="21:22">
      <c r="U5925" s="58"/>
      <c r="V5925" s="58"/>
    </row>
    <row r="5926" spans="21:22">
      <c r="U5926" s="58"/>
      <c r="V5926" s="58"/>
    </row>
    <row r="5927" spans="21:22">
      <c r="U5927" s="58"/>
      <c r="V5927" s="58"/>
    </row>
    <row r="5928" spans="21:22">
      <c r="U5928" s="58"/>
      <c r="V5928" s="58"/>
    </row>
    <row r="5929" spans="21:22">
      <c r="U5929" s="58"/>
      <c r="V5929" s="58"/>
    </row>
    <row r="5930" spans="21:22">
      <c r="U5930" s="58"/>
      <c r="V5930" s="58"/>
    </row>
    <row r="5931" spans="21:22">
      <c r="U5931" s="58"/>
      <c r="V5931" s="58"/>
    </row>
    <row r="5932" spans="21:22">
      <c r="U5932" s="58"/>
      <c r="V5932" s="58"/>
    </row>
    <row r="5933" spans="21:22">
      <c r="U5933" s="58"/>
      <c r="V5933" s="58"/>
    </row>
    <row r="5934" spans="21:22">
      <c r="U5934" s="58"/>
      <c r="V5934" s="58"/>
    </row>
    <row r="5935" spans="21:22">
      <c r="U5935" s="58"/>
      <c r="V5935" s="58"/>
    </row>
    <row r="5936" spans="21:22">
      <c r="U5936" s="58"/>
      <c r="V5936" s="58"/>
    </row>
    <row r="5937" spans="21:22">
      <c r="U5937" s="58"/>
      <c r="V5937" s="58"/>
    </row>
    <row r="5938" spans="21:22">
      <c r="U5938" s="58"/>
      <c r="V5938" s="58"/>
    </row>
    <row r="5939" spans="21:22">
      <c r="U5939" s="58"/>
      <c r="V5939" s="58"/>
    </row>
    <row r="5940" spans="21:22">
      <c r="U5940" s="58"/>
      <c r="V5940" s="58"/>
    </row>
    <row r="5941" spans="21:22">
      <c r="U5941" s="58"/>
      <c r="V5941" s="58"/>
    </row>
    <row r="5942" spans="21:22">
      <c r="U5942" s="58"/>
      <c r="V5942" s="58"/>
    </row>
    <row r="5943" spans="21:22">
      <c r="U5943" s="58"/>
      <c r="V5943" s="58"/>
    </row>
    <row r="5944" spans="21:22">
      <c r="U5944" s="58"/>
      <c r="V5944" s="58"/>
    </row>
    <row r="5945" spans="21:22">
      <c r="U5945" s="58"/>
      <c r="V5945" s="58"/>
    </row>
    <row r="5946" spans="21:22">
      <c r="U5946" s="58"/>
      <c r="V5946" s="58"/>
    </row>
    <row r="5947" spans="21:22">
      <c r="U5947" s="58"/>
      <c r="V5947" s="58"/>
    </row>
    <row r="5948" spans="21:22">
      <c r="U5948" s="58"/>
      <c r="V5948" s="58"/>
    </row>
    <row r="5949" spans="21:22">
      <c r="U5949" s="58"/>
      <c r="V5949" s="58"/>
    </row>
    <row r="5950" spans="21:22">
      <c r="U5950" s="58"/>
      <c r="V5950" s="58"/>
    </row>
    <row r="5951" spans="21:22">
      <c r="U5951" s="58"/>
      <c r="V5951" s="58"/>
    </row>
    <row r="5952" spans="21:22">
      <c r="U5952" s="58"/>
      <c r="V5952" s="58"/>
    </row>
    <row r="5953" spans="21:22">
      <c r="U5953" s="58"/>
      <c r="V5953" s="58"/>
    </row>
    <row r="5954" spans="21:22">
      <c r="U5954" s="58"/>
      <c r="V5954" s="58"/>
    </row>
    <row r="5955" spans="21:22">
      <c r="U5955" s="58"/>
      <c r="V5955" s="58"/>
    </row>
    <row r="5956" spans="21:22">
      <c r="U5956" s="58"/>
      <c r="V5956" s="58"/>
    </row>
    <row r="5957" spans="21:22">
      <c r="U5957" s="58"/>
      <c r="V5957" s="58"/>
    </row>
    <row r="5958" spans="21:22">
      <c r="U5958" s="58"/>
      <c r="V5958" s="58"/>
    </row>
    <row r="5959" spans="21:22">
      <c r="U5959" s="58"/>
      <c r="V5959" s="58"/>
    </row>
    <row r="5960" spans="21:22">
      <c r="U5960" s="58"/>
      <c r="V5960" s="58"/>
    </row>
    <row r="5961" spans="21:22">
      <c r="U5961" s="58"/>
      <c r="V5961" s="58"/>
    </row>
    <row r="5962" spans="21:22">
      <c r="U5962" s="58"/>
      <c r="V5962" s="58"/>
    </row>
    <row r="5963" spans="21:22">
      <c r="U5963" s="58"/>
      <c r="V5963" s="58"/>
    </row>
    <row r="5964" spans="21:22">
      <c r="U5964" s="58"/>
      <c r="V5964" s="58"/>
    </row>
    <row r="5965" spans="21:22">
      <c r="U5965" s="58"/>
      <c r="V5965" s="58"/>
    </row>
    <row r="5966" spans="21:22">
      <c r="U5966" s="58"/>
      <c r="V5966" s="58"/>
    </row>
    <row r="5967" spans="21:22">
      <c r="U5967" s="58"/>
      <c r="V5967" s="58"/>
    </row>
    <row r="5968" spans="21:22">
      <c r="U5968" s="58"/>
      <c r="V5968" s="58"/>
    </row>
    <row r="5969" spans="21:22">
      <c r="U5969" s="58"/>
      <c r="V5969" s="58"/>
    </row>
    <row r="5970" spans="21:22">
      <c r="U5970" s="58"/>
      <c r="V5970" s="58"/>
    </row>
    <row r="5971" spans="21:22">
      <c r="U5971" s="58"/>
      <c r="V5971" s="58"/>
    </row>
    <row r="5972" spans="21:22">
      <c r="U5972" s="58"/>
      <c r="V5972" s="58"/>
    </row>
    <row r="5973" spans="21:22">
      <c r="U5973" s="58"/>
      <c r="V5973" s="58"/>
    </row>
    <row r="5974" spans="21:22">
      <c r="U5974" s="58"/>
      <c r="V5974" s="58"/>
    </row>
    <row r="5975" spans="21:22">
      <c r="U5975" s="58"/>
      <c r="V5975" s="58"/>
    </row>
    <row r="5976" spans="21:22">
      <c r="U5976" s="58"/>
      <c r="V5976" s="58"/>
    </row>
    <row r="5977" spans="21:22">
      <c r="U5977" s="58"/>
      <c r="V5977" s="58"/>
    </row>
    <row r="5978" spans="21:22">
      <c r="U5978" s="58"/>
      <c r="V5978" s="58"/>
    </row>
    <row r="5979" spans="21:22">
      <c r="U5979" s="58"/>
      <c r="V5979" s="58"/>
    </row>
    <row r="5980" spans="21:22">
      <c r="U5980" s="58"/>
      <c r="V5980" s="58"/>
    </row>
    <row r="5981" spans="21:22">
      <c r="U5981" s="58"/>
      <c r="V5981" s="58"/>
    </row>
    <row r="5982" spans="21:22">
      <c r="U5982" s="58"/>
      <c r="V5982" s="58"/>
    </row>
    <row r="5983" spans="21:22">
      <c r="U5983" s="58"/>
      <c r="V5983" s="58"/>
    </row>
    <row r="5984" spans="21:22">
      <c r="U5984" s="58"/>
      <c r="V5984" s="58"/>
    </row>
    <row r="5985" spans="21:22">
      <c r="U5985" s="58"/>
      <c r="V5985" s="58"/>
    </row>
    <row r="5986" spans="21:22">
      <c r="U5986" s="58"/>
      <c r="V5986" s="58"/>
    </row>
    <row r="5987" spans="21:22">
      <c r="U5987" s="58"/>
      <c r="V5987" s="58"/>
    </row>
    <row r="5988" spans="21:22">
      <c r="U5988" s="58"/>
      <c r="V5988" s="58"/>
    </row>
    <row r="5989" spans="21:22">
      <c r="U5989" s="58"/>
      <c r="V5989" s="58"/>
    </row>
    <row r="5990" spans="21:22">
      <c r="U5990" s="58"/>
      <c r="V5990" s="58"/>
    </row>
    <row r="5991" spans="21:22">
      <c r="U5991" s="58"/>
      <c r="V5991" s="58"/>
    </row>
    <row r="5992" spans="21:22">
      <c r="U5992" s="58"/>
      <c r="V5992" s="58"/>
    </row>
    <row r="5993" spans="21:22">
      <c r="U5993" s="58"/>
      <c r="V5993" s="58"/>
    </row>
    <row r="5994" spans="21:22">
      <c r="U5994" s="58"/>
      <c r="V5994" s="58"/>
    </row>
    <row r="5995" spans="21:22">
      <c r="U5995" s="58"/>
      <c r="V5995" s="58"/>
    </row>
    <row r="5996" spans="21:22">
      <c r="U5996" s="58"/>
      <c r="V5996" s="58"/>
    </row>
    <row r="5997" spans="21:22">
      <c r="U5997" s="58"/>
      <c r="V5997" s="58"/>
    </row>
    <row r="5998" spans="21:22">
      <c r="U5998" s="58"/>
      <c r="V5998" s="58"/>
    </row>
    <row r="5999" spans="21:22">
      <c r="U5999" s="58"/>
      <c r="V5999" s="58"/>
    </row>
    <row r="6000" spans="21:22">
      <c r="U6000" s="58"/>
      <c r="V6000" s="58"/>
    </row>
    <row r="6001" spans="21:22">
      <c r="U6001" s="58"/>
      <c r="V6001" s="58"/>
    </row>
    <row r="6002" spans="21:22">
      <c r="U6002" s="58"/>
      <c r="V6002" s="58"/>
    </row>
    <row r="6003" spans="21:22">
      <c r="U6003" s="58"/>
      <c r="V6003" s="58"/>
    </row>
    <row r="6004" spans="21:22">
      <c r="U6004" s="58"/>
      <c r="V6004" s="58"/>
    </row>
    <row r="6005" spans="21:22">
      <c r="U6005" s="58"/>
      <c r="V6005" s="58"/>
    </row>
    <row r="6006" spans="21:22">
      <c r="U6006" s="58"/>
      <c r="V6006" s="58"/>
    </row>
    <row r="6007" spans="21:22">
      <c r="U6007" s="58"/>
      <c r="V6007" s="58"/>
    </row>
    <row r="6008" spans="21:22">
      <c r="U6008" s="58"/>
      <c r="V6008" s="58"/>
    </row>
    <row r="6009" spans="21:22">
      <c r="U6009" s="58"/>
      <c r="V6009" s="58"/>
    </row>
    <row r="6010" spans="21:22">
      <c r="U6010" s="58"/>
      <c r="V6010" s="58"/>
    </row>
    <row r="6011" spans="21:22">
      <c r="U6011" s="58"/>
      <c r="V6011" s="58"/>
    </row>
    <row r="6012" spans="21:22">
      <c r="U6012" s="58"/>
      <c r="V6012" s="58"/>
    </row>
    <row r="6013" spans="21:22">
      <c r="U6013" s="58"/>
      <c r="V6013" s="58"/>
    </row>
    <row r="6014" spans="21:22">
      <c r="U6014" s="58"/>
      <c r="V6014" s="58"/>
    </row>
    <row r="6015" spans="21:22">
      <c r="U6015" s="58"/>
      <c r="V6015" s="58"/>
    </row>
    <row r="6016" spans="21:22">
      <c r="U6016" s="58"/>
      <c r="V6016" s="58"/>
    </row>
    <row r="6017" spans="21:22">
      <c r="U6017" s="58"/>
      <c r="V6017" s="58"/>
    </row>
    <row r="6018" spans="21:22">
      <c r="U6018" s="58"/>
      <c r="V6018" s="58"/>
    </row>
    <row r="6019" spans="21:22">
      <c r="U6019" s="58"/>
      <c r="V6019" s="58"/>
    </row>
    <row r="6020" spans="21:22">
      <c r="U6020" s="58"/>
      <c r="V6020" s="58"/>
    </row>
    <row r="6021" spans="21:22">
      <c r="U6021" s="58"/>
      <c r="V6021" s="58"/>
    </row>
    <row r="6022" spans="21:22">
      <c r="U6022" s="58"/>
      <c r="V6022" s="58"/>
    </row>
    <row r="6023" spans="21:22">
      <c r="U6023" s="58"/>
      <c r="V6023" s="58"/>
    </row>
    <row r="6024" spans="21:22">
      <c r="U6024" s="58"/>
      <c r="V6024" s="58"/>
    </row>
    <row r="6025" spans="21:22">
      <c r="U6025" s="58"/>
      <c r="V6025" s="58"/>
    </row>
    <row r="6026" spans="21:22">
      <c r="U6026" s="58"/>
      <c r="V6026" s="58"/>
    </row>
    <row r="6027" spans="21:22">
      <c r="U6027" s="58"/>
      <c r="V6027" s="58"/>
    </row>
    <row r="6028" spans="21:22">
      <c r="U6028" s="58"/>
      <c r="V6028" s="58"/>
    </row>
    <row r="6029" spans="21:22">
      <c r="U6029" s="58"/>
      <c r="V6029" s="58"/>
    </row>
    <row r="6030" spans="21:22">
      <c r="U6030" s="58"/>
      <c r="V6030" s="58"/>
    </row>
    <row r="6031" spans="21:22">
      <c r="U6031" s="58"/>
      <c r="V6031" s="58"/>
    </row>
    <row r="6032" spans="21:22">
      <c r="U6032" s="58"/>
      <c r="V6032" s="58"/>
    </row>
    <row r="6033" spans="21:22">
      <c r="U6033" s="58"/>
      <c r="V6033" s="58"/>
    </row>
    <row r="6034" spans="21:22">
      <c r="U6034" s="58"/>
      <c r="V6034" s="58"/>
    </row>
    <row r="6035" spans="21:22">
      <c r="U6035" s="58"/>
      <c r="V6035" s="58"/>
    </row>
    <row r="6036" spans="21:22">
      <c r="U6036" s="58"/>
      <c r="V6036" s="58"/>
    </row>
    <row r="6037" spans="21:22">
      <c r="U6037" s="58"/>
      <c r="V6037" s="58"/>
    </row>
    <row r="6038" spans="21:22">
      <c r="U6038" s="58"/>
      <c r="V6038" s="58"/>
    </row>
    <row r="6039" spans="21:22">
      <c r="U6039" s="58"/>
      <c r="V6039" s="58"/>
    </row>
    <row r="6040" spans="21:22">
      <c r="U6040" s="58"/>
      <c r="V6040" s="58"/>
    </row>
    <row r="6041" spans="21:22">
      <c r="U6041" s="58"/>
      <c r="V6041" s="58"/>
    </row>
    <row r="6042" spans="21:22">
      <c r="U6042" s="58"/>
      <c r="V6042" s="58"/>
    </row>
    <row r="6043" spans="21:22">
      <c r="U6043" s="58"/>
      <c r="V6043" s="58"/>
    </row>
    <row r="6044" spans="21:22">
      <c r="U6044" s="58"/>
      <c r="V6044" s="58"/>
    </row>
    <row r="6045" spans="21:22">
      <c r="U6045" s="58"/>
      <c r="V6045" s="58"/>
    </row>
    <row r="6046" spans="21:22">
      <c r="U6046" s="58"/>
      <c r="V6046" s="58"/>
    </row>
    <row r="6047" spans="21:22">
      <c r="U6047" s="58"/>
      <c r="V6047" s="58"/>
    </row>
    <row r="6048" spans="21:22">
      <c r="U6048" s="58"/>
      <c r="V6048" s="58"/>
    </row>
    <row r="6049" spans="21:22">
      <c r="U6049" s="58"/>
      <c r="V6049" s="58"/>
    </row>
    <row r="6050" spans="21:22">
      <c r="U6050" s="58"/>
      <c r="V6050" s="58"/>
    </row>
    <row r="6051" spans="21:22">
      <c r="U6051" s="58"/>
      <c r="V6051" s="58"/>
    </row>
    <row r="6052" spans="21:22">
      <c r="U6052" s="58"/>
      <c r="V6052" s="58"/>
    </row>
    <row r="6053" spans="21:22">
      <c r="U6053" s="58"/>
      <c r="V6053" s="58"/>
    </row>
    <row r="6054" spans="21:22">
      <c r="U6054" s="58"/>
      <c r="V6054" s="58"/>
    </row>
    <row r="6055" spans="21:22">
      <c r="U6055" s="58"/>
      <c r="V6055" s="58"/>
    </row>
    <row r="6056" spans="21:22">
      <c r="U6056" s="58"/>
      <c r="V6056" s="58"/>
    </row>
    <row r="6057" spans="21:22">
      <c r="U6057" s="58"/>
      <c r="V6057" s="58"/>
    </row>
    <row r="6058" spans="21:22">
      <c r="U6058" s="58"/>
      <c r="V6058" s="58"/>
    </row>
    <row r="6059" spans="21:22">
      <c r="U6059" s="58"/>
      <c r="V6059" s="58"/>
    </row>
    <row r="6060" spans="21:22">
      <c r="U6060" s="58"/>
      <c r="V6060" s="58"/>
    </row>
    <row r="6061" spans="21:22">
      <c r="U6061" s="58"/>
      <c r="V6061" s="58"/>
    </row>
    <row r="6062" spans="21:22">
      <c r="U6062" s="58"/>
      <c r="V6062" s="58"/>
    </row>
    <row r="6063" spans="21:22">
      <c r="U6063" s="58"/>
      <c r="V6063" s="58"/>
    </row>
    <row r="6064" spans="21:22">
      <c r="U6064" s="58"/>
      <c r="V6064" s="58"/>
    </row>
    <row r="6065" spans="21:22">
      <c r="U6065" s="58"/>
      <c r="V6065" s="58"/>
    </row>
    <row r="6066" spans="21:22">
      <c r="U6066" s="58"/>
      <c r="V6066" s="58"/>
    </row>
    <row r="6067" spans="21:22">
      <c r="U6067" s="58"/>
      <c r="V6067" s="58"/>
    </row>
    <row r="6068" spans="21:22">
      <c r="U6068" s="58"/>
      <c r="V6068" s="58"/>
    </row>
    <row r="6069" spans="21:22">
      <c r="U6069" s="58"/>
      <c r="V6069" s="58"/>
    </row>
    <row r="6070" spans="21:22">
      <c r="U6070" s="58"/>
      <c r="V6070" s="58"/>
    </row>
    <row r="6071" spans="21:22">
      <c r="U6071" s="58"/>
      <c r="V6071" s="58"/>
    </row>
    <row r="6072" spans="21:22">
      <c r="U6072" s="58"/>
      <c r="V6072" s="58"/>
    </row>
    <row r="6073" spans="21:22">
      <c r="U6073" s="58"/>
      <c r="V6073" s="58"/>
    </row>
    <row r="6074" spans="21:22">
      <c r="U6074" s="58"/>
      <c r="V6074" s="58"/>
    </row>
    <row r="6075" spans="21:22">
      <c r="U6075" s="58"/>
      <c r="V6075" s="58"/>
    </row>
    <row r="6076" spans="21:22">
      <c r="U6076" s="58"/>
      <c r="V6076" s="58"/>
    </row>
    <row r="6077" spans="21:22">
      <c r="U6077" s="58"/>
      <c r="V6077" s="58"/>
    </row>
    <row r="6078" spans="21:22">
      <c r="U6078" s="58"/>
      <c r="V6078" s="58"/>
    </row>
    <row r="6079" spans="21:22">
      <c r="U6079" s="58"/>
      <c r="V6079" s="58"/>
    </row>
    <row r="6080" spans="21:22">
      <c r="U6080" s="58"/>
      <c r="V6080" s="58"/>
    </row>
    <row r="6081" spans="21:22">
      <c r="U6081" s="58"/>
      <c r="V6081" s="58"/>
    </row>
    <row r="6082" spans="21:22">
      <c r="U6082" s="58"/>
      <c r="V6082" s="58"/>
    </row>
    <row r="6083" spans="21:22">
      <c r="U6083" s="58"/>
      <c r="V6083" s="58"/>
    </row>
    <row r="6084" spans="21:22">
      <c r="U6084" s="58"/>
      <c r="V6084" s="58"/>
    </row>
    <row r="6085" spans="21:22">
      <c r="U6085" s="58"/>
      <c r="V6085" s="58"/>
    </row>
    <row r="6086" spans="21:22">
      <c r="U6086" s="58"/>
      <c r="V6086" s="58"/>
    </row>
    <row r="6087" spans="21:22">
      <c r="U6087" s="58"/>
      <c r="V6087" s="58"/>
    </row>
    <row r="6088" spans="21:22">
      <c r="U6088" s="58"/>
      <c r="V6088" s="58"/>
    </row>
    <row r="6089" spans="21:22">
      <c r="U6089" s="58"/>
      <c r="V6089" s="58"/>
    </row>
    <row r="6090" spans="21:22">
      <c r="U6090" s="58"/>
      <c r="V6090" s="58"/>
    </row>
    <row r="6091" spans="21:22">
      <c r="U6091" s="58"/>
      <c r="V6091" s="58"/>
    </row>
    <row r="6092" spans="21:22">
      <c r="U6092" s="58"/>
      <c r="V6092" s="58"/>
    </row>
    <row r="6093" spans="21:22">
      <c r="U6093" s="58"/>
      <c r="V6093" s="58"/>
    </row>
    <row r="6094" spans="21:22">
      <c r="U6094" s="58"/>
      <c r="V6094" s="58"/>
    </row>
    <row r="6095" spans="21:22">
      <c r="U6095" s="58"/>
      <c r="V6095" s="58"/>
    </row>
    <row r="6096" spans="21:22">
      <c r="U6096" s="58"/>
      <c r="V6096" s="58"/>
    </row>
    <row r="6097" spans="21:22">
      <c r="U6097" s="58"/>
      <c r="V6097" s="58"/>
    </row>
    <row r="6098" spans="21:22">
      <c r="U6098" s="58"/>
      <c r="V6098" s="58"/>
    </row>
    <row r="6099" spans="21:22">
      <c r="U6099" s="58"/>
      <c r="V6099" s="58"/>
    </row>
    <row r="6100" spans="21:22">
      <c r="U6100" s="58"/>
      <c r="V6100" s="58"/>
    </row>
    <row r="6101" spans="21:22">
      <c r="U6101" s="58"/>
      <c r="V6101" s="58"/>
    </row>
    <row r="6102" spans="21:22">
      <c r="U6102" s="58"/>
      <c r="V6102" s="58"/>
    </row>
    <row r="6103" spans="21:22">
      <c r="U6103" s="58"/>
      <c r="V6103" s="58"/>
    </row>
    <row r="6104" spans="21:22">
      <c r="U6104" s="58"/>
      <c r="V6104" s="58"/>
    </row>
    <row r="6105" spans="21:22">
      <c r="U6105" s="58"/>
      <c r="V6105" s="58"/>
    </row>
    <row r="6106" spans="21:22">
      <c r="U6106" s="58"/>
      <c r="V6106" s="58"/>
    </row>
    <row r="6107" spans="21:22">
      <c r="U6107" s="58"/>
      <c r="V6107" s="58"/>
    </row>
    <row r="6108" spans="21:22">
      <c r="U6108" s="58"/>
      <c r="V6108" s="58"/>
    </row>
    <row r="6109" spans="21:22">
      <c r="U6109" s="58"/>
      <c r="V6109" s="58"/>
    </row>
    <row r="6110" spans="21:22">
      <c r="U6110" s="58"/>
      <c r="V6110" s="58"/>
    </row>
    <row r="6111" spans="21:22">
      <c r="U6111" s="58"/>
      <c r="V6111" s="58"/>
    </row>
    <row r="6112" spans="21:22">
      <c r="U6112" s="58"/>
      <c r="V6112" s="58"/>
    </row>
    <row r="6113" spans="21:22">
      <c r="U6113" s="58"/>
      <c r="V6113" s="58"/>
    </row>
    <row r="6114" spans="21:22">
      <c r="U6114" s="58"/>
      <c r="V6114" s="58"/>
    </row>
    <row r="6115" spans="21:22">
      <c r="U6115" s="58"/>
      <c r="V6115" s="58"/>
    </row>
    <row r="6116" spans="21:22">
      <c r="U6116" s="58"/>
      <c r="V6116" s="58"/>
    </row>
    <row r="6117" spans="21:22">
      <c r="U6117" s="58"/>
      <c r="V6117" s="58"/>
    </row>
    <row r="6118" spans="21:22">
      <c r="U6118" s="58"/>
      <c r="V6118" s="58"/>
    </row>
    <row r="6119" spans="21:22">
      <c r="U6119" s="58"/>
      <c r="V6119" s="58"/>
    </row>
    <row r="6120" spans="21:22">
      <c r="U6120" s="58"/>
      <c r="V6120" s="58"/>
    </row>
    <row r="6121" spans="21:22">
      <c r="U6121" s="58"/>
      <c r="V6121" s="58"/>
    </row>
    <row r="6122" spans="21:22">
      <c r="U6122" s="58"/>
      <c r="V6122" s="58"/>
    </row>
    <row r="6123" spans="21:22">
      <c r="U6123" s="58"/>
      <c r="V6123" s="58"/>
    </row>
    <row r="6124" spans="21:22">
      <c r="U6124" s="58"/>
      <c r="V6124" s="58"/>
    </row>
    <row r="6125" spans="21:22">
      <c r="U6125" s="58"/>
      <c r="V6125" s="58"/>
    </row>
    <row r="6126" spans="21:22">
      <c r="U6126" s="58"/>
      <c r="V6126" s="58"/>
    </row>
    <row r="6127" spans="21:22">
      <c r="U6127" s="58"/>
      <c r="V6127" s="58"/>
    </row>
    <row r="6128" spans="21:22">
      <c r="U6128" s="58"/>
      <c r="V6128" s="58"/>
    </row>
    <row r="6129" spans="21:22">
      <c r="U6129" s="58"/>
      <c r="V6129" s="58"/>
    </row>
    <row r="6130" spans="21:22">
      <c r="U6130" s="58"/>
      <c r="V6130" s="58"/>
    </row>
    <row r="6131" spans="21:22">
      <c r="U6131" s="58"/>
      <c r="V6131" s="58"/>
    </row>
    <row r="6132" spans="21:22">
      <c r="U6132" s="58"/>
      <c r="V6132" s="58"/>
    </row>
    <row r="6133" spans="21:22">
      <c r="U6133" s="58"/>
      <c r="V6133" s="58"/>
    </row>
    <row r="6134" spans="21:22">
      <c r="U6134" s="58"/>
      <c r="V6134" s="58"/>
    </row>
    <row r="6135" spans="21:22">
      <c r="U6135" s="58"/>
      <c r="V6135" s="58"/>
    </row>
    <row r="6136" spans="21:22">
      <c r="U6136" s="58"/>
      <c r="V6136" s="58"/>
    </row>
    <row r="6137" spans="21:22">
      <c r="U6137" s="58"/>
      <c r="V6137" s="58"/>
    </row>
    <row r="6138" spans="21:22">
      <c r="U6138" s="58"/>
      <c r="V6138" s="58"/>
    </row>
    <row r="6139" spans="21:22">
      <c r="U6139" s="58"/>
      <c r="V6139" s="58"/>
    </row>
    <row r="6140" spans="21:22">
      <c r="U6140" s="58"/>
      <c r="V6140" s="58"/>
    </row>
    <row r="6141" spans="21:22">
      <c r="U6141" s="58"/>
      <c r="V6141" s="58"/>
    </row>
    <row r="6142" spans="21:22">
      <c r="U6142" s="58"/>
      <c r="V6142" s="58"/>
    </row>
    <row r="6143" spans="21:22">
      <c r="U6143" s="58"/>
      <c r="V6143" s="58"/>
    </row>
    <row r="6144" spans="21:22">
      <c r="U6144" s="58"/>
      <c r="V6144" s="58"/>
    </row>
    <row r="6145" spans="21:22">
      <c r="U6145" s="58"/>
      <c r="V6145" s="58"/>
    </row>
    <row r="6146" spans="21:22">
      <c r="U6146" s="58"/>
      <c r="V6146" s="58"/>
    </row>
    <row r="6147" spans="21:22">
      <c r="U6147" s="58"/>
      <c r="V6147" s="58"/>
    </row>
    <row r="6148" spans="21:22">
      <c r="U6148" s="58"/>
      <c r="V6148" s="58"/>
    </row>
    <row r="6149" spans="21:22">
      <c r="U6149" s="58"/>
      <c r="V6149" s="58"/>
    </row>
    <row r="6150" spans="21:22">
      <c r="U6150" s="58"/>
      <c r="V6150" s="58"/>
    </row>
    <row r="6151" spans="21:22">
      <c r="U6151" s="58"/>
      <c r="V6151" s="58"/>
    </row>
    <row r="6152" spans="21:22">
      <c r="U6152" s="58"/>
      <c r="V6152" s="58"/>
    </row>
    <row r="6153" spans="21:22">
      <c r="U6153" s="58"/>
      <c r="V6153" s="58"/>
    </row>
    <row r="6154" spans="21:22">
      <c r="U6154" s="58"/>
      <c r="V6154" s="58"/>
    </row>
    <row r="6155" spans="21:22">
      <c r="U6155" s="58"/>
      <c r="V6155" s="58"/>
    </row>
    <row r="6156" spans="21:22">
      <c r="U6156" s="58"/>
      <c r="V6156" s="58"/>
    </row>
    <row r="6157" spans="21:22">
      <c r="U6157" s="58"/>
      <c r="V6157" s="58"/>
    </row>
    <row r="6158" spans="21:22">
      <c r="U6158" s="58"/>
      <c r="V6158" s="58"/>
    </row>
    <row r="6159" spans="21:22">
      <c r="U6159" s="58"/>
      <c r="V6159" s="58"/>
    </row>
    <row r="6160" spans="21:22">
      <c r="U6160" s="58"/>
      <c r="V6160" s="58"/>
    </row>
    <row r="6161" spans="21:22">
      <c r="U6161" s="58"/>
      <c r="V6161" s="58"/>
    </row>
    <row r="6162" spans="21:22">
      <c r="U6162" s="58"/>
      <c r="V6162" s="58"/>
    </row>
    <row r="6163" spans="21:22">
      <c r="U6163" s="58"/>
      <c r="V6163" s="58"/>
    </row>
    <row r="6164" spans="21:22">
      <c r="U6164" s="58"/>
      <c r="V6164" s="58"/>
    </row>
    <row r="6165" spans="21:22">
      <c r="U6165" s="58"/>
      <c r="V6165" s="58"/>
    </row>
    <row r="6166" spans="21:22">
      <c r="U6166" s="58"/>
      <c r="V6166" s="58"/>
    </row>
    <row r="6167" spans="21:22">
      <c r="U6167" s="58"/>
      <c r="V6167" s="58"/>
    </row>
    <row r="6168" spans="21:22">
      <c r="U6168" s="58"/>
      <c r="V6168" s="58"/>
    </row>
    <row r="6169" spans="21:22">
      <c r="U6169" s="58"/>
      <c r="V6169" s="58"/>
    </row>
    <row r="6170" spans="21:22">
      <c r="U6170" s="58"/>
      <c r="V6170" s="58"/>
    </row>
    <row r="6171" spans="21:22">
      <c r="U6171" s="58"/>
      <c r="V6171" s="58"/>
    </row>
    <row r="6172" spans="21:22">
      <c r="U6172" s="58"/>
      <c r="V6172" s="58"/>
    </row>
    <row r="6173" spans="21:22">
      <c r="U6173" s="58"/>
      <c r="V6173" s="58"/>
    </row>
    <row r="6174" spans="21:22">
      <c r="U6174" s="58"/>
      <c r="V6174" s="58"/>
    </row>
    <row r="6175" spans="21:22">
      <c r="U6175" s="58"/>
      <c r="V6175" s="58"/>
    </row>
    <row r="6176" spans="21:22">
      <c r="U6176" s="58"/>
      <c r="V6176" s="58"/>
    </row>
    <row r="6177" spans="21:22">
      <c r="U6177" s="58"/>
      <c r="V6177" s="58"/>
    </row>
    <row r="6178" spans="21:22">
      <c r="U6178" s="58"/>
      <c r="V6178" s="58"/>
    </row>
    <row r="6179" spans="21:22">
      <c r="U6179" s="58"/>
      <c r="V6179" s="58"/>
    </row>
    <row r="6180" spans="21:22">
      <c r="U6180" s="58"/>
      <c r="V6180" s="58"/>
    </row>
    <row r="6181" spans="21:22">
      <c r="U6181" s="58"/>
      <c r="V6181" s="58"/>
    </row>
    <row r="6182" spans="21:22">
      <c r="U6182" s="58"/>
      <c r="V6182" s="58"/>
    </row>
    <row r="6183" spans="21:22">
      <c r="U6183" s="58"/>
      <c r="V6183" s="58"/>
    </row>
    <row r="6184" spans="21:22">
      <c r="U6184" s="58"/>
      <c r="V6184" s="58"/>
    </row>
    <row r="6185" spans="21:22">
      <c r="U6185" s="58"/>
      <c r="V6185" s="58"/>
    </row>
    <row r="6186" spans="21:22">
      <c r="U6186" s="58"/>
      <c r="V6186" s="58"/>
    </row>
    <row r="6187" spans="21:22">
      <c r="U6187" s="58"/>
      <c r="V6187" s="58"/>
    </row>
    <row r="6188" spans="21:22">
      <c r="U6188" s="58"/>
      <c r="V6188" s="58"/>
    </row>
    <row r="6189" spans="21:22">
      <c r="U6189" s="58"/>
      <c r="V6189" s="58"/>
    </row>
    <row r="6190" spans="21:22">
      <c r="U6190" s="58"/>
      <c r="V6190" s="58"/>
    </row>
    <row r="6191" spans="21:22">
      <c r="U6191" s="58"/>
      <c r="V6191" s="58"/>
    </row>
    <row r="6192" spans="21:22">
      <c r="U6192" s="58"/>
      <c r="V6192" s="58"/>
    </row>
    <row r="6193" spans="21:22">
      <c r="U6193" s="58"/>
      <c r="V6193" s="58"/>
    </row>
    <row r="6194" spans="21:22">
      <c r="U6194" s="58"/>
      <c r="V6194" s="58"/>
    </row>
    <row r="6195" spans="21:22">
      <c r="U6195" s="58"/>
      <c r="V6195" s="58"/>
    </row>
    <row r="6196" spans="21:22">
      <c r="U6196" s="58"/>
      <c r="V6196" s="58"/>
    </row>
    <row r="6197" spans="21:22">
      <c r="U6197" s="58"/>
      <c r="V6197" s="58"/>
    </row>
    <row r="6198" spans="21:22">
      <c r="U6198" s="58"/>
      <c r="V6198" s="58"/>
    </row>
    <row r="6199" spans="21:22">
      <c r="U6199" s="58"/>
      <c r="V6199" s="58"/>
    </row>
    <row r="6200" spans="21:22">
      <c r="U6200" s="58"/>
      <c r="V6200" s="58"/>
    </row>
    <row r="6201" spans="21:22">
      <c r="U6201" s="58"/>
      <c r="V6201" s="58"/>
    </row>
    <row r="6202" spans="21:22">
      <c r="U6202" s="58"/>
      <c r="V6202" s="58"/>
    </row>
    <row r="6203" spans="21:22">
      <c r="U6203" s="58"/>
      <c r="V6203" s="58"/>
    </row>
    <row r="6204" spans="21:22">
      <c r="U6204" s="58"/>
      <c r="V6204" s="58"/>
    </row>
    <row r="6205" spans="21:22">
      <c r="U6205" s="58"/>
      <c r="V6205" s="58"/>
    </row>
    <row r="6206" spans="21:22">
      <c r="U6206" s="58"/>
      <c r="V6206" s="58"/>
    </row>
    <row r="6207" spans="21:22">
      <c r="U6207" s="58"/>
      <c r="V6207" s="58"/>
    </row>
    <row r="6208" spans="21:22">
      <c r="U6208" s="58"/>
      <c r="V6208" s="58"/>
    </row>
    <row r="6209" spans="21:22">
      <c r="U6209" s="58"/>
      <c r="V6209" s="58"/>
    </row>
    <row r="6210" spans="21:22">
      <c r="U6210" s="58"/>
      <c r="V6210" s="58"/>
    </row>
    <row r="6211" spans="21:22">
      <c r="U6211" s="58"/>
      <c r="V6211" s="58"/>
    </row>
    <row r="6212" spans="21:22">
      <c r="U6212" s="58"/>
      <c r="V6212" s="58"/>
    </row>
    <row r="6213" spans="21:22">
      <c r="U6213" s="58"/>
      <c r="V6213" s="58"/>
    </row>
    <row r="6214" spans="21:22">
      <c r="U6214" s="58"/>
      <c r="V6214" s="58"/>
    </row>
    <row r="6215" spans="21:22">
      <c r="U6215" s="58"/>
      <c r="V6215" s="58"/>
    </row>
    <row r="6216" spans="21:22">
      <c r="U6216" s="58"/>
      <c r="V6216" s="58"/>
    </row>
    <row r="6217" spans="21:22">
      <c r="U6217" s="58"/>
      <c r="V6217" s="58"/>
    </row>
    <row r="6218" spans="21:22">
      <c r="U6218" s="58"/>
      <c r="V6218" s="58"/>
    </row>
    <row r="6219" spans="21:22">
      <c r="U6219" s="58"/>
      <c r="V6219" s="58"/>
    </row>
    <row r="6220" spans="21:22">
      <c r="U6220" s="58"/>
      <c r="V6220" s="58"/>
    </row>
    <row r="6221" spans="21:22">
      <c r="U6221" s="58"/>
      <c r="V6221" s="58"/>
    </row>
    <row r="6222" spans="21:22">
      <c r="U6222" s="58"/>
      <c r="V6222" s="58"/>
    </row>
    <row r="6223" spans="21:22">
      <c r="U6223" s="58"/>
      <c r="V6223" s="58"/>
    </row>
    <row r="6224" spans="21:22">
      <c r="U6224" s="58"/>
      <c r="V6224" s="58"/>
    </row>
    <row r="6225" spans="21:22">
      <c r="U6225" s="58"/>
      <c r="V6225" s="58"/>
    </row>
    <row r="6226" spans="21:22">
      <c r="U6226" s="58"/>
      <c r="V6226" s="58"/>
    </row>
    <row r="6227" spans="21:22">
      <c r="U6227" s="58"/>
      <c r="V6227" s="58"/>
    </row>
    <row r="6228" spans="21:22">
      <c r="U6228" s="58"/>
      <c r="V6228" s="58"/>
    </row>
    <row r="6229" spans="21:22">
      <c r="U6229" s="58"/>
      <c r="V6229" s="58"/>
    </row>
    <row r="6230" spans="21:22">
      <c r="U6230" s="58"/>
      <c r="V6230" s="58"/>
    </row>
    <row r="6231" spans="21:22">
      <c r="U6231" s="58"/>
      <c r="V6231" s="58"/>
    </row>
    <row r="6232" spans="21:22">
      <c r="U6232" s="58"/>
      <c r="V6232" s="58"/>
    </row>
    <row r="6233" spans="21:22">
      <c r="U6233" s="58"/>
      <c r="V6233" s="58"/>
    </row>
    <row r="6234" spans="21:22">
      <c r="U6234" s="58"/>
      <c r="V6234" s="58"/>
    </row>
    <row r="6235" spans="21:22">
      <c r="U6235" s="58"/>
      <c r="V6235" s="58"/>
    </row>
    <row r="6236" spans="21:22">
      <c r="U6236" s="58"/>
      <c r="V6236" s="58"/>
    </row>
    <row r="6237" spans="21:22">
      <c r="U6237" s="58"/>
      <c r="V6237" s="58"/>
    </row>
    <row r="6238" spans="21:22">
      <c r="U6238" s="58"/>
      <c r="V6238" s="58"/>
    </row>
    <row r="6239" spans="21:22">
      <c r="U6239" s="58"/>
      <c r="V6239" s="58"/>
    </row>
    <row r="6240" spans="21:22">
      <c r="U6240" s="58"/>
      <c r="V6240" s="58"/>
    </row>
    <row r="6241" spans="21:22">
      <c r="U6241" s="58"/>
      <c r="V6241" s="58"/>
    </row>
    <row r="6242" spans="21:22">
      <c r="U6242" s="58"/>
      <c r="V6242" s="58"/>
    </row>
    <row r="6243" spans="21:22">
      <c r="U6243" s="58"/>
      <c r="V6243" s="58"/>
    </row>
    <row r="6244" spans="21:22">
      <c r="U6244" s="58"/>
      <c r="V6244" s="58"/>
    </row>
    <row r="6245" spans="21:22">
      <c r="U6245" s="58"/>
      <c r="V6245" s="58"/>
    </row>
    <row r="6246" spans="21:22">
      <c r="U6246" s="58"/>
      <c r="V6246" s="58"/>
    </row>
    <row r="6247" spans="21:22">
      <c r="U6247" s="58"/>
      <c r="V6247" s="58"/>
    </row>
    <row r="6248" spans="21:22">
      <c r="U6248" s="58"/>
      <c r="V6248" s="58"/>
    </row>
    <row r="6249" spans="21:22">
      <c r="U6249" s="58"/>
      <c r="V6249" s="58"/>
    </row>
    <row r="6250" spans="21:22">
      <c r="U6250" s="58"/>
      <c r="V6250" s="58"/>
    </row>
    <row r="6251" spans="21:22">
      <c r="U6251" s="58"/>
      <c r="V6251" s="58"/>
    </row>
    <row r="6252" spans="21:22">
      <c r="U6252" s="58"/>
      <c r="V6252" s="58"/>
    </row>
    <row r="6253" spans="21:22">
      <c r="U6253" s="58"/>
      <c r="V6253" s="58"/>
    </row>
    <row r="6254" spans="21:22">
      <c r="U6254" s="58"/>
      <c r="V6254" s="58"/>
    </row>
    <row r="6255" spans="21:22">
      <c r="U6255" s="58"/>
      <c r="V6255" s="58"/>
    </row>
    <row r="6256" spans="21:22">
      <c r="U6256" s="58"/>
      <c r="V6256" s="58"/>
    </row>
    <row r="6257" spans="21:22">
      <c r="U6257" s="58"/>
      <c r="V6257" s="58"/>
    </row>
    <row r="6258" spans="21:22">
      <c r="U6258" s="58"/>
      <c r="V6258" s="58"/>
    </row>
    <row r="6259" spans="21:22">
      <c r="U6259" s="58"/>
      <c r="V6259" s="58"/>
    </row>
    <row r="6260" spans="21:22">
      <c r="U6260" s="58"/>
      <c r="V6260" s="58"/>
    </row>
    <row r="6261" spans="21:22">
      <c r="U6261" s="58"/>
      <c r="V6261" s="58"/>
    </row>
    <row r="6262" spans="21:22">
      <c r="U6262" s="58"/>
      <c r="V6262" s="58"/>
    </row>
    <row r="6263" spans="21:22">
      <c r="U6263" s="58"/>
      <c r="V6263" s="58"/>
    </row>
    <row r="6264" spans="21:22">
      <c r="U6264" s="58"/>
      <c r="V6264" s="58"/>
    </row>
    <row r="6265" spans="21:22">
      <c r="U6265" s="58"/>
      <c r="V6265" s="58"/>
    </row>
    <row r="6266" spans="21:22">
      <c r="U6266" s="58"/>
      <c r="V6266" s="58"/>
    </row>
    <row r="6267" spans="21:22">
      <c r="U6267" s="58"/>
      <c r="V6267" s="58"/>
    </row>
    <row r="6268" spans="21:22">
      <c r="U6268" s="58"/>
      <c r="V6268" s="58"/>
    </row>
    <row r="6269" spans="21:22">
      <c r="U6269" s="58"/>
      <c r="V6269" s="58"/>
    </row>
    <row r="6270" spans="21:22">
      <c r="U6270" s="58"/>
      <c r="V6270" s="58"/>
    </row>
    <row r="6271" spans="21:22">
      <c r="U6271" s="58"/>
      <c r="V6271" s="58"/>
    </row>
    <row r="6272" spans="21:22">
      <c r="U6272" s="58"/>
      <c r="V6272" s="58"/>
    </row>
    <row r="6273" spans="21:22">
      <c r="U6273" s="58"/>
      <c r="V6273" s="58"/>
    </row>
    <row r="6274" spans="21:22">
      <c r="U6274" s="58"/>
      <c r="V6274" s="58"/>
    </row>
    <row r="6275" spans="21:22">
      <c r="U6275" s="58"/>
      <c r="V6275" s="58"/>
    </row>
    <row r="6276" spans="21:22">
      <c r="U6276" s="58"/>
      <c r="V6276" s="58"/>
    </row>
    <row r="6277" spans="21:22">
      <c r="U6277" s="58"/>
      <c r="V6277" s="58"/>
    </row>
    <row r="6278" spans="21:22">
      <c r="U6278" s="58"/>
      <c r="V6278" s="58"/>
    </row>
    <row r="6279" spans="21:22">
      <c r="U6279" s="58"/>
      <c r="V6279" s="58"/>
    </row>
    <row r="6280" spans="21:22">
      <c r="U6280" s="58"/>
      <c r="V6280" s="58"/>
    </row>
    <row r="6281" spans="21:22">
      <c r="U6281" s="58"/>
      <c r="V6281" s="58"/>
    </row>
    <row r="6282" spans="21:22">
      <c r="U6282" s="58"/>
      <c r="V6282" s="58"/>
    </row>
    <row r="6283" spans="21:22">
      <c r="U6283" s="58"/>
      <c r="V6283" s="58"/>
    </row>
    <row r="6284" spans="21:22">
      <c r="U6284" s="58"/>
      <c r="V6284" s="58"/>
    </row>
    <row r="6285" spans="21:22">
      <c r="U6285" s="58"/>
      <c r="V6285" s="58"/>
    </row>
    <row r="6286" spans="21:22">
      <c r="U6286" s="58"/>
      <c r="V6286" s="58"/>
    </row>
    <row r="6287" spans="21:22">
      <c r="U6287" s="58"/>
      <c r="V6287" s="58"/>
    </row>
    <row r="6288" spans="21:22">
      <c r="U6288" s="58"/>
      <c r="V6288" s="58"/>
    </row>
    <row r="6289" spans="21:22">
      <c r="U6289" s="58"/>
      <c r="V6289" s="58"/>
    </row>
    <row r="6290" spans="21:22">
      <c r="U6290" s="58"/>
      <c r="V6290" s="58"/>
    </row>
    <row r="6291" spans="21:22">
      <c r="U6291" s="58"/>
      <c r="V6291" s="58"/>
    </row>
    <row r="6292" spans="21:22">
      <c r="U6292" s="58"/>
      <c r="V6292" s="58"/>
    </row>
    <row r="6293" spans="21:22">
      <c r="U6293" s="58"/>
      <c r="V6293" s="58"/>
    </row>
    <row r="6294" spans="21:22">
      <c r="U6294" s="58"/>
      <c r="V6294" s="58"/>
    </row>
    <row r="6295" spans="21:22">
      <c r="U6295" s="58"/>
      <c r="V6295" s="58"/>
    </row>
    <row r="6296" spans="21:22">
      <c r="U6296" s="58"/>
      <c r="V6296" s="58"/>
    </row>
    <row r="6297" spans="21:22">
      <c r="U6297" s="58"/>
      <c r="V6297" s="58"/>
    </row>
    <row r="6298" spans="21:22">
      <c r="U6298" s="58"/>
      <c r="V6298" s="58"/>
    </row>
    <row r="6299" spans="21:22">
      <c r="U6299" s="58"/>
      <c r="V6299" s="58"/>
    </row>
    <row r="6300" spans="21:22">
      <c r="U6300" s="58"/>
      <c r="V6300" s="58"/>
    </row>
    <row r="6301" spans="21:22">
      <c r="U6301" s="58"/>
      <c r="V6301" s="58"/>
    </row>
    <row r="6302" spans="21:22">
      <c r="U6302" s="58"/>
      <c r="V6302" s="58"/>
    </row>
    <row r="6303" spans="21:22">
      <c r="U6303" s="58"/>
      <c r="V6303" s="58"/>
    </row>
    <row r="6304" spans="21:22">
      <c r="U6304" s="58"/>
      <c r="V6304" s="58"/>
    </row>
    <row r="6305" spans="21:22">
      <c r="U6305" s="58"/>
      <c r="V6305" s="58"/>
    </row>
    <row r="6306" spans="21:22">
      <c r="U6306" s="58"/>
      <c r="V6306" s="58"/>
    </row>
    <row r="6307" spans="21:22">
      <c r="U6307" s="58"/>
      <c r="V6307" s="58"/>
    </row>
    <row r="6308" spans="21:22">
      <c r="U6308" s="58"/>
      <c r="V6308" s="58"/>
    </row>
    <row r="6309" spans="21:22">
      <c r="U6309" s="58"/>
      <c r="V6309" s="58"/>
    </row>
    <row r="6310" spans="21:22">
      <c r="U6310" s="58"/>
      <c r="V6310" s="58"/>
    </row>
    <row r="6311" spans="21:22">
      <c r="U6311" s="58"/>
      <c r="V6311" s="58"/>
    </row>
    <row r="6312" spans="21:22">
      <c r="U6312" s="58"/>
      <c r="V6312" s="58"/>
    </row>
    <row r="6313" spans="21:22">
      <c r="U6313" s="58"/>
      <c r="V6313" s="58"/>
    </row>
    <row r="6314" spans="21:22">
      <c r="U6314" s="58"/>
      <c r="V6314" s="58"/>
    </row>
    <row r="6315" spans="21:22">
      <c r="U6315" s="58"/>
      <c r="V6315" s="58"/>
    </row>
    <row r="6316" spans="21:22">
      <c r="U6316" s="58"/>
      <c r="V6316" s="58"/>
    </row>
    <row r="6317" spans="21:22">
      <c r="U6317" s="58"/>
      <c r="V6317" s="58"/>
    </row>
    <row r="6318" spans="21:22">
      <c r="U6318" s="58"/>
      <c r="V6318" s="58"/>
    </row>
    <row r="6319" spans="21:22">
      <c r="U6319" s="58"/>
      <c r="V6319" s="58"/>
    </row>
    <row r="6320" spans="21:22">
      <c r="U6320" s="58"/>
      <c r="V6320" s="58"/>
    </row>
    <row r="6321" spans="21:22">
      <c r="U6321" s="58"/>
      <c r="V6321" s="58"/>
    </row>
    <row r="6322" spans="21:22">
      <c r="U6322" s="58"/>
      <c r="V6322" s="58"/>
    </row>
    <row r="6323" spans="21:22">
      <c r="U6323" s="58"/>
      <c r="V6323" s="58"/>
    </row>
    <row r="6324" spans="21:22">
      <c r="U6324" s="58"/>
      <c r="V6324" s="58"/>
    </row>
    <row r="6325" spans="21:22">
      <c r="U6325" s="58"/>
      <c r="V6325" s="58"/>
    </row>
    <row r="6326" spans="21:22">
      <c r="U6326" s="58"/>
      <c r="V6326" s="58"/>
    </row>
    <row r="6327" spans="21:22">
      <c r="U6327" s="58"/>
      <c r="V6327" s="58"/>
    </row>
    <row r="6328" spans="21:22">
      <c r="U6328" s="58"/>
      <c r="V6328" s="58"/>
    </row>
    <row r="6329" spans="21:22">
      <c r="U6329" s="58"/>
      <c r="V6329" s="58"/>
    </row>
    <row r="6330" spans="21:22">
      <c r="U6330" s="58"/>
      <c r="V6330" s="58"/>
    </row>
    <row r="6331" spans="21:22">
      <c r="U6331" s="58"/>
      <c r="V6331" s="58"/>
    </row>
    <row r="6332" spans="21:22">
      <c r="U6332" s="58"/>
      <c r="V6332" s="58"/>
    </row>
    <row r="6333" spans="21:22">
      <c r="U6333" s="58"/>
      <c r="V6333" s="58"/>
    </row>
    <row r="6334" spans="21:22">
      <c r="U6334" s="58"/>
      <c r="V6334" s="58"/>
    </row>
    <row r="6335" spans="21:22">
      <c r="U6335" s="58"/>
      <c r="V6335" s="58"/>
    </row>
    <row r="6336" spans="21:22">
      <c r="U6336" s="58"/>
      <c r="V6336" s="58"/>
    </row>
    <row r="6337" spans="21:22">
      <c r="U6337" s="58"/>
      <c r="V6337" s="58"/>
    </row>
    <row r="6338" spans="21:22">
      <c r="U6338" s="58"/>
      <c r="V6338" s="58"/>
    </row>
    <row r="6339" spans="21:22">
      <c r="U6339" s="58"/>
      <c r="V6339" s="58"/>
    </row>
    <row r="6340" spans="21:22">
      <c r="U6340" s="58"/>
      <c r="V6340" s="58"/>
    </row>
    <row r="6341" spans="21:22">
      <c r="U6341" s="58"/>
      <c r="V6341" s="58"/>
    </row>
    <row r="6342" spans="21:22">
      <c r="U6342" s="58"/>
      <c r="V6342" s="58"/>
    </row>
    <row r="6343" spans="21:22">
      <c r="U6343" s="58"/>
      <c r="V6343" s="58"/>
    </row>
    <row r="6344" spans="21:22">
      <c r="U6344" s="58"/>
      <c r="V6344" s="58"/>
    </row>
    <row r="6345" spans="21:22">
      <c r="U6345" s="58"/>
      <c r="V6345" s="58"/>
    </row>
    <row r="6346" spans="21:22">
      <c r="U6346" s="58"/>
      <c r="V6346" s="58"/>
    </row>
    <row r="6347" spans="21:22">
      <c r="U6347" s="58"/>
      <c r="V6347" s="58"/>
    </row>
    <row r="6348" spans="21:22">
      <c r="U6348" s="58"/>
      <c r="V6348" s="58"/>
    </row>
    <row r="6349" spans="21:22">
      <c r="U6349" s="58"/>
      <c r="V6349" s="58"/>
    </row>
    <row r="6350" spans="21:22">
      <c r="U6350" s="58"/>
      <c r="V6350" s="58"/>
    </row>
    <row r="6351" spans="21:22">
      <c r="U6351" s="58"/>
      <c r="V6351" s="58"/>
    </row>
    <row r="6352" spans="21:22">
      <c r="U6352" s="58"/>
      <c r="V6352" s="58"/>
    </row>
    <row r="6353" spans="21:22">
      <c r="U6353" s="58"/>
      <c r="V6353" s="58"/>
    </row>
    <row r="6354" spans="21:22">
      <c r="U6354" s="58"/>
      <c r="V6354" s="58"/>
    </row>
    <row r="6355" spans="21:22">
      <c r="U6355" s="58"/>
      <c r="V6355" s="58"/>
    </row>
    <row r="6356" spans="21:22">
      <c r="U6356" s="58"/>
      <c r="V6356" s="58"/>
    </row>
    <row r="6357" spans="21:22">
      <c r="U6357" s="58"/>
      <c r="V6357" s="58"/>
    </row>
    <row r="6358" spans="21:22">
      <c r="U6358" s="58"/>
      <c r="V6358" s="58"/>
    </row>
    <row r="6359" spans="21:22">
      <c r="U6359" s="58"/>
      <c r="V6359" s="58"/>
    </row>
    <row r="6360" spans="21:22">
      <c r="U6360" s="58"/>
      <c r="V6360" s="58"/>
    </row>
    <row r="6361" spans="21:22">
      <c r="U6361" s="58"/>
      <c r="V6361" s="58"/>
    </row>
    <row r="6362" spans="21:22">
      <c r="U6362" s="58"/>
      <c r="V6362" s="58"/>
    </row>
    <row r="6363" spans="21:22">
      <c r="U6363" s="58"/>
      <c r="V6363" s="58"/>
    </row>
    <row r="6364" spans="21:22">
      <c r="U6364" s="58"/>
      <c r="V6364" s="58"/>
    </row>
    <row r="6365" spans="21:22">
      <c r="U6365" s="58"/>
      <c r="V6365" s="58"/>
    </row>
    <row r="6366" spans="21:22">
      <c r="U6366" s="58"/>
      <c r="V6366" s="58"/>
    </row>
    <row r="6367" spans="21:22">
      <c r="U6367" s="58"/>
      <c r="V6367" s="58"/>
    </row>
    <row r="6368" spans="21:22">
      <c r="U6368" s="58"/>
      <c r="V6368" s="58"/>
    </row>
    <row r="6369" spans="21:22">
      <c r="U6369" s="58"/>
      <c r="V6369" s="58"/>
    </row>
    <row r="6370" spans="21:22">
      <c r="U6370" s="58"/>
      <c r="V6370" s="58"/>
    </row>
    <row r="6371" spans="21:22">
      <c r="U6371" s="58"/>
      <c r="V6371" s="58"/>
    </row>
    <row r="6372" spans="21:22">
      <c r="U6372" s="58"/>
      <c r="V6372" s="58"/>
    </row>
    <row r="6373" spans="21:22">
      <c r="U6373" s="58"/>
      <c r="V6373" s="58"/>
    </row>
    <row r="6374" spans="21:22">
      <c r="U6374" s="58"/>
      <c r="V6374" s="58"/>
    </row>
    <row r="6375" spans="21:22">
      <c r="U6375" s="58"/>
      <c r="V6375" s="58"/>
    </row>
    <row r="6376" spans="21:22">
      <c r="U6376" s="58"/>
      <c r="V6376" s="58"/>
    </row>
    <row r="6377" spans="21:22">
      <c r="U6377" s="58"/>
      <c r="V6377" s="58"/>
    </row>
    <row r="6378" spans="21:22">
      <c r="U6378" s="58"/>
      <c r="V6378" s="58"/>
    </row>
    <row r="6379" spans="21:22">
      <c r="U6379" s="58"/>
      <c r="V6379" s="58"/>
    </row>
    <row r="6380" spans="21:22">
      <c r="U6380" s="58"/>
      <c r="V6380" s="58"/>
    </row>
    <row r="6381" spans="21:22">
      <c r="U6381" s="58"/>
      <c r="V6381" s="58"/>
    </row>
    <row r="6382" spans="21:22">
      <c r="U6382" s="58"/>
      <c r="V6382" s="58"/>
    </row>
    <row r="6383" spans="21:22">
      <c r="U6383" s="58"/>
      <c r="V6383" s="58"/>
    </row>
    <row r="6384" spans="21:22">
      <c r="U6384" s="58"/>
      <c r="V6384" s="58"/>
    </row>
    <row r="6385" spans="21:22">
      <c r="U6385" s="58"/>
      <c r="V6385" s="58"/>
    </row>
    <row r="6386" spans="21:22">
      <c r="U6386" s="58"/>
      <c r="V6386" s="58"/>
    </row>
    <row r="6387" spans="21:22">
      <c r="U6387" s="58"/>
      <c r="V6387" s="58"/>
    </row>
    <row r="6388" spans="21:22">
      <c r="U6388" s="58"/>
      <c r="V6388" s="58"/>
    </row>
    <row r="6389" spans="21:22">
      <c r="U6389" s="58"/>
      <c r="V6389" s="58"/>
    </row>
    <row r="6390" spans="21:22">
      <c r="U6390" s="58"/>
      <c r="V6390" s="58"/>
    </row>
    <row r="6391" spans="21:22">
      <c r="U6391" s="58"/>
      <c r="V6391" s="58"/>
    </row>
    <row r="6392" spans="21:22">
      <c r="U6392" s="58"/>
      <c r="V6392" s="58"/>
    </row>
    <row r="6393" spans="21:22">
      <c r="U6393" s="58"/>
      <c r="V6393" s="58"/>
    </row>
    <row r="6394" spans="21:22">
      <c r="U6394" s="58"/>
      <c r="V6394" s="58"/>
    </row>
    <row r="6395" spans="21:22">
      <c r="U6395" s="58"/>
      <c r="V6395" s="58"/>
    </row>
    <row r="6396" spans="21:22">
      <c r="U6396" s="58"/>
      <c r="V6396" s="58"/>
    </row>
    <row r="6397" spans="21:22">
      <c r="U6397" s="58"/>
      <c r="V6397" s="58"/>
    </row>
    <row r="6398" spans="21:22">
      <c r="U6398" s="58"/>
      <c r="V6398" s="58"/>
    </row>
    <row r="6399" spans="21:22">
      <c r="U6399" s="58"/>
      <c r="V6399" s="58"/>
    </row>
    <row r="6400" spans="21:22">
      <c r="U6400" s="58"/>
      <c r="V6400" s="58"/>
    </row>
    <row r="6401" spans="21:22">
      <c r="U6401" s="58"/>
      <c r="V6401" s="58"/>
    </row>
    <row r="6402" spans="21:22">
      <c r="U6402" s="58"/>
      <c r="V6402" s="58"/>
    </row>
    <row r="6403" spans="21:22">
      <c r="U6403" s="58"/>
      <c r="V6403" s="58"/>
    </row>
    <row r="6404" spans="21:22">
      <c r="U6404" s="58"/>
      <c r="V6404" s="58"/>
    </row>
    <row r="6405" spans="21:22">
      <c r="U6405" s="58"/>
      <c r="V6405" s="58"/>
    </row>
    <row r="6406" spans="21:22">
      <c r="U6406" s="58"/>
      <c r="V6406" s="58"/>
    </row>
    <row r="6407" spans="21:22">
      <c r="U6407" s="58"/>
      <c r="V6407" s="58"/>
    </row>
    <row r="6408" spans="21:22">
      <c r="U6408" s="58"/>
      <c r="V6408" s="58"/>
    </row>
    <row r="6409" spans="21:22">
      <c r="U6409" s="58"/>
      <c r="V6409" s="58"/>
    </row>
    <row r="6410" spans="21:22">
      <c r="U6410" s="58"/>
      <c r="V6410" s="58"/>
    </row>
    <row r="6411" spans="21:22">
      <c r="U6411" s="58"/>
      <c r="V6411" s="58"/>
    </row>
    <row r="6412" spans="21:22">
      <c r="U6412" s="58"/>
      <c r="V6412" s="58"/>
    </row>
    <row r="6413" spans="21:22">
      <c r="U6413" s="58"/>
      <c r="V6413" s="58"/>
    </row>
    <row r="6414" spans="21:22">
      <c r="U6414" s="58"/>
      <c r="V6414" s="58"/>
    </row>
    <row r="6415" spans="21:22">
      <c r="U6415" s="58"/>
      <c r="V6415" s="58"/>
    </row>
    <row r="6416" spans="21:22">
      <c r="U6416" s="58"/>
      <c r="V6416" s="58"/>
    </row>
    <row r="6417" spans="21:22">
      <c r="U6417" s="58"/>
      <c r="V6417" s="58"/>
    </row>
    <row r="6418" spans="21:22">
      <c r="U6418" s="58"/>
      <c r="V6418" s="58"/>
    </row>
    <row r="6419" spans="21:22">
      <c r="U6419" s="58"/>
      <c r="V6419" s="58"/>
    </row>
    <row r="6420" spans="21:22">
      <c r="U6420" s="58"/>
      <c r="V6420" s="58"/>
    </row>
    <row r="6421" spans="21:22">
      <c r="U6421" s="58"/>
      <c r="V6421" s="58"/>
    </row>
    <row r="6422" spans="21:22">
      <c r="U6422" s="58"/>
      <c r="V6422" s="58"/>
    </row>
    <row r="6423" spans="21:22">
      <c r="U6423" s="58"/>
      <c r="V6423" s="58"/>
    </row>
    <row r="6424" spans="21:22">
      <c r="U6424" s="58"/>
      <c r="V6424" s="58"/>
    </row>
    <row r="6425" spans="21:22">
      <c r="U6425" s="58"/>
      <c r="V6425" s="58"/>
    </row>
    <row r="6426" spans="21:22">
      <c r="U6426" s="58"/>
      <c r="V6426" s="58"/>
    </row>
    <row r="6427" spans="21:22">
      <c r="U6427" s="58"/>
      <c r="V6427" s="58"/>
    </row>
    <row r="6428" spans="21:22">
      <c r="U6428" s="58"/>
      <c r="V6428" s="58"/>
    </row>
    <row r="6429" spans="21:22">
      <c r="U6429" s="58"/>
      <c r="V6429" s="58"/>
    </row>
    <row r="6430" spans="21:22">
      <c r="U6430" s="58"/>
      <c r="V6430" s="58"/>
    </row>
    <row r="6431" spans="21:22">
      <c r="U6431" s="58"/>
      <c r="V6431" s="58"/>
    </row>
    <row r="6432" spans="21:22">
      <c r="U6432" s="58"/>
      <c r="V6432" s="58"/>
    </row>
    <row r="6433" spans="21:22">
      <c r="U6433" s="58"/>
      <c r="V6433" s="58"/>
    </row>
    <row r="6434" spans="21:22">
      <c r="U6434" s="58"/>
      <c r="V6434" s="58"/>
    </row>
    <row r="6435" spans="21:22">
      <c r="U6435" s="58"/>
      <c r="V6435" s="58"/>
    </row>
    <row r="6436" spans="21:22">
      <c r="U6436" s="58"/>
      <c r="V6436" s="58"/>
    </row>
    <row r="6437" spans="21:22">
      <c r="U6437" s="58"/>
      <c r="V6437" s="58"/>
    </row>
    <row r="6438" spans="21:22">
      <c r="U6438" s="58"/>
      <c r="V6438" s="58"/>
    </row>
    <row r="6439" spans="21:22">
      <c r="U6439" s="58"/>
      <c r="V6439" s="58"/>
    </row>
    <row r="6440" spans="21:22">
      <c r="U6440" s="58"/>
      <c r="V6440" s="58"/>
    </row>
    <row r="6441" spans="21:22">
      <c r="U6441" s="58"/>
      <c r="V6441" s="58"/>
    </row>
    <row r="6442" spans="21:22">
      <c r="U6442" s="58"/>
      <c r="V6442" s="58"/>
    </row>
    <row r="6443" spans="21:22">
      <c r="U6443" s="58"/>
      <c r="V6443" s="58"/>
    </row>
    <row r="6444" spans="21:22">
      <c r="U6444" s="58"/>
      <c r="V6444" s="58"/>
    </row>
    <row r="6445" spans="21:22">
      <c r="U6445" s="58"/>
      <c r="V6445" s="58"/>
    </row>
    <row r="6446" spans="21:22">
      <c r="U6446" s="58"/>
      <c r="V6446" s="58"/>
    </row>
    <row r="6447" spans="21:22">
      <c r="U6447" s="58"/>
      <c r="V6447" s="58"/>
    </row>
    <row r="6448" spans="21:22">
      <c r="U6448" s="58"/>
      <c r="V6448" s="58"/>
    </row>
    <row r="6449" spans="21:22">
      <c r="U6449" s="58"/>
      <c r="V6449" s="58"/>
    </row>
    <row r="6450" spans="21:22">
      <c r="U6450" s="58"/>
      <c r="V6450" s="58"/>
    </row>
    <row r="6451" spans="21:22">
      <c r="U6451" s="58"/>
      <c r="V6451" s="58"/>
    </row>
    <row r="6452" spans="21:22">
      <c r="U6452" s="58"/>
      <c r="V6452" s="58"/>
    </row>
    <row r="6453" spans="21:22">
      <c r="U6453" s="58"/>
      <c r="V6453" s="58"/>
    </row>
    <row r="6454" spans="21:22">
      <c r="U6454" s="58"/>
      <c r="V6454" s="58"/>
    </row>
    <row r="6455" spans="21:22">
      <c r="U6455" s="58"/>
      <c r="V6455" s="58"/>
    </row>
    <row r="6456" spans="21:22">
      <c r="U6456" s="58"/>
      <c r="V6456" s="58"/>
    </row>
    <row r="6457" spans="21:22">
      <c r="U6457" s="58"/>
      <c r="V6457" s="58"/>
    </row>
    <row r="6458" spans="21:22">
      <c r="U6458" s="58"/>
      <c r="V6458" s="58"/>
    </row>
    <row r="6459" spans="21:22">
      <c r="U6459" s="58"/>
      <c r="V6459" s="58"/>
    </row>
    <row r="6460" spans="21:22">
      <c r="U6460" s="58"/>
      <c r="V6460" s="58"/>
    </row>
    <row r="6461" spans="21:22">
      <c r="U6461" s="58"/>
      <c r="V6461" s="58"/>
    </row>
    <row r="6462" spans="21:22">
      <c r="U6462" s="58"/>
      <c r="V6462" s="58"/>
    </row>
    <row r="6463" spans="21:22">
      <c r="U6463" s="58"/>
      <c r="V6463" s="58"/>
    </row>
    <row r="6464" spans="21:22">
      <c r="U6464" s="58"/>
      <c r="V6464" s="58"/>
    </row>
    <row r="6465" spans="21:22">
      <c r="U6465" s="58"/>
      <c r="V6465" s="58"/>
    </row>
    <row r="6466" spans="21:22">
      <c r="U6466" s="58"/>
      <c r="V6466" s="58"/>
    </row>
    <row r="6467" spans="21:22">
      <c r="U6467" s="58"/>
      <c r="V6467" s="58"/>
    </row>
    <row r="6468" spans="21:22">
      <c r="U6468" s="58"/>
      <c r="V6468" s="58"/>
    </row>
    <row r="6469" spans="21:22">
      <c r="U6469" s="58"/>
      <c r="V6469" s="58"/>
    </row>
    <row r="6470" spans="21:22">
      <c r="U6470" s="58"/>
      <c r="V6470" s="58"/>
    </row>
    <row r="6471" spans="21:22">
      <c r="U6471" s="58"/>
      <c r="V6471" s="58"/>
    </row>
    <row r="6472" spans="21:22">
      <c r="U6472" s="58"/>
      <c r="V6472" s="58"/>
    </row>
    <row r="6473" spans="21:22">
      <c r="U6473" s="58"/>
      <c r="V6473" s="58"/>
    </row>
    <row r="6474" spans="21:22">
      <c r="U6474" s="58"/>
      <c r="V6474" s="58"/>
    </row>
    <row r="6475" spans="21:22">
      <c r="U6475" s="58"/>
      <c r="V6475" s="58"/>
    </row>
    <row r="6476" spans="21:22">
      <c r="U6476" s="58"/>
      <c r="V6476" s="58"/>
    </row>
    <row r="6477" spans="21:22">
      <c r="U6477" s="58"/>
      <c r="V6477" s="58"/>
    </row>
    <row r="6478" spans="21:22">
      <c r="U6478" s="58"/>
      <c r="V6478" s="58"/>
    </row>
    <row r="6479" spans="21:22">
      <c r="U6479" s="58"/>
      <c r="V6479" s="58"/>
    </row>
    <row r="6480" spans="21:22">
      <c r="U6480" s="58"/>
      <c r="V6480" s="58"/>
    </row>
    <row r="6481" spans="21:22">
      <c r="U6481" s="58"/>
      <c r="V6481" s="58"/>
    </row>
    <row r="6482" spans="21:22">
      <c r="U6482" s="58"/>
      <c r="V6482" s="58"/>
    </row>
    <row r="6483" spans="21:22">
      <c r="U6483" s="58"/>
      <c r="V6483" s="58"/>
    </row>
    <row r="6484" spans="21:22">
      <c r="U6484" s="58"/>
      <c r="V6484" s="58"/>
    </row>
    <row r="6485" spans="21:22">
      <c r="U6485" s="58"/>
      <c r="V6485" s="58"/>
    </row>
    <row r="6486" spans="21:22">
      <c r="U6486" s="58"/>
      <c r="V6486" s="58"/>
    </row>
    <row r="6487" spans="21:22">
      <c r="U6487" s="58"/>
      <c r="V6487" s="58"/>
    </row>
    <row r="6488" spans="21:22">
      <c r="U6488" s="58"/>
      <c r="V6488" s="58"/>
    </row>
    <row r="6489" spans="21:22">
      <c r="U6489" s="58"/>
      <c r="V6489" s="58"/>
    </row>
    <row r="6490" spans="21:22">
      <c r="U6490" s="58"/>
      <c r="V6490" s="58"/>
    </row>
    <row r="6491" spans="21:22">
      <c r="U6491" s="58"/>
      <c r="V6491" s="58"/>
    </row>
    <row r="6492" spans="21:22">
      <c r="U6492" s="58"/>
      <c r="V6492" s="58"/>
    </row>
    <row r="6493" spans="21:22">
      <c r="U6493" s="58"/>
      <c r="V6493" s="58"/>
    </row>
    <row r="6494" spans="21:22">
      <c r="U6494" s="58"/>
      <c r="V6494" s="58"/>
    </row>
    <row r="6495" spans="21:22">
      <c r="U6495" s="58"/>
      <c r="V6495" s="58"/>
    </row>
    <row r="6496" spans="21:22">
      <c r="U6496" s="58"/>
      <c r="V6496" s="58"/>
    </row>
    <row r="6497" spans="21:22">
      <c r="U6497" s="58"/>
      <c r="V6497" s="58"/>
    </row>
    <row r="6498" spans="21:22">
      <c r="U6498" s="58"/>
      <c r="V6498" s="58"/>
    </row>
    <row r="6499" spans="21:22">
      <c r="U6499" s="58"/>
      <c r="V6499" s="58"/>
    </row>
    <row r="6500" spans="21:22">
      <c r="U6500" s="58"/>
      <c r="V6500" s="58"/>
    </row>
    <row r="6501" spans="21:22">
      <c r="U6501" s="58"/>
      <c r="V6501" s="58"/>
    </row>
    <row r="6502" spans="21:22">
      <c r="U6502" s="58"/>
      <c r="V6502" s="58"/>
    </row>
    <row r="6503" spans="21:22">
      <c r="U6503" s="58"/>
      <c r="V6503" s="58"/>
    </row>
    <row r="6504" spans="21:22">
      <c r="U6504" s="58"/>
      <c r="V6504" s="58"/>
    </row>
    <row r="6505" spans="21:22">
      <c r="U6505" s="58"/>
      <c r="V6505" s="58"/>
    </row>
    <row r="6506" spans="21:22">
      <c r="U6506" s="58"/>
      <c r="V6506" s="58"/>
    </row>
    <row r="6507" spans="21:22">
      <c r="U6507" s="58"/>
      <c r="V6507" s="58"/>
    </row>
    <row r="6508" spans="21:22">
      <c r="U6508" s="58"/>
      <c r="V6508" s="58"/>
    </row>
    <row r="6509" spans="21:22">
      <c r="U6509" s="58"/>
      <c r="V6509" s="58"/>
    </row>
    <row r="6510" spans="21:22">
      <c r="U6510" s="58"/>
      <c r="V6510" s="58"/>
    </row>
    <row r="6511" spans="21:22">
      <c r="U6511" s="58"/>
      <c r="V6511" s="58"/>
    </row>
    <row r="6512" spans="21:22">
      <c r="U6512" s="58"/>
      <c r="V6512" s="58"/>
    </row>
    <row r="6513" spans="21:22">
      <c r="U6513" s="58"/>
      <c r="V6513" s="58"/>
    </row>
    <row r="6514" spans="21:22">
      <c r="U6514" s="58"/>
      <c r="V6514" s="58"/>
    </row>
    <row r="6515" spans="21:22">
      <c r="U6515" s="58"/>
      <c r="V6515" s="58"/>
    </row>
    <row r="6516" spans="21:22">
      <c r="U6516" s="58"/>
      <c r="V6516" s="58"/>
    </row>
    <row r="6517" spans="21:22">
      <c r="U6517" s="58"/>
      <c r="V6517" s="58"/>
    </row>
    <row r="6518" spans="21:22">
      <c r="U6518" s="58"/>
      <c r="V6518" s="58"/>
    </row>
    <row r="6519" spans="21:22">
      <c r="U6519" s="58"/>
      <c r="V6519" s="58"/>
    </row>
    <row r="6520" spans="21:22">
      <c r="U6520" s="58"/>
      <c r="V6520" s="58"/>
    </row>
    <row r="6521" spans="21:22">
      <c r="U6521" s="58"/>
      <c r="V6521" s="58"/>
    </row>
    <row r="6522" spans="21:22">
      <c r="U6522" s="58"/>
      <c r="V6522" s="58"/>
    </row>
    <row r="6523" spans="21:22">
      <c r="U6523" s="58"/>
      <c r="V6523" s="58"/>
    </row>
    <row r="6524" spans="21:22">
      <c r="U6524" s="58"/>
      <c r="V6524" s="58"/>
    </row>
    <row r="6525" spans="21:22">
      <c r="U6525" s="58"/>
      <c r="V6525" s="58"/>
    </row>
    <row r="6526" spans="21:22">
      <c r="U6526" s="58"/>
      <c r="V6526" s="58"/>
    </row>
    <row r="6527" spans="21:22">
      <c r="U6527" s="58"/>
      <c r="V6527" s="58"/>
    </row>
    <row r="6528" spans="21:22">
      <c r="U6528" s="58"/>
      <c r="V6528" s="58"/>
    </row>
    <row r="6529" spans="21:22">
      <c r="U6529" s="58"/>
      <c r="V6529" s="58"/>
    </row>
    <row r="6530" spans="21:22">
      <c r="U6530" s="58"/>
      <c r="V6530" s="58"/>
    </row>
    <row r="6531" spans="21:22">
      <c r="U6531" s="58"/>
      <c r="V6531" s="58"/>
    </row>
    <row r="6532" spans="21:22">
      <c r="U6532" s="58"/>
      <c r="V6532" s="58"/>
    </row>
    <row r="6533" spans="21:22">
      <c r="U6533" s="58"/>
      <c r="V6533" s="58"/>
    </row>
    <row r="6534" spans="21:22">
      <c r="U6534" s="58"/>
      <c r="V6534" s="58"/>
    </row>
    <row r="6535" spans="21:22">
      <c r="U6535" s="58"/>
      <c r="V6535" s="58"/>
    </row>
    <row r="6536" spans="21:22">
      <c r="U6536" s="58"/>
      <c r="V6536" s="58"/>
    </row>
    <row r="6537" spans="21:22">
      <c r="U6537" s="58"/>
      <c r="V6537" s="58"/>
    </row>
    <row r="6538" spans="21:22">
      <c r="U6538" s="58"/>
      <c r="V6538" s="58"/>
    </row>
    <row r="6539" spans="21:22">
      <c r="U6539" s="58"/>
      <c r="V6539" s="58"/>
    </row>
    <row r="6540" spans="21:22">
      <c r="U6540" s="58"/>
      <c r="V6540" s="58"/>
    </row>
    <row r="6541" spans="21:22">
      <c r="U6541" s="58"/>
      <c r="V6541" s="58"/>
    </row>
    <row r="6542" spans="21:22">
      <c r="U6542" s="58"/>
      <c r="V6542" s="58"/>
    </row>
    <row r="6543" spans="21:22">
      <c r="U6543" s="58"/>
      <c r="V6543" s="58"/>
    </row>
    <row r="6544" spans="21:22">
      <c r="U6544" s="58"/>
      <c r="V6544" s="58"/>
    </row>
    <row r="6545" spans="21:22">
      <c r="U6545" s="58"/>
      <c r="V6545" s="58"/>
    </row>
    <row r="6546" spans="21:22">
      <c r="U6546" s="58"/>
      <c r="V6546" s="58"/>
    </row>
    <row r="6547" spans="21:22">
      <c r="U6547" s="58"/>
      <c r="V6547" s="58"/>
    </row>
    <row r="6548" spans="21:22">
      <c r="U6548" s="58"/>
      <c r="V6548" s="58"/>
    </row>
    <row r="6549" spans="21:22">
      <c r="U6549" s="58"/>
      <c r="V6549" s="58"/>
    </row>
    <row r="6550" spans="21:22">
      <c r="U6550" s="58"/>
      <c r="V6550" s="58"/>
    </row>
    <row r="6551" spans="21:22">
      <c r="U6551" s="58"/>
      <c r="V6551" s="58"/>
    </row>
    <row r="6552" spans="21:22">
      <c r="U6552" s="58"/>
      <c r="V6552" s="58"/>
    </row>
    <row r="6553" spans="21:22">
      <c r="U6553" s="58"/>
      <c r="V6553" s="58"/>
    </row>
    <row r="6554" spans="21:22">
      <c r="U6554" s="58"/>
      <c r="V6554" s="58"/>
    </row>
    <row r="6555" spans="21:22">
      <c r="U6555" s="58"/>
      <c r="V6555" s="58"/>
    </row>
    <row r="6556" spans="21:22">
      <c r="U6556" s="58"/>
      <c r="V6556" s="58"/>
    </row>
    <row r="6557" spans="21:22">
      <c r="U6557" s="58"/>
      <c r="V6557" s="58"/>
    </row>
    <row r="6558" spans="21:22">
      <c r="U6558" s="58"/>
      <c r="V6558" s="58"/>
    </row>
    <row r="6559" spans="21:22">
      <c r="U6559" s="58"/>
      <c r="V6559" s="58"/>
    </row>
    <row r="6560" spans="21:22">
      <c r="U6560" s="58"/>
      <c r="V6560" s="58"/>
    </row>
    <row r="6561" spans="21:22">
      <c r="U6561" s="58"/>
      <c r="V6561" s="58"/>
    </row>
    <row r="6562" spans="21:22">
      <c r="U6562" s="58"/>
      <c r="V6562" s="58"/>
    </row>
    <row r="6563" spans="21:22">
      <c r="U6563" s="58"/>
      <c r="V6563" s="58"/>
    </row>
    <row r="6564" spans="21:22">
      <c r="U6564" s="58"/>
      <c r="V6564" s="58"/>
    </row>
    <row r="6565" spans="21:22">
      <c r="U6565" s="58"/>
      <c r="V6565" s="58"/>
    </row>
    <row r="6566" spans="21:22">
      <c r="U6566" s="58"/>
      <c r="V6566" s="58"/>
    </row>
    <row r="6567" spans="21:22">
      <c r="U6567" s="58"/>
      <c r="V6567" s="58"/>
    </row>
    <row r="6568" spans="21:22">
      <c r="U6568" s="58"/>
      <c r="V6568" s="58"/>
    </row>
    <row r="6569" spans="21:22">
      <c r="U6569" s="58"/>
      <c r="V6569" s="58"/>
    </row>
    <row r="6570" spans="21:22">
      <c r="U6570" s="58"/>
      <c r="V6570" s="58"/>
    </row>
    <row r="6571" spans="21:22">
      <c r="U6571" s="58"/>
      <c r="V6571" s="58"/>
    </row>
    <row r="6572" spans="21:22">
      <c r="U6572" s="58"/>
      <c r="V6572" s="58"/>
    </row>
    <row r="6573" spans="21:22">
      <c r="U6573" s="58"/>
      <c r="V6573" s="58"/>
    </row>
    <row r="6574" spans="21:22">
      <c r="U6574" s="58"/>
      <c r="V6574" s="58"/>
    </row>
    <row r="6575" spans="21:22">
      <c r="U6575" s="58"/>
      <c r="V6575" s="58"/>
    </row>
    <row r="6576" spans="21:22">
      <c r="U6576" s="58"/>
      <c r="V6576" s="58"/>
    </row>
    <row r="6577" spans="21:22">
      <c r="U6577" s="58"/>
      <c r="V6577" s="58"/>
    </row>
    <row r="6578" spans="21:22">
      <c r="U6578" s="58"/>
      <c r="V6578" s="58"/>
    </row>
    <row r="6579" spans="21:22">
      <c r="U6579" s="58"/>
      <c r="V6579" s="58"/>
    </row>
    <row r="6580" spans="21:22">
      <c r="U6580" s="58"/>
      <c r="V6580" s="58"/>
    </row>
    <row r="6581" spans="21:22">
      <c r="U6581" s="58"/>
      <c r="V6581" s="58"/>
    </row>
    <row r="6582" spans="21:22">
      <c r="U6582" s="58"/>
      <c r="V6582" s="58"/>
    </row>
    <row r="6583" spans="21:22">
      <c r="U6583" s="58"/>
      <c r="V6583" s="58"/>
    </row>
    <row r="6584" spans="21:22">
      <c r="U6584" s="58"/>
      <c r="V6584" s="58"/>
    </row>
    <row r="6585" spans="21:22">
      <c r="U6585" s="58"/>
      <c r="V6585" s="58"/>
    </row>
    <row r="6586" spans="21:22">
      <c r="U6586" s="58"/>
      <c r="V6586" s="58"/>
    </row>
    <row r="6587" spans="21:22">
      <c r="U6587" s="58"/>
      <c r="V6587" s="58"/>
    </row>
    <row r="6588" spans="21:22">
      <c r="U6588" s="58"/>
      <c r="V6588" s="58"/>
    </row>
    <row r="6589" spans="21:22">
      <c r="U6589" s="58"/>
      <c r="V6589" s="58"/>
    </row>
    <row r="6590" spans="21:22">
      <c r="U6590" s="58"/>
      <c r="V6590" s="58"/>
    </row>
    <row r="6591" spans="21:22">
      <c r="U6591" s="58"/>
      <c r="V6591" s="58"/>
    </row>
    <row r="6592" spans="21:22">
      <c r="U6592" s="58"/>
      <c r="V6592" s="58"/>
    </row>
    <row r="6593" spans="21:22">
      <c r="U6593" s="58"/>
      <c r="V6593" s="58"/>
    </row>
    <row r="6594" spans="21:22">
      <c r="U6594" s="58"/>
      <c r="V6594" s="58"/>
    </row>
    <row r="6595" spans="21:22">
      <c r="U6595" s="58"/>
      <c r="V6595" s="58"/>
    </row>
    <row r="6596" spans="21:22">
      <c r="U6596" s="58"/>
      <c r="V6596" s="58"/>
    </row>
    <row r="6597" spans="21:22">
      <c r="U6597" s="58"/>
      <c r="V6597" s="58"/>
    </row>
    <row r="6598" spans="21:22">
      <c r="U6598" s="58"/>
      <c r="V6598" s="58"/>
    </row>
    <row r="6599" spans="21:22">
      <c r="U6599" s="58"/>
      <c r="V6599" s="58"/>
    </row>
    <row r="6600" spans="21:22">
      <c r="U6600" s="58"/>
      <c r="V6600" s="58"/>
    </row>
    <row r="6601" spans="21:22">
      <c r="U6601" s="58"/>
      <c r="V6601" s="58"/>
    </row>
    <row r="6602" spans="21:22">
      <c r="U6602" s="58"/>
      <c r="V6602" s="58"/>
    </row>
    <row r="6603" spans="21:22">
      <c r="U6603" s="58"/>
      <c r="V6603" s="58"/>
    </row>
    <row r="6604" spans="21:22">
      <c r="U6604" s="58"/>
      <c r="V6604" s="58"/>
    </row>
    <row r="6605" spans="21:22">
      <c r="U6605" s="58"/>
      <c r="V6605" s="58"/>
    </row>
    <row r="6606" spans="21:22">
      <c r="U6606" s="58"/>
      <c r="V6606" s="58"/>
    </row>
    <row r="6607" spans="21:22">
      <c r="U6607" s="58"/>
      <c r="V6607" s="58"/>
    </row>
    <row r="6608" spans="21:22">
      <c r="U6608" s="58"/>
      <c r="V6608" s="58"/>
    </row>
    <row r="6609" spans="21:22">
      <c r="U6609" s="58"/>
      <c r="V6609" s="58"/>
    </row>
    <row r="6610" spans="21:22">
      <c r="U6610" s="58"/>
      <c r="V6610" s="58"/>
    </row>
    <row r="6611" spans="21:22">
      <c r="U6611" s="58"/>
      <c r="V6611" s="58"/>
    </row>
    <row r="6612" spans="21:22">
      <c r="U6612" s="58"/>
      <c r="V6612" s="58"/>
    </row>
    <row r="6613" spans="21:22">
      <c r="U6613" s="58"/>
      <c r="V6613" s="58"/>
    </row>
    <row r="6614" spans="21:22">
      <c r="U6614" s="58"/>
      <c r="V6614" s="58"/>
    </row>
    <row r="6615" spans="21:22">
      <c r="U6615" s="58"/>
      <c r="V6615" s="58"/>
    </row>
    <row r="6616" spans="21:22">
      <c r="U6616" s="58"/>
      <c r="V6616" s="58"/>
    </row>
    <row r="6617" spans="21:22">
      <c r="U6617" s="58"/>
      <c r="V6617" s="58"/>
    </row>
    <row r="6618" spans="21:22">
      <c r="U6618" s="58"/>
      <c r="V6618" s="58"/>
    </row>
    <row r="6619" spans="21:22">
      <c r="U6619" s="58"/>
      <c r="V6619" s="58"/>
    </row>
    <row r="6620" spans="21:22">
      <c r="U6620" s="58"/>
      <c r="V6620" s="58"/>
    </row>
    <row r="6621" spans="21:22">
      <c r="U6621" s="58"/>
      <c r="V6621" s="58"/>
    </row>
    <row r="6622" spans="21:22">
      <c r="U6622" s="58"/>
      <c r="V6622" s="58"/>
    </row>
    <row r="6623" spans="21:22">
      <c r="U6623" s="58"/>
      <c r="V6623" s="58"/>
    </row>
    <row r="6624" spans="21:22">
      <c r="U6624" s="58"/>
      <c r="V6624" s="58"/>
    </row>
    <row r="6625" spans="21:22">
      <c r="U6625" s="58"/>
      <c r="V6625" s="58"/>
    </row>
    <row r="6626" spans="21:22">
      <c r="U6626" s="58"/>
      <c r="V6626" s="58"/>
    </row>
    <row r="6627" spans="21:22">
      <c r="U6627" s="58"/>
      <c r="V6627" s="58"/>
    </row>
    <row r="6628" spans="21:22">
      <c r="U6628" s="58"/>
      <c r="V6628" s="58"/>
    </row>
    <row r="6629" spans="21:22">
      <c r="U6629" s="58"/>
      <c r="V6629" s="58"/>
    </row>
    <row r="6630" spans="21:22">
      <c r="U6630" s="58"/>
      <c r="V6630" s="58"/>
    </row>
    <row r="6631" spans="21:22">
      <c r="U6631" s="58"/>
      <c r="V6631" s="58"/>
    </row>
    <row r="6632" spans="21:22">
      <c r="U6632" s="58"/>
      <c r="V6632" s="58"/>
    </row>
    <row r="6633" spans="21:22">
      <c r="U6633" s="58"/>
      <c r="V6633" s="58"/>
    </row>
    <row r="6634" spans="21:22">
      <c r="U6634" s="58"/>
      <c r="V6634" s="58"/>
    </row>
    <row r="6635" spans="21:22">
      <c r="U6635" s="58"/>
      <c r="V6635" s="58"/>
    </row>
    <row r="6636" spans="21:22">
      <c r="U6636" s="58"/>
      <c r="V6636" s="58"/>
    </row>
    <row r="6637" spans="21:22">
      <c r="U6637" s="58"/>
      <c r="V6637" s="58"/>
    </row>
    <row r="6638" spans="21:22">
      <c r="U6638" s="58"/>
      <c r="V6638" s="58"/>
    </row>
    <row r="6639" spans="21:22">
      <c r="U6639" s="58"/>
      <c r="V6639" s="58"/>
    </row>
    <row r="6640" spans="21:22">
      <c r="U6640" s="58"/>
      <c r="V6640" s="58"/>
    </row>
    <row r="6641" spans="21:22">
      <c r="U6641" s="58"/>
      <c r="V6641" s="58"/>
    </row>
    <row r="6642" spans="21:22">
      <c r="U6642" s="58"/>
      <c r="V6642" s="58"/>
    </row>
    <row r="6643" spans="21:22">
      <c r="U6643" s="58"/>
      <c r="V6643" s="58"/>
    </row>
    <row r="6644" spans="21:22">
      <c r="U6644" s="58"/>
      <c r="V6644" s="58"/>
    </row>
    <row r="6645" spans="21:22">
      <c r="U6645" s="58"/>
      <c r="V6645" s="58"/>
    </row>
    <row r="6646" spans="21:22">
      <c r="U6646" s="58"/>
      <c r="V6646" s="58"/>
    </row>
    <row r="6647" spans="21:22">
      <c r="U6647" s="58"/>
      <c r="V6647" s="58"/>
    </row>
    <row r="6648" spans="21:22">
      <c r="U6648" s="58"/>
      <c r="V6648" s="58"/>
    </row>
    <row r="6649" spans="21:22">
      <c r="U6649" s="58"/>
      <c r="V6649" s="58"/>
    </row>
    <row r="6650" spans="21:22">
      <c r="U6650" s="58"/>
      <c r="V6650" s="58"/>
    </row>
    <row r="6651" spans="21:22">
      <c r="U6651" s="58"/>
      <c r="V6651" s="58"/>
    </row>
    <row r="6652" spans="21:22">
      <c r="U6652" s="58"/>
      <c r="V6652" s="58"/>
    </row>
    <row r="6653" spans="21:22">
      <c r="U6653" s="58"/>
      <c r="V6653" s="58"/>
    </row>
    <row r="6654" spans="21:22">
      <c r="U6654" s="58"/>
      <c r="V6654" s="58"/>
    </row>
    <row r="6655" spans="21:22">
      <c r="U6655" s="58"/>
      <c r="V6655" s="58"/>
    </row>
    <row r="6656" spans="21:22">
      <c r="U6656" s="58"/>
      <c r="V6656" s="58"/>
    </row>
    <row r="6657" spans="21:22">
      <c r="U6657" s="58"/>
      <c r="V6657" s="58"/>
    </row>
    <row r="6658" spans="21:22">
      <c r="U6658" s="58"/>
      <c r="V6658" s="58"/>
    </row>
    <row r="6659" spans="21:22">
      <c r="U6659" s="58"/>
      <c r="V6659" s="58"/>
    </row>
    <row r="6660" spans="21:22">
      <c r="U6660" s="58"/>
      <c r="V6660" s="58"/>
    </row>
    <row r="6661" spans="21:22">
      <c r="U6661" s="58"/>
      <c r="V6661" s="58"/>
    </row>
    <row r="6662" spans="21:22">
      <c r="U6662" s="58"/>
      <c r="V6662" s="58"/>
    </row>
    <row r="6663" spans="21:22">
      <c r="U6663" s="58"/>
      <c r="V6663" s="58"/>
    </row>
    <row r="6664" spans="21:22">
      <c r="U6664" s="58"/>
      <c r="V6664" s="58"/>
    </row>
    <row r="6665" spans="21:22">
      <c r="U6665" s="58"/>
      <c r="V6665" s="58"/>
    </row>
    <row r="6666" spans="21:22">
      <c r="U6666" s="58"/>
      <c r="V6666" s="58"/>
    </row>
    <row r="6667" spans="21:22">
      <c r="U6667" s="58"/>
      <c r="V6667" s="58"/>
    </row>
    <row r="6668" spans="21:22">
      <c r="U6668" s="58"/>
      <c r="V6668" s="58"/>
    </row>
    <row r="6669" spans="21:22">
      <c r="U6669" s="58"/>
      <c r="V6669" s="58"/>
    </row>
    <row r="6670" spans="21:22">
      <c r="U6670" s="58"/>
      <c r="V6670" s="58"/>
    </row>
    <row r="6671" spans="21:22">
      <c r="U6671" s="58"/>
      <c r="V6671" s="58"/>
    </row>
    <row r="6672" spans="21:22">
      <c r="U6672" s="58"/>
      <c r="V6672" s="58"/>
    </row>
    <row r="6673" spans="21:22">
      <c r="U6673" s="58"/>
      <c r="V6673" s="58"/>
    </row>
    <row r="6674" spans="21:22">
      <c r="U6674" s="58"/>
      <c r="V6674" s="58"/>
    </row>
    <row r="6675" spans="21:22">
      <c r="U6675" s="58"/>
      <c r="V6675" s="58"/>
    </row>
    <row r="6676" spans="21:22">
      <c r="U6676" s="58"/>
      <c r="V6676" s="58"/>
    </row>
    <row r="6677" spans="21:22">
      <c r="U6677" s="58"/>
      <c r="V6677" s="58"/>
    </row>
    <row r="6678" spans="21:22">
      <c r="U6678" s="58"/>
      <c r="V6678" s="58"/>
    </row>
    <row r="6679" spans="21:22">
      <c r="U6679" s="58"/>
      <c r="V6679" s="58"/>
    </row>
    <row r="6680" spans="21:22">
      <c r="U6680" s="58"/>
      <c r="V6680" s="58"/>
    </row>
    <row r="6681" spans="21:22">
      <c r="U6681" s="58"/>
      <c r="V6681" s="58"/>
    </row>
    <row r="6682" spans="21:22">
      <c r="U6682" s="58"/>
      <c r="V6682" s="58"/>
    </row>
    <row r="6683" spans="21:22">
      <c r="U6683" s="58"/>
      <c r="V6683" s="58"/>
    </row>
    <row r="6684" spans="21:22">
      <c r="U6684" s="58"/>
      <c r="V6684" s="58"/>
    </row>
    <row r="6685" spans="21:22">
      <c r="U6685" s="58"/>
      <c r="V6685" s="58"/>
    </row>
    <row r="6686" spans="21:22">
      <c r="U6686" s="58"/>
      <c r="V6686" s="58"/>
    </row>
    <row r="6687" spans="21:22">
      <c r="U6687" s="58"/>
      <c r="V6687" s="58"/>
    </row>
    <row r="6688" spans="21:22">
      <c r="U6688" s="58"/>
      <c r="V6688" s="58"/>
    </row>
    <row r="6689" spans="21:22">
      <c r="U6689" s="58"/>
      <c r="V6689" s="58"/>
    </row>
    <row r="6690" spans="21:22">
      <c r="U6690" s="58"/>
      <c r="V6690" s="58"/>
    </row>
    <row r="6691" spans="21:22">
      <c r="U6691" s="58"/>
      <c r="V6691" s="58"/>
    </row>
    <row r="6692" spans="21:22">
      <c r="U6692" s="58"/>
      <c r="V6692" s="58"/>
    </row>
    <row r="6693" spans="21:22">
      <c r="U6693" s="58"/>
      <c r="V6693" s="58"/>
    </row>
    <row r="6694" spans="21:22">
      <c r="U6694" s="58"/>
      <c r="V6694" s="58"/>
    </row>
    <row r="6695" spans="21:22">
      <c r="U6695" s="58"/>
      <c r="V6695" s="58"/>
    </row>
    <row r="6696" spans="21:22">
      <c r="U6696" s="58"/>
      <c r="V6696" s="58"/>
    </row>
    <row r="6697" spans="21:22">
      <c r="U6697" s="58"/>
      <c r="V6697" s="58"/>
    </row>
    <row r="6698" spans="21:22">
      <c r="U6698" s="58"/>
      <c r="V6698" s="58"/>
    </row>
    <row r="6699" spans="21:22">
      <c r="U6699" s="58"/>
      <c r="V6699" s="58"/>
    </row>
    <row r="6700" spans="21:22">
      <c r="U6700" s="58"/>
      <c r="V6700" s="58"/>
    </row>
    <row r="6701" spans="21:22">
      <c r="U6701" s="58"/>
      <c r="V6701" s="58"/>
    </row>
    <row r="6702" spans="21:22">
      <c r="U6702" s="58"/>
      <c r="V6702" s="58"/>
    </row>
    <row r="6703" spans="21:22">
      <c r="U6703" s="58"/>
      <c r="V6703" s="58"/>
    </row>
    <row r="6704" spans="21:22">
      <c r="U6704" s="58"/>
      <c r="V6704" s="58"/>
    </row>
    <row r="6705" spans="21:22">
      <c r="U6705" s="58"/>
      <c r="V6705" s="58"/>
    </row>
    <row r="6706" spans="21:22">
      <c r="U6706" s="58"/>
      <c r="V6706" s="58"/>
    </row>
    <row r="6707" spans="21:22">
      <c r="U6707" s="58"/>
      <c r="V6707" s="58"/>
    </row>
    <row r="6708" spans="21:22">
      <c r="U6708" s="58"/>
      <c r="V6708" s="58"/>
    </row>
    <row r="6709" spans="21:22">
      <c r="U6709" s="58"/>
      <c r="V6709" s="58"/>
    </row>
    <row r="6710" spans="21:22">
      <c r="U6710" s="58"/>
      <c r="V6710" s="58"/>
    </row>
    <row r="6711" spans="21:22">
      <c r="U6711" s="58"/>
      <c r="V6711" s="58"/>
    </row>
    <row r="6712" spans="21:22">
      <c r="U6712" s="58"/>
      <c r="V6712" s="58"/>
    </row>
    <row r="6713" spans="21:22">
      <c r="U6713" s="58"/>
      <c r="V6713" s="58"/>
    </row>
    <row r="6714" spans="21:22">
      <c r="U6714" s="58"/>
      <c r="V6714" s="58"/>
    </row>
    <row r="6715" spans="21:22">
      <c r="U6715" s="58"/>
      <c r="V6715" s="58"/>
    </row>
    <row r="6716" spans="21:22">
      <c r="U6716" s="58"/>
      <c r="V6716" s="58"/>
    </row>
    <row r="6717" spans="21:22">
      <c r="U6717" s="58"/>
      <c r="V6717" s="58"/>
    </row>
    <row r="6718" spans="21:22">
      <c r="U6718" s="58"/>
      <c r="V6718" s="58"/>
    </row>
    <row r="6719" spans="21:22">
      <c r="U6719" s="58"/>
      <c r="V6719" s="58"/>
    </row>
    <row r="6720" spans="21:22">
      <c r="U6720" s="58"/>
      <c r="V6720" s="58"/>
    </row>
    <row r="6721" spans="21:22">
      <c r="U6721" s="58"/>
      <c r="V6721" s="58"/>
    </row>
    <row r="6722" spans="21:22">
      <c r="U6722" s="58"/>
      <c r="V6722" s="58"/>
    </row>
    <row r="6723" spans="21:22">
      <c r="U6723" s="58"/>
      <c r="V6723" s="58"/>
    </row>
    <row r="6724" spans="21:22">
      <c r="U6724" s="58"/>
      <c r="V6724" s="58"/>
    </row>
    <row r="6725" spans="21:22">
      <c r="U6725" s="58"/>
      <c r="V6725" s="58"/>
    </row>
    <row r="6726" spans="21:22">
      <c r="U6726" s="58"/>
      <c r="V6726" s="58"/>
    </row>
    <row r="6727" spans="21:22">
      <c r="U6727" s="58"/>
      <c r="V6727" s="58"/>
    </row>
    <row r="6728" spans="21:22">
      <c r="U6728" s="58"/>
      <c r="V6728" s="58"/>
    </row>
    <row r="6729" spans="21:22">
      <c r="U6729" s="58"/>
      <c r="V6729" s="58"/>
    </row>
    <row r="6730" spans="21:22">
      <c r="U6730" s="58"/>
      <c r="V6730" s="58"/>
    </row>
    <row r="6731" spans="21:22">
      <c r="U6731" s="58"/>
      <c r="V6731" s="58"/>
    </row>
    <row r="6732" spans="21:22">
      <c r="U6732" s="58"/>
      <c r="V6732" s="58"/>
    </row>
    <row r="6733" spans="21:22">
      <c r="U6733" s="58"/>
      <c r="V6733" s="58"/>
    </row>
    <row r="6734" spans="21:22">
      <c r="U6734" s="58"/>
      <c r="V6734" s="58"/>
    </row>
    <row r="6735" spans="21:22">
      <c r="U6735" s="58"/>
      <c r="V6735" s="58"/>
    </row>
    <row r="6736" spans="21:22">
      <c r="U6736" s="58"/>
      <c r="V6736" s="58"/>
    </row>
    <row r="6737" spans="21:22">
      <c r="U6737" s="58"/>
      <c r="V6737" s="58"/>
    </row>
    <row r="6738" spans="21:22">
      <c r="U6738" s="58"/>
      <c r="V6738" s="58"/>
    </row>
    <row r="6739" spans="21:22">
      <c r="U6739" s="58"/>
      <c r="V6739" s="58"/>
    </row>
    <row r="6740" spans="21:22">
      <c r="U6740" s="58"/>
      <c r="V6740" s="58"/>
    </row>
    <row r="6741" spans="21:22">
      <c r="U6741" s="58"/>
      <c r="V6741" s="58"/>
    </row>
    <row r="6742" spans="21:22">
      <c r="U6742" s="58"/>
      <c r="V6742" s="58"/>
    </row>
    <row r="6743" spans="21:22">
      <c r="U6743" s="58"/>
      <c r="V6743" s="58"/>
    </row>
    <row r="6744" spans="21:22">
      <c r="U6744" s="58"/>
      <c r="V6744" s="58"/>
    </row>
    <row r="6745" spans="21:22">
      <c r="U6745" s="58"/>
      <c r="V6745" s="58"/>
    </row>
    <row r="6746" spans="21:22">
      <c r="U6746" s="58"/>
      <c r="V6746" s="58"/>
    </row>
    <row r="6747" spans="21:22">
      <c r="U6747" s="58"/>
      <c r="V6747" s="58"/>
    </row>
    <row r="6748" spans="21:22">
      <c r="U6748" s="58"/>
      <c r="V6748" s="58"/>
    </row>
    <row r="6749" spans="21:22">
      <c r="U6749" s="58"/>
      <c r="V6749" s="58"/>
    </row>
    <row r="6750" spans="21:22">
      <c r="U6750" s="58"/>
      <c r="V6750" s="58"/>
    </row>
    <row r="6751" spans="21:22">
      <c r="U6751" s="58"/>
      <c r="V6751" s="58"/>
    </row>
    <row r="6752" spans="21:22">
      <c r="U6752" s="58"/>
      <c r="V6752" s="58"/>
    </row>
    <row r="6753" spans="21:22">
      <c r="U6753" s="58"/>
      <c r="V6753" s="58"/>
    </row>
    <row r="6754" spans="21:22">
      <c r="U6754" s="58"/>
      <c r="V6754" s="58"/>
    </row>
    <row r="6755" spans="21:22">
      <c r="U6755" s="58"/>
      <c r="V6755" s="58"/>
    </row>
    <row r="6756" spans="21:22">
      <c r="U6756" s="58"/>
      <c r="V6756" s="58"/>
    </row>
    <row r="6757" spans="21:22">
      <c r="U6757" s="58"/>
      <c r="V6757" s="58"/>
    </row>
    <row r="6758" spans="21:22">
      <c r="U6758" s="58"/>
      <c r="V6758" s="58"/>
    </row>
    <row r="6759" spans="21:22">
      <c r="U6759" s="58"/>
      <c r="V6759" s="58"/>
    </row>
    <row r="6760" spans="21:22">
      <c r="U6760" s="58"/>
      <c r="V6760" s="58"/>
    </row>
    <row r="6761" spans="21:22">
      <c r="U6761" s="58"/>
      <c r="V6761" s="58"/>
    </row>
    <row r="6762" spans="21:22">
      <c r="U6762" s="58"/>
      <c r="V6762" s="58"/>
    </row>
    <row r="6763" spans="21:22">
      <c r="U6763" s="58"/>
      <c r="V6763" s="58"/>
    </row>
    <row r="6764" spans="21:22">
      <c r="U6764" s="58"/>
      <c r="V6764" s="58"/>
    </row>
    <row r="6765" spans="21:22">
      <c r="U6765" s="58"/>
      <c r="V6765" s="58"/>
    </row>
    <row r="6766" spans="21:22">
      <c r="U6766" s="58"/>
      <c r="V6766" s="58"/>
    </row>
    <row r="6767" spans="21:22">
      <c r="U6767" s="58"/>
      <c r="V6767" s="58"/>
    </row>
    <row r="6768" spans="21:22">
      <c r="U6768" s="58"/>
      <c r="V6768" s="58"/>
    </row>
    <row r="6769" spans="21:22">
      <c r="U6769" s="58"/>
      <c r="V6769" s="58"/>
    </row>
    <row r="6770" spans="21:22">
      <c r="U6770" s="58"/>
      <c r="V6770" s="58"/>
    </row>
    <row r="6771" spans="21:22">
      <c r="U6771" s="58"/>
      <c r="V6771" s="58"/>
    </row>
    <row r="6772" spans="21:22">
      <c r="U6772" s="58"/>
      <c r="V6772" s="58"/>
    </row>
    <row r="6773" spans="21:22">
      <c r="U6773" s="58"/>
      <c r="V6773" s="58"/>
    </row>
    <row r="6774" spans="21:22">
      <c r="U6774" s="58"/>
      <c r="V6774" s="58"/>
    </row>
    <row r="6775" spans="21:22">
      <c r="U6775" s="58"/>
      <c r="V6775" s="58"/>
    </row>
    <row r="6776" spans="21:22">
      <c r="U6776" s="58"/>
      <c r="V6776" s="58"/>
    </row>
    <row r="6777" spans="21:22">
      <c r="U6777" s="58"/>
      <c r="V6777" s="58"/>
    </row>
    <row r="6778" spans="21:22">
      <c r="U6778" s="58"/>
      <c r="V6778" s="58"/>
    </row>
    <row r="6779" spans="21:22">
      <c r="U6779" s="58"/>
      <c r="V6779" s="58"/>
    </row>
    <row r="6780" spans="21:22">
      <c r="U6780" s="58"/>
      <c r="V6780" s="58"/>
    </row>
    <row r="6781" spans="21:22">
      <c r="U6781" s="58"/>
      <c r="V6781" s="58"/>
    </row>
    <row r="6782" spans="21:22">
      <c r="U6782" s="58"/>
      <c r="V6782" s="58"/>
    </row>
    <row r="6783" spans="21:22">
      <c r="U6783" s="58"/>
      <c r="V6783" s="58"/>
    </row>
    <row r="6784" spans="21:22">
      <c r="U6784" s="58"/>
      <c r="V6784" s="58"/>
    </row>
    <row r="6785" spans="21:22">
      <c r="U6785" s="58"/>
      <c r="V6785" s="58"/>
    </row>
    <row r="6786" spans="21:22">
      <c r="U6786" s="58"/>
      <c r="V6786" s="58"/>
    </row>
    <row r="6787" spans="21:22">
      <c r="U6787" s="58"/>
      <c r="V6787" s="58"/>
    </row>
    <row r="6788" spans="21:22">
      <c r="U6788" s="58"/>
      <c r="V6788" s="58"/>
    </row>
    <row r="6789" spans="21:22">
      <c r="U6789" s="58"/>
      <c r="V6789" s="58"/>
    </row>
    <row r="6790" spans="21:22">
      <c r="U6790" s="58"/>
      <c r="V6790" s="58"/>
    </row>
    <row r="6791" spans="21:22">
      <c r="U6791" s="58"/>
      <c r="V6791" s="58"/>
    </row>
    <row r="6792" spans="21:22">
      <c r="U6792" s="58"/>
      <c r="V6792" s="58"/>
    </row>
    <row r="6793" spans="21:22">
      <c r="U6793" s="58"/>
      <c r="V6793" s="58"/>
    </row>
    <row r="6794" spans="21:22">
      <c r="U6794" s="58"/>
      <c r="V6794" s="58"/>
    </row>
    <row r="6795" spans="21:22">
      <c r="U6795" s="58"/>
      <c r="V6795" s="58"/>
    </row>
    <row r="6796" spans="21:22">
      <c r="U6796" s="58"/>
      <c r="V6796" s="58"/>
    </row>
    <row r="6797" spans="21:22">
      <c r="U6797" s="58"/>
      <c r="V6797" s="58"/>
    </row>
    <row r="6798" spans="21:22">
      <c r="U6798" s="58"/>
      <c r="V6798" s="58"/>
    </row>
    <row r="6799" spans="21:22">
      <c r="U6799" s="58"/>
      <c r="V6799" s="58"/>
    </row>
    <row r="6800" spans="21:22">
      <c r="U6800" s="58"/>
      <c r="V6800" s="58"/>
    </row>
    <row r="6801" spans="21:22">
      <c r="U6801" s="58"/>
      <c r="V6801" s="58"/>
    </row>
    <row r="6802" spans="21:22">
      <c r="U6802" s="58"/>
      <c r="V6802" s="58"/>
    </row>
    <row r="6803" spans="21:22">
      <c r="U6803" s="58"/>
      <c r="V6803" s="58"/>
    </row>
    <row r="6804" spans="21:22">
      <c r="U6804" s="58"/>
      <c r="V6804" s="58"/>
    </row>
    <row r="6805" spans="21:22">
      <c r="U6805" s="58"/>
      <c r="V6805" s="58"/>
    </row>
    <row r="6806" spans="21:22">
      <c r="U6806" s="58"/>
      <c r="V6806" s="58"/>
    </row>
    <row r="6807" spans="21:22">
      <c r="U6807" s="58"/>
      <c r="V6807" s="58"/>
    </row>
    <row r="6808" spans="21:22">
      <c r="U6808" s="58"/>
      <c r="V6808" s="58"/>
    </row>
    <row r="6809" spans="21:22">
      <c r="U6809" s="58"/>
      <c r="V6809" s="58"/>
    </row>
    <row r="6810" spans="21:22">
      <c r="U6810" s="58"/>
      <c r="V6810" s="58"/>
    </row>
    <row r="6811" spans="21:22">
      <c r="U6811" s="58"/>
      <c r="V6811" s="58"/>
    </row>
    <row r="6812" spans="21:22">
      <c r="U6812" s="58"/>
      <c r="V6812" s="58"/>
    </row>
    <row r="6813" spans="21:22">
      <c r="U6813" s="58"/>
      <c r="V6813" s="58"/>
    </row>
    <row r="6814" spans="21:22">
      <c r="U6814" s="58"/>
      <c r="V6814" s="58"/>
    </row>
    <row r="6815" spans="21:22">
      <c r="U6815" s="58"/>
      <c r="V6815" s="58"/>
    </row>
    <row r="6816" spans="21:22">
      <c r="U6816" s="58"/>
      <c r="V6816" s="58"/>
    </row>
    <row r="6817" spans="21:22">
      <c r="U6817" s="58"/>
      <c r="V6817" s="58"/>
    </row>
    <row r="6818" spans="21:22">
      <c r="U6818" s="58"/>
      <c r="V6818" s="58"/>
    </row>
    <row r="6819" spans="21:22">
      <c r="U6819" s="58"/>
      <c r="V6819" s="58"/>
    </row>
    <row r="6820" spans="21:22">
      <c r="U6820" s="58"/>
      <c r="V6820" s="58"/>
    </row>
    <row r="6821" spans="21:22">
      <c r="U6821" s="58"/>
      <c r="V6821" s="58"/>
    </row>
    <row r="6822" spans="21:22">
      <c r="U6822" s="58"/>
      <c r="V6822" s="58"/>
    </row>
    <row r="6823" spans="21:22">
      <c r="U6823" s="58"/>
      <c r="V6823" s="58"/>
    </row>
    <row r="6824" spans="21:22">
      <c r="U6824" s="58"/>
      <c r="V6824" s="58"/>
    </row>
    <row r="6825" spans="21:22">
      <c r="U6825" s="58"/>
      <c r="V6825" s="58"/>
    </row>
    <row r="6826" spans="21:22">
      <c r="U6826" s="58"/>
      <c r="V6826" s="58"/>
    </row>
    <row r="6827" spans="21:22">
      <c r="U6827" s="58"/>
      <c r="V6827" s="58"/>
    </row>
    <row r="6828" spans="21:22">
      <c r="U6828" s="58"/>
      <c r="V6828" s="58"/>
    </row>
    <row r="6829" spans="21:22">
      <c r="U6829" s="58"/>
      <c r="V6829" s="58"/>
    </row>
    <row r="6830" spans="21:22">
      <c r="U6830" s="58"/>
      <c r="V6830" s="58"/>
    </row>
    <row r="6831" spans="21:22">
      <c r="U6831" s="58"/>
      <c r="V6831" s="58"/>
    </row>
    <row r="6832" spans="21:22">
      <c r="U6832" s="58"/>
      <c r="V6832" s="58"/>
    </row>
    <row r="6833" spans="21:22">
      <c r="U6833" s="58"/>
      <c r="V6833" s="58"/>
    </row>
    <row r="6834" spans="21:22">
      <c r="U6834" s="58"/>
      <c r="V6834" s="58"/>
    </row>
    <row r="6835" spans="21:22">
      <c r="U6835" s="58"/>
      <c r="V6835" s="58"/>
    </row>
    <row r="6836" spans="21:22">
      <c r="U6836" s="58"/>
      <c r="V6836" s="58"/>
    </row>
    <row r="6837" spans="21:22">
      <c r="U6837" s="58"/>
      <c r="V6837" s="58"/>
    </row>
    <row r="6838" spans="21:22">
      <c r="U6838" s="58"/>
      <c r="V6838" s="58"/>
    </row>
    <row r="6839" spans="21:22">
      <c r="U6839" s="58"/>
      <c r="V6839" s="58"/>
    </row>
    <row r="6840" spans="21:22">
      <c r="U6840" s="58"/>
      <c r="V6840" s="58"/>
    </row>
    <row r="6841" spans="21:22">
      <c r="U6841" s="58"/>
      <c r="V6841" s="58"/>
    </row>
    <row r="6842" spans="21:22">
      <c r="U6842" s="58"/>
      <c r="V6842" s="58"/>
    </row>
    <row r="6843" spans="21:22">
      <c r="U6843" s="58"/>
      <c r="V6843" s="58"/>
    </row>
    <row r="6844" spans="21:22">
      <c r="U6844" s="58"/>
      <c r="V6844" s="58"/>
    </row>
    <row r="6845" spans="21:22">
      <c r="U6845" s="58"/>
      <c r="V6845" s="58"/>
    </row>
    <row r="6846" spans="21:22">
      <c r="U6846" s="58"/>
      <c r="V6846" s="58"/>
    </row>
    <row r="6847" spans="21:22">
      <c r="U6847" s="58"/>
      <c r="V6847" s="58"/>
    </row>
    <row r="6848" spans="21:22">
      <c r="U6848" s="58"/>
      <c r="V6848" s="58"/>
    </row>
    <row r="6849" spans="21:22">
      <c r="U6849" s="58"/>
      <c r="V6849" s="58"/>
    </row>
    <row r="6850" spans="21:22">
      <c r="U6850" s="58"/>
      <c r="V6850" s="58"/>
    </row>
    <row r="6851" spans="21:22">
      <c r="U6851" s="58"/>
      <c r="V6851" s="58"/>
    </row>
    <row r="6852" spans="21:22">
      <c r="U6852" s="58"/>
      <c r="V6852" s="58"/>
    </row>
    <row r="6853" spans="21:22">
      <c r="U6853" s="58"/>
      <c r="V6853" s="58"/>
    </row>
    <row r="6854" spans="21:22">
      <c r="U6854" s="58"/>
      <c r="V6854" s="58"/>
    </row>
    <row r="6855" spans="21:22">
      <c r="U6855" s="58"/>
      <c r="V6855" s="58"/>
    </row>
    <row r="6856" spans="21:22">
      <c r="U6856" s="58"/>
      <c r="V6856" s="58"/>
    </row>
    <row r="6857" spans="21:22">
      <c r="U6857" s="58"/>
      <c r="V6857" s="58"/>
    </row>
    <row r="6858" spans="21:22">
      <c r="U6858" s="58"/>
      <c r="V6858" s="58"/>
    </row>
    <row r="6859" spans="21:22">
      <c r="U6859" s="58"/>
      <c r="V6859" s="58"/>
    </row>
    <row r="6860" spans="21:22">
      <c r="U6860" s="58"/>
      <c r="V6860" s="58"/>
    </row>
    <row r="6861" spans="21:22">
      <c r="U6861" s="58"/>
      <c r="V6861" s="58"/>
    </row>
    <row r="6862" spans="21:22">
      <c r="U6862" s="58"/>
      <c r="V6862" s="58"/>
    </row>
    <row r="6863" spans="21:22">
      <c r="U6863" s="58"/>
      <c r="V6863" s="58"/>
    </row>
    <row r="6864" spans="21:22">
      <c r="U6864" s="58"/>
      <c r="V6864" s="58"/>
    </row>
    <row r="6865" spans="21:22">
      <c r="U6865" s="58"/>
      <c r="V6865" s="58"/>
    </row>
    <row r="6866" spans="21:22">
      <c r="U6866" s="58"/>
      <c r="V6866" s="58"/>
    </row>
    <row r="6867" spans="21:22">
      <c r="U6867" s="58"/>
      <c r="V6867" s="58"/>
    </row>
    <row r="6868" spans="21:22">
      <c r="U6868" s="58"/>
      <c r="V6868" s="58"/>
    </row>
    <row r="6869" spans="21:22">
      <c r="U6869" s="58"/>
      <c r="V6869" s="58"/>
    </row>
    <row r="6870" spans="21:22">
      <c r="U6870" s="58"/>
      <c r="V6870" s="58"/>
    </row>
    <row r="6871" spans="21:22">
      <c r="U6871" s="58"/>
      <c r="V6871" s="58"/>
    </row>
    <row r="6872" spans="21:22">
      <c r="U6872" s="58"/>
      <c r="V6872" s="58"/>
    </row>
    <row r="6873" spans="21:22">
      <c r="U6873" s="58"/>
      <c r="V6873" s="58"/>
    </row>
    <row r="6874" spans="21:22">
      <c r="U6874" s="58"/>
      <c r="V6874" s="58"/>
    </row>
    <row r="6875" spans="21:22">
      <c r="U6875" s="58"/>
      <c r="V6875" s="58"/>
    </row>
    <row r="6876" spans="21:22">
      <c r="U6876" s="58"/>
      <c r="V6876" s="58"/>
    </row>
    <row r="6877" spans="21:22">
      <c r="U6877" s="58"/>
      <c r="V6877" s="58"/>
    </row>
    <row r="6878" spans="21:22">
      <c r="U6878" s="58"/>
      <c r="V6878" s="58"/>
    </row>
    <row r="6879" spans="21:22">
      <c r="U6879" s="58"/>
      <c r="V6879" s="58"/>
    </row>
    <row r="6880" spans="21:22">
      <c r="U6880" s="58"/>
      <c r="V6880" s="58"/>
    </row>
    <row r="6881" spans="21:22">
      <c r="U6881" s="58"/>
      <c r="V6881" s="58"/>
    </row>
    <row r="6882" spans="21:22">
      <c r="U6882" s="58"/>
      <c r="V6882" s="58"/>
    </row>
    <row r="6883" spans="21:22">
      <c r="U6883" s="58"/>
      <c r="V6883" s="58"/>
    </row>
    <row r="6884" spans="21:22">
      <c r="U6884" s="58"/>
      <c r="V6884" s="58"/>
    </row>
    <row r="6885" spans="21:22">
      <c r="U6885" s="58"/>
      <c r="V6885" s="58"/>
    </row>
    <row r="6886" spans="21:22">
      <c r="U6886" s="58"/>
      <c r="V6886" s="58"/>
    </row>
    <row r="6887" spans="21:22">
      <c r="U6887" s="58"/>
      <c r="V6887" s="58"/>
    </row>
    <row r="6888" spans="21:22">
      <c r="U6888" s="58"/>
      <c r="V6888" s="58"/>
    </row>
    <row r="6889" spans="21:22">
      <c r="U6889" s="58"/>
      <c r="V6889" s="58"/>
    </row>
    <row r="6890" spans="21:22">
      <c r="U6890" s="58"/>
      <c r="V6890" s="58"/>
    </row>
    <row r="6891" spans="21:22">
      <c r="U6891" s="58"/>
      <c r="V6891" s="58"/>
    </row>
    <row r="6892" spans="21:22">
      <c r="U6892" s="58"/>
      <c r="V6892" s="58"/>
    </row>
    <row r="6893" spans="21:22">
      <c r="U6893" s="58"/>
      <c r="V6893" s="58"/>
    </row>
    <row r="6894" spans="21:22">
      <c r="U6894" s="58"/>
      <c r="V6894" s="58"/>
    </row>
    <row r="6895" spans="21:22">
      <c r="U6895" s="58"/>
      <c r="V6895" s="58"/>
    </row>
    <row r="6896" spans="21:22">
      <c r="U6896" s="58"/>
      <c r="V6896" s="58"/>
    </row>
    <row r="6897" spans="21:22">
      <c r="U6897" s="58"/>
      <c r="V6897" s="58"/>
    </row>
    <row r="6898" spans="21:22">
      <c r="U6898" s="58"/>
      <c r="V6898" s="58"/>
    </row>
    <row r="6899" spans="21:22">
      <c r="U6899" s="58"/>
      <c r="V6899" s="58"/>
    </row>
    <row r="6900" spans="21:22">
      <c r="U6900" s="58"/>
      <c r="V6900" s="58"/>
    </row>
    <row r="6901" spans="21:22">
      <c r="U6901" s="58"/>
      <c r="V6901" s="58"/>
    </row>
    <row r="6902" spans="21:22">
      <c r="U6902" s="58"/>
      <c r="V6902" s="58"/>
    </row>
    <row r="6903" spans="21:22">
      <c r="U6903" s="58"/>
      <c r="V6903" s="58"/>
    </row>
    <row r="6904" spans="21:22">
      <c r="U6904" s="58"/>
      <c r="V6904" s="58"/>
    </row>
    <row r="6905" spans="21:22">
      <c r="U6905" s="58"/>
      <c r="V6905" s="58"/>
    </row>
    <row r="6906" spans="21:22">
      <c r="U6906" s="58"/>
      <c r="V6906" s="58"/>
    </row>
    <row r="6907" spans="21:22">
      <c r="U6907" s="58"/>
      <c r="V6907" s="58"/>
    </row>
    <row r="6908" spans="21:22">
      <c r="U6908" s="58"/>
      <c r="V6908" s="58"/>
    </row>
    <row r="6909" spans="21:22">
      <c r="U6909" s="58"/>
      <c r="V6909" s="58"/>
    </row>
    <row r="6910" spans="21:22">
      <c r="U6910" s="58"/>
      <c r="V6910" s="58"/>
    </row>
    <row r="6911" spans="21:22">
      <c r="U6911" s="58"/>
      <c r="V6911" s="58"/>
    </row>
    <row r="6912" spans="21:22">
      <c r="U6912" s="58"/>
      <c r="V6912" s="58"/>
    </row>
    <row r="6913" spans="21:22">
      <c r="U6913" s="58"/>
      <c r="V6913" s="58"/>
    </row>
    <row r="6914" spans="21:22">
      <c r="U6914" s="58"/>
      <c r="V6914" s="58"/>
    </row>
    <row r="6915" spans="21:22">
      <c r="U6915" s="58"/>
      <c r="V6915" s="58"/>
    </row>
    <row r="6916" spans="21:22">
      <c r="U6916" s="58"/>
      <c r="V6916" s="58"/>
    </row>
    <row r="6917" spans="21:22">
      <c r="U6917" s="58"/>
      <c r="V6917" s="58"/>
    </row>
    <row r="6918" spans="21:22">
      <c r="U6918" s="58"/>
      <c r="V6918" s="58"/>
    </row>
    <row r="6919" spans="21:22">
      <c r="U6919" s="58"/>
      <c r="V6919" s="58"/>
    </row>
    <row r="6920" spans="21:22">
      <c r="U6920" s="58"/>
      <c r="V6920" s="58"/>
    </row>
    <row r="6921" spans="21:22">
      <c r="U6921" s="58"/>
      <c r="V6921" s="58"/>
    </row>
    <row r="6922" spans="21:22">
      <c r="U6922" s="58"/>
      <c r="V6922" s="58"/>
    </row>
    <row r="6923" spans="21:22">
      <c r="U6923" s="58"/>
      <c r="V6923" s="58"/>
    </row>
    <row r="6924" spans="21:22">
      <c r="U6924" s="58"/>
      <c r="V6924" s="58"/>
    </row>
    <row r="6925" spans="21:22">
      <c r="U6925" s="58"/>
      <c r="V6925" s="58"/>
    </row>
    <row r="6926" spans="21:22">
      <c r="U6926" s="58"/>
      <c r="V6926" s="58"/>
    </row>
    <row r="6927" spans="21:22">
      <c r="U6927" s="58"/>
      <c r="V6927" s="58"/>
    </row>
    <row r="6928" spans="21:22">
      <c r="U6928" s="58"/>
      <c r="V6928" s="58"/>
    </row>
    <row r="6929" spans="21:22">
      <c r="U6929" s="58"/>
      <c r="V6929" s="58"/>
    </row>
    <row r="6930" spans="21:22">
      <c r="U6930" s="58"/>
      <c r="V6930" s="58"/>
    </row>
    <row r="6931" spans="21:22">
      <c r="U6931" s="58"/>
      <c r="V6931" s="58"/>
    </row>
    <row r="6932" spans="21:22">
      <c r="U6932" s="58"/>
      <c r="V6932" s="58"/>
    </row>
    <row r="6933" spans="21:22">
      <c r="U6933" s="58"/>
      <c r="V6933" s="58"/>
    </row>
    <row r="6934" spans="21:22">
      <c r="U6934" s="58"/>
      <c r="V6934" s="58"/>
    </row>
    <row r="6935" spans="21:22">
      <c r="U6935" s="58"/>
      <c r="V6935" s="58"/>
    </row>
    <row r="6936" spans="21:22">
      <c r="U6936" s="58"/>
      <c r="V6936" s="58"/>
    </row>
    <row r="6937" spans="21:22">
      <c r="U6937" s="58"/>
      <c r="V6937" s="58"/>
    </row>
    <row r="6938" spans="21:22">
      <c r="U6938" s="58"/>
      <c r="V6938" s="58"/>
    </row>
    <row r="6939" spans="21:22">
      <c r="U6939" s="58"/>
      <c r="V6939" s="58"/>
    </row>
    <row r="6940" spans="21:22">
      <c r="U6940" s="58"/>
      <c r="V6940" s="58"/>
    </row>
    <row r="6941" spans="21:22">
      <c r="U6941" s="58"/>
      <c r="V6941" s="58"/>
    </row>
    <row r="6942" spans="21:22">
      <c r="U6942" s="58"/>
      <c r="V6942" s="58"/>
    </row>
    <row r="6943" spans="21:22">
      <c r="U6943" s="58"/>
      <c r="V6943" s="58"/>
    </row>
    <row r="6944" spans="21:22">
      <c r="U6944" s="58"/>
      <c r="V6944" s="58"/>
    </row>
    <row r="6945" spans="21:22">
      <c r="U6945" s="58"/>
      <c r="V6945" s="58"/>
    </row>
    <row r="6946" spans="21:22">
      <c r="U6946" s="58"/>
      <c r="V6946" s="58"/>
    </row>
    <row r="6947" spans="21:22">
      <c r="U6947" s="58"/>
      <c r="V6947" s="58"/>
    </row>
    <row r="6948" spans="21:22">
      <c r="U6948" s="58"/>
      <c r="V6948" s="58"/>
    </row>
    <row r="6949" spans="21:22">
      <c r="U6949" s="58"/>
      <c r="V6949" s="58"/>
    </row>
    <row r="6950" spans="21:22">
      <c r="U6950" s="58"/>
      <c r="V6950" s="58"/>
    </row>
    <row r="6951" spans="21:22">
      <c r="U6951" s="58"/>
      <c r="V6951" s="58"/>
    </row>
    <row r="6952" spans="21:22">
      <c r="U6952" s="58"/>
      <c r="V6952" s="58"/>
    </row>
    <row r="6953" spans="21:22">
      <c r="U6953" s="58"/>
      <c r="V6953" s="58"/>
    </row>
    <row r="6954" spans="21:22">
      <c r="U6954" s="58"/>
      <c r="V6954" s="58"/>
    </row>
    <row r="6955" spans="21:22">
      <c r="U6955" s="58"/>
      <c r="V6955" s="58"/>
    </row>
    <row r="6956" spans="21:22">
      <c r="U6956" s="58"/>
      <c r="V6956" s="58"/>
    </row>
    <row r="6957" spans="21:22">
      <c r="U6957" s="58"/>
      <c r="V6957" s="58"/>
    </row>
    <row r="6958" spans="21:22">
      <c r="U6958" s="58"/>
      <c r="V6958" s="58"/>
    </row>
    <row r="6959" spans="21:22">
      <c r="U6959" s="58"/>
      <c r="V6959" s="58"/>
    </row>
    <row r="6960" spans="21:22">
      <c r="U6960" s="58"/>
      <c r="V6960" s="58"/>
    </row>
    <row r="6961" spans="21:22">
      <c r="U6961" s="58"/>
      <c r="V6961" s="58"/>
    </row>
    <row r="6962" spans="21:22">
      <c r="U6962" s="58"/>
      <c r="V6962" s="58"/>
    </row>
    <row r="6963" spans="21:22">
      <c r="U6963" s="58"/>
      <c r="V6963" s="58"/>
    </row>
    <row r="6964" spans="21:22">
      <c r="U6964" s="58"/>
      <c r="V6964" s="58"/>
    </row>
    <row r="6965" spans="21:22">
      <c r="U6965" s="58"/>
      <c r="V6965" s="58"/>
    </row>
    <row r="6966" spans="21:22">
      <c r="U6966" s="58"/>
      <c r="V6966" s="58"/>
    </row>
    <row r="6967" spans="21:22">
      <c r="U6967" s="58"/>
      <c r="V6967" s="58"/>
    </row>
    <row r="6968" spans="21:22">
      <c r="U6968" s="58"/>
      <c r="V6968" s="58"/>
    </row>
    <row r="6969" spans="21:22">
      <c r="U6969" s="58"/>
      <c r="V6969" s="58"/>
    </row>
    <row r="6970" spans="21:22">
      <c r="U6970" s="58"/>
      <c r="V6970" s="58"/>
    </row>
    <row r="6971" spans="21:22">
      <c r="U6971" s="58"/>
      <c r="V6971" s="58"/>
    </row>
    <row r="6972" spans="21:22">
      <c r="U6972" s="58"/>
      <c r="V6972" s="58"/>
    </row>
    <row r="6973" spans="21:22">
      <c r="U6973" s="58"/>
      <c r="V6973" s="58"/>
    </row>
    <row r="6974" spans="21:22">
      <c r="U6974" s="58"/>
      <c r="V6974" s="58"/>
    </row>
    <row r="6975" spans="21:22">
      <c r="U6975" s="58"/>
      <c r="V6975" s="58"/>
    </row>
    <row r="6976" spans="21:22">
      <c r="U6976" s="58"/>
      <c r="V6976" s="58"/>
    </row>
    <row r="6977" spans="21:22">
      <c r="U6977" s="58"/>
      <c r="V6977" s="58"/>
    </row>
    <row r="6978" spans="21:22">
      <c r="U6978" s="58"/>
      <c r="V6978" s="58"/>
    </row>
    <row r="6979" spans="21:22">
      <c r="U6979" s="58"/>
      <c r="V6979" s="58"/>
    </row>
    <row r="6980" spans="21:22">
      <c r="U6980" s="58"/>
      <c r="V6980" s="58"/>
    </row>
    <row r="6981" spans="21:22">
      <c r="U6981" s="58"/>
      <c r="V6981" s="58"/>
    </row>
    <row r="6982" spans="21:22">
      <c r="U6982" s="58"/>
      <c r="V6982" s="58"/>
    </row>
    <row r="6983" spans="21:22">
      <c r="U6983" s="58"/>
      <c r="V6983" s="58"/>
    </row>
    <row r="6984" spans="21:22">
      <c r="U6984" s="58"/>
      <c r="V6984" s="58"/>
    </row>
    <row r="6985" spans="21:22">
      <c r="U6985" s="58"/>
      <c r="V6985" s="58"/>
    </row>
    <row r="6986" spans="21:22">
      <c r="U6986" s="58"/>
      <c r="V6986" s="58"/>
    </row>
    <row r="6987" spans="21:22">
      <c r="U6987" s="58"/>
      <c r="V6987" s="58"/>
    </row>
    <row r="6988" spans="21:22">
      <c r="U6988" s="58"/>
      <c r="V6988" s="58"/>
    </row>
    <row r="6989" spans="21:22">
      <c r="U6989" s="58"/>
      <c r="V6989" s="58"/>
    </row>
    <row r="6990" spans="21:22">
      <c r="U6990" s="58"/>
      <c r="V6990" s="58"/>
    </row>
    <row r="6991" spans="21:22">
      <c r="U6991" s="58"/>
      <c r="V6991" s="58"/>
    </row>
    <row r="6992" spans="21:22">
      <c r="U6992" s="58"/>
      <c r="V6992" s="58"/>
    </row>
    <row r="6993" spans="21:22">
      <c r="U6993" s="58"/>
      <c r="V6993" s="58"/>
    </row>
    <row r="6994" spans="21:22">
      <c r="U6994" s="58"/>
      <c r="V6994" s="58"/>
    </row>
    <row r="6995" spans="21:22">
      <c r="U6995" s="58"/>
      <c r="V6995" s="58"/>
    </row>
    <row r="6996" spans="21:22">
      <c r="U6996" s="58"/>
      <c r="V6996" s="58"/>
    </row>
    <row r="6997" spans="21:22">
      <c r="U6997" s="58"/>
      <c r="V6997" s="58"/>
    </row>
    <row r="6998" spans="21:22">
      <c r="U6998" s="58"/>
      <c r="V6998" s="58"/>
    </row>
    <row r="6999" spans="21:22">
      <c r="U6999" s="58"/>
      <c r="V6999" s="58"/>
    </row>
    <row r="7000" spans="21:22">
      <c r="U7000" s="58"/>
      <c r="V7000" s="58"/>
    </row>
    <row r="7001" spans="21:22">
      <c r="U7001" s="58"/>
      <c r="V7001" s="58"/>
    </row>
    <row r="7002" spans="21:22">
      <c r="U7002" s="58"/>
      <c r="V7002" s="58"/>
    </row>
    <row r="7003" spans="21:22">
      <c r="U7003" s="58"/>
      <c r="V7003" s="58"/>
    </row>
    <row r="7004" spans="21:22">
      <c r="U7004" s="58"/>
      <c r="V7004" s="58"/>
    </row>
    <row r="7005" spans="21:22">
      <c r="U7005" s="58"/>
      <c r="V7005" s="58"/>
    </row>
    <row r="7006" spans="21:22">
      <c r="U7006" s="58"/>
      <c r="V7006" s="58"/>
    </row>
    <row r="7007" spans="21:22">
      <c r="U7007" s="58"/>
      <c r="V7007" s="58"/>
    </row>
    <row r="7008" spans="21:22">
      <c r="U7008" s="58"/>
      <c r="V7008" s="58"/>
    </row>
    <row r="7009" spans="21:22">
      <c r="U7009" s="58"/>
      <c r="V7009" s="58"/>
    </row>
    <row r="7010" spans="21:22">
      <c r="U7010" s="58"/>
      <c r="V7010" s="58"/>
    </row>
    <row r="7011" spans="21:22">
      <c r="U7011" s="58"/>
      <c r="V7011" s="58"/>
    </row>
    <row r="7012" spans="21:22">
      <c r="U7012" s="58"/>
      <c r="V7012" s="58"/>
    </row>
    <row r="7013" spans="21:22">
      <c r="U7013" s="58"/>
      <c r="V7013" s="58"/>
    </row>
    <row r="7014" spans="21:22">
      <c r="U7014" s="58"/>
      <c r="V7014" s="58"/>
    </row>
    <row r="7015" spans="21:22">
      <c r="U7015" s="58"/>
      <c r="V7015" s="58"/>
    </row>
    <row r="7016" spans="21:22">
      <c r="U7016" s="58"/>
      <c r="V7016" s="58"/>
    </row>
    <row r="7017" spans="21:22">
      <c r="U7017" s="58"/>
      <c r="V7017" s="58"/>
    </row>
    <row r="7018" spans="21:22">
      <c r="U7018" s="58"/>
      <c r="V7018" s="58"/>
    </row>
    <row r="7019" spans="21:22">
      <c r="U7019" s="58"/>
      <c r="V7019" s="58"/>
    </row>
    <row r="7020" spans="21:22">
      <c r="U7020" s="58"/>
      <c r="V7020" s="58"/>
    </row>
    <row r="7021" spans="21:22">
      <c r="U7021" s="58"/>
      <c r="V7021" s="58"/>
    </row>
    <row r="7022" spans="21:22">
      <c r="U7022" s="58"/>
      <c r="V7022" s="58"/>
    </row>
    <row r="7023" spans="21:22">
      <c r="U7023" s="58"/>
      <c r="V7023" s="58"/>
    </row>
    <row r="7024" spans="21:22">
      <c r="U7024" s="58"/>
      <c r="V7024" s="58"/>
    </row>
    <row r="7025" spans="21:22">
      <c r="U7025" s="58"/>
      <c r="V7025" s="58"/>
    </row>
    <row r="7026" spans="21:22">
      <c r="U7026" s="58"/>
      <c r="V7026" s="58"/>
    </row>
    <row r="7027" spans="21:22">
      <c r="U7027" s="58"/>
      <c r="V7027" s="58"/>
    </row>
    <row r="7028" spans="21:22">
      <c r="U7028" s="58"/>
      <c r="V7028" s="58"/>
    </row>
    <row r="7029" spans="21:22">
      <c r="U7029" s="58"/>
      <c r="V7029" s="58"/>
    </row>
    <row r="7030" spans="21:22">
      <c r="U7030" s="58"/>
      <c r="V7030" s="58"/>
    </row>
    <row r="7031" spans="21:22">
      <c r="U7031" s="58"/>
      <c r="V7031" s="58"/>
    </row>
    <row r="7032" spans="21:22">
      <c r="U7032" s="58"/>
      <c r="V7032" s="58"/>
    </row>
    <row r="7033" spans="21:22">
      <c r="U7033" s="58"/>
      <c r="V7033" s="58"/>
    </row>
    <row r="7034" spans="21:22">
      <c r="U7034" s="58"/>
      <c r="V7034" s="58"/>
    </row>
    <row r="7035" spans="21:22">
      <c r="U7035" s="58"/>
      <c r="V7035" s="58"/>
    </row>
    <row r="7036" spans="21:22">
      <c r="U7036" s="58"/>
      <c r="V7036" s="58"/>
    </row>
    <row r="7037" spans="21:22">
      <c r="U7037" s="58"/>
      <c r="V7037" s="58"/>
    </row>
    <row r="7038" spans="21:22">
      <c r="U7038" s="58"/>
      <c r="V7038" s="58"/>
    </row>
    <row r="7039" spans="21:22">
      <c r="U7039" s="58"/>
      <c r="V7039" s="58"/>
    </row>
    <row r="7040" spans="21:22">
      <c r="U7040" s="58"/>
      <c r="V7040" s="58"/>
    </row>
    <row r="7041" spans="21:22">
      <c r="U7041" s="58"/>
      <c r="V7041" s="58"/>
    </row>
    <row r="7042" spans="21:22">
      <c r="U7042" s="58"/>
      <c r="V7042" s="58"/>
    </row>
    <row r="7043" spans="21:22">
      <c r="U7043" s="58"/>
      <c r="V7043" s="58"/>
    </row>
    <row r="7044" spans="21:22">
      <c r="U7044" s="58"/>
      <c r="V7044" s="58"/>
    </row>
    <row r="7045" spans="21:22">
      <c r="U7045" s="58"/>
      <c r="V7045" s="58"/>
    </row>
    <row r="7046" spans="21:22">
      <c r="U7046" s="58"/>
      <c r="V7046" s="58"/>
    </row>
    <row r="7047" spans="21:22">
      <c r="U7047" s="58"/>
      <c r="V7047" s="58"/>
    </row>
    <row r="7048" spans="21:22">
      <c r="U7048" s="58"/>
      <c r="V7048" s="58"/>
    </row>
    <row r="7049" spans="21:22">
      <c r="U7049" s="58"/>
      <c r="V7049" s="58"/>
    </row>
    <row r="7050" spans="21:22">
      <c r="U7050" s="58"/>
      <c r="V7050" s="58"/>
    </row>
    <row r="7051" spans="21:22">
      <c r="U7051" s="58"/>
      <c r="V7051" s="58"/>
    </row>
    <row r="7052" spans="21:22">
      <c r="U7052" s="58"/>
      <c r="V7052" s="58"/>
    </row>
    <row r="7053" spans="21:22">
      <c r="U7053" s="58"/>
      <c r="V7053" s="58"/>
    </row>
    <row r="7054" spans="21:22">
      <c r="U7054" s="58"/>
      <c r="V7054" s="58"/>
    </row>
    <row r="7055" spans="21:22">
      <c r="U7055" s="58"/>
      <c r="V7055" s="58"/>
    </row>
    <row r="7056" spans="21:22">
      <c r="U7056" s="58"/>
      <c r="V7056" s="58"/>
    </row>
    <row r="7057" spans="21:22">
      <c r="U7057" s="58"/>
      <c r="V7057" s="58"/>
    </row>
    <row r="7058" spans="21:22">
      <c r="U7058" s="58"/>
      <c r="V7058" s="58"/>
    </row>
    <row r="7059" spans="21:22">
      <c r="U7059" s="58"/>
      <c r="V7059" s="58"/>
    </row>
    <row r="7060" spans="21:22">
      <c r="U7060" s="58"/>
      <c r="V7060" s="58"/>
    </row>
    <row r="7061" spans="21:22">
      <c r="U7061" s="58"/>
      <c r="V7061" s="58"/>
    </row>
    <row r="7062" spans="21:22">
      <c r="U7062" s="58"/>
      <c r="V7062" s="58"/>
    </row>
    <row r="7063" spans="21:22">
      <c r="U7063" s="58"/>
      <c r="V7063" s="58"/>
    </row>
    <row r="7064" spans="21:22">
      <c r="U7064" s="58"/>
      <c r="V7064" s="58"/>
    </row>
    <row r="7065" spans="21:22">
      <c r="U7065" s="58"/>
      <c r="V7065" s="58"/>
    </row>
    <row r="7066" spans="21:22">
      <c r="U7066" s="58"/>
      <c r="V7066" s="58"/>
    </row>
    <row r="7067" spans="21:22">
      <c r="U7067" s="58"/>
      <c r="V7067" s="58"/>
    </row>
    <row r="7068" spans="21:22">
      <c r="U7068" s="58"/>
      <c r="V7068" s="58"/>
    </row>
    <row r="7069" spans="21:22">
      <c r="U7069" s="58"/>
      <c r="V7069" s="58"/>
    </row>
    <row r="7070" spans="21:22">
      <c r="U7070" s="58"/>
      <c r="V7070" s="58"/>
    </row>
    <row r="7071" spans="21:22">
      <c r="U7071" s="58"/>
      <c r="V7071" s="58"/>
    </row>
    <row r="7072" spans="21:22">
      <c r="U7072" s="58"/>
      <c r="V7072" s="58"/>
    </row>
    <row r="7073" spans="21:22">
      <c r="U7073" s="58"/>
      <c r="V7073" s="58"/>
    </row>
    <row r="7074" spans="21:22">
      <c r="U7074" s="58"/>
      <c r="V7074" s="58"/>
    </row>
    <row r="7075" spans="21:22">
      <c r="U7075" s="58"/>
      <c r="V7075" s="58"/>
    </row>
    <row r="7076" spans="21:22">
      <c r="U7076" s="58"/>
      <c r="V7076" s="58"/>
    </row>
    <row r="7077" spans="21:22">
      <c r="U7077" s="58"/>
      <c r="V7077" s="58"/>
    </row>
    <row r="7078" spans="21:22">
      <c r="U7078" s="58"/>
      <c r="V7078" s="58"/>
    </row>
    <row r="7079" spans="21:22">
      <c r="U7079" s="58"/>
      <c r="V7079" s="58"/>
    </row>
    <row r="7080" spans="21:22">
      <c r="U7080" s="58"/>
      <c r="V7080" s="58"/>
    </row>
    <row r="7081" spans="21:22">
      <c r="U7081" s="58"/>
      <c r="V7081" s="58"/>
    </row>
    <row r="7082" spans="21:22">
      <c r="U7082" s="58"/>
      <c r="V7082" s="58"/>
    </row>
    <row r="7083" spans="21:22">
      <c r="U7083" s="58"/>
      <c r="V7083" s="58"/>
    </row>
    <row r="7084" spans="21:22">
      <c r="U7084" s="58"/>
      <c r="V7084" s="58"/>
    </row>
    <row r="7085" spans="21:22">
      <c r="U7085" s="58"/>
      <c r="V7085" s="58"/>
    </row>
    <row r="7086" spans="21:22">
      <c r="U7086" s="58"/>
      <c r="V7086" s="58"/>
    </row>
    <row r="7087" spans="21:22">
      <c r="U7087" s="58"/>
      <c r="V7087" s="58"/>
    </row>
    <row r="7088" spans="21:22">
      <c r="U7088" s="58"/>
      <c r="V7088" s="58"/>
    </row>
    <row r="7089" spans="21:22">
      <c r="U7089" s="58"/>
      <c r="V7089" s="58"/>
    </row>
    <row r="7090" spans="21:22">
      <c r="U7090" s="58"/>
      <c r="V7090" s="58"/>
    </row>
    <row r="7091" spans="21:22">
      <c r="U7091" s="58"/>
      <c r="V7091" s="58"/>
    </row>
    <row r="7092" spans="21:22">
      <c r="U7092" s="58"/>
      <c r="V7092" s="58"/>
    </row>
    <row r="7093" spans="21:22">
      <c r="U7093" s="58"/>
      <c r="V7093" s="58"/>
    </row>
    <row r="7094" spans="21:22">
      <c r="U7094" s="58"/>
      <c r="V7094" s="58"/>
    </row>
    <row r="7095" spans="21:22">
      <c r="U7095" s="58"/>
      <c r="V7095" s="58"/>
    </row>
    <row r="7096" spans="21:22">
      <c r="U7096" s="58"/>
      <c r="V7096" s="58"/>
    </row>
    <row r="7097" spans="21:22">
      <c r="U7097" s="58"/>
      <c r="V7097" s="58"/>
    </row>
    <row r="7098" spans="21:22">
      <c r="U7098" s="58"/>
      <c r="V7098" s="58"/>
    </row>
    <row r="7099" spans="21:22">
      <c r="U7099" s="58"/>
      <c r="V7099" s="58"/>
    </row>
    <row r="7100" spans="21:22">
      <c r="U7100" s="58"/>
      <c r="V7100" s="58"/>
    </row>
    <row r="7101" spans="21:22">
      <c r="U7101" s="58"/>
      <c r="V7101" s="58"/>
    </row>
    <row r="7102" spans="21:22">
      <c r="U7102" s="58"/>
      <c r="V7102" s="58"/>
    </row>
    <row r="7103" spans="21:22">
      <c r="U7103" s="58"/>
      <c r="V7103" s="58"/>
    </row>
    <row r="7104" spans="21:22">
      <c r="U7104" s="58"/>
      <c r="V7104" s="58"/>
    </row>
    <row r="7105" spans="21:22">
      <c r="U7105" s="58"/>
      <c r="V7105" s="58"/>
    </row>
    <row r="7106" spans="21:22">
      <c r="U7106" s="58"/>
      <c r="V7106" s="58"/>
    </row>
    <row r="7107" spans="21:22">
      <c r="U7107" s="58"/>
      <c r="V7107" s="58"/>
    </row>
    <row r="7108" spans="21:22">
      <c r="U7108" s="58"/>
      <c r="V7108" s="58"/>
    </row>
    <row r="7109" spans="21:22">
      <c r="U7109" s="58"/>
      <c r="V7109" s="58"/>
    </row>
    <row r="7110" spans="21:22">
      <c r="U7110" s="58"/>
      <c r="V7110" s="58"/>
    </row>
    <row r="7111" spans="21:22">
      <c r="U7111" s="58"/>
      <c r="V7111" s="58"/>
    </row>
    <row r="7112" spans="21:22">
      <c r="U7112" s="58"/>
      <c r="V7112" s="58"/>
    </row>
    <row r="7113" spans="21:22">
      <c r="U7113" s="58"/>
      <c r="V7113" s="58"/>
    </row>
    <row r="7114" spans="21:22">
      <c r="U7114" s="58"/>
      <c r="V7114" s="58"/>
    </row>
    <row r="7115" spans="21:22">
      <c r="U7115" s="58"/>
      <c r="V7115" s="58"/>
    </row>
    <row r="7116" spans="21:22">
      <c r="U7116" s="58"/>
      <c r="V7116" s="58"/>
    </row>
    <row r="7117" spans="21:22">
      <c r="U7117" s="58"/>
      <c r="V7117" s="58"/>
    </row>
    <row r="7118" spans="21:22">
      <c r="U7118" s="58"/>
      <c r="V7118" s="58"/>
    </row>
    <row r="7119" spans="21:22">
      <c r="U7119" s="58"/>
      <c r="V7119" s="58"/>
    </row>
    <row r="7120" spans="21:22">
      <c r="U7120" s="58"/>
      <c r="V7120" s="58"/>
    </row>
    <row r="7121" spans="21:22">
      <c r="U7121" s="58"/>
      <c r="V7121" s="58"/>
    </row>
    <row r="7122" spans="21:22">
      <c r="U7122" s="58"/>
      <c r="V7122" s="58"/>
    </row>
    <row r="7123" spans="21:22">
      <c r="U7123" s="58"/>
      <c r="V7123" s="58"/>
    </row>
    <row r="7124" spans="21:22">
      <c r="U7124" s="58"/>
      <c r="V7124" s="58"/>
    </row>
    <row r="7125" spans="21:22">
      <c r="U7125" s="58"/>
      <c r="V7125" s="58"/>
    </row>
    <row r="7126" spans="21:22">
      <c r="U7126" s="58"/>
      <c r="V7126" s="58"/>
    </row>
    <row r="7127" spans="21:22">
      <c r="U7127" s="58"/>
      <c r="V7127" s="58"/>
    </row>
    <row r="7128" spans="21:22">
      <c r="U7128" s="58"/>
      <c r="V7128" s="58"/>
    </row>
    <row r="7129" spans="21:22">
      <c r="U7129" s="58"/>
      <c r="V7129" s="58"/>
    </row>
    <row r="7130" spans="21:22">
      <c r="U7130" s="58"/>
      <c r="V7130" s="58"/>
    </row>
    <row r="7131" spans="21:22">
      <c r="U7131" s="58"/>
      <c r="V7131" s="58"/>
    </row>
    <row r="7132" spans="21:22">
      <c r="U7132" s="58"/>
      <c r="V7132" s="58"/>
    </row>
    <row r="7133" spans="21:22">
      <c r="U7133" s="58"/>
      <c r="V7133" s="58"/>
    </row>
    <row r="7134" spans="21:22">
      <c r="U7134" s="58"/>
      <c r="V7134" s="58"/>
    </row>
    <row r="7135" spans="21:22">
      <c r="U7135" s="58"/>
      <c r="V7135" s="58"/>
    </row>
    <row r="7136" spans="21:22">
      <c r="U7136" s="58"/>
      <c r="V7136" s="58"/>
    </row>
    <row r="7137" spans="21:22">
      <c r="U7137" s="58"/>
      <c r="V7137" s="58"/>
    </row>
    <row r="7138" spans="21:22">
      <c r="U7138" s="58"/>
      <c r="V7138" s="58"/>
    </row>
    <row r="7139" spans="21:22">
      <c r="U7139" s="58"/>
      <c r="V7139" s="58"/>
    </row>
    <row r="7140" spans="21:22">
      <c r="U7140" s="58"/>
      <c r="V7140" s="58"/>
    </row>
    <row r="7141" spans="21:22">
      <c r="U7141" s="58"/>
      <c r="V7141" s="58"/>
    </row>
    <row r="7142" spans="21:22">
      <c r="U7142" s="58"/>
      <c r="V7142" s="58"/>
    </row>
    <row r="7143" spans="21:22">
      <c r="U7143" s="58"/>
      <c r="V7143" s="58"/>
    </row>
    <row r="7144" spans="21:22">
      <c r="U7144" s="58"/>
      <c r="V7144" s="58"/>
    </row>
    <row r="7145" spans="21:22">
      <c r="U7145" s="58"/>
      <c r="V7145" s="58"/>
    </row>
    <row r="7146" spans="21:22">
      <c r="U7146" s="58"/>
      <c r="V7146" s="58"/>
    </row>
    <row r="7147" spans="21:22">
      <c r="U7147" s="58"/>
      <c r="V7147" s="58"/>
    </row>
    <row r="7148" spans="21:22">
      <c r="U7148" s="58"/>
      <c r="V7148" s="58"/>
    </row>
    <row r="7149" spans="21:22">
      <c r="U7149" s="58"/>
      <c r="V7149" s="58"/>
    </row>
    <row r="7150" spans="21:22">
      <c r="U7150" s="58"/>
      <c r="V7150" s="58"/>
    </row>
    <row r="7151" spans="21:22">
      <c r="U7151" s="58"/>
      <c r="V7151" s="58"/>
    </row>
    <row r="7152" spans="21:22">
      <c r="U7152" s="58"/>
      <c r="V7152" s="58"/>
    </row>
    <row r="7153" spans="21:22">
      <c r="U7153" s="58"/>
      <c r="V7153" s="58"/>
    </row>
    <row r="7154" spans="21:22">
      <c r="U7154" s="58"/>
      <c r="V7154" s="58"/>
    </row>
    <row r="7155" spans="21:22">
      <c r="U7155" s="58"/>
      <c r="V7155" s="58"/>
    </row>
    <row r="7156" spans="21:22">
      <c r="U7156" s="58"/>
      <c r="V7156" s="58"/>
    </row>
    <row r="7157" spans="21:22">
      <c r="U7157" s="58"/>
      <c r="V7157" s="58"/>
    </row>
    <row r="7158" spans="21:22">
      <c r="U7158" s="58"/>
      <c r="V7158" s="58"/>
    </row>
    <row r="7159" spans="21:22">
      <c r="U7159" s="58"/>
      <c r="V7159" s="58"/>
    </row>
    <row r="7160" spans="21:22">
      <c r="U7160" s="58"/>
      <c r="V7160" s="58"/>
    </row>
    <row r="7161" spans="21:22">
      <c r="U7161" s="58"/>
      <c r="V7161" s="58"/>
    </row>
    <row r="7162" spans="21:22">
      <c r="U7162" s="58"/>
      <c r="V7162" s="58"/>
    </row>
    <row r="7163" spans="21:22">
      <c r="U7163" s="58"/>
      <c r="V7163" s="58"/>
    </row>
    <row r="7164" spans="21:22">
      <c r="U7164" s="58"/>
      <c r="V7164" s="58"/>
    </row>
    <row r="7165" spans="21:22">
      <c r="U7165" s="58"/>
      <c r="V7165" s="58"/>
    </row>
    <row r="7166" spans="21:22">
      <c r="U7166" s="58"/>
      <c r="V7166" s="58"/>
    </row>
    <row r="7167" spans="21:22">
      <c r="U7167" s="58"/>
      <c r="V7167" s="58"/>
    </row>
    <row r="7168" spans="21:22">
      <c r="U7168" s="58"/>
      <c r="V7168" s="58"/>
    </row>
    <row r="7169" spans="21:22">
      <c r="U7169" s="58"/>
      <c r="V7169" s="58"/>
    </row>
    <row r="7170" spans="21:22">
      <c r="U7170" s="58"/>
      <c r="V7170" s="58"/>
    </row>
    <row r="7171" spans="21:22">
      <c r="U7171" s="58"/>
      <c r="V7171" s="58"/>
    </row>
    <row r="7172" spans="21:22">
      <c r="U7172" s="58"/>
      <c r="V7172" s="58"/>
    </row>
    <row r="7173" spans="21:22">
      <c r="U7173" s="58"/>
      <c r="V7173" s="58"/>
    </row>
    <row r="7174" spans="21:22">
      <c r="U7174" s="58"/>
      <c r="V7174" s="58"/>
    </row>
    <row r="7175" spans="21:22">
      <c r="U7175" s="58"/>
      <c r="V7175" s="58"/>
    </row>
    <row r="7176" spans="21:22">
      <c r="U7176" s="58"/>
      <c r="V7176" s="58"/>
    </row>
    <row r="7177" spans="21:22">
      <c r="U7177" s="58"/>
      <c r="V7177" s="58"/>
    </row>
    <row r="7178" spans="21:22">
      <c r="U7178" s="58"/>
      <c r="V7178" s="58"/>
    </row>
    <row r="7179" spans="21:22">
      <c r="U7179" s="58"/>
      <c r="V7179" s="58"/>
    </row>
    <row r="7180" spans="21:22">
      <c r="U7180" s="58"/>
      <c r="V7180" s="58"/>
    </row>
    <row r="7181" spans="21:22">
      <c r="U7181" s="58"/>
      <c r="V7181" s="58"/>
    </row>
    <row r="7182" spans="21:22">
      <c r="U7182" s="58"/>
      <c r="V7182" s="58"/>
    </row>
    <row r="7183" spans="21:22">
      <c r="U7183" s="58"/>
      <c r="V7183" s="58"/>
    </row>
    <row r="7184" spans="21:22">
      <c r="U7184" s="58"/>
      <c r="V7184" s="58"/>
    </row>
    <row r="7185" spans="21:22">
      <c r="U7185" s="58"/>
      <c r="V7185" s="58"/>
    </row>
    <row r="7186" spans="21:22">
      <c r="U7186" s="58"/>
      <c r="V7186" s="58"/>
    </row>
    <row r="7187" spans="21:22">
      <c r="U7187" s="58"/>
      <c r="V7187" s="58"/>
    </row>
    <row r="7188" spans="21:22">
      <c r="U7188" s="58"/>
      <c r="V7188" s="58"/>
    </row>
    <row r="7189" spans="21:22">
      <c r="U7189" s="58"/>
      <c r="V7189" s="58"/>
    </row>
    <row r="7190" spans="21:22">
      <c r="U7190" s="58"/>
      <c r="V7190" s="58"/>
    </row>
    <row r="7191" spans="21:22">
      <c r="U7191" s="58"/>
      <c r="V7191" s="58"/>
    </row>
    <row r="7192" spans="21:22">
      <c r="U7192" s="58"/>
      <c r="V7192" s="58"/>
    </row>
    <row r="7193" spans="21:22">
      <c r="U7193" s="58"/>
      <c r="V7193" s="58"/>
    </row>
    <row r="7194" spans="21:22">
      <c r="U7194" s="58"/>
      <c r="V7194" s="58"/>
    </row>
    <row r="7195" spans="21:22">
      <c r="U7195" s="58"/>
      <c r="V7195" s="58"/>
    </row>
    <row r="7196" spans="21:22">
      <c r="U7196" s="58"/>
      <c r="V7196" s="58"/>
    </row>
    <row r="7197" spans="21:22">
      <c r="U7197" s="58"/>
      <c r="V7197" s="58"/>
    </row>
    <row r="7198" spans="21:22">
      <c r="U7198" s="58"/>
      <c r="V7198" s="58"/>
    </row>
    <row r="7199" spans="21:22">
      <c r="U7199" s="58"/>
      <c r="V7199" s="58"/>
    </row>
    <row r="7200" spans="21:22">
      <c r="U7200" s="58"/>
      <c r="V7200" s="58"/>
    </row>
    <row r="7201" spans="21:22">
      <c r="U7201" s="58"/>
      <c r="V7201" s="58"/>
    </row>
    <row r="7202" spans="21:22">
      <c r="U7202" s="58"/>
      <c r="V7202" s="58"/>
    </row>
    <row r="7203" spans="21:22">
      <c r="U7203" s="58"/>
      <c r="V7203" s="58"/>
    </row>
    <row r="7204" spans="21:22">
      <c r="U7204" s="58"/>
      <c r="V7204" s="58"/>
    </row>
    <row r="7205" spans="21:22">
      <c r="U7205" s="58"/>
      <c r="V7205" s="58"/>
    </row>
    <row r="7206" spans="21:22">
      <c r="U7206" s="58"/>
      <c r="V7206" s="58"/>
    </row>
    <row r="7207" spans="21:22">
      <c r="U7207" s="58"/>
      <c r="V7207" s="58"/>
    </row>
    <row r="7208" spans="21:22">
      <c r="U7208" s="58"/>
      <c r="V7208" s="58"/>
    </row>
    <row r="7209" spans="21:22">
      <c r="U7209" s="58"/>
      <c r="V7209" s="58"/>
    </row>
    <row r="7210" spans="21:22">
      <c r="U7210" s="58"/>
      <c r="V7210" s="58"/>
    </row>
    <row r="7211" spans="21:22">
      <c r="U7211" s="58"/>
      <c r="V7211" s="58"/>
    </row>
    <row r="7212" spans="21:22">
      <c r="U7212" s="58"/>
      <c r="V7212" s="58"/>
    </row>
    <row r="7213" spans="21:22">
      <c r="U7213" s="58"/>
      <c r="V7213" s="58"/>
    </row>
    <row r="7214" spans="21:22">
      <c r="U7214" s="58"/>
      <c r="V7214" s="58"/>
    </row>
    <row r="7215" spans="21:22">
      <c r="U7215" s="58"/>
      <c r="V7215" s="58"/>
    </row>
    <row r="7216" spans="21:22">
      <c r="U7216" s="58"/>
      <c r="V7216" s="58"/>
    </row>
    <row r="7217" spans="21:22">
      <c r="U7217" s="58"/>
      <c r="V7217" s="58"/>
    </row>
    <row r="7218" spans="21:22">
      <c r="U7218" s="58"/>
      <c r="V7218" s="58"/>
    </row>
    <row r="7219" spans="21:22">
      <c r="U7219" s="58"/>
      <c r="V7219" s="58"/>
    </row>
    <row r="7220" spans="21:22">
      <c r="U7220" s="58"/>
      <c r="V7220" s="58"/>
    </row>
    <row r="7221" spans="21:22">
      <c r="U7221" s="58"/>
      <c r="V7221" s="58"/>
    </row>
    <row r="7222" spans="21:22">
      <c r="U7222" s="58"/>
      <c r="V7222" s="58"/>
    </row>
    <row r="7223" spans="21:22">
      <c r="U7223" s="58"/>
      <c r="V7223" s="58"/>
    </row>
    <row r="7224" spans="21:22">
      <c r="U7224" s="58"/>
      <c r="V7224" s="58"/>
    </row>
    <row r="7225" spans="21:22">
      <c r="U7225" s="58"/>
      <c r="V7225" s="58"/>
    </row>
    <row r="7226" spans="21:22">
      <c r="U7226" s="58"/>
      <c r="V7226" s="58"/>
    </row>
    <row r="7227" spans="21:22">
      <c r="U7227" s="58"/>
      <c r="V7227" s="58"/>
    </row>
    <row r="7228" spans="21:22">
      <c r="U7228" s="58"/>
      <c r="V7228" s="58"/>
    </row>
    <row r="7229" spans="21:22">
      <c r="U7229" s="58"/>
      <c r="V7229" s="58"/>
    </row>
    <row r="7230" spans="21:22">
      <c r="U7230" s="58"/>
      <c r="V7230" s="58"/>
    </row>
    <row r="7231" spans="21:22">
      <c r="U7231" s="58"/>
      <c r="V7231" s="58"/>
    </row>
    <row r="7232" spans="21:22">
      <c r="U7232" s="58"/>
      <c r="V7232" s="58"/>
    </row>
    <row r="7233" spans="21:22">
      <c r="U7233" s="58"/>
      <c r="V7233" s="58"/>
    </row>
    <row r="7234" spans="21:22">
      <c r="U7234" s="58"/>
      <c r="V7234" s="58"/>
    </row>
    <row r="7235" spans="21:22">
      <c r="U7235" s="58"/>
      <c r="V7235" s="58"/>
    </row>
    <row r="7236" spans="21:22">
      <c r="U7236" s="58"/>
      <c r="V7236" s="58"/>
    </row>
    <row r="7237" spans="21:22">
      <c r="U7237" s="58"/>
      <c r="V7237" s="58"/>
    </row>
    <row r="7238" spans="21:22">
      <c r="U7238" s="58"/>
      <c r="V7238" s="58"/>
    </row>
    <row r="7239" spans="21:22">
      <c r="U7239" s="58"/>
      <c r="V7239" s="58"/>
    </row>
    <row r="7240" spans="21:22">
      <c r="U7240" s="58"/>
      <c r="V7240" s="58"/>
    </row>
    <row r="7241" spans="21:22">
      <c r="U7241" s="58"/>
      <c r="V7241" s="58"/>
    </row>
    <row r="7242" spans="21:22">
      <c r="U7242" s="58"/>
      <c r="V7242" s="58"/>
    </row>
    <row r="7243" spans="21:22">
      <c r="U7243" s="58"/>
      <c r="V7243" s="58"/>
    </row>
    <row r="7244" spans="21:22">
      <c r="U7244" s="58"/>
      <c r="V7244" s="58"/>
    </row>
    <row r="7245" spans="21:22">
      <c r="U7245" s="58"/>
      <c r="V7245" s="58"/>
    </row>
    <row r="7246" spans="21:22">
      <c r="U7246" s="58"/>
      <c r="V7246" s="58"/>
    </row>
    <row r="7247" spans="21:22">
      <c r="U7247" s="58"/>
      <c r="V7247" s="58"/>
    </row>
    <row r="7248" spans="21:22">
      <c r="U7248" s="58"/>
      <c r="V7248" s="58"/>
    </row>
    <row r="7249" spans="21:22">
      <c r="U7249" s="58"/>
      <c r="V7249" s="58"/>
    </row>
    <row r="7250" spans="21:22">
      <c r="U7250" s="58"/>
      <c r="V7250" s="58"/>
    </row>
    <row r="7251" spans="21:22">
      <c r="U7251" s="58"/>
      <c r="V7251" s="58"/>
    </row>
    <row r="7252" spans="21:22">
      <c r="U7252" s="58"/>
      <c r="V7252" s="58"/>
    </row>
    <row r="7253" spans="21:22">
      <c r="U7253" s="58"/>
      <c r="V7253" s="58"/>
    </row>
    <row r="7254" spans="21:22">
      <c r="U7254" s="58"/>
      <c r="V7254" s="58"/>
    </row>
    <row r="7255" spans="21:22">
      <c r="U7255" s="58"/>
      <c r="V7255" s="58"/>
    </row>
    <row r="7256" spans="21:22">
      <c r="U7256" s="58"/>
      <c r="V7256" s="58"/>
    </row>
    <row r="7257" spans="21:22">
      <c r="U7257" s="58"/>
      <c r="V7257" s="58"/>
    </row>
    <row r="7258" spans="21:22">
      <c r="U7258" s="58"/>
      <c r="V7258" s="58"/>
    </row>
    <row r="7259" spans="21:22">
      <c r="U7259" s="58"/>
      <c r="V7259" s="58"/>
    </row>
    <row r="7260" spans="21:22">
      <c r="U7260" s="58"/>
      <c r="V7260" s="58"/>
    </row>
    <row r="7261" spans="21:22">
      <c r="U7261" s="58"/>
      <c r="V7261" s="58"/>
    </row>
    <row r="7262" spans="21:22">
      <c r="U7262" s="58"/>
      <c r="V7262" s="58"/>
    </row>
    <row r="7263" spans="21:22">
      <c r="U7263" s="58"/>
      <c r="V7263" s="58"/>
    </row>
    <row r="7264" spans="21:22">
      <c r="U7264" s="58"/>
      <c r="V7264" s="58"/>
    </row>
    <row r="7265" spans="21:22">
      <c r="U7265" s="58"/>
      <c r="V7265" s="58"/>
    </row>
    <row r="7266" spans="21:22">
      <c r="U7266" s="58"/>
      <c r="V7266" s="58"/>
    </row>
    <row r="7267" spans="21:22">
      <c r="U7267" s="58"/>
      <c r="V7267" s="58"/>
    </row>
    <row r="7268" spans="21:22">
      <c r="U7268" s="58"/>
      <c r="V7268" s="58"/>
    </row>
    <row r="7269" spans="21:22">
      <c r="U7269" s="58"/>
      <c r="V7269" s="58"/>
    </row>
    <row r="7270" spans="21:22">
      <c r="U7270" s="58"/>
      <c r="V7270" s="58"/>
    </row>
    <row r="7271" spans="21:22">
      <c r="U7271" s="58"/>
      <c r="V7271" s="58"/>
    </row>
    <row r="7272" spans="21:22">
      <c r="U7272" s="58"/>
      <c r="V7272" s="58"/>
    </row>
    <row r="7273" spans="21:22">
      <c r="U7273" s="58"/>
      <c r="V7273" s="58"/>
    </row>
    <row r="7274" spans="21:22">
      <c r="U7274" s="58"/>
      <c r="V7274" s="58"/>
    </row>
    <row r="7275" spans="21:22">
      <c r="U7275" s="58"/>
      <c r="V7275" s="58"/>
    </row>
    <row r="7276" spans="21:22">
      <c r="U7276" s="58"/>
      <c r="V7276" s="58"/>
    </row>
    <row r="7277" spans="21:22">
      <c r="U7277" s="58"/>
      <c r="V7277" s="58"/>
    </row>
    <row r="7278" spans="21:22">
      <c r="U7278" s="58"/>
      <c r="V7278" s="58"/>
    </row>
    <row r="7279" spans="21:22">
      <c r="U7279" s="58"/>
      <c r="V7279" s="58"/>
    </row>
    <row r="7280" spans="21:22">
      <c r="U7280" s="58"/>
      <c r="V7280" s="58"/>
    </row>
    <row r="7281" spans="21:22">
      <c r="U7281" s="58"/>
      <c r="V7281" s="58"/>
    </row>
    <row r="7282" spans="21:22">
      <c r="U7282" s="58"/>
      <c r="V7282" s="58"/>
    </row>
    <row r="7283" spans="21:22">
      <c r="U7283" s="58"/>
      <c r="V7283" s="58"/>
    </row>
    <row r="7284" spans="21:22">
      <c r="U7284" s="58"/>
      <c r="V7284" s="58"/>
    </row>
    <row r="7285" spans="21:22">
      <c r="U7285" s="58"/>
      <c r="V7285" s="58"/>
    </row>
    <row r="7286" spans="21:22">
      <c r="U7286" s="58"/>
      <c r="V7286" s="58"/>
    </row>
    <row r="7287" spans="21:22">
      <c r="U7287" s="58"/>
      <c r="V7287" s="58"/>
    </row>
    <row r="7288" spans="21:22">
      <c r="U7288" s="58"/>
      <c r="V7288" s="58"/>
    </row>
    <row r="7289" spans="21:22">
      <c r="U7289" s="58"/>
      <c r="V7289" s="58"/>
    </row>
    <row r="7290" spans="21:22">
      <c r="U7290" s="58"/>
      <c r="V7290" s="58"/>
    </row>
    <row r="7291" spans="21:22">
      <c r="U7291" s="58"/>
      <c r="V7291" s="58"/>
    </row>
    <row r="7292" spans="21:22">
      <c r="U7292" s="58"/>
      <c r="V7292" s="58"/>
    </row>
    <row r="7293" spans="21:22">
      <c r="U7293" s="58"/>
      <c r="V7293" s="58"/>
    </row>
    <row r="7294" spans="21:22">
      <c r="U7294" s="58"/>
      <c r="V7294" s="58"/>
    </row>
    <row r="7295" spans="21:22">
      <c r="U7295" s="58"/>
      <c r="V7295" s="58"/>
    </row>
    <row r="7296" spans="21:22">
      <c r="U7296" s="58"/>
      <c r="V7296" s="58"/>
    </row>
    <row r="7297" spans="21:22">
      <c r="U7297" s="58"/>
      <c r="V7297" s="58"/>
    </row>
    <row r="7298" spans="21:22">
      <c r="U7298" s="58"/>
      <c r="V7298" s="58"/>
    </row>
    <row r="7299" spans="21:22">
      <c r="U7299" s="58"/>
      <c r="V7299" s="58"/>
    </row>
    <row r="7300" spans="21:22">
      <c r="U7300" s="58"/>
      <c r="V7300" s="58"/>
    </row>
    <row r="7301" spans="21:22">
      <c r="U7301" s="58"/>
      <c r="V7301" s="58"/>
    </row>
    <row r="7302" spans="21:22">
      <c r="U7302" s="58"/>
      <c r="V7302" s="58"/>
    </row>
    <row r="7303" spans="21:22">
      <c r="U7303" s="58"/>
      <c r="V7303" s="58"/>
    </row>
    <row r="7304" spans="21:22">
      <c r="U7304" s="58"/>
      <c r="V7304" s="58"/>
    </row>
    <row r="7305" spans="21:22">
      <c r="U7305" s="58"/>
      <c r="V7305" s="58"/>
    </row>
    <row r="7306" spans="21:22">
      <c r="U7306" s="58"/>
      <c r="V7306" s="58"/>
    </row>
    <row r="7307" spans="21:22">
      <c r="U7307" s="58"/>
      <c r="V7307" s="58"/>
    </row>
    <row r="7308" spans="21:22">
      <c r="U7308" s="58"/>
      <c r="V7308" s="58"/>
    </row>
    <row r="7309" spans="21:22">
      <c r="U7309" s="58"/>
      <c r="V7309" s="58"/>
    </row>
    <row r="7310" spans="21:22">
      <c r="U7310" s="58"/>
      <c r="V7310" s="58"/>
    </row>
    <row r="7311" spans="21:22">
      <c r="U7311" s="58"/>
      <c r="V7311" s="58"/>
    </row>
    <row r="7312" spans="21:22">
      <c r="U7312" s="58"/>
      <c r="V7312" s="58"/>
    </row>
    <row r="7313" spans="21:22">
      <c r="U7313" s="58"/>
      <c r="V7313" s="58"/>
    </row>
    <row r="7314" spans="21:22">
      <c r="U7314" s="58"/>
      <c r="V7314" s="58"/>
    </row>
    <row r="7315" spans="21:22">
      <c r="U7315" s="58"/>
      <c r="V7315" s="58"/>
    </row>
    <row r="7316" spans="21:22">
      <c r="U7316" s="58"/>
      <c r="V7316" s="58"/>
    </row>
    <row r="7317" spans="21:22">
      <c r="U7317" s="58"/>
      <c r="V7317" s="58"/>
    </row>
    <row r="7318" spans="21:22">
      <c r="U7318" s="58"/>
      <c r="V7318" s="58"/>
    </row>
    <row r="7319" spans="21:22">
      <c r="U7319" s="58"/>
      <c r="V7319" s="58"/>
    </row>
    <row r="7320" spans="21:22">
      <c r="U7320" s="58"/>
      <c r="V7320" s="58"/>
    </row>
    <row r="7321" spans="21:22">
      <c r="U7321" s="58"/>
      <c r="V7321" s="58"/>
    </row>
    <row r="7322" spans="21:22">
      <c r="U7322" s="58"/>
      <c r="V7322" s="58"/>
    </row>
    <row r="7323" spans="21:22">
      <c r="U7323" s="58"/>
      <c r="V7323" s="58"/>
    </row>
    <row r="7324" spans="21:22">
      <c r="U7324" s="58"/>
      <c r="V7324" s="58"/>
    </row>
    <row r="7325" spans="21:22">
      <c r="U7325" s="58"/>
      <c r="V7325" s="58"/>
    </row>
    <row r="7326" spans="21:22">
      <c r="U7326" s="58"/>
      <c r="V7326" s="58"/>
    </row>
    <row r="7327" spans="21:22">
      <c r="U7327" s="58"/>
      <c r="V7327" s="58"/>
    </row>
    <row r="7328" spans="21:22">
      <c r="U7328" s="58"/>
      <c r="V7328" s="58"/>
    </row>
    <row r="7329" spans="21:22">
      <c r="U7329" s="58"/>
      <c r="V7329" s="58"/>
    </row>
    <row r="7330" spans="21:22">
      <c r="U7330" s="58"/>
      <c r="V7330" s="58"/>
    </row>
    <row r="7331" spans="21:22">
      <c r="U7331" s="58"/>
      <c r="V7331" s="58"/>
    </row>
    <row r="7332" spans="21:22">
      <c r="U7332" s="58"/>
      <c r="V7332" s="58"/>
    </row>
    <row r="7333" spans="21:22">
      <c r="U7333" s="58"/>
      <c r="V7333" s="58"/>
    </row>
    <row r="7334" spans="21:22">
      <c r="U7334" s="58"/>
      <c r="V7334" s="58"/>
    </row>
    <row r="7335" spans="21:22">
      <c r="U7335" s="58"/>
      <c r="V7335" s="58"/>
    </row>
    <row r="7336" spans="21:22">
      <c r="U7336" s="58"/>
      <c r="V7336" s="58"/>
    </row>
    <row r="7337" spans="21:22">
      <c r="U7337" s="58"/>
      <c r="V7337" s="58"/>
    </row>
    <row r="7338" spans="21:22">
      <c r="U7338" s="58"/>
      <c r="V7338" s="58"/>
    </row>
    <row r="7339" spans="21:22">
      <c r="U7339" s="58"/>
      <c r="V7339" s="58"/>
    </row>
    <row r="7340" spans="21:22">
      <c r="U7340" s="58"/>
      <c r="V7340" s="58"/>
    </row>
    <row r="7341" spans="21:22">
      <c r="U7341" s="58"/>
      <c r="V7341" s="58"/>
    </row>
    <row r="7342" spans="21:22">
      <c r="U7342" s="58"/>
      <c r="V7342" s="58"/>
    </row>
    <row r="7343" spans="21:22">
      <c r="U7343" s="58"/>
      <c r="V7343" s="58"/>
    </row>
    <row r="7344" spans="21:22">
      <c r="U7344" s="58"/>
      <c r="V7344" s="58"/>
    </row>
    <row r="7345" spans="21:22">
      <c r="U7345" s="58"/>
      <c r="V7345" s="58"/>
    </row>
    <row r="7346" spans="21:22">
      <c r="U7346" s="58"/>
      <c r="V7346" s="58"/>
    </row>
    <row r="7347" spans="21:22">
      <c r="U7347" s="58"/>
      <c r="V7347" s="58"/>
    </row>
    <row r="7348" spans="21:22">
      <c r="U7348" s="58"/>
      <c r="V7348" s="58"/>
    </row>
    <row r="7349" spans="21:22">
      <c r="U7349" s="58"/>
      <c r="V7349" s="58"/>
    </row>
    <row r="7350" spans="21:22">
      <c r="U7350" s="58"/>
      <c r="V7350" s="58"/>
    </row>
    <row r="7351" spans="21:22">
      <c r="U7351" s="58"/>
      <c r="V7351" s="58"/>
    </row>
    <row r="7352" spans="21:22">
      <c r="U7352" s="58"/>
      <c r="V7352" s="58"/>
    </row>
    <row r="7353" spans="21:22">
      <c r="U7353" s="58"/>
      <c r="V7353" s="58"/>
    </row>
    <row r="7354" spans="21:22">
      <c r="U7354" s="58"/>
      <c r="V7354" s="58"/>
    </row>
    <row r="7355" spans="21:22">
      <c r="U7355" s="58"/>
      <c r="V7355" s="58"/>
    </row>
    <row r="7356" spans="21:22">
      <c r="U7356" s="58"/>
      <c r="V7356" s="58"/>
    </row>
    <row r="7357" spans="21:22">
      <c r="U7357" s="58"/>
      <c r="V7357" s="58"/>
    </row>
    <row r="7358" spans="21:22">
      <c r="U7358" s="58"/>
      <c r="V7358" s="58"/>
    </row>
    <row r="7359" spans="21:22">
      <c r="U7359" s="58"/>
      <c r="V7359" s="58"/>
    </row>
    <row r="7360" spans="21:22">
      <c r="U7360" s="58"/>
      <c r="V7360" s="58"/>
    </row>
    <row r="7361" spans="21:22">
      <c r="U7361" s="58"/>
      <c r="V7361" s="58"/>
    </row>
    <row r="7362" spans="21:22">
      <c r="U7362" s="58"/>
      <c r="V7362" s="58"/>
    </row>
    <row r="7363" spans="21:22">
      <c r="U7363" s="58"/>
      <c r="V7363" s="58"/>
    </row>
    <row r="7364" spans="21:22">
      <c r="U7364" s="58"/>
      <c r="V7364" s="58"/>
    </row>
    <row r="7365" spans="21:22">
      <c r="U7365" s="58"/>
      <c r="V7365" s="58"/>
    </row>
    <row r="7366" spans="21:22">
      <c r="U7366" s="58"/>
      <c r="V7366" s="58"/>
    </row>
    <row r="7367" spans="21:22">
      <c r="U7367" s="58"/>
      <c r="V7367" s="58"/>
    </row>
    <row r="7368" spans="21:22">
      <c r="U7368" s="58"/>
      <c r="V7368" s="58"/>
    </row>
    <row r="7369" spans="21:22">
      <c r="U7369" s="58"/>
      <c r="V7369" s="58"/>
    </row>
    <row r="7370" spans="21:22">
      <c r="U7370" s="58"/>
      <c r="V7370" s="58"/>
    </row>
    <row r="7371" spans="21:22">
      <c r="U7371" s="58"/>
      <c r="V7371" s="58"/>
    </row>
    <row r="7372" spans="21:22">
      <c r="U7372" s="58"/>
      <c r="V7372" s="58"/>
    </row>
    <row r="7373" spans="21:22">
      <c r="U7373" s="58"/>
      <c r="V7373" s="58"/>
    </row>
    <row r="7374" spans="21:22">
      <c r="U7374" s="58"/>
      <c r="V7374" s="58"/>
    </row>
    <row r="7375" spans="21:22">
      <c r="U7375" s="58"/>
      <c r="V7375" s="58"/>
    </row>
    <row r="7376" spans="21:22">
      <c r="U7376" s="58"/>
      <c r="V7376" s="58"/>
    </row>
    <row r="7377" spans="21:22">
      <c r="U7377" s="58"/>
      <c r="V7377" s="58"/>
    </row>
    <row r="7378" spans="21:22">
      <c r="U7378" s="58"/>
      <c r="V7378" s="58"/>
    </row>
    <row r="7379" spans="21:22">
      <c r="U7379" s="58"/>
      <c r="V7379" s="58"/>
    </row>
    <row r="7380" spans="21:22">
      <c r="U7380" s="58"/>
      <c r="V7380" s="58"/>
    </row>
    <row r="7381" spans="21:22">
      <c r="U7381" s="58"/>
      <c r="V7381" s="58"/>
    </row>
    <row r="7382" spans="21:22">
      <c r="U7382" s="58"/>
      <c r="V7382" s="58"/>
    </row>
    <row r="7383" spans="21:22">
      <c r="U7383" s="58"/>
      <c r="V7383" s="58"/>
    </row>
    <row r="7384" spans="21:22">
      <c r="U7384" s="58"/>
      <c r="V7384" s="58"/>
    </row>
    <row r="7385" spans="21:22">
      <c r="U7385" s="58"/>
      <c r="V7385" s="58"/>
    </row>
    <row r="7386" spans="21:22">
      <c r="U7386" s="58"/>
      <c r="V7386" s="58"/>
    </row>
    <row r="7387" spans="21:22">
      <c r="U7387" s="58"/>
      <c r="V7387" s="58"/>
    </row>
    <row r="7388" spans="21:22">
      <c r="U7388" s="58"/>
      <c r="V7388" s="58"/>
    </row>
    <row r="7389" spans="21:22">
      <c r="U7389" s="58"/>
      <c r="V7389" s="58"/>
    </row>
    <row r="7390" spans="21:22">
      <c r="U7390" s="58"/>
      <c r="V7390" s="58"/>
    </row>
    <row r="7391" spans="21:22">
      <c r="U7391" s="58"/>
      <c r="V7391" s="58"/>
    </row>
    <row r="7392" spans="21:22">
      <c r="U7392" s="58"/>
      <c r="V7392" s="58"/>
    </row>
    <row r="7393" spans="21:22">
      <c r="U7393" s="58"/>
      <c r="V7393" s="58"/>
    </row>
    <row r="7394" spans="21:22">
      <c r="U7394" s="58"/>
      <c r="V7394" s="58"/>
    </row>
    <row r="7395" spans="21:22">
      <c r="U7395" s="58"/>
      <c r="V7395" s="58"/>
    </row>
    <row r="7396" spans="21:22">
      <c r="U7396" s="58"/>
      <c r="V7396" s="58"/>
    </row>
    <row r="7397" spans="21:22">
      <c r="U7397" s="58"/>
      <c r="V7397" s="58"/>
    </row>
    <row r="7398" spans="21:22">
      <c r="U7398" s="58"/>
      <c r="V7398" s="58"/>
    </row>
    <row r="7399" spans="21:22">
      <c r="U7399" s="58"/>
      <c r="V7399" s="58"/>
    </row>
    <row r="7400" spans="21:22">
      <c r="U7400" s="58"/>
      <c r="V7400" s="58"/>
    </row>
    <row r="7401" spans="21:22">
      <c r="U7401" s="58"/>
      <c r="V7401" s="58"/>
    </row>
    <row r="7402" spans="21:22">
      <c r="U7402" s="58"/>
      <c r="V7402" s="58"/>
    </row>
    <row r="7403" spans="21:22">
      <c r="U7403" s="58"/>
      <c r="V7403" s="58"/>
    </row>
    <row r="7404" spans="21:22">
      <c r="U7404" s="58"/>
      <c r="V7404" s="58"/>
    </row>
    <row r="7405" spans="21:22">
      <c r="U7405" s="58"/>
      <c r="V7405" s="58"/>
    </row>
    <row r="7406" spans="21:22">
      <c r="U7406" s="58"/>
      <c r="V7406" s="58"/>
    </row>
    <row r="7407" spans="21:22">
      <c r="U7407" s="58"/>
      <c r="V7407" s="58"/>
    </row>
    <row r="7408" spans="21:22">
      <c r="U7408" s="58"/>
      <c r="V7408" s="58"/>
    </row>
    <row r="7409" spans="21:22">
      <c r="U7409" s="58"/>
      <c r="V7409" s="58"/>
    </row>
    <row r="7410" spans="21:22">
      <c r="U7410" s="58"/>
      <c r="V7410" s="58"/>
    </row>
    <row r="7411" spans="21:22">
      <c r="U7411" s="58"/>
      <c r="V7411" s="58"/>
    </row>
    <row r="7412" spans="21:22">
      <c r="U7412" s="58"/>
      <c r="V7412" s="58"/>
    </row>
    <row r="7413" spans="21:22">
      <c r="U7413" s="58"/>
      <c r="V7413" s="58"/>
    </row>
    <row r="7414" spans="21:22">
      <c r="U7414" s="58"/>
      <c r="V7414" s="58"/>
    </row>
    <row r="7415" spans="21:22">
      <c r="U7415" s="58"/>
      <c r="V7415" s="58"/>
    </row>
    <row r="7416" spans="21:22">
      <c r="U7416" s="58"/>
      <c r="V7416" s="58"/>
    </row>
    <row r="7417" spans="21:22">
      <c r="U7417" s="58"/>
      <c r="V7417" s="58"/>
    </row>
    <row r="7418" spans="21:22">
      <c r="U7418" s="58"/>
      <c r="V7418" s="58"/>
    </row>
    <row r="7419" spans="21:22">
      <c r="U7419" s="58"/>
      <c r="V7419" s="58"/>
    </row>
    <row r="7420" spans="21:22">
      <c r="U7420" s="58"/>
      <c r="V7420" s="58"/>
    </row>
    <row r="7421" spans="21:22">
      <c r="U7421" s="58"/>
      <c r="V7421" s="58"/>
    </row>
    <row r="7422" spans="21:22">
      <c r="U7422" s="58"/>
      <c r="V7422" s="58"/>
    </row>
    <row r="7423" spans="21:22">
      <c r="U7423" s="58"/>
      <c r="V7423" s="58"/>
    </row>
    <row r="7424" spans="21:22">
      <c r="U7424" s="58"/>
      <c r="V7424" s="58"/>
    </row>
    <row r="7425" spans="21:22">
      <c r="U7425" s="58"/>
      <c r="V7425" s="58"/>
    </row>
    <row r="7426" spans="21:22">
      <c r="U7426" s="58"/>
      <c r="V7426" s="58"/>
    </row>
    <row r="7427" spans="21:22">
      <c r="U7427" s="58"/>
      <c r="V7427" s="58"/>
    </row>
    <row r="7428" spans="21:22">
      <c r="U7428" s="58"/>
      <c r="V7428" s="58"/>
    </row>
    <row r="7429" spans="21:22">
      <c r="U7429" s="58"/>
      <c r="V7429" s="58"/>
    </row>
    <row r="7430" spans="21:22">
      <c r="U7430" s="58"/>
      <c r="V7430" s="58"/>
    </row>
    <row r="7431" spans="21:22">
      <c r="U7431" s="58"/>
      <c r="V7431" s="58"/>
    </row>
    <row r="7432" spans="21:22">
      <c r="U7432" s="58"/>
      <c r="V7432" s="58"/>
    </row>
    <row r="7433" spans="21:22">
      <c r="U7433" s="58"/>
      <c r="V7433" s="58"/>
    </row>
    <row r="7434" spans="21:22">
      <c r="U7434" s="58"/>
      <c r="V7434" s="58"/>
    </row>
    <row r="7435" spans="21:22">
      <c r="U7435" s="58"/>
      <c r="V7435" s="58"/>
    </row>
    <row r="7436" spans="21:22">
      <c r="U7436" s="58"/>
      <c r="V7436" s="58"/>
    </row>
    <row r="7437" spans="21:22">
      <c r="U7437" s="58"/>
      <c r="V7437" s="58"/>
    </row>
    <row r="7438" spans="21:22">
      <c r="U7438" s="58"/>
      <c r="V7438" s="58"/>
    </row>
    <row r="7439" spans="21:22">
      <c r="U7439" s="58"/>
      <c r="V7439" s="58"/>
    </row>
    <row r="7440" spans="21:22">
      <c r="U7440" s="58"/>
      <c r="V7440" s="58"/>
    </row>
    <row r="7441" spans="21:22">
      <c r="U7441" s="58"/>
      <c r="V7441" s="58"/>
    </row>
    <row r="7442" spans="21:22">
      <c r="U7442" s="58"/>
      <c r="V7442" s="58"/>
    </row>
    <row r="7443" spans="21:22">
      <c r="U7443" s="58"/>
      <c r="V7443" s="58"/>
    </row>
    <row r="7444" spans="21:22">
      <c r="U7444" s="58"/>
      <c r="V7444" s="58"/>
    </row>
    <row r="7445" spans="21:22">
      <c r="U7445" s="58"/>
      <c r="V7445" s="58"/>
    </row>
    <row r="7446" spans="21:22">
      <c r="U7446" s="58"/>
      <c r="V7446" s="58"/>
    </row>
    <row r="7447" spans="21:22">
      <c r="U7447" s="58"/>
      <c r="V7447" s="58"/>
    </row>
    <row r="7448" spans="21:22">
      <c r="U7448" s="58"/>
      <c r="V7448" s="58"/>
    </row>
    <row r="7449" spans="21:22">
      <c r="U7449" s="58"/>
      <c r="V7449" s="58"/>
    </row>
    <row r="7450" spans="21:22">
      <c r="U7450" s="58"/>
      <c r="V7450" s="58"/>
    </row>
    <row r="7451" spans="21:22">
      <c r="U7451" s="58"/>
      <c r="V7451" s="58"/>
    </row>
    <row r="7452" spans="21:22">
      <c r="U7452" s="58"/>
      <c r="V7452" s="58"/>
    </row>
    <row r="7453" spans="21:22">
      <c r="U7453" s="58"/>
      <c r="V7453" s="58"/>
    </row>
    <row r="7454" spans="21:22">
      <c r="U7454" s="58"/>
      <c r="V7454" s="58"/>
    </row>
    <row r="7455" spans="21:22">
      <c r="U7455" s="58"/>
      <c r="V7455" s="58"/>
    </row>
    <row r="7456" spans="21:22">
      <c r="U7456" s="58"/>
      <c r="V7456" s="58"/>
    </row>
    <row r="7457" spans="21:22">
      <c r="U7457" s="58"/>
      <c r="V7457" s="58"/>
    </row>
    <row r="7458" spans="21:22">
      <c r="U7458" s="58"/>
      <c r="V7458" s="58"/>
    </row>
    <row r="7459" spans="21:22">
      <c r="U7459" s="58"/>
      <c r="V7459" s="58"/>
    </row>
    <row r="7460" spans="21:22">
      <c r="U7460" s="58"/>
      <c r="V7460" s="58"/>
    </row>
    <row r="7461" spans="21:22">
      <c r="U7461" s="58"/>
      <c r="V7461" s="58"/>
    </row>
    <row r="7462" spans="21:22">
      <c r="U7462" s="58"/>
      <c r="V7462" s="58"/>
    </row>
    <row r="7463" spans="21:22">
      <c r="U7463" s="58"/>
      <c r="V7463" s="58"/>
    </row>
    <row r="7464" spans="21:22">
      <c r="U7464" s="58"/>
      <c r="V7464" s="58"/>
    </row>
    <row r="7465" spans="21:22">
      <c r="U7465" s="58"/>
      <c r="V7465" s="58"/>
    </row>
    <row r="7466" spans="21:22">
      <c r="U7466" s="58"/>
      <c r="V7466" s="58"/>
    </row>
    <row r="7467" spans="21:22">
      <c r="U7467" s="58"/>
      <c r="V7467" s="58"/>
    </row>
    <row r="7468" spans="21:22">
      <c r="U7468" s="58"/>
      <c r="V7468" s="58"/>
    </row>
    <row r="7469" spans="21:22">
      <c r="U7469" s="58"/>
      <c r="V7469" s="58"/>
    </row>
    <row r="7470" spans="21:22">
      <c r="U7470" s="58"/>
      <c r="V7470" s="58"/>
    </row>
    <row r="7471" spans="21:22">
      <c r="U7471" s="58"/>
      <c r="V7471" s="58"/>
    </row>
    <row r="7472" spans="21:22">
      <c r="U7472" s="58"/>
      <c r="V7472" s="58"/>
    </row>
    <row r="7473" spans="21:22">
      <c r="U7473" s="58"/>
      <c r="V7473" s="58"/>
    </row>
    <row r="7474" spans="21:22">
      <c r="U7474" s="58"/>
      <c r="V7474" s="58"/>
    </row>
    <row r="7475" spans="21:22">
      <c r="U7475" s="58"/>
      <c r="V7475" s="58"/>
    </row>
    <row r="7476" spans="21:22">
      <c r="U7476" s="58"/>
      <c r="V7476" s="58"/>
    </row>
    <row r="7477" spans="21:22">
      <c r="U7477" s="58"/>
      <c r="V7477" s="58"/>
    </row>
    <row r="7478" spans="21:22">
      <c r="U7478" s="58"/>
      <c r="V7478" s="58"/>
    </row>
    <row r="7479" spans="21:22">
      <c r="U7479" s="58"/>
      <c r="V7479" s="58"/>
    </row>
    <row r="7480" spans="21:22">
      <c r="U7480" s="58"/>
      <c r="V7480" s="58"/>
    </row>
    <row r="7481" spans="21:22">
      <c r="U7481" s="58"/>
      <c r="V7481" s="58"/>
    </row>
    <row r="7482" spans="21:22">
      <c r="U7482" s="58"/>
      <c r="V7482" s="58"/>
    </row>
    <row r="7483" spans="21:22">
      <c r="U7483" s="58"/>
      <c r="V7483" s="58"/>
    </row>
    <row r="7484" spans="21:22">
      <c r="U7484" s="58"/>
      <c r="V7484" s="58"/>
    </row>
    <row r="7485" spans="21:22">
      <c r="U7485" s="58"/>
      <c r="V7485" s="58"/>
    </row>
    <row r="7486" spans="21:22">
      <c r="U7486" s="58"/>
      <c r="V7486" s="58"/>
    </row>
    <row r="7487" spans="21:22">
      <c r="U7487" s="58"/>
      <c r="V7487" s="58"/>
    </row>
    <row r="7488" spans="21:22">
      <c r="U7488" s="58"/>
      <c r="V7488" s="58"/>
    </row>
    <row r="7489" spans="21:22">
      <c r="U7489" s="58"/>
      <c r="V7489" s="58"/>
    </row>
    <row r="7490" spans="21:22">
      <c r="U7490" s="58"/>
      <c r="V7490" s="58"/>
    </row>
    <row r="7491" spans="21:22">
      <c r="U7491" s="58"/>
      <c r="V7491" s="58"/>
    </row>
    <row r="7492" spans="21:22">
      <c r="U7492" s="58"/>
      <c r="V7492" s="58"/>
    </row>
    <row r="7493" spans="21:22">
      <c r="U7493" s="58"/>
      <c r="V7493" s="58"/>
    </row>
    <row r="7494" spans="21:22">
      <c r="U7494" s="58"/>
      <c r="V7494" s="58"/>
    </row>
    <row r="7495" spans="21:22">
      <c r="U7495" s="58"/>
      <c r="V7495" s="58"/>
    </row>
    <row r="7496" spans="21:22">
      <c r="U7496" s="58"/>
      <c r="V7496" s="58"/>
    </row>
    <row r="7497" spans="21:22">
      <c r="U7497" s="58"/>
      <c r="V7497" s="58"/>
    </row>
    <row r="7498" spans="21:22">
      <c r="U7498" s="58"/>
      <c r="V7498" s="58"/>
    </row>
    <row r="7499" spans="21:22">
      <c r="U7499" s="58"/>
      <c r="V7499" s="58"/>
    </row>
    <row r="7500" spans="21:22">
      <c r="U7500" s="58"/>
      <c r="V7500" s="58"/>
    </row>
    <row r="7501" spans="21:22">
      <c r="U7501" s="58"/>
      <c r="V7501" s="58"/>
    </row>
    <row r="7502" spans="21:22">
      <c r="U7502" s="58"/>
      <c r="V7502" s="58"/>
    </row>
    <row r="7503" spans="21:22">
      <c r="U7503" s="58"/>
      <c r="V7503" s="58"/>
    </row>
    <row r="7504" spans="21:22">
      <c r="U7504" s="58"/>
      <c r="V7504" s="58"/>
    </row>
    <row r="7505" spans="21:22">
      <c r="U7505" s="58"/>
      <c r="V7505" s="58"/>
    </row>
    <row r="7506" spans="21:22">
      <c r="U7506" s="58"/>
      <c r="V7506" s="58"/>
    </row>
    <row r="7507" spans="21:22">
      <c r="U7507" s="58"/>
      <c r="V7507" s="58"/>
    </row>
    <row r="7508" spans="21:22">
      <c r="U7508" s="58"/>
      <c r="V7508" s="58"/>
    </row>
    <row r="7509" spans="21:22">
      <c r="U7509" s="58"/>
      <c r="V7509" s="58"/>
    </row>
    <row r="7510" spans="21:22">
      <c r="U7510" s="58"/>
      <c r="V7510" s="58"/>
    </row>
    <row r="7511" spans="21:22">
      <c r="U7511" s="58"/>
      <c r="V7511" s="58"/>
    </row>
    <row r="7512" spans="21:22">
      <c r="U7512" s="58"/>
      <c r="V7512" s="58"/>
    </row>
    <row r="7513" spans="21:22">
      <c r="U7513" s="58"/>
      <c r="V7513" s="58"/>
    </row>
    <row r="7514" spans="21:22">
      <c r="U7514" s="58"/>
      <c r="V7514" s="58"/>
    </row>
    <row r="7515" spans="21:22">
      <c r="U7515" s="58"/>
      <c r="V7515" s="58"/>
    </row>
    <row r="7516" spans="21:22">
      <c r="U7516" s="58"/>
      <c r="V7516" s="58"/>
    </row>
    <row r="7517" spans="21:22">
      <c r="U7517" s="58"/>
      <c r="V7517" s="58"/>
    </row>
    <row r="7518" spans="21:22">
      <c r="U7518" s="58"/>
      <c r="V7518" s="58"/>
    </row>
    <row r="7519" spans="21:22">
      <c r="U7519" s="58"/>
      <c r="V7519" s="58"/>
    </row>
    <row r="7520" spans="21:22">
      <c r="U7520" s="58"/>
      <c r="V7520" s="58"/>
    </row>
    <row r="7521" spans="21:22">
      <c r="U7521" s="58"/>
      <c r="V7521" s="58"/>
    </row>
    <row r="7522" spans="21:22">
      <c r="U7522" s="58"/>
      <c r="V7522" s="58"/>
    </row>
    <row r="7523" spans="21:22">
      <c r="U7523" s="58"/>
      <c r="V7523" s="58"/>
    </row>
    <row r="7524" spans="21:22">
      <c r="U7524" s="58"/>
      <c r="V7524" s="58"/>
    </row>
    <row r="7525" spans="21:22">
      <c r="U7525" s="58"/>
      <c r="V7525" s="58"/>
    </row>
    <row r="7526" spans="21:22">
      <c r="U7526" s="58"/>
      <c r="V7526" s="58"/>
    </row>
    <row r="7527" spans="21:22">
      <c r="U7527" s="58"/>
      <c r="V7527" s="58"/>
    </row>
    <row r="7528" spans="21:22">
      <c r="U7528" s="58"/>
      <c r="V7528" s="58"/>
    </row>
    <row r="7529" spans="21:22">
      <c r="U7529" s="58"/>
      <c r="V7529" s="58"/>
    </row>
    <row r="7530" spans="21:22">
      <c r="U7530" s="58"/>
      <c r="V7530" s="58"/>
    </row>
    <row r="7531" spans="21:22">
      <c r="U7531" s="58"/>
      <c r="V7531" s="58"/>
    </row>
    <row r="7532" spans="21:22">
      <c r="U7532" s="58"/>
      <c r="V7532" s="58"/>
    </row>
    <row r="7533" spans="21:22">
      <c r="U7533" s="58"/>
      <c r="V7533" s="58"/>
    </row>
    <row r="7534" spans="21:22">
      <c r="U7534" s="58"/>
      <c r="V7534" s="58"/>
    </row>
    <row r="7535" spans="21:22">
      <c r="U7535" s="58"/>
      <c r="V7535" s="58"/>
    </row>
    <row r="7536" spans="21:22">
      <c r="U7536" s="58"/>
      <c r="V7536" s="58"/>
    </row>
    <row r="7537" spans="21:22">
      <c r="U7537" s="58"/>
      <c r="V7537" s="58"/>
    </row>
    <row r="7538" spans="21:22">
      <c r="U7538" s="58"/>
      <c r="V7538" s="58"/>
    </row>
    <row r="7539" spans="21:22">
      <c r="U7539" s="58"/>
      <c r="V7539" s="58"/>
    </row>
    <row r="7540" spans="21:22">
      <c r="U7540" s="58"/>
      <c r="V7540" s="58"/>
    </row>
    <row r="7541" spans="21:22">
      <c r="U7541" s="58"/>
      <c r="V7541" s="58"/>
    </row>
    <row r="7542" spans="21:22">
      <c r="U7542" s="58"/>
      <c r="V7542" s="58"/>
    </row>
    <row r="7543" spans="21:22">
      <c r="U7543" s="58"/>
      <c r="V7543" s="58"/>
    </row>
    <row r="7544" spans="21:22">
      <c r="U7544" s="58"/>
      <c r="V7544" s="58"/>
    </row>
    <row r="7545" spans="21:22">
      <c r="U7545" s="58"/>
      <c r="V7545" s="58"/>
    </row>
    <row r="7546" spans="21:22">
      <c r="U7546" s="58"/>
      <c r="V7546" s="58"/>
    </row>
    <row r="7547" spans="21:22">
      <c r="U7547" s="58"/>
      <c r="V7547" s="58"/>
    </row>
    <row r="7548" spans="21:22">
      <c r="U7548" s="58"/>
      <c r="V7548" s="58"/>
    </row>
    <row r="7549" spans="21:22">
      <c r="U7549" s="58"/>
      <c r="V7549" s="58"/>
    </row>
    <row r="7550" spans="21:22">
      <c r="U7550" s="58"/>
      <c r="V7550" s="58"/>
    </row>
    <row r="7551" spans="21:22">
      <c r="U7551" s="58"/>
      <c r="V7551" s="58"/>
    </row>
    <row r="7552" spans="21:22">
      <c r="U7552" s="58"/>
      <c r="V7552" s="58"/>
    </row>
    <row r="7553" spans="21:22">
      <c r="U7553" s="58"/>
      <c r="V7553" s="58"/>
    </row>
    <row r="7554" spans="21:22">
      <c r="U7554" s="58"/>
      <c r="V7554" s="58"/>
    </row>
    <row r="7555" spans="21:22">
      <c r="U7555" s="58"/>
      <c r="V7555" s="58"/>
    </row>
    <row r="7556" spans="21:22">
      <c r="U7556" s="58"/>
      <c r="V7556" s="58"/>
    </row>
    <row r="7557" spans="21:22">
      <c r="U7557" s="58"/>
      <c r="V7557" s="58"/>
    </row>
    <row r="7558" spans="21:22">
      <c r="U7558" s="58"/>
      <c r="V7558" s="58"/>
    </row>
    <row r="7559" spans="21:22">
      <c r="U7559" s="58"/>
      <c r="V7559" s="58"/>
    </row>
    <row r="7560" spans="21:22">
      <c r="U7560" s="58"/>
      <c r="V7560" s="58"/>
    </row>
    <row r="7561" spans="21:22">
      <c r="U7561" s="58"/>
      <c r="V7561" s="58"/>
    </row>
    <row r="7562" spans="21:22">
      <c r="U7562" s="58"/>
      <c r="V7562" s="58"/>
    </row>
    <row r="7563" spans="21:22">
      <c r="U7563" s="58"/>
      <c r="V7563" s="58"/>
    </row>
    <row r="7564" spans="21:22">
      <c r="U7564" s="58"/>
      <c r="V7564" s="58"/>
    </row>
    <row r="7565" spans="21:22">
      <c r="U7565" s="58"/>
      <c r="V7565" s="58"/>
    </row>
    <row r="7566" spans="21:22">
      <c r="U7566" s="58"/>
      <c r="V7566" s="58"/>
    </row>
    <row r="7567" spans="21:22">
      <c r="U7567" s="58"/>
      <c r="V7567" s="58"/>
    </row>
    <row r="7568" spans="21:22">
      <c r="U7568" s="58"/>
      <c r="V7568" s="58"/>
    </row>
    <row r="7569" spans="21:22">
      <c r="U7569" s="58"/>
      <c r="V7569" s="58"/>
    </row>
    <row r="7570" spans="21:22">
      <c r="U7570" s="58"/>
      <c r="V7570" s="58"/>
    </row>
    <row r="7571" spans="21:22">
      <c r="U7571" s="58"/>
      <c r="V7571" s="58"/>
    </row>
    <row r="7572" spans="21:22">
      <c r="U7572" s="58"/>
      <c r="V7572" s="58"/>
    </row>
    <row r="7573" spans="21:22">
      <c r="U7573" s="58"/>
      <c r="V7573" s="58"/>
    </row>
    <row r="7574" spans="21:22">
      <c r="U7574" s="58"/>
      <c r="V7574" s="58"/>
    </row>
    <row r="7575" spans="21:22">
      <c r="U7575" s="58"/>
      <c r="V7575" s="58"/>
    </row>
    <row r="7576" spans="21:22">
      <c r="U7576" s="58"/>
      <c r="V7576" s="58"/>
    </row>
    <row r="7577" spans="21:22">
      <c r="U7577" s="58"/>
      <c r="V7577" s="58"/>
    </row>
    <row r="7578" spans="21:22">
      <c r="U7578" s="58"/>
      <c r="V7578" s="58"/>
    </row>
    <row r="7579" spans="21:22">
      <c r="U7579" s="58"/>
      <c r="V7579" s="58"/>
    </row>
    <row r="7580" spans="21:22">
      <c r="U7580" s="58"/>
      <c r="V7580" s="58"/>
    </row>
    <row r="7581" spans="21:22">
      <c r="U7581" s="58"/>
      <c r="V7581" s="58"/>
    </row>
    <row r="7582" spans="21:22">
      <c r="U7582" s="58"/>
      <c r="V7582" s="58"/>
    </row>
    <row r="7583" spans="21:22">
      <c r="U7583" s="58"/>
      <c r="V7583" s="58"/>
    </row>
    <row r="7584" spans="21:22">
      <c r="U7584" s="58"/>
      <c r="V7584" s="58"/>
    </row>
    <row r="7585" spans="21:22">
      <c r="U7585" s="58"/>
      <c r="V7585" s="58"/>
    </row>
    <row r="7586" spans="21:22">
      <c r="U7586" s="58"/>
      <c r="V7586" s="58"/>
    </row>
    <row r="7587" spans="21:22">
      <c r="U7587" s="58"/>
      <c r="V7587" s="58"/>
    </row>
    <row r="7588" spans="21:22">
      <c r="U7588" s="58"/>
      <c r="V7588" s="58"/>
    </row>
    <row r="7589" spans="21:22">
      <c r="U7589" s="58"/>
      <c r="V7589" s="58"/>
    </row>
    <row r="7590" spans="21:22">
      <c r="U7590" s="58"/>
      <c r="V7590" s="58"/>
    </row>
    <row r="7591" spans="21:22">
      <c r="U7591" s="58"/>
      <c r="V7591" s="58"/>
    </row>
    <row r="7592" spans="21:22">
      <c r="U7592" s="58"/>
      <c r="V7592" s="58"/>
    </row>
    <row r="7593" spans="21:22">
      <c r="U7593" s="58"/>
      <c r="V7593" s="58"/>
    </row>
    <row r="7594" spans="21:22">
      <c r="U7594" s="58"/>
      <c r="V7594" s="58"/>
    </row>
    <row r="7595" spans="21:22">
      <c r="U7595" s="58"/>
      <c r="V7595" s="58"/>
    </row>
    <row r="7596" spans="21:22">
      <c r="U7596" s="58"/>
      <c r="V7596" s="58"/>
    </row>
    <row r="7597" spans="21:22">
      <c r="U7597" s="58"/>
      <c r="V7597" s="58"/>
    </row>
    <row r="7598" spans="21:22">
      <c r="U7598" s="58"/>
      <c r="V7598" s="58"/>
    </row>
    <row r="7599" spans="21:22">
      <c r="U7599" s="58"/>
      <c r="V7599" s="58"/>
    </row>
    <row r="7600" spans="21:22">
      <c r="U7600" s="58"/>
      <c r="V7600" s="58"/>
    </row>
    <row r="7601" spans="21:22">
      <c r="U7601" s="58"/>
      <c r="V7601" s="58"/>
    </row>
    <row r="7602" spans="21:22">
      <c r="U7602" s="58"/>
      <c r="V7602" s="58"/>
    </row>
    <row r="7603" spans="21:22">
      <c r="U7603" s="58"/>
      <c r="V7603" s="58"/>
    </row>
    <row r="7604" spans="21:22">
      <c r="U7604" s="58"/>
      <c r="V7604" s="58"/>
    </row>
    <row r="7605" spans="21:22">
      <c r="U7605" s="58"/>
      <c r="V7605" s="58"/>
    </row>
    <row r="7606" spans="21:22">
      <c r="U7606" s="58"/>
      <c r="V7606" s="58"/>
    </row>
    <row r="7607" spans="21:22">
      <c r="U7607" s="58"/>
      <c r="V7607" s="58"/>
    </row>
    <row r="7608" spans="21:22">
      <c r="U7608" s="58"/>
      <c r="V7608" s="58"/>
    </row>
    <row r="7609" spans="21:22">
      <c r="U7609" s="58"/>
      <c r="V7609" s="58"/>
    </row>
    <row r="7610" spans="21:22">
      <c r="U7610" s="58"/>
      <c r="V7610" s="58"/>
    </row>
    <row r="7611" spans="21:22">
      <c r="U7611" s="58"/>
      <c r="V7611" s="58"/>
    </row>
    <row r="7612" spans="21:22">
      <c r="U7612" s="58"/>
      <c r="V7612" s="58"/>
    </row>
    <row r="7613" spans="21:22">
      <c r="U7613" s="58"/>
      <c r="V7613" s="58"/>
    </row>
    <row r="7614" spans="21:22">
      <c r="U7614" s="58"/>
      <c r="V7614" s="58"/>
    </row>
    <row r="7615" spans="21:22">
      <c r="U7615" s="58"/>
      <c r="V7615" s="58"/>
    </row>
    <row r="7616" spans="21:22">
      <c r="U7616" s="58"/>
      <c r="V7616" s="58"/>
    </row>
    <row r="7617" spans="21:22">
      <c r="U7617" s="58"/>
      <c r="V7617" s="58"/>
    </row>
    <row r="7618" spans="21:22">
      <c r="U7618" s="58"/>
      <c r="V7618" s="58"/>
    </row>
    <row r="7619" spans="21:22">
      <c r="U7619" s="58"/>
      <c r="V7619" s="58"/>
    </row>
    <row r="7620" spans="21:22">
      <c r="U7620" s="58"/>
      <c r="V7620" s="58"/>
    </row>
    <row r="7621" spans="21:22">
      <c r="U7621" s="58"/>
      <c r="V7621" s="58"/>
    </row>
    <row r="7622" spans="21:22">
      <c r="U7622" s="58"/>
      <c r="V7622" s="58"/>
    </row>
    <row r="7623" spans="21:22">
      <c r="U7623" s="58"/>
      <c r="V7623" s="58"/>
    </row>
    <row r="7624" spans="21:22">
      <c r="U7624" s="58"/>
      <c r="V7624" s="58"/>
    </row>
    <row r="7625" spans="21:22">
      <c r="U7625" s="58"/>
      <c r="V7625" s="58"/>
    </row>
    <row r="7626" spans="21:22">
      <c r="U7626" s="58"/>
      <c r="V7626" s="58"/>
    </row>
    <row r="7627" spans="21:22">
      <c r="U7627" s="58"/>
      <c r="V7627" s="58"/>
    </row>
    <row r="7628" spans="21:22">
      <c r="U7628" s="58"/>
      <c r="V7628" s="58"/>
    </row>
    <row r="7629" spans="21:22">
      <c r="U7629" s="58"/>
      <c r="V7629" s="58"/>
    </row>
    <row r="7630" spans="21:22">
      <c r="U7630" s="58"/>
      <c r="V7630" s="58"/>
    </row>
    <row r="7631" spans="21:22">
      <c r="U7631" s="58"/>
      <c r="V7631" s="58"/>
    </row>
    <row r="7632" spans="21:22">
      <c r="U7632" s="58"/>
      <c r="V7632" s="58"/>
    </row>
    <row r="7633" spans="21:22">
      <c r="U7633" s="58"/>
      <c r="V7633" s="58"/>
    </row>
    <row r="7634" spans="21:22">
      <c r="U7634" s="58"/>
      <c r="V7634" s="58"/>
    </row>
    <row r="7635" spans="21:22">
      <c r="U7635" s="58"/>
      <c r="V7635" s="58"/>
    </row>
    <row r="7636" spans="21:22">
      <c r="U7636" s="58"/>
      <c r="V7636" s="58"/>
    </row>
    <row r="7637" spans="21:22">
      <c r="U7637" s="58"/>
      <c r="V7637" s="58"/>
    </row>
    <row r="7638" spans="21:22">
      <c r="U7638" s="58"/>
      <c r="V7638" s="58"/>
    </row>
    <row r="7639" spans="21:22">
      <c r="U7639" s="58"/>
      <c r="V7639" s="58"/>
    </row>
    <row r="7640" spans="21:22">
      <c r="U7640" s="58"/>
      <c r="V7640" s="58"/>
    </row>
    <row r="7641" spans="21:22">
      <c r="U7641" s="58"/>
      <c r="V7641" s="58"/>
    </row>
    <row r="7642" spans="21:22">
      <c r="U7642" s="58"/>
      <c r="V7642" s="58"/>
    </row>
    <row r="7643" spans="21:22">
      <c r="U7643" s="58"/>
      <c r="V7643" s="58"/>
    </row>
    <row r="7644" spans="21:22">
      <c r="U7644" s="58"/>
      <c r="V7644" s="58"/>
    </row>
    <row r="7645" spans="21:22">
      <c r="U7645" s="58"/>
      <c r="V7645" s="58"/>
    </row>
    <row r="7646" spans="21:22">
      <c r="U7646" s="58"/>
      <c r="V7646" s="58"/>
    </row>
    <row r="7647" spans="21:22">
      <c r="U7647" s="58"/>
      <c r="V7647" s="58"/>
    </row>
    <row r="7648" spans="21:22">
      <c r="U7648" s="58"/>
      <c r="V7648" s="58"/>
    </row>
    <row r="7649" spans="21:22">
      <c r="U7649" s="58"/>
      <c r="V7649" s="58"/>
    </row>
    <row r="7650" spans="21:22">
      <c r="U7650" s="58"/>
      <c r="V7650" s="58"/>
    </row>
    <row r="7651" spans="21:22">
      <c r="U7651" s="58"/>
      <c r="V7651" s="58"/>
    </row>
    <row r="7652" spans="21:22">
      <c r="U7652" s="58"/>
      <c r="V7652" s="58"/>
    </row>
    <row r="7653" spans="21:22">
      <c r="U7653" s="58"/>
      <c r="V7653" s="58"/>
    </row>
    <row r="7654" spans="21:22">
      <c r="U7654" s="58"/>
      <c r="V7654" s="58"/>
    </row>
    <row r="7655" spans="21:22">
      <c r="U7655" s="58"/>
      <c r="V7655" s="58"/>
    </row>
    <row r="7656" spans="21:22">
      <c r="U7656" s="58"/>
      <c r="V7656" s="58"/>
    </row>
    <row r="7657" spans="21:22">
      <c r="U7657" s="58"/>
      <c r="V7657" s="58"/>
    </row>
    <row r="7658" spans="21:22">
      <c r="U7658" s="58"/>
      <c r="V7658" s="58"/>
    </row>
    <row r="7659" spans="21:22">
      <c r="U7659" s="58"/>
      <c r="V7659" s="58"/>
    </row>
    <row r="7660" spans="21:22">
      <c r="U7660" s="58"/>
      <c r="V7660" s="58"/>
    </row>
    <row r="7661" spans="21:22">
      <c r="U7661" s="58"/>
      <c r="V7661" s="58"/>
    </row>
    <row r="7662" spans="21:22">
      <c r="U7662" s="58"/>
      <c r="V7662" s="58"/>
    </row>
    <row r="7663" spans="21:22">
      <c r="U7663" s="58"/>
      <c r="V7663" s="58"/>
    </row>
    <row r="7664" spans="21:22">
      <c r="U7664" s="58"/>
      <c r="V7664" s="58"/>
    </row>
    <row r="7665" spans="21:22">
      <c r="U7665" s="58"/>
      <c r="V7665" s="58"/>
    </row>
    <row r="7666" spans="21:22">
      <c r="U7666" s="58"/>
      <c r="V7666" s="58"/>
    </row>
    <row r="7667" spans="21:22">
      <c r="U7667" s="58"/>
      <c r="V7667" s="58"/>
    </row>
    <row r="7668" spans="21:22">
      <c r="U7668" s="58"/>
      <c r="V7668" s="58"/>
    </row>
    <row r="7669" spans="21:22">
      <c r="U7669" s="58"/>
      <c r="V7669" s="58"/>
    </row>
    <row r="7670" spans="21:22">
      <c r="U7670" s="58"/>
      <c r="V7670" s="58"/>
    </row>
    <row r="7671" spans="21:22">
      <c r="U7671" s="58"/>
      <c r="V7671" s="58"/>
    </row>
    <row r="7672" spans="21:22">
      <c r="U7672" s="58"/>
      <c r="V7672" s="58"/>
    </row>
    <row r="7673" spans="21:22">
      <c r="U7673" s="58"/>
      <c r="V7673" s="58"/>
    </row>
    <row r="7674" spans="21:22">
      <c r="U7674" s="58"/>
      <c r="V7674" s="58"/>
    </row>
    <row r="7675" spans="21:22">
      <c r="U7675" s="58"/>
      <c r="V7675" s="58"/>
    </row>
    <row r="7676" spans="21:22">
      <c r="U7676" s="58"/>
      <c r="V7676" s="58"/>
    </row>
    <row r="7677" spans="21:22">
      <c r="U7677" s="58"/>
      <c r="V7677" s="58"/>
    </row>
    <row r="7678" spans="21:22">
      <c r="U7678" s="58"/>
      <c r="V7678" s="58"/>
    </row>
    <row r="7679" spans="21:22">
      <c r="U7679" s="58"/>
      <c r="V7679" s="58"/>
    </row>
    <row r="7680" spans="21:22">
      <c r="U7680" s="58"/>
      <c r="V7680" s="58"/>
    </row>
    <row r="7681" spans="21:22">
      <c r="U7681" s="58"/>
      <c r="V7681" s="58"/>
    </row>
    <row r="7682" spans="21:22">
      <c r="U7682" s="58"/>
      <c r="V7682" s="58"/>
    </row>
    <row r="7683" spans="21:22">
      <c r="U7683" s="58"/>
      <c r="V7683" s="58"/>
    </row>
    <row r="7684" spans="21:22">
      <c r="U7684" s="58"/>
      <c r="V7684" s="58"/>
    </row>
    <row r="7685" spans="21:22">
      <c r="U7685" s="58"/>
      <c r="V7685" s="58"/>
    </row>
    <row r="7686" spans="21:22">
      <c r="U7686" s="58"/>
      <c r="V7686" s="58"/>
    </row>
    <row r="7687" spans="21:22">
      <c r="U7687" s="58"/>
      <c r="V7687" s="58"/>
    </row>
    <row r="7688" spans="21:22">
      <c r="U7688" s="58"/>
      <c r="V7688" s="58"/>
    </row>
    <row r="7689" spans="21:22">
      <c r="U7689" s="58"/>
      <c r="V7689" s="58"/>
    </row>
    <row r="7690" spans="21:22">
      <c r="U7690" s="58"/>
      <c r="V7690" s="58"/>
    </row>
    <row r="7691" spans="21:22">
      <c r="U7691" s="58"/>
      <c r="V7691" s="58"/>
    </row>
    <row r="7692" spans="21:22">
      <c r="U7692" s="58"/>
      <c r="V7692" s="58"/>
    </row>
    <row r="7693" spans="21:22">
      <c r="U7693" s="58"/>
      <c r="V7693" s="58"/>
    </row>
    <row r="7694" spans="21:22">
      <c r="U7694" s="58"/>
      <c r="V7694" s="58"/>
    </row>
    <row r="7695" spans="21:22">
      <c r="U7695" s="58"/>
      <c r="V7695" s="58"/>
    </row>
    <row r="7696" spans="21:22">
      <c r="U7696" s="58"/>
      <c r="V7696" s="58"/>
    </row>
    <row r="7697" spans="21:22">
      <c r="U7697" s="58"/>
      <c r="V7697" s="58"/>
    </row>
    <row r="7698" spans="21:22">
      <c r="U7698" s="58"/>
      <c r="V7698" s="58"/>
    </row>
    <row r="7699" spans="21:22">
      <c r="U7699" s="58"/>
      <c r="V7699" s="58"/>
    </row>
    <row r="7700" spans="21:22">
      <c r="U7700" s="58"/>
      <c r="V7700" s="58"/>
    </row>
    <row r="7701" spans="21:22">
      <c r="U7701" s="58"/>
      <c r="V7701" s="58"/>
    </row>
    <row r="7702" spans="21:22">
      <c r="U7702" s="58"/>
      <c r="V7702" s="58"/>
    </row>
    <row r="7703" spans="21:22">
      <c r="U7703" s="58"/>
      <c r="V7703" s="58"/>
    </row>
    <row r="7704" spans="21:22">
      <c r="U7704" s="58"/>
      <c r="V7704" s="58"/>
    </row>
    <row r="7705" spans="21:22">
      <c r="U7705" s="58"/>
      <c r="V7705" s="58"/>
    </row>
    <row r="7706" spans="21:22">
      <c r="U7706" s="58"/>
      <c r="V7706" s="58"/>
    </row>
    <row r="7707" spans="21:22">
      <c r="U7707" s="58"/>
      <c r="V7707" s="58"/>
    </row>
    <row r="7708" spans="21:22">
      <c r="U7708" s="58"/>
      <c r="V7708" s="58"/>
    </row>
    <row r="7709" spans="21:22">
      <c r="U7709" s="58"/>
      <c r="V7709" s="58"/>
    </row>
    <row r="7710" spans="21:22">
      <c r="U7710" s="58"/>
      <c r="V7710" s="58"/>
    </row>
    <row r="7711" spans="21:22">
      <c r="U7711" s="58"/>
      <c r="V7711" s="58"/>
    </row>
    <row r="7712" spans="21:22">
      <c r="U7712" s="58"/>
      <c r="V7712" s="58"/>
    </row>
    <row r="7713" spans="21:22">
      <c r="U7713" s="58"/>
      <c r="V7713" s="58"/>
    </row>
    <row r="7714" spans="21:22">
      <c r="U7714" s="58"/>
      <c r="V7714" s="58"/>
    </row>
    <row r="7715" spans="21:22">
      <c r="U7715" s="58"/>
      <c r="V7715" s="58"/>
    </row>
    <row r="7716" spans="21:22">
      <c r="U7716" s="58"/>
      <c r="V7716" s="58"/>
    </row>
    <row r="7717" spans="21:22">
      <c r="U7717" s="58"/>
      <c r="V7717" s="58"/>
    </row>
    <row r="7718" spans="21:22">
      <c r="U7718" s="58"/>
      <c r="V7718" s="58"/>
    </row>
    <row r="7719" spans="21:22">
      <c r="U7719" s="58"/>
      <c r="V7719" s="58"/>
    </row>
    <row r="7720" spans="21:22">
      <c r="U7720" s="58"/>
      <c r="V7720" s="58"/>
    </row>
    <row r="7721" spans="21:22">
      <c r="U7721" s="58"/>
      <c r="V7721" s="58"/>
    </row>
    <row r="7722" spans="21:22">
      <c r="U7722" s="58"/>
      <c r="V7722" s="58"/>
    </row>
    <row r="7723" spans="21:22">
      <c r="U7723" s="58"/>
      <c r="V7723" s="58"/>
    </row>
    <row r="7724" spans="21:22">
      <c r="U7724" s="58"/>
      <c r="V7724" s="58"/>
    </row>
    <row r="7725" spans="21:22">
      <c r="U7725" s="58"/>
      <c r="V7725" s="58"/>
    </row>
    <row r="7726" spans="21:22">
      <c r="U7726" s="58"/>
      <c r="V7726" s="58"/>
    </row>
    <row r="7727" spans="21:22">
      <c r="U7727" s="58"/>
      <c r="V7727" s="58"/>
    </row>
    <row r="7728" spans="21:22">
      <c r="U7728" s="58"/>
      <c r="V7728" s="58"/>
    </row>
    <row r="7729" spans="21:22">
      <c r="U7729" s="58"/>
      <c r="V7729" s="58"/>
    </row>
    <row r="7730" spans="21:22">
      <c r="U7730" s="58"/>
      <c r="V7730" s="58"/>
    </row>
    <row r="7731" spans="21:22">
      <c r="U7731" s="58"/>
      <c r="V7731" s="58"/>
    </row>
    <row r="7732" spans="21:22">
      <c r="U7732" s="58"/>
      <c r="V7732" s="58"/>
    </row>
    <row r="7733" spans="21:22">
      <c r="U7733" s="58"/>
      <c r="V7733" s="58"/>
    </row>
    <row r="7734" spans="21:22">
      <c r="U7734" s="58"/>
      <c r="V7734" s="58"/>
    </row>
    <row r="7735" spans="21:22">
      <c r="U7735" s="58"/>
      <c r="V7735" s="58"/>
    </row>
    <row r="7736" spans="21:22">
      <c r="U7736" s="58"/>
      <c r="V7736" s="58"/>
    </row>
    <row r="7737" spans="21:22">
      <c r="U7737" s="58"/>
      <c r="V7737" s="58"/>
    </row>
    <row r="7738" spans="21:22">
      <c r="U7738" s="58"/>
      <c r="V7738" s="58"/>
    </row>
    <row r="7739" spans="21:22">
      <c r="U7739" s="58"/>
      <c r="V7739" s="58"/>
    </row>
    <row r="7740" spans="21:22">
      <c r="U7740" s="58"/>
      <c r="V7740" s="58"/>
    </row>
    <row r="7741" spans="21:22">
      <c r="U7741" s="58"/>
      <c r="V7741" s="58"/>
    </row>
    <row r="7742" spans="21:22">
      <c r="U7742" s="58"/>
      <c r="V7742" s="58"/>
    </row>
    <row r="7743" spans="21:22">
      <c r="U7743" s="58"/>
      <c r="V7743" s="58"/>
    </row>
    <row r="7744" spans="21:22">
      <c r="U7744" s="58"/>
      <c r="V7744" s="58"/>
    </row>
    <row r="7745" spans="21:22">
      <c r="U7745" s="58"/>
      <c r="V7745" s="58"/>
    </row>
    <row r="7746" spans="21:22">
      <c r="U7746" s="58"/>
      <c r="V7746" s="58"/>
    </row>
    <row r="7747" spans="21:22">
      <c r="U7747" s="58"/>
      <c r="V7747" s="58"/>
    </row>
    <row r="7748" spans="21:22">
      <c r="U7748" s="58"/>
      <c r="V7748" s="58"/>
    </row>
    <row r="7749" spans="21:22">
      <c r="U7749" s="58"/>
      <c r="V7749" s="58"/>
    </row>
    <row r="7750" spans="21:22">
      <c r="U7750" s="58"/>
      <c r="V7750" s="58"/>
    </row>
    <row r="7751" spans="21:22">
      <c r="U7751" s="58"/>
      <c r="V7751" s="58"/>
    </row>
    <row r="7752" spans="21:22">
      <c r="U7752" s="58"/>
      <c r="V7752" s="58"/>
    </row>
    <row r="7753" spans="21:22">
      <c r="U7753" s="58"/>
      <c r="V7753" s="58"/>
    </row>
    <row r="7754" spans="21:22">
      <c r="U7754" s="58"/>
      <c r="V7754" s="58"/>
    </row>
    <row r="7755" spans="21:22">
      <c r="U7755" s="58"/>
      <c r="V7755" s="58"/>
    </row>
    <row r="7756" spans="21:22">
      <c r="U7756" s="58"/>
      <c r="V7756" s="58"/>
    </row>
    <row r="7757" spans="21:22">
      <c r="U7757" s="58"/>
      <c r="V7757" s="58"/>
    </row>
    <row r="7758" spans="21:22">
      <c r="U7758" s="58"/>
      <c r="V7758" s="58"/>
    </row>
    <row r="7759" spans="21:22">
      <c r="U7759" s="58"/>
      <c r="V7759" s="58"/>
    </row>
    <row r="7760" spans="21:22">
      <c r="U7760" s="58"/>
      <c r="V7760" s="58"/>
    </row>
    <row r="7761" spans="21:22">
      <c r="U7761" s="58"/>
      <c r="V7761" s="58"/>
    </row>
    <row r="7762" spans="21:22">
      <c r="U7762" s="58"/>
      <c r="V7762" s="58"/>
    </row>
    <row r="7763" spans="21:22">
      <c r="U7763" s="58"/>
      <c r="V7763" s="58"/>
    </row>
    <row r="7764" spans="21:22">
      <c r="U7764" s="58"/>
      <c r="V7764" s="58"/>
    </row>
    <row r="7765" spans="21:22">
      <c r="U7765" s="58"/>
      <c r="V7765" s="58"/>
    </row>
    <row r="7766" spans="21:22">
      <c r="U7766" s="58"/>
      <c r="V7766" s="58"/>
    </row>
    <row r="7767" spans="21:22">
      <c r="U7767" s="58"/>
      <c r="V7767" s="58"/>
    </row>
    <row r="7768" spans="21:22">
      <c r="U7768" s="58"/>
      <c r="V7768" s="58"/>
    </row>
    <row r="7769" spans="21:22">
      <c r="U7769" s="58"/>
      <c r="V7769" s="58"/>
    </row>
    <row r="7770" spans="21:22">
      <c r="U7770" s="58"/>
      <c r="V7770" s="58"/>
    </row>
    <row r="7771" spans="21:22">
      <c r="U7771" s="58"/>
      <c r="V7771" s="58"/>
    </row>
    <row r="7772" spans="21:22">
      <c r="U7772" s="58"/>
      <c r="V7772" s="58"/>
    </row>
    <row r="7773" spans="21:22">
      <c r="U7773" s="58"/>
      <c r="V7773" s="58"/>
    </row>
    <row r="7774" spans="21:22">
      <c r="U7774" s="58"/>
      <c r="V7774" s="58"/>
    </row>
    <row r="7775" spans="21:22">
      <c r="U7775" s="58"/>
      <c r="V7775" s="58"/>
    </row>
    <row r="7776" spans="21:22">
      <c r="U7776" s="58"/>
      <c r="V7776" s="58"/>
    </row>
    <row r="7777" spans="21:22">
      <c r="U7777" s="58"/>
      <c r="V7777" s="58"/>
    </row>
    <row r="7778" spans="21:22">
      <c r="U7778" s="58"/>
      <c r="V7778" s="58"/>
    </row>
    <row r="7779" spans="21:22">
      <c r="U7779" s="58"/>
      <c r="V7779" s="58"/>
    </row>
    <row r="7780" spans="21:22">
      <c r="U7780" s="58"/>
      <c r="V7780" s="58"/>
    </row>
    <row r="7781" spans="21:22">
      <c r="U7781" s="58"/>
      <c r="V7781" s="58"/>
    </row>
    <row r="7782" spans="21:22">
      <c r="U7782" s="58"/>
      <c r="V7782" s="58"/>
    </row>
    <row r="7783" spans="21:22">
      <c r="U7783" s="58"/>
      <c r="V7783" s="58"/>
    </row>
    <row r="7784" spans="21:22">
      <c r="U7784" s="58"/>
      <c r="V7784" s="58"/>
    </row>
    <row r="7785" spans="21:22">
      <c r="U7785" s="58"/>
      <c r="V7785" s="58"/>
    </row>
    <row r="7786" spans="21:22">
      <c r="U7786" s="58"/>
      <c r="V7786" s="58"/>
    </row>
    <row r="7787" spans="21:22">
      <c r="U7787" s="58"/>
      <c r="V7787" s="58"/>
    </row>
    <row r="7788" spans="21:22">
      <c r="U7788" s="58"/>
      <c r="V7788" s="58"/>
    </row>
    <row r="7789" spans="21:22">
      <c r="U7789" s="58"/>
      <c r="V7789" s="58"/>
    </row>
    <row r="7790" spans="21:22">
      <c r="U7790" s="58"/>
      <c r="V7790" s="58"/>
    </row>
    <row r="7791" spans="21:22">
      <c r="U7791" s="58"/>
      <c r="V7791" s="58"/>
    </row>
    <row r="7792" spans="21:22">
      <c r="U7792" s="58"/>
      <c r="V7792" s="58"/>
    </row>
    <row r="7793" spans="21:22">
      <c r="U7793" s="58"/>
      <c r="V7793" s="58"/>
    </row>
    <row r="7794" spans="21:22">
      <c r="U7794" s="58"/>
      <c r="V7794" s="58"/>
    </row>
    <row r="7795" spans="21:22">
      <c r="U7795" s="58"/>
      <c r="V7795" s="58"/>
    </row>
    <row r="7796" spans="21:22">
      <c r="U7796" s="58"/>
      <c r="V7796" s="58"/>
    </row>
    <row r="7797" spans="21:22">
      <c r="U7797" s="58"/>
      <c r="V7797" s="58"/>
    </row>
    <row r="7798" spans="21:22">
      <c r="U7798" s="58"/>
      <c r="V7798" s="58"/>
    </row>
    <row r="7799" spans="21:22">
      <c r="U7799" s="58"/>
      <c r="V7799" s="58"/>
    </row>
    <row r="7800" spans="21:22">
      <c r="U7800" s="58"/>
      <c r="V7800" s="58"/>
    </row>
    <row r="7801" spans="21:22">
      <c r="U7801" s="58"/>
      <c r="V7801" s="58"/>
    </row>
    <row r="7802" spans="21:22">
      <c r="U7802" s="58"/>
      <c r="V7802" s="58"/>
    </row>
    <row r="7803" spans="21:22">
      <c r="U7803" s="58"/>
      <c r="V7803" s="58"/>
    </row>
    <row r="7804" spans="21:22">
      <c r="U7804" s="58"/>
      <c r="V7804" s="58"/>
    </row>
    <row r="7805" spans="21:22">
      <c r="U7805" s="58"/>
      <c r="V7805" s="58"/>
    </row>
    <row r="7806" spans="21:22">
      <c r="U7806" s="58"/>
      <c r="V7806" s="58"/>
    </row>
    <row r="7807" spans="21:22">
      <c r="U7807" s="58"/>
      <c r="V7807" s="58"/>
    </row>
    <row r="7808" spans="21:22">
      <c r="U7808" s="58"/>
      <c r="V7808" s="58"/>
    </row>
    <row r="7809" spans="21:22">
      <c r="U7809" s="58"/>
      <c r="V7809" s="58"/>
    </row>
    <row r="7810" spans="21:22">
      <c r="U7810" s="58"/>
      <c r="V7810" s="58"/>
    </row>
    <row r="7811" spans="21:22">
      <c r="U7811" s="58"/>
      <c r="V7811" s="58"/>
    </row>
    <row r="7812" spans="21:22">
      <c r="U7812" s="58"/>
      <c r="V7812" s="58"/>
    </row>
    <row r="7813" spans="21:22">
      <c r="U7813" s="58"/>
      <c r="V7813" s="58"/>
    </row>
    <row r="7814" spans="21:22">
      <c r="U7814" s="58"/>
      <c r="V7814" s="58"/>
    </row>
    <row r="7815" spans="21:22">
      <c r="U7815" s="58"/>
      <c r="V7815" s="58"/>
    </row>
    <row r="7816" spans="21:22">
      <c r="U7816" s="58"/>
      <c r="V7816" s="58"/>
    </row>
    <row r="7817" spans="21:22">
      <c r="U7817" s="58"/>
      <c r="V7817" s="58"/>
    </row>
    <row r="7818" spans="21:22">
      <c r="U7818" s="58"/>
      <c r="V7818" s="58"/>
    </row>
    <row r="7819" spans="21:22">
      <c r="U7819" s="58"/>
      <c r="V7819" s="58"/>
    </row>
    <row r="7820" spans="21:22">
      <c r="U7820" s="58"/>
      <c r="V7820" s="58"/>
    </row>
    <row r="7821" spans="21:22">
      <c r="U7821" s="58"/>
      <c r="V7821" s="58"/>
    </row>
    <row r="7822" spans="21:22">
      <c r="U7822" s="58"/>
      <c r="V7822" s="58"/>
    </row>
    <row r="7823" spans="21:22">
      <c r="U7823" s="58"/>
      <c r="V7823" s="58"/>
    </row>
    <row r="7824" spans="21:22">
      <c r="U7824" s="58"/>
      <c r="V7824" s="58"/>
    </row>
    <row r="7825" spans="21:22">
      <c r="U7825" s="58"/>
      <c r="V7825" s="58"/>
    </row>
    <row r="7826" spans="21:22">
      <c r="U7826" s="58"/>
      <c r="V7826" s="58"/>
    </row>
    <row r="7827" spans="21:22">
      <c r="U7827" s="58"/>
      <c r="V7827" s="58"/>
    </row>
    <row r="7828" spans="21:22">
      <c r="U7828" s="58"/>
      <c r="V7828" s="58"/>
    </row>
    <row r="7829" spans="21:22">
      <c r="U7829" s="58"/>
      <c r="V7829" s="58"/>
    </row>
    <row r="7830" spans="21:22">
      <c r="U7830" s="58"/>
      <c r="V7830" s="58"/>
    </row>
    <row r="7831" spans="21:22">
      <c r="U7831" s="58"/>
      <c r="V7831" s="58"/>
    </row>
    <row r="7832" spans="21:22">
      <c r="U7832" s="58"/>
      <c r="V7832" s="58"/>
    </row>
    <row r="7833" spans="21:22">
      <c r="U7833" s="58"/>
      <c r="V7833" s="58"/>
    </row>
    <row r="7834" spans="21:22">
      <c r="U7834" s="58"/>
      <c r="V7834" s="58"/>
    </row>
    <row r="7835" spans="21:22">
      <c r="U7835" s="58"/>
      <c r="V7835" s="58"/>
    </row>
    <row r="7836" spans="21:22">
      <c r="U7836" s="58"/>
      <c r="V7836" s="58"/>
    </row>
    <row r="7837" spans="21:22">
      <c r="U7837" s="58"/>
      <c r="V7837" s="58"/>
    </row>
    <row r="7838" spans="21:22">
      <c r="U7838" s="58"/>
      <c r="V7838" s="58"/>
    </row>
    <row r="7839" spans="21:22">
      <c r="U7839" s="58"/>
      <c r="V7839" s="58"/>
    </row>
    <row r="7840" spans="21:22">
      <c r="U7840" s="58"/>
      <c r="V7840" s="58"/>
    </row>
    <row r="7841" spans="21:22">
      <c r="U7841" s="58"/>
      <c r="V7841" s="58"/>
    </row>
    <row r="7842" spans="21:22">
      <c r="U7842" s="58"/>
      <c r="V7842" s="58"/>
    </row>
    <row r="7843" spans="21:22">
      <c r="U7843" s="58"/>
      <c r="V7843" s="58"/>
    </row>
    <row r="7844" spans="21:22">
      <c r="U7844" s="58"/>
      <c r="V7844" s="58"/>
    </row>
    <row r="7845" spans="21:22">
      <c r="U7845" s="58"/>
      <c r="V7845" s="58"/>
    </row>
    <row r="7846" spans="21:22">
      <c r="U7846" s="58"/>
      <c r="V7846" s="58"/>
    </row>
    <row r="7847" spans="21:22">
      <c r="U7847" s="58"/>
      <c r="V7847" s="58"/>
    </row>
    <row r="7848" spans="21:22">
      <c r="U7848" s="58"/>
      <c r="V7848" s="58"/>
    </row>
    <row r="7849" spans="21:22">
      <c r="U7849" s="58"/>
      <c r="V7849" s="58"/>
    </row>
    <row r="7850" spans="21:22">
      <c r="U7850" s="58"/>
      <c r="V7850" s="58"/>
    </row>
    <row r="7851" spans="21:22">
      <c r="U7851" s="58"/>
      <c r="V7851" s="58"/>
    </row>
    <row r="7852" spans="21:22">
      <c r="U7852" s="58"/>
      <c r="V7852" s="58"/>
    </row>
    <row r="7853" spans="21:22">
      <c r="U7853" s="58"/>
      <c r="V7853" s="58"/>
    </row>
    <row r="7854" spans="21:22">
      <c r="U7854" s="58"/>
      <c r="V7854" s="58"/>
    </row>
    <row r="7855" spans="21:22">
      <c r="U7855" s="58"/>
      <c r="V7855" s="58"/>
    </row>
    <row r="7856" spans="21:22">
      <c r="U7856" s="58"/>
      <c r="V7856" s="58"/>
    </row>
    <row r="7857" spans="21:22">
      <c r="U7857" s="58"/>
      <c r="V7857" s="58"/>
    </row>
    <row r="7858" spans="21:22">
      <c r="U7858" s="58"/>
      <c r="V7858" s="58"/>
    </row>
    <row r="7859" spans="21:22">
      <c r="U7859" s="58"/>
      <c r="V7859" s="58"/>
    </row>
    <row r="7860" spans="21:22">
      <c r="U7860" s="58"/>
      <c r="V7860" s="58"/>
    </row>
    <row r="7861" spans="21:22">
      <c r="U7861" s="58"/>
      <c r="V7861" s="58"/>
    </row>
    <row r="7862" spans="21:22">
      <c r="U7862" s="58"/>
      <c r="V7862" s="58"/>
    </row>
    <row r="7863" spans="21:22">
      <c r="U7863" s="58"/>
      <c r="V7863" s="58"/>
    </row>
    <row r="7864" spans="21:22">
      <c r="U7864" s="58"/>
      <c r="V7864" s="58"/>
    </row>
    <row r="7865" spans="21:22">
      <c r="U7865" s="58"/>
      <c r="V7865" s="58"/>
    </row>
    <row r="7866" spans="21:22">
      <c r="U7866" s="58"/>
      <c r="V7866" s="58"/>
    </row>
    <row r="7867" spans="21:22">
      <c r="U7867" s="58"/>
      <c r="V7867" s="58"/>
    </row>
    <row r="7868" spans="21:22">
      <c r="U7868" s="58"/>
      <c r="V7868" s="58"/>
    </row>
    <row r="7869" spans="21:22">
      <c r="U7869" s="58"/>
      <c r="V7869" s="58"/>
    </row>
    <row r="7870" spans="21:22">
      <c r="U7870" s="58"/>
      <c r="V7870" s="58"/>
    </row>
    <row r="7871" spans="21:22">
      <c r="U7871" s="58"/>
      <c r="V7871" s="58"/>
    </row>
    <row r="7872" spans="21:22">
      <c r="U7872" s="58"/>
      <c r="V7872" s="58"/>
    </row>
    <row r="7873" spans="21:22">
      <c r="U7873" s="58"/>
      <c r="V7873" s="58"/>
    </row>
    <row r="7874" spans="21:22">
      <c r="U7874" s="58"/>
      <c r="V7874" s="58"/>
    </row>
    <row r="7875" spans="21:22">
      <c r="U7875" s="58"/>
      <c r="V7875" s="58"/>
    </row>
    <row r="7876" spans="21:22">
      <c r="U7876" s="58"/>
      <c r="V7876" s="58"/>
    </row>
    <row r="7877" spans="21:22">
      <c r="U7877" s="58"/>
      <c r="V7877" s="58"/>
    </row>
    <row r="7878" spans="21:22">
      <c r="U7878" s="58"/>
      <c r="V7878" s="58"/>
    </row>
    <row r="7879" spans="21:22">
      <c r="U7879" s="58"/>
      <c r="V7879" s="58"/>
    </row>
    <row r="7880" spans="21:22">
      <c r="U7880" s="58"/>
      <c r="V7880" s="58"/>
    </row>
    <row r="7881" spans="21:22">
      <c r="U7881" s="58"/>
      <c r="V7881" s="58"/>
    </row>
    <row r="7882" spans="21:22">
      <c r="U7882" s="58"/>
      <c r="V7882" s="58"/>
    </row>
    <row r="7883" spans="21:22">
      <c r="U7883" s="58"/>
      <c r="V7883" s="58"/>
    </row>
    <row r="7884" spans="21:22">
      <c r="U7884" s="58"/>
      <c r="V7884" s="58"/>
    </row>
    <row r="7885" spans="21:22">
      <c r="U7885" s="58"/>
      <c r="V7885" s="58"/>
    </row>
    <row r="7886" spans="21:22">
      <c r="U7886" s="58"/>
      <c r="V7886" s="58"/>
    </row>
    <row r="7887" spans="21:22">
      <c r="U7887" s="58"/>
      <c r="V7887" s="58"/>
    </row>
    <row r="7888" spans="21:22">
      <c r="U7888" s="58"/>
      <c r="V7888" s="58"/>
    </row>
    <row r="7889" spans="21:22">
      <c r="U7889" s="58"/>
      <c r="V7889" s="58"/>
    </row>
    <row r="7890" spans="21:22">
      <c r="U7890" s="58"/>
      <c r="V7890" s="58"/>
    </row>
    <row r="7891" spans="21:22">
      <c r="U7891" s="58"/>
      <c r="V7891" s="58"/>
    </row>
    <row r="7892" spans="21:22">
      <c r="U7892" s="58"/>
      <c r="V7892" s="58"/>
    </row>
    <row r="7893" spans="21:22">
      <c r="U7893" s="58"/>
      <c r="V7893" s="58"/>
    </row>
    <row r="7894" spans="21:22">
      <c r="U7894" s="58"/>
      <c r="V7894" s="58"/>
    </row>
    <row r="7895" spans="21:22">
      <c r="U7895" s="58"/>
      <c r="V7895" s="58"/>
    </row>
    <row r="7896" spans="21:22">
      <c r="U7896" s="58"/>
      <c r="V7896" s="58"/>
    </row>
    <row r="7897" spans="21:22">
      <c r="U7897" s="58"/>
      <c r="V7897" s="58"/>
    </row>
    <row r="7898" spans="21:22">
      <c r="U7898" s="58"/>
      <c r="V7898" s="58"/>
    </row>
    <row r="7899" spans="21:22">
      <c r="U7899" s="58"/>
      <c r="V7899" s="58"/>
    </row>
    <row r="7900" spans="21:22">
      <c r="U7900" s="58"/>
      <c r="V7900" s="58"/>
    </row>
    <row r="7901" spans="21:22">
      <c r="U7901" s="58"/>
      <c r="V7901" s="58"/>
    </row>
    <row r="7902" spans="21:22">
      <c r="U7902" s="58"/>
      <c r="V7902" s="58"/>
    </row>
    <row r="7903" spans="21:22">
      <c r="U7903" s="58"/>
      <c r="V7903" s="58"/>
    </row>
    <row r="7904" spans="21:22">
      <c r="U7904" s="58"/>
      <c r="V7904" s="58"/>
    </row>
    <row r="7905" spans="21:22">
      <c r="U7905" s="58"/>
      <c r="V7905" s="58"/>
    </row>
    <row r="7906" spans="21:22">
      <c r="U7906" s="58"/>
      <c r="V7906" s="58"/>
    </row>
    <row r="7907" spans="21:22">
      <c r="U7907" s="58"/>
      <c r="V7907" s="58"/>
    </row>
    <row r="7908" spans="21:22">
      <c r="U7908" s="58"/>
      <c r="V7908" s="58"/>
    </row>
    <row r="7909" spans="21:22">
      <c r="U7909" s="58"/>
      <c r="V7909" s="58"/>
    </row>
    <row r="7910" spans="21:22">
      <c r="U7910" s="58"/>
      <c r="V7910" s="58"/>
    </row>
    <row r="7911" spans="21:22">
      <c r="U7911" s="58"/>
      <c r="V7911" s="58"/>
    </row>
    <row r="7912" spans="21:22">
      <c r="U7912" s="58"/>
      <c r="V7912" s="58"/>
    </row>
    <row r="7913" spans="21:22">
      <c r="U7913" s="58"/>
      <c r="V7913" s="58"/>
    </row>
    <row r="7914" spans="21:22">
      <c r="U7914" s="58"/>
      <c r="V7914" s="58"/>
    </row>
    <row r="7915" spans="21:22">
      <c r="U7915" s="58"/>
      <c r="V7915" s="58"/>
    </row>
    <row r="7916" spans="21:22">
      <c r="U7916" s="58"/>
      <c r="V7916" s="58"/>
    </row>
    <row r="7917" spans="21:22">
      <c r="U7917" s="58"/>
      <c r="V7917" s="58"/>
    </row>
    <row r="7918" spans="21:22">
      <c r="U7918" s="58"/>
      <c r="V7918" s="58"/>
    </row>
    <row r="7919" spans="21:22">
      <c r="U7919" s="58"/>
      <c r="V7919" s="58"/>
    </row>
    <row r="7920" spans="21:22">
      <c r="U7920" s="58"/>
      <c r="V7920" s="58"/>
    </row>
    <row r="7921" spans="21:22">
      <c r="U7921" s="58"/>
      <c r="V7921" s="58"/>
    </row>
    <row r="7922" spans="21:22">
      <c r="U7922" s="58"/>
      <c r="V7922" s="58"/>
    </row>
    <row r="7923" spans="21:22">
      <c r="U7923" s="58"/>
      <c r="V7923" s="58"/>
    </row>
    <row r="7924" spans="21:22">
      <c r="U7924" s="58"/>
      <c r="V7924" s="58"/>
    </row>
    <row r="7925" spans="21:22">
      <c r="U7925" s="58"/>
      <c r="V7925" s="58"/>
    </row>
    <row r="7926" spans="21:22">
      <c r="U7926" s="58"/>
      <c r="V7926" s="58"/>
    </row>
    <row r="7927" spans="21:22">
      <c r="U7927" s="58"/>
      <c r="V7927" s="58"/>
    </row>
    <row r="7928" spans="21:22">
      <c r="U7928" s="58"/>
      <c r="V7928" s="58"/>
    </row>
    <row r="7929" spans="21:22">
      <c r="U7929" s="58"/>
      <c r="V7929" s="58"/>
    </row>
    <row r="7930" spans="21:22">
      <c r="U7930" s="58"/>
      <c r="V7930" s="58"/>
    </row>
    <row r="7931" spans="21:22">
      <c r="U7931" s="58"/>
      <c r="V7931" s="58"/>
    </row>
    <row r="7932" spans="21:22">
      <c r="U7932" s="58"/>
      <c r="V7932" s="58"/>
    </row>
    <row r="7933" spans="21:22">
      <c r="U7933" s="58"/>
      <c r="V7933" s="58"/>
    </row>
    <row r="7934" spans="21:22">
      <c r="U7934" s="58"/>
      <c r="V7934" s="58"/>
    </row>
    <row r="7935" spans="21:22">
      <c r="U7935" s="58"/>
      <c r="V7935" s="58"/>
    </row>
    <row r="7936" spans="21:22">
      <c r="U7936" s="58"/>
      <c r="V7936" s="58"/>
    </row>
    <row r="7937" spans="21:22">
      <c r="U7937" s="58"/>
      <c r="V7937" s="58"/>
    </row>
    <row r="7938" spans="21:22">
      <c r="U7938" s="58"/>
      <c r="V7938" s="58"/>
    </row>
    <row r="7939" spans="21:22">
      <c r="U7939" s="58"/>
      <c r="V7939" s="58"/>
    </row>
    <row r="7940" spans="21:22">
      <c r="U7940" s="58"/>
      <c r="V7940" s="58"/>
    </row>
    <row r="7941" spans="21:22">
      <c r="U7941" s="58"/>
      <c r="V7941" s="58"/>
    </row>
    <row r="7942" spans="21:22">
      <c r="U7942" s="58"/>
      <c r="V7942" s="58"/>
    </row>
    <row r="7943" spans="21:22">
      <c r="U7943" s="58"/>
      <c r="V7943" s="58"/>
    </row>
    <row r="7944" spans="21:22">
      <c r="U7944" s="58"/>
      <c r="V7944" s="58"/>
    </row>
    <row r="7945" spans="21:22">
      <c r="U7945" s="58"/>
      <c r="V7945" s="58"/>
    </row>
    <row r="7946" spans="21:22">
      <c r="U7946" s="58"/>
      <c r="V7946" s="58"/>
    </row>
    <row r="7947" spans="21:22">
      <c r="U7947" s="58"/>
      <c r="V7947" s="58"/>
    </row>
    <row r="7948" spans="21:22">
      <c r="U7948" s="58"/>
      <c r="V7948" s="58"/>
    </row>
    <row r="7949" spans="21:22">
      <c r="U7949" s="58"/>
      <c r="V7949" s="58"/>
    </row>
    <row r="7950" spans="21:22">
      <c r="U7950" s="58"/>
      <c r="V7950" s="58"/>
    </row>
    <row r="7951" spans="21:22">
      <c r="U7951" s="58"/>
      <c r="V7951" s="58"/>
    </row>
    <row r="7952" spans="21:22">
      <c r="U7952" s="58"/>
      <c r="V7952" s="58"/>
    </row>
    <row r="7953" spans="21:22">
      <c r="U7953" s="58"/>
      <c r="V7953" s="58"/>
    </row>
    <row r="7954" spans="21:22">
      <c r="U7954" s="58"/>
      <c r="V7954" s="58"/>
    </row>
    <row r="7955" spans="21:22">
      <c r="U7955" s="58"/>
      <c r="V7955" s="58"/>
    </row>
    <row r="7956" spans="21:22">
      <c r="U7956" s="58"/>
      <c r="V7956" s="58"/>
    </row>
    <row r="7957" spans="21:22">
      <c r="U7957" s="58"/>
      <c r="V7957" s="58"/>
    </row>
    <row r="7958" spans="21:22">
      <c r="U7958" s="58"/>
      <c r="V7958" s="58"/>
    </row>
    <row r="7959" spans="21:22">
      <c r="U7959" s="58"/>
      <c r="V7959" s="58"/>
    </row>
    <row r="7960" spans="21:22">
      <c r="U7960" s="58"/>
      <c r="V7960" s="58"/>
    </row>
    <row r="7961" spans="21:22">
      <c r="U7961" s="58"/>
      <c r="V7961" s="58"/>
    </row>
    <row r="7962" spans="21:22">
      <c r="U7962" s="58"/>
      <c r="V7962" s="58"/>
    </row>
    <row r="7963" spans="21:22">
      <c r="U7963" s="58"/>
      <c r="V7963" s="58"/>
    </row>
    <row r="7964" spans="21:22">
      <c r="U7964" s="58"/>
      <c r="V7964" s="58"/>
    </row>
    <row r="7965" spans="21:22">
      <c r="U7965" s="58"/>
      <c r="V7965" s="58"/>
    </row>
    <row r="7966" spans="21:22">
      <c r="U7966" s="58"/>
      <c r="V7966" s="58"/>
    </row>
    <row r="7967" spans="21:22">
      <c r="U7967" s="58"/>
      <c r="V7967" s="58"/>
    </row>
    <row r="7968" spans="21:22">
      <c r="U7968" s="58"/>
      <c r="V7968" s="58"/>
    </row>
    <row r="7969" spans="21:22">
      <c r="U7969" s="58"/>
      <c r="V7969" s="58"/>
    </row>
    <row r="7970" spans="21:22">
      <c r="U7970" s="58"/>
      <c r="V7970" s="58"/>
    </row>
    <row r="7971" spans="21:22">
      <c r="U7971" s="58"/>
      <c r="V7971" s="58"/>
    </row>
    <row r="7972" spans="21:22">
      <c r="U7972" s="58"/>
      <c r="V7972" s="58"/>
    </row>
    <row r="7973" spans="21:22">
      <c r="U7973" s="58"/>
      <c r="V7973" s="58"/>
    </row>
    <row r="7974" spans="21:22">
      <c r="U7974" s="58"/>
      <c r="V7974" s="58"/>
    </row>
    <row r="7975" spans="21:22">
      <c r="U7975" s="58"/>
      <c r="V7975" s="58"/>
    </row>
    <row r="7976" spans="21:22">
      <c r="U7976" s="58"/>
      <c r="V7976" s="58"/>
    </row>
    <row r="7977" spans="21:22">
      <c r="U7977" s="58"/>
      <c r="V7977" s="58"/>
    </row>
    <row r="7978" spans="21:22">
      <c r="U7978" s="58"/>
      <c r="V7978" s="58"/>
    </row>
    <row r="7979" spans="21:22">
      <c r="U7979" s="58"/>
      <c r="V7979" s="58"/>
    </row>
    <row r="7980" spans="21:22">
      <c r="U7980" s="58"/>
      <c r="V7980" s="58"/>
    </row>
    <row r="7981" spans="21:22">
      <c r="U7981" s="58"/>
      <c r="V7981" s="58"/>
    </row>
    <row r="7982" spans="21:22">
      <c r="U7982" s="58"/>
      <c r="V7982" s="58"/>
    </row>
    <row r="7983" spans="21:22">
      <c r="U7983" s="58"/>
      <c r="V7983" s="58"/>
    </row>
    <row r="7984" spans="21:22">
      <c r="U7984" s="58"/>
      <c r="V7984" s="58"/>
    </row>
    <row r="7985" spans="21:22">
      <c r="U7985" s="58"/>
      <c r="V7985" s="58"/>
    </row>
    <row r="7986" spans="21:22">
      <c r="U7986" s="58"/>
      <c r="V7986" s="58"/>
    </row>
    <row r="7987" spans="21:22">
      <c r="U7987" s="58"/>
      <c r="V7987" s="58"/>
    </row>
    <row r="7988" spans="21:22">
      <c r="U7988" s="58"/>
      <c r="V7988" s="58"/>
    </row>
    <row r="7989" spans="21:22">
      <c r="U7989" s="58"/>
      <c r="V7989" s="58"/>
    </row>
    <row r="7990" spans="21:22">
      <c r="U7990" s="58"/>
      <c r="V7990" s="58"/>
    </row>
    <row r="7991" spans="21:22">
      <c r="U7991" s="58"/>
      <c r="V7991" s="58"/>
    </row>
    <row r="7992" spans="21:22">
      <c r="U7992" s="58"/>
      <c r="V7992" s="58"/>
    </row>
    <row r="7993" spans="21:22">
      <c r="U7993" s="58"/>
      <c r="V7993" s="58"/>
    </row>
    <row r="7994" spans="21:22">
      <c r="U7994" s="58"/>
      <c r="V7994" s="58"/>
    </row>
    <row r="7995" spans="21:22">
      <c r="U7995" s="58"/>
      <c r="V7995" s="58"/>
    </row>
    <row r="7996" spans="21:22">
      <c r="U7996" s="58"/>
      <c r="V7996" s="58"/>
    </row>
    <row r="7997" spans="21:22">
      <c r="U7997" s="58"/>
      <c r="V7997" s="58"/>
    </row>
    <row r="7998" spans="21:22">
      <c r="U7998" s="58"/>
      <c r="V7998" s="58"/>
    </row>
    <row r="7999" spans="21:22">
      <c r="U7999" s="58"/>
      <c r="V7999" s="58"/>
    </row>
    <row r="8000" spans="21:22">
      <c r="U8000" s="58"/>
      <c r="V8000" s="58"/>
    </row>
    <row r="8001" spans="21:22">
      <c r="U8001" s="58"/>
      <c r="V8001" s="58"/>
    </row>
    <row r="8002" spans="21:22">
      <c r="U8002" s="58"/>
      <c r="V8002" s="58"/>
    </row>
    <row r="8003" spans="21:22">
      <c r="U8003" s="58"/>
      <c r="V8003" s="58"/>
    </row>
    <row r="8004" spans="21:22">
      <c r="U8004" s="58"/>
      <c r="V8004" s="58"/>
    </row>
    <row r="8005" spans="21:22">
      <c r="U8005" s="58"/>
      <c r="V8005" s="58"/>
    </row>
    <row r="8006" spans="21:22">
      <c r="U8006" s="58"/>
      <c r="V8006" s="58"/>
    </row>
    <row r="8007" spans="21:22">
      <c r="U8007" s="58"/>
      <c r="V8007" s="58"/>
    </row>
    <row r="8008" spans="21:22">
      <c r="U8008" s="58"/>
      <c r="V8008" s="58"/>
    </row>
    <row r="8009" spans="21:22">
      <c r="U8009" s="58"/>
      <c r="V8009" s="58"/>
    </row>
    <row r="8010" spans="21:22">
      <c r="U8010" s="58"/>
      <c r="V8010" s="58"/>
    </row>
    <row r="8011" spans="21:22">
      <c r="U8011" s="58"/>
      <c r="V8011" s="58"/>
    </row>
    <row r="8012" spans="21:22">
      <c r="U8012" s="58"/>
      <c r="V8012" s="58"/>
    </row>
    <row r="8013" spans="21:22">
      <c r="U8013" s="58"/>
      <c r="V8013" s="58"/>
    </row>
    <row r="8014" spans="21:22">
      <c r="U8014" s="58"/>
      <c r="V8014" s="58"/>
    </row>
    <row r="8015" spans="21:22">
      <c r="U8015" s="58"/>
      <c r="V8015" s="58"/>
    </row>
    <row r="8016" spans="21:22">
      <c r="U8016" s="58"/>
      <c r="V8016" s="58"/>
    </row>
    <row r="8017" spans="21:22">
      <c r="U8017" s="58"/>
      <c r="V8017" s="58"/>
    </row>
    <row r="8018" spans="21:22">
      <c r="U8018" s="58"/>
      <c r="V8018" s="58"/>
    </row>
    <row r="8019" spans="21:22">
      <c r="U8019" s="58"/>
      <c r="V8019" s="58"/>
    </row>
    <row r="8020" spans="21:22">
      <c r="U8020" s="58"/>
      <c r="V8020" s="58"/>
    </row>
    <row r="8021" spans="21:22">
      <c r="U8021" s="58"/>
      <c r="V8021" s="58"/>
    </row>
    <row r="8022" spans="21:22">
      <c r="U8022" s="58"/>
      <c r="V8022" s="58"/>
    </row>
    <row r="8023" spans="21:22">
      <c r="U8023" s="58"/>
      <c r="V8023" s="58"/>
    </row>
    <row r="8024" spans="21:22">
      <c r="U8024" s="58"/>
      <c r="V8024" s="58"/>
    </row>
    <row r="8025" spans="21:22">
      <c r="U8025" s="58"/>
      <c r="V8025" s="58"/>
    </row>
    <row r="8026" spans="21:22">
      <c r="U8026" s="58"/>
      <c r="V8026" s="58"/>
    </row>
    <row r="8027" spans="21:22">
      <c r="U8027" s="58"/>
      <c r="V8027" s="58"/>
    </row>
    <row r="8028" spans="21:22">
      <c r="U8028" s="58"/>
      <c r="V8028" s="58"/>
    </row>
    <row r="8029" spans="21:22">
      <c r="U8029" s="58"/>
      <c r="V8029" s="58"/>
    </row>
    <row r="8030" spans="21:22">
      <c r="U8030" s="58"/>
      <c r="V8030" s="58"/>
    </row>
    <row r="8031" spans="21:22">
      <c r="U8031" s="58"/>
      <c r="V8031" s="58"/>
    </row>
    <row r="8032" spans="21:22">
      <c r="U8032" s="58"/>
      <c r="V8032" s="58"/>
    </row>
    <row r="8033" spans="21:22">
      <c r="U8033" s="58"/>
      <c r="V8033" s="58"/>
    </row>
    <row r="8034" spans="21:22">
      <c r="U8034" s="58"/>
      <c r="V8034" s="58"/>
    </row>
    <row r="8035" spans="21:22">
      <c r="U8035" s="58"/>
      <c r="V8035" s="58"/>
    </row>
    <row r="8036" spans="21:22">
      <c r="U8036" s="58"/>
      <c r="V8036" s="58"/>
    </row>
    <row r="8037" spans="21:22">
      <c r="U8037" s="58"/>
      <c r="V8037" s="58"/>
    </row>
    <row r="8038" spans="21:22">
      <c r="U8038" s="58"/>
      <c r="V8038" s="58"/>
    </row>
    <row r="8039" spans="21:22">
      <c r="U8039" s="58"/>
      <c r="V8039" s="58"/>
    </row>
    <row r="8040" spans="21:22">
      <c r="U8040" s="58"/>
      <c r="V8040" s="58"/>
    </row>
    <row r="8041" spans="21:22">
      <c r="U8041" s="58"/>
      <c r="V8041" s="58"/>
    </row>
    <row r="8042" spans="21:22">
      <c r="U8042" s="58"/>
      <c r="V8042" s="58"/>
    </row>
    <row r="8043" spans="21:22">
      <c r="U8043" s="58"/>
      <c r="V8043" s="58"/>
    </row>
    <row r="8044" spans="21:22">
      <c r="U8044" s="58"/>
      <c r="V8044" s="58"/>
    </row>
    <row r="8045" spans="21:22">
      <c r="U8045" s="58"/>
      <c r="V8045" s="58"/>
    </row>
    <row r="8046" spans="21:22">
      <c r="U8046" s="58"/>
      <c r="V8046" s="58"/>
    </row>
    <row r="8047" spans="21:22">
      <c r="U8047" s="58"/>
      <c r="V8047" s="58"/>
    </row>
    <row r="8048" spans="21:22">
      <c r="U8048" s="58"/>
      <c r="V8048" s="58"/>
    </row>
    <row r="8049" spans="21:22">
      <c r="U8049" s="58"/>
      <c r="V8049" s="58"/>
    </row>
    <row r="8050" spans="21:22">
      <c r="U8050" s="58"/>
      <c r="V8050" s="58"/>
    </row>
    <row r="8051" spans="21:22">
      <c r="U8051" s="58"/>
      <c r="V8051" s="58"/>
    </row>
    <row r="8052" spans="21:22">
      <c r="U8052" s="58"/>
      <c r="V8052" s="58"/>
    </row>
    <row r="8053" spans="21:22">
      <c r="U8053" s="58"/>
      <c r="V8053" s="58"/>
    </row>
    <row r="8054" spans="21:22">
      <c r="U8054" s="58"/>
      <c r="V8054" s="58"/>
    </row>
    <row r="8055" spans="21:22">
      <c r="U8055" s="58"/>
      <c r="V8055" s="58"/>
    </row>
    <row r="8056" spans="21:22">
      <c r="U8056" s="58"/>
      <c r="V8056" s="58"/>
    </row>
    <row r="8057" spans="21:22">
      <c r="U8057" s="58"/>
      <c r="V8057" s="58"/>
    </row>
    <row r="8058" spans="21:22">
      <c r="U8058" s="58"/>
      <c r="V8058" s="58"/>
    </row>
    <row r="8059" spans="21:22">
      <c r="U8059" s="58"/>
      <c r="V8059" s="58"/>
    </row>
    <row r="8060" spans="21:22">
      <c r="U8060" s="58"/>
      <c r="V8060" s="58"/>
    </row>
    <row r="8061" spans="21:22">
      <c r="U8061" s="58"/>
      <c r="V8061" s="58"/>
    </row>
    <row r="8062" spans="21:22">
      <c r="U8062" s="58"/>
      <c r="V8062" s="58"/>
    </row>
    <row r="8063" spans="21:22">
      <c r="U8063" s="58"/>
      <c r="V8063" s="58"/>
    </row>
    <row r="8064" spans="21:22">
      <c r="U8064" s="58"/>
      <c r="V8064" s="58"/>
    </row>
    <row r="8065" spans="21:22">
      <c r="U8065" s="58"/>
      <c r="V8065" s="58"/>
    </row>
    <row r="8066" spans="21:22">
      <c r="U8066" s="58"/>
      <c r="V8066" s="58"/>
    </row>
    <row r="8067" spans="21:22">
      <c r="U8067" s="58"/>
      <c r="V8067" s="58"/>
    </row>
    <row r="8068" spans="21:22">
      <c r="U8068" s="58"/>
      <c r="V8068" s="58"/>
    </row>
    <row r="8069" spans="21:22">
      <c r="U8069" s="58"/>
      <c r="V8069" s="58"/>
    </row>
    <row r="8070" spans="21:22">
      <c r="U8070" s="58"/>
      <c r="V8070" s="58"/>
    </row>
    <row r="8071" spans="21:22">
      <c r="U8071" s="58"/>
      <c r="V8071" s="58"/>
    </row>
    <row r="8072" spans="21:22">
      <c r="U8072" s="58"/>
      <c r="V8072" s="58"/>
    </row>
    <row r="8073" spans="21:22">
      <c r="U8073" s="58"/>
      <c r="V8073" s="58"/>
    </row>
    <row r="8074" spans="21:22">
      <c r="U8074" s="58"/>
      <c r="V8074" s="58"/>
    </row>
    <row r="8075" spans="21:22">
      <c r="U8075" s="58"/>
      <c r="V8075" s="58"/>
    </row>
    <row r="8076" spans="21:22">
      <c r="U8076" s="58"/>
      <c r="V8076" s="58"/>
    </row>
    <row r="8077" spans="21:22">
      <c r="U8077" s="58"/>
      <c r="V8077" s="58"/>
    </row>
    <row r="8078" spans="21:22">
      <c r="U8078" s="58"/>
      <c r="V8078" s="58"/>
    </row>
    <row r="8079" spans="21:22">
      <c r="U8079" s="58"/>
      <c r="V8079" s="58"/>
    </row>
    <row r="8080" spans="21:22">
      <c r="U8080" s="58"/>
      <c r="V8080" s="58"/>
    </row>
    <row r="8081" spans="21:22">
      <c r="U8081" s="58"/>
      <c r="V8081" s="58"/>
    </row>
    <row r="8082" spans="21:22">
      <c r="U8082" s="58"/>
      <c r="V8082" s="58"/>
    </row>
    <row r="8083" spans="21:22">
      <c r="U8083" s="58"/>
      <c r="V8083" s="58"/>
    </row>
    <row r="8084" spans="21:22">
      <c r="U8084" s="58"/>
      <c r="V8084" s="58"/>
    </row>
    <row r="8085" spans="21:22">
      <c r="U8085" s="58"/>
      <c r="V8085" s="58"/>
    </row>
    <row r="8086" spans="21:22">
      <c r="U8086" s="58"/>
      <c r="V8086" s="58"/>
    </row>
    <row r="8087" spans="21:22">
      <c r="U8087" s="58"/>
      <c r="V8087" s="58"/>
    </row>
    <row r="8088" spans="21:22">
      <c r="U8088" s="58"/>
      <c r="V8088" s="58"/>
    </row>
    <row r="8089" spans="21:22">
      <c r="U8089" s="58"/>
      <c r="V8089" s="58"/>
    </row>
    <row r="8090" spans="21:22">
      <c r="U8090" s="58"/>
      <c r="V8090" s="58"/>
    </row>
    <row r="8091" spans="21:22">
      <c r="U8091" s="58"/>
      <c r="V8091" s="58"/>
    </row>
    <row r="8092" spans="21:22">
      <c r="U8092" s="58"/>
      <c r="V8092" s="58"/>
    </row>
    <row r="8093" spans="21:22">
      <c r="U8093" s="58"/>
      <c r="V8093" s="58"/>
    </row>
    <row r="8094" spans="21:22">
      <c r="U8094" s="58"/>
      <c r="V8094" s="58"/>
    </row>
    <row r="8095" spans="21:22">
      <c r="U8095" s="58"/>
      <c r="V8095" s="58"/>
    </row>
    <row r="8096" spans="21:22">
      <c r="U8096" s="58"/>
      <c r="V8096" s="58"/>
    </row>
    <row r="8097" spans="21:22">
      <c r="U8097" s="58"/>
      <c r="V8097" s="58"/>
    </row>
    <row r="8098" spans="21:22">
      <c r="U8098" s="58"/>
      <c r="V8098" s="58"/>
    </row>
    <row r="8099" spans="21:22">
      <c r="U8099" s="58"/>
      <c r="V8099" s="58"/>
    </row>
    <row r="8100" spans="21:22">
      <c r="U8100" s="58"/>
      <c r="V8100" s="58"/>
    </row>
    <row r="8101" spans="21:22">
      <c r="U8101" s="58"/>
      <c r="V8101" s="58"/>
    </row>
    <row r="8102" spans="21:22">
      <c r="U8102" s="58"/>
      <c r="V8102" s="58"/>
    </row>
    <row r="8103" spans="21:22">
      <c r="U8103" s="58"/>
      <c r="V8103" s="58"/>
    </row>
    <row r="8104" spans="21:22">
      <c r="U8104" s="58"/>
      <c r="V8104" s="58"/>
    </row>
    <row r="8105" spans="21:22">
      <c r="U8105" s="58"/>
      <c r="V8105" s="58"/>
    </row>
    <row r="8106" spans="21:22">
      <c r="U8106" s="58"/>
      <c r="V8106" s="58"/>
    </row>
    <row r="8107" spans="21:22">
      <c r="U8107" s="58"/>
      <c r="V8107" s="58"/>
    </row>
    <row r="8108" spans="21:22">
      <c r="U8108" s="58"/>
      <c r="V8108" s="58"/>
    </row>
    <row r="8109" spans="21:22">
      <c r="U8109" s="58"/>
      <c r="V8109" s="58"/>
    </row>
    <row r="8110" spans="21:22">
      <c r="U8110" s="58"/>
      <c r="V8110" s="58"/>
    </row>
    <row r="8111" spans="21:22">
      <c r="U8111" s="58"/>
      <c r="V8111" s="58"/>
    </row>
    <row r="8112" spans="21:22">
      <c r="U8112" s="58"/>
      <c r="V8112" s="58"/>
    </row>
    <row r="8113" spans="21:22">
      <c r="U8113" s="58"/>
      <c r="V8113" s="58"/>
    </row>
    <row r="8114" spans="21:22">
      <c r="U8114" s="58"/>
      <c r="V8114" s="58"/>
    </row>
    <row r="8115" spans="21:22">
      <c r="U8115" s="58"/>
      <c r="V8115" s="58"/>
    </row>
    <row r="8116" spans="21:22">
      <c r="U8116" s="58"/>
      <c r="V8116" s="58"/>
    </row>
    <row r="8117" spans="21:22">
      <c r="U8117" s="58"/>
      <c r="V8117" s="58"/>
    </row>
    <row r="8118" spans="21:22">
      <c r="U8118" s="58"/>
      <c r="V8118" s="58"/>
    </row>
    <row r="8119" spans="21:22">
      <c r="U8119" s="58"/>
      <c r="V8119" s="58"/>
    </row>
    <row r="8120" spans="21:22">
      <c r="U8120" s="58"/>
      <c r="V8120" s="58"/>
    </row>
    <row r="8121" spans="21:22">
      <c r="U8121" s="58"/>
      <c r="V8121" s="58"/>
    </row>
    <row r="8122" spans="21:22">
      <c r="U8122" s="58"/>
      <c r="V8122" s="58"/>
    </row>
    <row r="8123" spans="21:22">
      <c r="U8123" s="58"/>
      <c r="V8123" s="58"/>
    </row>
    <row r="8124" spans="21:22">
      <c r="U8124" s="58"/>
      <c r="V8124" s="58"/>
    </row>
    <row r="8125" spans="21:22">
      <c r="U8125" s="58"/>
      <c r="V8125" s="58"/>
    </row>
    <row r="8126" spans="21:22">
      <c r="U8126" s="58"/>
      <c r="V8126" s="58"/>
    </row>
    <row r="8127" spans="21:22">
      <c r="U8127" s="58"/>
      <c r="V8127" s="58"/>
    </row>
    <row r="8128" spans="21:22">
      <c r="U8128" s="58"/>
      <c r="V8128" s="58"/>
    </row>
    <row r="8129" spans="21:22">
      <c r="U8129" s="58"/>
      <c r="V8129" s="58"/>
    </row>
    <row r="8130" spans="21:22">
      <c r="U8130" s="58"/>
      <c r="V8130" s="58"/>
    </row>
    <row r="8131" spans="21:22">
      <c r="U8131" s="58"/>
      <c r="V8131" s="58"/>
    </row>
    <row r="8132" spans="21:22">
      <c r="U8132" s="58"/>
      <c r="V8132" s="58"/>
    </row>
    <row r="8133" spans="21:22">
      <c r="U8133" s="58"/>
      <c r="V8133" s="58"/>
    </row>
    <row r="8134" spans="21:22">
      <c r="U8134" s="58"/>
      <c r="V8134" s="58"/>
    </row>
    <row r="8135" spans="21:22">
      <c r="U8135" s="58"/>
      <c r="V8135" s="58"/>
    </row>
    <row r="8136" spans="21:22">
      <c r="U8136" s="58"/>
      <c r="V8136" s="58"/>
    </row>
    <row r="8137" spans="21:22">
      <c r="U8137" s="58"/>
      <c r="V8137" s="58"/>
    </row>
    <row r="8138" spans="21:22">
      <c r="U8138" s="58"/>
      <c r="V8138" s="58"/>
    </row>
    <row r="8139" spans="21:22">
      <c r="U8139" s="58"/>
      <c r="V8139" s="58"/>
    </row>
    <row r="8140" spans="21:22">
      <c r="U8140" s="58"/>
      <c r="V8140" s="58"/>
    </row>
    <row r="8141" spans="21:22">
      <c r="U8141" s="58"/>
      <c r="V8141" s="58"/>
    </row>
    <row r="8142" spans="21:22">
      <c r="U8142" s="58"/>
      <c r="V8142" s="58"/>
    </row>
    <row r="8143" spans="21:22">
      <c r="U8143" s="58"/>
      <c r="V8143" s="58"/>
    </row>
    <row r="8144" spans="21:22">
      <c r="U8144" s="58"/>
      <c r="V8144" s="58"/>
    </row>
    <row r="8145" spans="21:22">
      <c r="U8145" s="58"/>
      <c r="V8145" s="58"/>
    </row>
    <row r="8146" spans="21:22">
      <c r="U8146" s="58"/>
      <c r="V8146" s="58"/>
    </row>
    <row r="8147" spans="21:22">
      <c r="U8147" s="58"/>
      <c r="V8147" s="58"/>
    </row>
    <row r="8148" spans="21:22">
      <c r="U8148" s="58"/>
      <c r="V8148" s="58"/>
    </row>
    <row r="8149" spans="21:22">
      <c r="U8149" s="58"/>
      <c r="V8149" s="58"/>
    </row>
    <row r="8150" spans="21:22">
      <c r="U8150" s="58"/>
      <c r="V8150" s="58"/>
    </row>
    <row r="8151" spans="21:22">
      <c r="U8151" s="58"/>
      <c r="V8151" s="58"/>
    </row>
    <row r="8152" spans="21:22">
      <c r="U8152" s="58"/>
      <c r="V8152" s="58"/>
    </row>
    <row r="8153" spans="21:22">
      <c r="U8153" s="58"/>
      <c r="V8153" s="58"/>
    </row>
    <row r="8154" spans="21:22">
      <c r="U8154" s="58"/>
      <c r="V8154" s="58"/>
    </row>
    <row r="8155" spans="21:22">
      <c r="U8155" s="58"/>
      <c r="V8155" s="58"/>
    </row>
    <row r="8156" spans="21:22">
      <c r="U8156" s="58"/>
      <c r="V8156" s="58"/>
    </row>
    <row r="8157" spans="21:22">
      <c r="U8157" s="58"/>
      <c r="V8157" s="58"/>
    </row>
    <row r="8158" spans="21:22">
      <c r="U8158" s="58"/>
      <c r="V8158" s="58"/>
    </row>
    <row r="8159" spans="21:22">
      <c r="U8159" s="58"/>
      <c r="V8159" s="58"/>
    </row>
    <row r="8160" spans="21:22">
      <c r="U8160" s="58"/>
      <c r="V8160" s="58"/>
    </row>
    <row r="8161" spans="21:22">
      <c r="U8161" s="58"/>
      <c r="V8161" s="58"/>
    </row>
    <row r="8162" spans="21:22">
      <c r="U8162" s="58"/>
      <c r="V8162" s="58"/>
    </row>
    <row r="8163" spans="21:22">
      <c r="U8163" s="58"/>
      <c r="V8163" s="58"/>
    </row>
    <row r="8164" spans="21:22">
      <c r="U8164" s="58"/>
      <c r="V8164" s="58"/>
    </row>
    <row r="8165" spans="21:22">
      <c r="U8165" s="58"/>
      <c r="V8165" s="58"/>
    </row>
    <row r="8166" spans="21:22">
      <c r="U8166" s="58"/>
      <c r="V8166" s="58"/>
    </row>
    <row r="8167" spans="21:22">
      <c r="U8167" s="58"/>
      <c r="V8167" s="58"/>
    </row>
    <row r="8168" spans="21:22">
      <c r="U8168" s="58"/>
      <c r="V8168" s="58"/>
    </row>
    <row r="8169" spans="21:22">
      <c r="U8169" s="58"/>
      <c r="V8169" s="58"/>
    </row>
    <row r="8170" spans="21:22">
      <c r="U8170" s="58"/>
      <c r="V8170" s="58"/>
    </row>
    <row r="8171" spans="21:22">
      <c r="U8171" s="58"/>
      <c r="V8171" s="58"/>
    </row>
    <row r="8172" spans="21:22">
      <c r="U8172" s="58"/>
      <c r="V8172" s="58"/>
    </row>
    <row r="8173" spans="21:22">
      <c r="U8173" s="58"/>
      <c r="V8173" s="58"/>
    </row>
    <row r="8174" spans="21:22">
      <c r="U8174" s="58"/>
      <c r="V8174" s="58"/>
    </row>
    <row r="8175" spans="21:22">
      <c r="U8175" s="58"/>
      <c r="V8175" s="58"/>
    </row>
    <row r="8176" spans="21:22">
      <c r="U8176" s="58"/>
      <c r="V8176" s="58"/>
    </row>
    <row r="8177" spans="21:22">
      <c r="U8177" s="58"/>
      <c r="V8177" s="58"/>
    </row>
    <row r="8178" spans="21:22">
      <c r="U8178" s="58"/>
      <c r="V8178" s="58"/>
    </row>
    <row r="8179" spans="21:22">
      <c r="U8179" s="58"/>
      <c r="V8179" s="58"/>
    </row>
    <row r="8180" spans="21:22">
      <c r="U8180" s="58"/>
      <c r="V8180" s="58"/>
    </row>
    <row r="8181" spans="21:22">
      <c r="U8181" s="58"/>
      <c r="V8181" s="58"/>
    </row>
    <row r="8182" spans="21:22">
      <c r="U8182" s="58"/>
      <c r="V8182" s="58"/>
    </row>
    <row r="8183" spans="21:22">
      <c r="U8183" s="58"/>
      <c r="V8183" s="58"/>
    </row>
    <row r="8184" spans="21:22">
      <c r="U8184" s="58"/>
      <c r="V8184" s="58"/>
    </row>
    <row r="8185" spans="21:22">
      <c r="U8185" s="58"/>
      <c r="V8185" s="58"/>
    </row>
    <row r="8186" spans="21:22">
      <c r="U8186" s="58"/>
      <c r="V8186" s="58"/>
    </row>
    <row r="8187" spans="21:22">
      <c r="U8187" s="58"/>
      <c r="V8187" s="58"/>
    </row>
    <row r="8188" spans="21:22">
      <c r="U8188" s="58"/>
      <c r="V8188" s="58"/>
    </row>
    <row r="8189" spans="21:22">
      <c r="U8189" s="58"/>
      <c r="V8189" s="58"/>
    </row>
    <row r="8190" spans="21:22">
      <c r="U8190" s="58"/>
      <c r="V8190" s="58"/>
    </row>
    <row r="8191" spans="21:22">
      <c r="U8191" s="58"/>
      <c r="V8191" s="58"/>
    </row>
    <row r="8192" spans="21:22">
      <c r="U8192" s="58"/>
      <c r="V8192" s="58"/>
    </row>
    <row r="8193" spans="21:22">
      <c r="U8193" s="58"/>
      <c r="V8193" s="58"/>
    </row>
    <row r="8194" spans="21:22">
      <c r="U8194" s="58"/>
      <c r="V8194" s="58"/>
    </row>
    <row r="8195" spans="21:22">
      <c r="U8195" s="58"/>
      <c r="V8195" s="58"/>
    </row>
    <row r="8196" spans="21:22">
      <c r="U8196" s="58"/>
      <c r="V8196" s="58"/>
    </row>
    <row r="8197" spans="21:22">
      <c r="U8197" s="58"/>
      <c r="V8197" s="58"/>
    </row>
    <row r="8198" spans="21:22">
      <c r="U8198" s="58"/>
      <c r="V8198" s="58"/>
    </row>
    <row r="8199" spans="21:22">
      <c r="U8199" s="58"/>
      <c r="V8199" s="58"/>
    </row>
    <row r="8200" spans="21:22">
      <c r="U8200" s="58"/>
      <c r="V8200" s="58"/>
    </row>
    <row r="8201" spans="21:22">
      <c r="U8201" s="58"/>
      <c r="V8201" s="58"/>
    </row>
    <row r="8202" spans="21:22">
      <c r="U8202" s="58"/>
      <c r="V8202" s="58"/>
    </row>
    <row r="8203" spans="21:22">
      <c r="U8203" s="58"/>
      <c r="V8203" s="58"/>
    </row>
    <row r="8204" spans="21:22">
      <c r="U8204" s="58"/>
      <c r="V8204" s="58"/>
    </row>
    <row r="8205" spans="21:22">
      <c r="U8205" s="58"/>
      <c r="V8205" s="58"/>
    </row>
    <row r="8206" spans="21:22">
      <c r="U8206" s="58"/>
      <c r="V8206" s="58"/>
    </row>
    <row r="8207" spans="21:22">
      <c r="U8207" s="58"/>
      <c r="V8207" s="58"/>
    </row>
    <row r="8208" spans="21:22">
      <c r="U8208" s="58"/>
      <c r="V8208" s="58"/>
    </row>
    <row r="8209" spans="21:22">
      <c r="U8209" s="58"/>
      <c r="V8209" s="58"/>
    </row>
    <row r="8210" spans="21:22">
      <c r="U8210" s="58"/>
      <c r="V8210" s="58"/>
    </row>
    <row r="8211" spans="21:22">
      <c r="U8211" s="58"/>
      <c r="V8211" s="58"/>
    </row>
    <row r="8212" spans="21:22">
      <c r="U8212" s="58"/>
      <c r="V8212" s="58"/>
    </row>
    <row r="8213" spans="21:22">
      <c r="U8213" s="58"/>
      <c r="V8213" s="58"/>
    </row>
    <row r="8214" spans="21:22">
      <c r="U8214" s="58"/>
      <c r="V8214" s="58"/>
    </row>
    <row r="8215" spans="21:22">
      <c r="U8215" s="58"/>
      <c r="V8215" s="58"/>
    </row>
    <row r="8216" spans="21:22">
      <c r="U8216" s="58"/>
      <c r="V8216" s="58"/>
    </row>
    <row r="8217" spans="21:22">
      <c r="U8217" s="58"/>
      <c r="V8217" s="58"/>
    </row>
    <row r="8218" spans="21:22">
      <c r="U8218" s="58"/>
      <c r="V8218" s="58"/>
    </row>
    <row r="8219" spans="21:22">
      <c r="U8219" s="58"/>
      <c r="V8219" s="58"/>
    </row>
    <row r="8220" spans="21:22">
      <c r="U8220" s="58"/>
      <c r="V8220" s="58"/>
    </row>
    <row r="8221" spans="21:22">
      <c r="U8221" s="58"/>
      <c r="V8221" s="58"/>
    </row>
    <row r="8222" spans="21:22">
      <c r="U8222" s="58"/>
      <c r="V8222" s="58"/>
    </row>
    <row r="8223" spans="21:22">
      <c r="U8223" s="58"/>
      <c r="V8223" s="58"/>
    </row>
    <row r="8224" spans="21:22">
      <c r="U8224" s="58"/>
      <c r="V8224" s="58"/>
    </row>
    <row r="8225" spans="21:22">
      <c r="U8225" s="58"/>
      <c r="V8225" s="58"/>
    </row>
    <row r="8226" spans="21:22">
      <c r="U8226" s="58"/>
      <c r="V8226" s="58"/>
    </row>
    <row r="8227" spans="21:22">
      <c r="U8227" s="58"/>
      <c r="V8227" s="58"/>
    </row>
    <row r="8228" spans="21:22">
      <c r="U8228" s="58"/>
      <c r="V8228" s="58"/>
    </row>
    <row r="8229" spans="21:22">
      <c r="U8229" s="58"/>
      <c r="V8229" s="58"/>
    </row>
    <row r="8230" spans="21:22">
      <c r="U8230" s="58"/>
      <c r="V8230" s="58"/>
    </row>
    <row r="8231" spans="21:22">
      <c r="U8231" s="58"/>
      <c r="V8231" s="58"/>
    </row>
    <row r="8232" spans="21:22">
      <c r="U8232" s="58"/>
      <c r="V8232" s="58"/>
    </row>
    <row r="8233" spans="21:22">
      <c r="U8233" s="58"/>
      <c r="V8233" s="58"/>
    </row>
    <row r="8234" spans="21:22">
      <c r="U8234" s="58"/>
      <c r="V8234" s="58"/>
    </row>
    <row r="8235" spans="21:22">
      <c r="U8235" s="58"/>
      <c r="V8235" s="58"/>
    </row>
    <row r="8236" spans="21:22">
      <c r="U8236" s="58"/>
      <c r="V8236" s="58"/>
    </row>
    <row r="8237" spans="21:22">
      <c r="U8237" s="58"/>
      <c r="V8237" s="58"/>
    </row>
    <row r="8238" spans="21:22">
      <c r="U8238" s="58"/>
      <c r="V8238" s="58"/>
    </row>
    <row r="8239" spans="21:22">
      <c r="U8239" s="58"/>
      <c r="V8239" s="58"/>
    </row>
    <row r="8240" spans="21:22">
      <c r="U8240" s="58"/>
      <c r="V8240" s="58"/>
    </row>
    <row r="8241" spans="21:22">
      <c r="U8241" s="58"/>
      <c r="V8241" s="58"/>
    </row>
    <row r="8242" spans="21:22">
      <c r="U8242" s="58"/>
      <c r="V8242" s="58"/>
    </row>
    <row r="8243" spans="21:22">
      <c r="U8243" s="58"/>
      <c r="V8243" s="58"/>
    </row>
    <row r="8244" spans="21:22">
      <c r="U8244" s="58"/>
      <c r="V8244" s="58"/>
    </row>
    <row r="8245" spans="21:22">
      <c r="U8245" s="58"/>
      <c r="V8245" s="58"/>
    </row>
    <row r="8246" spans="21:22">
      <c r="U8246" s="58"/>
      <c r="V8246" s="58"/>
    </row>
    <row r="8247" spans="21:22">
      <c r="U8247" s="58"/>
      <c r="V8247" s="58"/>
    </row>
    <row r="8248" spans="21:22">
      <c r="U8248" s="58"/>
      <c r="V8248" s="58"/>
    </row>
    <row r="8249" spans="21:22">
      <c r="U8249" s="58"/>
      <c r="V8249" s="58"/>
    </row>
    <row r="8250" spans="21:22">
      <c r="U8250" s="58"/>
      <c r="V8250" s="58"/>
    </row>
    <row r="8251" spans="21:22">
      <c r="U8251" s="58"/>
      <c r="V8251" s="58"/>
    </row>
    <row r="8252" spans="21:22">
      <c r="U8252" s="58"/>
      <c r="V8252" s="58"/>
    </row>
    <row r="8253" spans="21:22">
      <c r="U8253" s="58"/>
      <c r="V8253" s="58"/>
    </row>
    <row r="8254" spans="21:22">
      <c r="U8254" s="58"/>
      <c r="V8254" s="58"/>
    </row>
    <row r="8255" spans="21:22">
      <c r="U8255" s="58"/>
      <c r="V8255" s="58"/>
    </row>
    <row r="8256" spans="21:22">
      <c r="U8256" s="58"/>
      <c r="V8256" s="58"/>
    </row>
    <row r="8257" spans="21:22">
      <c r="U8257" s="58"/>
      <c r="V8257" s="58"/>
    </row>
    <row r="8258" spans="21:22">
      <c r="U8258" s="58"/>
      <c r="V8258" s="58"/>
    </row>
    <row r="8259" spans="21:22">
      <c r="U8259" s="58"/>
      <c r="V8259" s="58"/>
    </row>
    <row r="8260" spans="21:22">
      <c r="U8260" s="58"/>
      <c r="V8260" s="58"/>
    </row>
    <row r="8261" spans="21:22">
      <c r="U8261" s="58"/>
      <c r="V8261" s="58"/>
    </row>
    <row r="8262" spans="21:22">
      <c r="U8262" s="58"/>
      <c r="V8262" s="58"/>
    </row>
    <row r="8263" spans="21:22">
      <c r="U8263" s="58"/>
      <c r="V8263" s="58"/>
    </row>
    <row r="8264" spans="21:22">
      <c r="U8264" s="58"/>
      <c r="V8264" s="58"/>
    </row>
    <row r="8265" spans="21:22">
      <c r="U8265" s="58"/>
      <c r="V8265" s="58"/>
    </row>
    <row r="8266" spans="21:22">
      <c r="U8266" s="58"/>
      <c r="V8266" s="58"/>
    </row>
    <row r="8267" spans="21:22">
      <c r="U8267" s="58"/>
      <c r="V8267" s="58"/>
    </row>
    <row r="8268" spans="21:22">
      <c r="U8268" s="58"/>
      <c r="V8268" s="58"/>
    </row>
    <row r="8269" spans="21:22">
      <c r="U8269" s="58"/>
      <c r="V8269" s="58"/>
    </row>
    <row r="8270" spans="21:22">
      <c r="U8270" s="58"/>
      <c r="V8270" s="58"/>
    </row>
    <row r="8271" spans="21:22">
      <c r="U8271" s="58"/>
      <c r="V8271" s="58"/>
    </row>
    <row r="8272" spans="21:22">
      <c r="U8272" s="58"/>
      <c r="V8272" s="58"/>
    </row>
    <row r="8273" spans="21:22">
      <c r="U8273" s="58"/>
      <c r="V8273" s="58"/>
    </row>
    <row r="8274" spans="21:22">
      <c r="U8274" s="58"/>
      <c r="V8274" s="58"/>
    </row>
    <row r="8275" spans="21:22">
      <c r="U8275" s="58"/>
      <c r="V8275" s="58"/>
    </row>
    <row r="8276" spans="21:22">
      <c r="U8276" s="58"/>
      <c r="V8276" s="58"/>
    </row>
    <row r="8277" spans="21:22">
      <c r="U8277" s="58"/>
      <c r="V8277" s="58"/>
    </row>
    <row r="8278" spans="21:22">
      <c r="U8278" s="58"/>
      <c r="V8278" s="58"/>
    </row>
    <row r="8279" spans="21:22">
      <c r="U8279" s="58"/>
      <c r="V8279" s="58"/>
    </row>
    <row r="8280" spans="21:22">
      <c r="U8280" s="58"/>
      <c r="V8280" s="58"/>
    </row>
    <row r="8281" spans="21:22">
      <c r="U8281" s="58"/>
      <c r="V8281" s="58"/>
    </row>
    <row r="8282" spans="21:22">
      <c r="U8282" s="58"/>
      <c r="V8282" s="58"/>
    </row>
    <row r="8283" spans="21:22">
      <c r="U8283" s="58"/>
      <c r="V8283" s="58"/>
    </row>
    <row r="8284" spans="21:22">
      <c r="U8284" s="58"/>
      <c r="V8284" s="58"/>
    </row>
    <row r="8285" spans="21:22">
      <c r="U8285" s="58"/>
      <c r="V8285" s="58"/>
    </row>
    <row r="8286" spans="21:22">
      <c r="U8286" s="58"/>
      <c r="V8286" s="58"/>
    </row>
    <row r="8287" spans="21:22">
      <c r="U8287" s="58"/>
      <c r="V8287" s="58"/>
    </row>
    <row r="8288" spans="21:22">
      <c r="U8288" s="58"/>
      <c r="V8288" s="58"/>
    </row>
    <row r="8289" spans="21:22">
      <c r="U8289" s="58"/>
      <c r="V8289" s="58"/>
    </row>
    <row r="8290" spans="21:22">
      <c r="U8290" s="58"/>
      <c r="V8290" s="58"/>
    </row>
    <row r="8291" spans="21:22">
      <c r="U8291" s="58"/>
      <c r="V8291" s="58"/>
    </row>
    <row r="8292" spans="21:22">
      <c r="U8292" s="58"/>
      <c r="V8292" s="58"/>
    </row>
    <row r="8293" spans="21:22">
      <c r="U8293" s="58"/>
      <c r="V8293" s="58"/>
    </row>
    <row r="8294" spans="21:22">
      <c r="U8294" s="58"/>
      <c r="V8294" s="58"/>
    </row>
    <row r="8295" spans="21:22">
      <c r="U8295" s="58"/>
      <c r="V8295" s="58"/>
    </row>
    <row r="8296" spans="21:22">
      <c r="U8296" s="58"/>
      <c r="V8296" s="58"/>
    </row>
    <row r="8297" spans="21:22">
      <c r="U8297" s="58"/>
      <c r="V8297" s="58"/>
    </row>
    <row r="8298" spans="21:22">
      <c r="U8298" s="58"/>
      <c r="V8298" s="58"/>
    </row>
    <row r="8299" spans="21:22">
      <c r="U8299" s="58"/>
      <c r="V8299" s="58"/>
    </row>
    <row r="8300" spans="21:22">
      <c r="U8300" s="58"/>
      <c r="V8300" s="58"/>
    </row>
    <row r="8301" spans="21:22">
      <c r="U8301" s="58"/>
      <c r="V8301" s="58"/>
    </row>
    <row r="8302" spans="21:22">
      <c r="U8302" s="58"/>
      <c r="V8302" s="58"/>
    </row>
    <row r="8303" spans="21:22">
      <c r="U8303" s="58"/>
      <c r="V8303" s="58"/>
    </row>
    <row r="8304" spans="21:22">
      <c r="U8304" s="58"/>
      <c r="V8304" s="58"/>
    </row>
    <row r="8305" spans="21:22">
      <c r="U8305" s="58"/>
      <c r="V8305" s="58"/>
    </row>
    <row r="8306" spans="21:22">
      <c r="U8306" s="58"/>
      <c r="V8306" s="58"/>
    </row>
    <row r="8307" spans="21:22">
      <c r="U8307" s="58"/>
      <c r="V8307" s="58"/>
    </row>
    <row r="8308" spans="21:22">
      <c r="U8308" s="58"/>
      <c r="V8308" s="58"/>
    </row>
    <row r="8309" spans="21:22">
      <c r="U8309" s="58"/>
      <c r="V8309" s="58"/>
    </row>
    <row r="8310" spans="21:22">
      <c r="U8310" s="58"/>
      <c r="V8310" s="58"/>
    </row>
    <row r="8311" spans="21:22">
      <c r="U8311" s="58"/>
      <c r="V8311" s="58"/>
    </row>
    <row r="8312" spans="21:22">
      <c r="U8312" s="58"/>
      <c r="V8312" s="58"/>
    </row>
    <row r="8313" spans="21:22">
      <c r="U8313" s="58"/>
      <c r="V8313" s="58"/>
    </row>
    <row r="8314" spans="21:22">
      <c r="U8314" s="58"/>
      <c r="V8314" s="58"/>
    </row>
    <row r="8315" spans="21:22">
      <c r="U8315" s="58"/>
      <c r="V8315" s="58"/>
    </row>
    <row r="8316" spans="21:22">
      <c r="U8316" s="58"/>
      <c r="V8316" s="58"/>
    </row>
    <row r="8317" spans="21:22">
      <c r="U8317" s="58"/>
      <c r="V8317" s="58"/>
    </row>
    <row r="8318" spans="21:22">
      <c r="U8318" s="58"/>
      <c r="V8318" s="58"/>
    </row>
    <row r="8319" spans="21:22">
      <c r="U8319" s="58"/>
      <c r="V8319" s="58"/>
    </row>
    <row r="8320" spans="21:22">
      <c r="U8320" s="58"/>
      <c r="V8320" s="58"/>
    </row>
    <row r="8321" spans="21:22">
      <c r="U8321" s="58"/>
      <c r="V8321" s="58"/>
    </row>
    <row r="8322" spans="21:22">
      <c r="U8322" s="58"/>
      <c r="V8322" s="58"/>
    </row>
    <row r="8323" spans="21:22">
      <c r="U8323" s="58"/>
      <c r="V8323" s="58"/>
    </row>
    <row r="8324" spans="21:22">
      <c r="U8324" s="58"/>
      <c r="V8324" s="58"/>
    </row>
    <row r="8325" spans="21:22">
      <c r="U8325" s="58"/>
      <c r="V8325" s="58"/>
    </row>
    <row r="8326" spans="21:22">
      <c r="U8326" s="58"/>
      <c r="V8326" s="58"/>
    </row>
    <row r="8327" spans="21:22">
      <c r="U8327" s="58"/>
      <c r="V8327" s="58"/>
    </row>
    <row r="8328" spans="21:22">
      <c r="U8328" s="58"/>
      <c r="V8328" s="58"/>
    </row>
    <row r="8329" spans="21:22">
      <c r="U8329" s="58"/>
      <c r="V8329" s="58"/>
    </row>
    <row r="8330" spans="21:22">
      <c r="U8330" s="58"/>
      <c r="V8330" s="58"/>
    </row>
    <row r="8331" spans="21:22">
      <c r="U8331" s="58"/>
      <c r="V8331" s="58"/>
    </row>
    <row r="8332" spans="21:22">
      <c r="U8332" s="58"/>
      <c r="V8332" s="58"/>
    </row>
    <row r="8333" spans="21:22">
      <c r="U8333" s="58"/>
      <c r="V8333" s="58"/>
    </row>
    <row r="8334" spans="21:22">
      <c r="U8334" s="58"/>
      <c r="V8334" s="58"/>
    </row>
    <row r="8335" spans="21:22">
      <c r="U8335" s="58"/>
      <c r="V8335" s="58"/>
    </row>
    <row r="8336" spans="21:22">
      <c r="U8336" s="58"/>
      <c r="V8336" s="58"/>
    </row>
    <row r="8337" spans="21:22">
      <c r="U8337" s="58"/>
      <c r="V8337" s="58"/>
    </row>
    <row r="8338" spans="21:22">
      <c r="U8338" s="58"/>
      <c r="V8338" s="58"/>
    </row>
    <row r="8339" spans="21:22">
      <c r="U8339" s="58"/>
      <c r="V8339" s="58"/>
    </row>
    <row r="8340" spans="21:22">
      <c r="U8340" s="58"/>
      <c r="V8340" s="58"/>
    </row>
    <row r="8341" spans="21:22">
      <c r="U8341" s="58"/>
      <c r="V8341" s="58"/>
    </row>
    <row r="8342" spans="21:22">
      <c r="U8342" s="58"/>
      <c r="V8342" s="58"/>
    </row>
    <row r="8343" spans="21:22">
      <c r="U8343" s="58"/>
      <c r="V8343" s="58"/>
    </row>
    <row r="8344" spans="21:22">
      <c r="U8344" s="58"/>
      <c r="V8344" s="58"/>
    </row>
    <row r="8345" spans="21:22">
      <c r="U8345" s="58"/>
      <c r="V8345" s="58"/>
    </row>
    <row r="8346" spans="21:22">
      <c r="U8346" s="58"/>
      <c r="V8346" s="58"/>
    </row>
    <row r="8347" spans="21:22">
      <c r="U8347" s="58"/>
      <c r="V8347" s="58"/>
    </row>
    <row r="8348" spans="21:22">
      <c r="U8348" s="58"/>
      <c r="V8348" s="58"/>
    </row>
    <row r="8349" spans="21:22">
      <c r="U8349" s="58"/>
      <c r="V8349" s="58"/>
    </row>
    <row r="8350" spans="21:22">
      <c r="U8350" s="58"/>
      <c r="V8350" s="58"/>
    </row>
    <row r="8351" spans="21:22">
      <c r="U8351" s="58"/>
      <c r="V8351" s="58"/>
    </row>
    <row r="8352" spans="21:22">
      <c r="U8352" s="58"/>
      <c r="V8352" s="58"/>
    </row>
    <row r="8353" spans="21:22">
      <c r="U8353" s="58"/>
      <c r="V8353" s="58"/>
    </row>
    <row r="8354" spans="21:22">
      <c r="U8354" s="58"/>
      <c r="V8354" s="58"/>
    </row>
    <row r="8355" spans="21:22">
      <c r="U8355" s="58"/>
      <c r="V8355" s="58"/>
    </row>
    <row r="8356" spans="21:22">
      <c r="U8356" s="58"/>
      <c r="V8356" s="58"/>
    </row>
    <row r="8357" spans="21:22">
      <c r="U8357" s="58"/>
      <c r="V8357" s="58"/>
    </row>
    <row r="8358" spans="21:22">
      <c r="U8358" s="58"/>
      <c r="V8358" s="58"/>
    </row>
    <row r="8359" spans="21:22">
      <c r="U8359" s="58"/>
      <c r="V8359" s="58"/>
    </row>
    <row r="8360" spans="21:22">
      <c r="U8360" s="58"/>
      <c r="V8360" s="58"/>
    </row>
    <row r="8361" spans="21:22">
      <c r="U8361" s="58"/>
      <c r="V8361" s="58"/>
    </row>
    <row r="8362" spans="21:22">
      <c r="U8362" s="58"/>
      <c r="V8362" s="58"/>
    </row>
    <row r="8363" spans="21:22">
      <c r="U8363" s="58"/>
      <c r="V8363" s="58"/>
    </row>
    <row r="8364" spans="21:22">
      <c r="U8364" s="58"/>
      <c r="V8364" s="58"/>
    </row>
    <row r="8365" spans="21:22">
      <c r="U8365" s="58"/>
      <c r="V8365" s="58"/>
    </row>
    <row r="8366" spans="21:22">
      <c r="U8366" s="58"/>
      <c r="V8366" s="58"/>
    </row>
    <row r="8367" spans="21:22">
      <c r="U8367" s="58"/>
      <c r="V8367" s="58"/>
    </row>
    <row r="8368" spans="21:22">
      <c r="U8368" s="58"/>
      <c r="V8368" s="58"/>
    </row>
    <row r="8369" spans="21:22">
      <c r="U8369" s="58"/>
      <c r="V8369" s="58"/>
    </row>
    <row r="8370" spans="21:22">
      <c r="U8370" s="58"/>
      <c r="V8370" s="58"/>
    </row>
    <row r="8371" spans="21:22">
      <c r="U8371" s="58"/>
      <c r="V8371" s="58"/>
    </row>
    <row r="8372" spans="21:22">
      <c r="U8372" s="58"/>
      <c r="V8372" s="58"/>
    </row>
    <row r="8373" spans="21:22">
      <c r="U8373" s="58"/>
      <c r="V8373" s="58"/>
    </row>
    <row r="8374" spans="21:22">
      <c r="U8374" s="58"/>
      <c r="V8374" s="58"/>
    </row>
    <row r="8375" spans="21:22">
      <c r="U8375" s="58"/>
      <c r="V8375" s="58"/>
    </row>
    <row r="8376" spans="21:22">
      <c r="U8376" s="58"/>
      <c r="V8376" s="58"/>
    </row>
    <row r="8377" spans="21:22">
      <c r="U8377" s="58"/>
      <c r="V8377" s="58"/>
    </row>
    <row r="8378" spans="21:22">
      <c r="U8378" s="58"/>
      <c r="V8378" s="58"/>
    </row>
    <row r="8379" spans="21:22">
      <c r="U8379" s="58"/>
      <c r="V8379" s="58"/>
    </row>
    <row r="8380" spans="21:22">
      <c r="U8380" s="58"/>
      <c r="V8380" s="58"/>
    </row>
    <row r="8381" spans="21:22">
      <c r="U8381" s="58"/>
      <c r="V8381" s="58"/>
    </row>
    <row r="8382" spans="21:22">
      <c r="U8382" s="58"/>
      <c r="V8382" s="58"/>
    </row>
    <row r="8383" spans="21:22">
      <c r="U8383" s="58"/>
      <c r="V8383" s="58"/>
    </row>
    <row r="8384" spans="21:22">
      <c r="U8384" s="58"/>
      <c r="V8384" s="58"/>
    </row>
    <row r="8385" spans="21:22">
      <c r="U8385" s="58"/>
      <c r="V8385" s="58"/>
    </row>
    <row r="8386" spans="21:22">
      <c r="U8386" s="58"/>
      <c r="V8386" s="58"/>
    </row>
    <row r="8387" spans="21:22">
      <c r="U8387" s="58"/>
      <c r="V8387" s="58"/>
    </row>
    <row r="8388" spans="21:22">
      <c r="U8388" s="58"/>
      <c r="V8388" s="58"/>
    </row>
    <row r="8389" spans="21:22">
      <c r="U8389" s="58"/>
      <c r="V8389" s="58"/>
    </row>
    <row r="8390" spans="21:22">
      <c r="U8390" s="58"/>
      <c r="V8390" s="58"/>
    </row>
    <row r="8391" spans="21:22">
      <c r="U8391" s="58"/>
      <c r="V8391" s="58"/>
    </row>
    <row r="8392" spans="21:22">
      <c r="U8392" s="58"/>
      <c r="V8392" s="58"/>
    </row>
    <row r="8393" spans="21:22">
      <c r="U8393" s="58"/>
      <c r="V8393" s="58"/>
    </row>
    <row r="8394" spans="21:22">
      <c r="U8394" s="58"/>
      <c r="V8394" s="58"/>
    </row>
    <row r="8395" spans="21:22">
      <c r="U8395" s="58"/>
      <c r="V8395" s="58"/>
    </row>
    <row r="8396" spans="21:22">
      <c r="U8396" s="58"/>
      <c r="V8396" s="58"/>
    </row>
    <row r="8397" spans="21:22">
      <c r="U8397" s="58"/>
      <c r="V8397" s="58"/>
    </row>
    <row r="8398" spans="21:22">
      <c r="U8398" s="58"/>
      <c r="V8398" s="58"/>
    </row>
    <row r="8399" spans="21:22">
      <c r="U8399" s="58"/>
      <c r="V8399" s="58"/>
    </row>
    <row r="8400" spans="21:22">
      <c r="U8400" s="58"/>
      <c r="V8400" s="58"/>
    </row>
    <row r="8401" spans="21:22">
      <c r="U8401" s="58"/>
      <c r="V8401" s="58"/>
    </row>
    <row r="8402" spans="21:22">
      <c r="U8402" s="58"/>
      <c r="V8402" s="58"/>
    </row>
    <row r="8403" spans="21:22">
      <c r="U8403" s="58"/>
      <c r="V8403" s="58"/>
    </row>
    <row r="8404" spans="21:22">
      <c r="U8404" s="58"/>
      <c r="V8404" s="58"/>
    </row>
    <row r="8405" spans="21:22">
      <c r="U8405" s="58"/>
      <c r="V8405" s="58"/>
    </row>
    <row r="8406" spans="21:22">
      <c r="U8406" s="58"/>
      <c r="V8406" s="58"/>
    </row>
    <row r="8407" spans="21:22">
      <c r="U8407" s="58"/>
      <c r="V8407" s="58"/>
    </row>
    <row r="8408" spans="21:22">
      <c r="U8408" s="58"/>
      <c r="V8408" s="58"/>
    </row>
    <row r="8409" spans="21:22">
      <c r="U8409" s="58"/>
      <c r="V8409" s="58"/>
    </row>
    <row r="8410" spans="21:22">
      <c r="U8410" s="58"/>
      <c r="V8410" s="58"/>
    </row>
    <row r="8411" spans="21:22">
      <c r="U8411" s="58"/>
      <c r="V8411" s="58"/>
    </row>
    <row r="8412" spans="21:22">
      <c r="U8412" s="58"/>
      <c r="V8412" s="58"/>
    </row>
    <row r="8413" spans="21:22">
      <c r="U8413" s="58"/>
      <c r="V8413" s="58"/>
    </row>
    <row r="8414" spans="21:22">
      <c r="U8414" s="58"/>
      <c r="V8414" s="58"/>
    </row>
    <row r="8415" spans="21:22">
      <c r="U8415" s="58"/>
      <c r="V8415" s="58"/>
    </row>
    <row r="8416" spans="21:22">
      <c r="U8416" s="58"/>
      <c r="V8416" s="58"/>
    </row>
    <row r="8417" spans="21:22">
      <c r="U8417" s="58"/>
      <c r="V8417" s="58"/>
    </row>
    <row r="8418" spans="21:22">
      <c r="U8418" s="58"/>
      <c r="V8418" s="58"/>
    </row>
    <row r="8419" spans="21:22">
      <c r="U8419" s="58"/>
      <c r="V8419" s="58"/>
    </row>
    <row r="8420" spans="21:22">
      <c r="U8420" s="58"/>
      <c r="V8420" s="58"/>
    </row>
    <row r="8421" spans="21:22">
      <c r="U8421" s="58"/>
      <c r="V8421" s="58"/>
    </row>
    <row r="8422" spans="21:22">
      <c r="U8422" s="58"/>
      <c r="V8422" s="58"/>
    </row>
    <row r="8423" spans="21:22">
      <c r="U8423" s="58"/>
      <c r="V8423" s="58"/>
    </row>
    <row r="8424" spans="21:22">
      <c r="U8424" s="58"/>
      <c r="V8424" s="58"/>
    </row>
    <row r="8425" spans="21:22">
      <c r="U8425" s="58"/>
      <c r="V8425" s="58"/>
    </row>
    <row r="8426" spans="21:22">
      <c r="U8426" s="58"/>
      <c r="V8426" s="58"/>
    </row>
    <row r="8427" spans="21:22">
      <c r="U8427" s="58"/>
      <c r="V8427" s="58"/>
    </row>
    <row r="8428" spans="21:22">
      <c r="U8428" s="58"/>
      <c r="V8428" s="58"/>
    </row>
    <row r="8429" spans="21:22">
      <c r="U8429" s="58"/>
      <c r="V8429" s="58"/>
    </row>
    <row r="8430" spans="21:22">
      <c r="U8430" s="58"/>
      <c r="V8430" s="58"/>
    </row>
    <row r="8431" spans="21:22">
      <c r="U8431" s="58"/>
      <c r="V8431" s="58"/>
    </row>
    <row r="8432" spans="21:22">
      <c r="U8432" s="58"/>
      <c r="V8432" s="58"/>
    </row>
    <row r="8433" spans="21:22">
      <c r="U8433" s="58"/>
      <c r="V8433" s="58"/>
    </row>
    <row r="8434" spans="21:22">
      <c r="U8434" s="58"/>
      <c r="V8434" s="58"/>
    </row>
    <row r="8435" spans="21:22">
      <c r="U8435" s="58"/>
      <c r="V8435" s="58"/>
    </row>
    <row r="8436" spans="21:22">
      <c r="U8436" s="58"/>
      <c r="V8436" s="58"/>
    </row>
    <row r="8437" spans="21:22">
      <c r="U8437" s="58"/>
      <c r="V8437" s="58"/>
    </row>
    <row r="8438" spans="21:22">
      <c r="U8438" s="58"/>
      <c r="V8438" s="58"/>
    </row>
    <row r="8439" spans="21:22">
      <c r="U8439" s="58"/>
      <c r="V8439" s="58"/>
    </row>
    <row r="8440" spans="21:22">
      <c r="U8440" s="58"/>
      <c r="V8440" s="58"/>
    </row>
    <row r="8441" spans="21:22">
      <c r="U8441" s="58"/>
      <c r="V8441" s="58"/>
    </row>
    <row r="8442" spans="21:22">
      <c r="U8442" s="58"/>
      <c r="V8442" s="58"/>
    </row>
    <row r="8443" spans="21:22">
      <c r="U8443" s="58"/>
      <c r="V8443" s="58"/>
    </row>
    <row r="8444" spans="21:22">
      <c r="U8444" s="58"/>
      <c r="V8444" s="58"/>
    </row>
    <row r="8445" spans="21:22">
      <c r="U8445" s="58"/>
      <c r="V8445" s="58"/>
    </row>
    <row r="8446" spans="21:22">
      <c r="U8446" s="58"/>
      <c r="V8446" s="58"/>
    </row>
    <row r="8447" spans="21:22">
      <c r="U8447" s="58"/>
      <c r="V8447" s="58"/>
    </row>
    <row r="8448" spans="21:22">
      <c r="U8448" s="58"/>
      <c r="V8448" s="58"/>
    </row>
    <row r="8449" spans="21:22">
      <c r="U8449" s="58"/>
      <c r="V8449" s="58"/>
    </row>
    <row r="8450" spans="21:22">
      <c r="U8450" s="58"/>
      <c r="V8450" s="58"/>
    </row>
    <row r="8451" spans="21:22">
      <c r="U8451" s="58"/>
      <c r="V8451" s="58"/>
    </row>
    <row r="8452" spans="21:22">
      <c r="U8452" s="58"/>
      <c r="V8452" s="58"/>
    </row>
    <row r="8453" spans="21:22">
      <c r="U8453" s="58"/>
      <c r="V8453" s="58"/>
    </row>
    <row r="8454" spans="21:22">
      <c r="U8454" s="58"/>
      <c r="V8454" s="58"/>
    </row>
    <row r="8455" spans="21:22">
      <c r="U8455" s="58"/>
      <c r="V8455" s="58"/>
    </row>
    <row r="8456" spans="21:22">
      <c r="U8456" s="58"/>
      <c r="V8456" s="58"/>
    </row>
    <row r="8457" spans="21:22">
      <c r="U8457" s="58"/>
      <c r="V8457" s="58"/>
    </row>
    <row r="8458" spans="21:22">
      <c r="U8458" s="58"/>
      <c r="V8458" s="58"/>
    </row>
    <row r="8459" spans="21:22">
      <c r="U8459" s="58"/>
      <c r="V8459" s="58"/>
    </row>
    <row r="8460" spans="21:22">
      <c r="U8460" s="58"/>
      <c r="V8460" s="58"/>
    </row>
    <row r="8461" spans="21:22">
      <c r="U8461" s="58"/>
      <c r="V8461" s="58"/>
    </row>
    <row r="8462" spans="21:22">
      <c r="U8462" s="58"/>
      <c r="V8462" s="58"/>
    </row>
    <row r="8463" spans="21:22">
      <c r="U8463" s="58"/>
      <c r="V8463" s="58"/>
    </row>
    <row r="8464" spans="21:22">
      <c r="U8464" s="58"/>
      <c r="V8464" s="58"/>
    </row>
    <row r="8465" spans="21:22">
      <c r="U8465" s="58"/>
      <c r="V8465" s="58"/>
    </row>
    <row r="8466" spans="21:22">
      <c r="U8466" s="58"/>
      <c r="V8466" s="58"/>
    </row>
    <row r="8467" spans="21:22">
      <c r="U8467" s="58"/>
      <c r="V8467" s="58"/>
    </row>
    <row r="8468" spans="21:22">
      <c r="U8468" s="58"/>
      <c r="V8468" s="58"/>
    </row>
    <row r="8469" spans="21:22">
      <c r="U8469" s="58"/>
      <c r="V8469" s="58"/>
    </row>
    <row r="8470" spans="21:22">
      <c r="U8470" s="58"/>
      <c r="V8470" s="58"/>
    </row>
    <row r="8471" spans="21:22">
      <c r="U8471" s="58"/>
      <c r="V8471" s="58"/>
    </row>
    <row r="8472" spans="21:22">
      <c r="U8472" s="58"/>
      <c r="V8472" s="58"/>
    </row>
    <row r="8473" spans="21:22">
      <c r="U8473" s="58"/>
      <c r="V8473" s="58"/>
    </row>
    <row r="8474" spans="21:22">
      <c r="U8474" s="58"/>
      <c r="V8474" s="58"/>
    </row>
    <row r="8475" spans="21:22">
      <c r="U8475" s="58"/>
      <c r="V8475" s="58"/>
    </row>
    <row r="8476" spans="21:22">
      <c r="U8476" s="58"/>
      <c r="V8476" s="58"/>
    </row>
    <row r="8477" spans="21:22">
      <c r="U8477" s="58"/>
      <c r="V8477" s="58"/>
    </row>
    <row r="8478" spans="21:22">
      <c r="U8478" s="58"/>
      <c r="V8478" s="58"/>
    </row>
    <row r="8479" spans="21:22">
      <c r="U8479" s="58"/>
      <c r="V8479" s="58"/>
    </row>
    <row r="8480" spans="21:22">
      <c r="U8480" s="58"/>
      <c r="V8480" s="58"/>
    </row>
    <row r="8481" spans="21:22">
      <c r="U8481" s="58"/>
      <c r="V8481" s="58"/>
    </row>
    <row r="8482" spans="21:22">
      <c r="U8482" s="58"/>
      <c r="V8482" s="58"/>
    </row>
    <row r="8483" spans="21:22">
      <c r="U8483" s="58"/>
      <c r="V8483" s="58"/>
    </row>
    <row r="8484" spans="21:22">
      <c r="U8484" s="58"/>
      <c r="V8484" s="58"/>
    </row>
    <row r="8485" spans="21:22">
      <c r="U8485" s="58"/>
      <c r="V8485" s="58"/>
    </row>
    <row r="8486" spans="21:22">
      <c r="U8486" s="58"/>
      <c r="V8486" s="58"/>
    </row>
    <row r="8487" spans="21:22">
      <c r="U8487" s="58"/>
      <c r="V8487" s="58"/>
    </row>
    <row r="8488" spans="21:22">
      <c r="U8488" s="58"/>
      <c r="V8488" s="58"/>
    </row>
    <row r="8489" spans="21:22">
      <c r="U8489" s="58"/>
      <c r="V8489" s="58"/>
    </row>
    <row r="8490" spans="21:22">
      <c r="U8490" s="58"/>
      <c r="V8490" s="58"/>
    </row>
    <row r="8491" spans="21:22">
      <c r="U8491" s="58"/>
      <c r="V8491" s="58"/>
    </row>
    <row r="8492" spans="21:22">
      <c r="U8492" s="58"/>
      <c r="V8492" s="58"/>
    </row>
    <row r="8493" spans="21:22">
      <c r="U8493" s="58"/>
      <c r="V8493" s="58"/>
    </row>
    <row r="8494" spans="21:22">
      <c r="U8494" s="58"/>
      <c r="V8494" s="58"/>
    </row>
    <row r="8495" spans="21:22">
      <c r="U8495" s="58"/>
      <c r="V8495" s="58"/>
    </row>
    <row r="8496" spans="21:22">
      <c r="U8496" s="58"/>
      <c r="V8496" s="58"/>
    </row>
    <row r="8497" spans="21:22">
      <c r="U8497" s="58"/>
      <c r="V8497" s="58"/>
    </row>
    <row r="8498" spans="21:22">
      <c r="U8498" s="58"/>
      <c r="V8498" s="58"/>
    </row>
    <row r="8499" spans="21:22">
      <c r="U8499" s="58"/>
      <c r="V8499" s="58"/>
    </row>
    <row r="8500" spans="21:22">
      <c r="U8500" s="58"/>
      <c r="V8500" s="58"/>
    </row>
    <row r="8501" spans="21:22">
      <c r="U8501" s="58"/>
      <c r="V8501" s="58"/>
    </row>
    <row r="8502" spans="21:22">
      <c r="U8502" s="58"/>
      <c r="V8502" s="58"/>
    </row>
    <row r="8503" spans="21:22">
      <c r="U8503" s="58"/>
      <c r="V8503" s="58"/>
    </row>
    <row r="8504" spans="21:22">
      <c r="U8504" s="58"/>
      <c r="V8504" s="58"/>
    </row>
    <row r="8505" spans="21:22">
      <c r="U8505" s="58"/>
      <c r="V8505" s="58"/>
    </row>
    <row r="8506" spans="21:22">
      <c r="U8506" s="58"/>
      <c r="V8506" s="58"/>
    </row>
    <row r="8507" spans="21:22">
      <c r="U8507" s="58"/>
      <c r="V8507" s="58"/>
    </row>
    <row r="8508" spans="21:22">
      <c r="U8508" s="58"/>
      <c r="V8508" s="58"/>
    </row>
    <row r="8509" spans="21:22">
      <c r="U8509" s="58"/>
      <c r="V8509" s="58"/>
    </row>
    <row r="8510" spans="21:22">
      <c r="U8510" s="58"/>
      <c r="V8510" s="58"/>
    </row>
    <row r="8511" spans="21:22">
      <c r="U8511" s="58"/>
      <c r="V8511" s="58"/>
    </row>
    <row r="8512" spans="21:22">
      <c r="U8512" s="58"/>
      <c r="V8512" s="58"/>
    </row>
    <row r="8513" spans="21:22">
      <c r="U8513" s="58"/>
      <c r="V8513" s="58"/>
    </row>
    <row r="8514" spans="21:22">
      <c r="U8514" s="58"/>
      <c r="V8514" s="58"/>
    </row>
    <row r="8515" spans="21:22">
      <c r="U8515" s="58"/>
      <c r="V8515" s="58"/>
    </row>
    <row r="8516" spans="21:22">
      <c r="U8516" s="58"/>
      <c r="V8516" s="58"/>
    </row>
    <row r="8517" spans="21:22">
      <c r="U8517" s="58"/>
      <c r="V8517" s="58"/>
    </row>
    <row r="8518" spans="21:22">
      <c r="U8518" s="58"/>
      <c r="V8518" s="58"/>
    </row>
    <row r="8519" spans="21:22">
      <c r="U8519" s="58"/>
      <c r="V8519" s="58"/>
    </row>
    <row r="8520" spans="21:22">
      <c r="U8520" s="58"/>
      <c r="V8520" s="58"/>
    </row>
    <row r="8521" spans="21:22">
      <c r="U8521" s="58"/>
      <c r="V8521" s="58"/>
    </row>
    <row r="8522" spans="21:22">
      <c r="U8522" s="58"/>
      <c r="V8522" s="58"/>
    </row>
    <row r="8523" spans="21:22">
      <c r="U8523" s="58"/>
      <c r="V8523" s="58"/>
    </row>
    <row r="8524" spans="21:22">
      <c r="U8524" s="58"/>
      <c r="V8524" s="58"/>
    </row>
    <row r="8525" spans="21:22">
      <c r="U8525" s="58"/>
      <c r="V8525" s="58"/>
    </row>
    <row r="8526" spans="21:22">
      <c r="U8526" s="58"/>
      <c r="V8526" s="58"/>
    </row>
    <row r="8527" spans="21:22">
      <c r="U8527" s="58"/>
      <c r="V8527" s="58"/>
    </row>
    <row r="8528" spans="21:22">
      <c r="U8528" s="58"/>
      <c r="V8528" s="58"/>
    </row>
    <row r="8529" spans="21:22">
      <c r="U8529" s="58"/>
      <c r="V8529" s="58"/>
    </row>
    <row r="8530" spans="21:22">
      <c r="U8530" s="58"/>
      <c r="V8530" s="58"/>
    </row>
    <row r="8531" spans="21:22">
      <c r="U8531" s="58"/>
      <c r="V8531" s="58"/>
    </row>
    <row r="8532" spans="21:22">
      <c r="U8532" s="58"/>
      <c r="V8532" s="58"/>
    </row>
    <row r="8533" spans="21:22">
      <c r="U8533" s="58"/>
      <c r="V8533" s="58"/>
    </row>
    <row r="8534" spans="21:22">
      <c r="U8534" s="58"/>
      <c r="V8534" s="58"/>
    </row>
    <row r="8535" spans="21:22">
      <c r="U8535" s="58"/>
      <c r="V8535" s="58"/>
    </row>
    <row r="8536" spans="21:22">
      <c r="U8536" s="58"/>
      <c r="V8536" s="58"/>
    </row>
    <row r="8537" spans="21:22">
      <c r="U8537" s="58"/>
      <c r="V8537" s="58"/>
    </row>
    <row r="8538" spans="21:22">
      <c r="U8538" s="58"/>
      <c r="V8538" s="58"/>
    </row>
    <row r="8539" spans="21:22">
      <c r="U8539" s="58"/>
      <c r="V8539" s="58"/>
    </row>
    <row r="8540" spans="21:22">
      <c r="U8540" s="58"/>
      <c r="V8540" s="58"/>
    </row>
    <row r="8541" spans="21:22">
      <c r="U8541" s="58"/>
      <c r="V8541" s="58"/>
    </row>
    <row r="8542" spans="21:22">
      <c r="U8542" s="58"/>
      <c r="V8542" s="58"/>
    </row>
    <row r="8543" spans="21:22">
      <c r="U8543" s="58"/>
      <c r="V8543" s="58"/>
    </row>
    <row r="8544" spans="21:22">
      <c r="U8544" s="58"/>
      <c r="V8544" s="58"/>
    </row>
    <row r="8545" spans="21:22">
      <c r="U8545" s="58"/>
      <c r="V8545" s="58"/>
    </row>
    <row r="8546" spans="21:22">
      <c r="U8546" s="58"/>
      <c r="V8546" s="58"/>
    </row>
    <row r="8547" spans="21:22">
      <c r="U8547" s="58"/>
      <c r="V8547" s="58"/>
    </row>
    <row r="8548" spans="21:22">
      <c r="U8548" s="58"/>
      <c r="V8548" s="58"/>
    </row>
    <row r="8549" spans="21:22">
      <c r="U8549" s="58"/>
      <c r="V8549" s="58"/>
    </row>
    <row r="8550" spans="21:22">
      <c r="U8550" s="58"/>
      <c r="V8550" s="58"/>
    </row>
    <row r="8551" spans="21:22">
      <c r="U8551" s="58"/>
      <c r="V8551" s="58"/>
    </row>
    <row r="8552" spans="21:22">
      <c r="U8552" s="58"/>
      <c r="V8552" s="58"/>
    </row>
    <row r="8553" spans="21:22">
      <c r="U8553" s="58"/>
      <c r="V8553" s="58"/>
    </row>
    <row r="8554" spans="21:22">
      <c r="U8554" s="58"/>
      <c r="V8554" s="58"/>
    </row>
    <row r="8555" spans="21:22">
      <c r="U8555" s="58"/>
      <c r="V8555" s="58"/>
    </row>
    <row r="8556" spans="21:22">
      <c r="U8556" s="58"/>
      <c r="V8556" s="58"/>
    </row>
    <row r="8557" spans="21:22">
      <c r="U8557" s="58"/>
      <c r="V8557" s="58"/>
    </row>
    <row r="8558" spans="21:22">
      <c r="U8558" s="58"/>
      <c r="V8558" s="58"/>
    </row>
    <row r="8559" spans="21:22">
      <c r="U8559" s="58"/>
      <c r="V8559" s="58"/>
    </row>
    <row r="8560" spans="21:22">
      <c r="U8560" s="58"/>
      <c r="V8560" s="58"/>
    </row>
    <row r="8561" spans="21:22">
      <c r="U8561" s="58"/>
      <c r="V8561" s="58"/>
    </row>
    <row r="8562" spans="21:22">
      <c r="U8562" s="58"/>
      <c r="V8562" s="58"/>
    </row>
    <row r="8563" spans="21:22">
      <c r="U8563" s="58"/>
      <c r="V8563" s="58"/>
    </row>
    <row r="8564" spans="21:22">
      <c r="U8564" s="58"/>
      <c r="V8564" s="58"/>
    </row>
    <row r="8565" spans="21:22">
      <c r="U8565" s="58"/>
      <c r="V8565" s="58"/>
    </row>
    <row r="8566" spans="21:22">
      <c r="U8566" s="58"/>
      <c r="V8566" s="58"/>
    </row>
    <row r="8567" spans="21:22">
      <c r="U8567" s="58"/>
      <c r="V8567" s="58"/>
    </row>
    <row r="8568" spans="21:22">
      <c r="U8568" s="58"/>
      <c r="V8568" s="58"/>
    </row>
    <row r="8569" spans="21:22">
      <c r="U8569" s="58"/>
      <c r="V8569" s="58"/>
    </row>
    <row r="8570" spans="21:22">
      <c r="U8570" s="58"/>
      <c r="V8570" s="58"/>
    </row>
    <row r="8571" spans="21:22">
      <c r="U8571" s="58"/>
      <c r="V8571" s="58"/>
    </row>
    <row r="8572" spans="21:22">
      <c r="U8572" s="58"/>
      <c r="V8572" s="58"/>
    </row>
    <row r="8573" spans="21:22">
      <c r="U8573" s="58"/>
      <c r="V8573" s="58"/>
    </row>
    <row r="8574" spans="21:22">
      <c r="U8574" s="58"/>
      <c r="V8574" s="58"/>
    </row>
    <row r="8575" spans="21:22">
      <c r="U8575" s="58"/>
      <c r="V8575" s="58"/>
    </row>
    <row r="8576" spans="21:22">
      <c r="U8576" s="58"/>
      <c r="V8576" s="58"/>
    </row>
    <row r="8577" spans="21:22">
      <c r="U8577" s="58"/>
      <c r="V8577" s="58"/>
    </row>
    <row r="8578" spans="21:22">
      <c r="U8578" s="58"/>
      <c r="V8578" s="58"/>
    </row>
    <row r="8579" spans="21:22">
      <c r="U8579" s="58"/>
      <c r="V8579" s="58"/>
    </row>
    <row r="8580" spans="21:22">
      <c r="U8580" s="58"/>
      <c r="V8580" s="58"/>
    </row>
    <row r="8581" spans="21:22">
      <c r="U8581" s="58"/>
      <c r="V8581" s="58"/>
    </row>
    <row r="8582" spans="21:22">
      <c r="U8582" s="58"/>
      <c r="V8582" s="58"/>
    </row>
    <row r="8583" spans="21:22">
      <c r="U8583" s="58"/>
      <c r="V8583" s="58"/>
    </row>
    <row r="8584" spans="21:22">
      <c r="U8584" s="58"/>
      <c r="V8584" s="58"/>
    </row>
    <row r="8585" spans="21:22">
      <c r="U8585" s="58"/>
      <c r="V8585" s="58"/>
    </row>
    <row r="8586" spans="21:22">
      <c r="U8586" s="58"/>
      <c r="V8586" s="58"/>
    </row>
    <row r="8587" spans="21:22">
      <c r="U8587" s="58"/>
      <c r="V8587" s="58"/>
    </row>
    <row r="8588" spans="21:22">
      <c r="U8588" s="58"/>
      <c r="V8588" s="58"/>
    </row>
    <row r="8589" spans="21:22">
      <c r="U8589" s="58"/>
      <c r="V8589" s="58"/>
    </row>
    <row r="8590" spans="21:22">
      <c r="U8590" s="58"/>
      <c r="V8590" s="58"/>
    </row>
    <row r="8591" spans="21:22">
      <c r="U8591" s="58"/>
      <c r="V8591" s="58"/>
    </row>
    <row r="8592" spans="21:22">
      <c r="U8592" s="58"/>
      <c r="V8592" s="58"/>
    </row>
    <row r="8593" spans="21:22">
      <c r="U8593" s="58"/>
      <c r="V8593" s="58"/>
    </row>
    <row r="8594" spans="21:22">
      <c r="U8594" s="58"/>
      <c r="V8594" s="58"/>
    </row>
    <row r="8595" spans="21:22">
      <c r="U8595" s="58"/>
      <c r="V8595" s="58"/>
    </row>
    <row r="8596" spans="21:22">
      <c r="U8596" s="58"/>
      <c r="V8596" s="58"/>
    </row>
    <row r="8597" spans="21:22">
      <c r="U8597" s="58"/>
      <c r="V8597" s="58"/>
    </row>
    <row r="8598" spans="21:22">
      <c r="U8598" s="58"/>
      <c r="V8598" s="58"/>
    </row>
    <row r="8599" spans="21:22">
      <c r="U8599" s="58"/>
      <c r="V8599" s="58"/>
    </row>
    <row r="8600" spans="21:22">
      <c r="U8600" s="58"/>
      <c r="V8600" s="58"/>
    </row>
    <row r="8601" spans="21:22">
      <c r="U8601" s="58"/>
      <c r="V8601" s="58"/>
    </row>
    <row r="8602" spans="21:22">
      <c r="U8602" s="58"/>
      <c r="V8602" s="58"/>
    </row>
    <row r="8603" spans="21:22">
      <c r="U8603" s="58"/>
      <c r="V8603" s="58"/>
    </row>
    <row r="8604" spans="21:22">
      <c r="U8604" s="58"/>
      <c r="V8604" s="58"/>
    </row>
    <row r="8605" spans="21:22">
      <c r="U8605" s="58"/>
      <c r="V8605" s="58"/>
    </row>
    <row r="8606" spans="21:22">
      <c r="U8606" s="58"/>
      <c r="V8606" s="58"/>
    </row>
    <row r="8607" spans="21:22">
      <c r="U8607" s="58"/>
      <c r="V8607" s="58"/>
    </row>
    <row r="8608" spans="21:22">
      <c r="U8608" s="58"/>
      <c r="V8608" s="58"/>
    </row>
    <row r="8609" spans="21:22">
      <c r="U8609" s="58"/>
      <c r="V8609" s="58"/>
    </row>
    <row r="8610" spans="21:22">
      <c r="U8610" s="58"/>
      <c r="V8610" s="58"/>
    </row>
    <row r="8611" spans="21:22">
      <c r="U8611" s="58"/>
      <c r="V8611" s="58"/>
    </row>
    <row r="8612" spans="21:22">
      <c r="U8612" s="58"/>
      <c r="V8612" s="58"/>
    </row>
    <row r="8613" spans="21:22">
      <c r="U8613" s="58"/>
      <c r="V8613" s="58"/>
    </row>
    <row r="8614" spans="21:22">
      <c r="U8614" s="58"/>
      <c r="V8614" s="58"/>
    </row>
    <row r="8615" spans="21:22">
      <c r="U8615" s="58"/>
      <c r="V8615" s="58"/>
    </row>
    <row r="8616" spans="21:22">
      <c r="U8616" s="58"/>
      <c r="V8616" s="58"/>
    </row>
    <row r="8617" spans="21:22">
      <c r="U8617" s="58"/>
      <c r="V8617" s="58"/>
    </row>
    <row r="8618" spans="21:22">
      <c r="U8618" s="58"/>
      <c r="V8618" s="58"/>
    </row>
    <row r="8619" spans="21:22">
      <c r="U8619" s="58"/>
      <c r="V8619" s="58"/>
    </row>
    <row r="8620" spans="21:22">
      <c r="U8620" s="58"/>
      <c r="V8620" s="58"/>
    </row>
    <row r="8621" spans="21:22">
      <c r="U8621" s="58"/>
      <c r="V8621" s="58"/>
    </row>
    <row r="8622" spans="21:22">
      <c r="U8622" s="58"/>
      <c r="V8622" s="58"/>
    </row>
    <row r="8623" spans="21:22">
      <c r="U8623" s="58"/>
      <c r="V8623" s="58"/>
    </row>
    <row r="8624" spans="21:22">
      <c r="U8624" s="58"/>
      <c r="V8624" s="58"/>
    </row>
    <row r="8625" spans="21:22">
      <c r="U8625" s="58"/>
      <c r="V8625" s="58"/>
    </row>
    <row r="8626" spans="21:22">
      <c r="U8626" s="58"/>
      <c r="V8626" s="58"/>
    </row>
    <row r="8627" spans="21:22">
      <c r="U8627" s="58"/>
      <c r="V8627" s="58"/>
    </row>
    <row r="8628" spans="21:22">
      <c r="U8628" s="58"/>
      <c r="V8628" s="58"/>
    </row>
    <row r="8629" spans="21:22">
      <c r="U8629" s="58"/>
      <c r="V8629" s="58"/>
    </row>
    <row r="8630" spans="21:22">
      <c r="U8630" s="58"/>
      <c r="V8630" s="58"/>
    </row>
    <row r="8631" spans="21:22">
      <c r="U8631" s="58"/>
      <c r="V8631" s="58"/>
    </row>
    <row r="8632" spans="21:22">
      <c r="U8632" s="58"/>
      <c r="V8632" s="58"/>
    </row>
    <row r="8633" spans="21:22">
      <c r="U8633" s="58"/>
      <c r="V8633" s="58"/>
    </row>
    <row r="8634" spans="21:22">
      <c r="U8634" s="58"/>
      <c r="V8634" s="58"/>
    </row>
    <row r="8635" spans="21:22">
      <c r="U8635" s="58"/>
      <c r="V8635" s="58"/>
    </row>
    <row r="8636" spans="21:22">
      <c r="U8636" s="58"/>
      <c r="V8636" s="58"/>
    </row>
    <row r="8637" spans="21:22">
      <c r="U8637" s="58"/>
      <c r="V8637" s="58"/>
    </row>
    <row r="8638" spans="21:22">
      <c r="U8638" s="58"/>
      <c r="V8638" s="58"/>
    </row>
    <row r="8639" spans="21:22">
      <c r="U8639" s="58"/>
      <c r="V8639" s="58"/>
    </row>
    <row r="8640" spans="21:22">
      <c r="U8640" s="58"/>
      <c r="V8640" s="58"/>
    </row>
    <row r="8641" spans="21:22">
      <c r="U8641" s="58"/>
      <c r="V8641" s="58"/>
    </row>
    <row r="8642" spans="21:22">
      <c r="U8642" s="58"/>
      <c r="V8642" s="58"/>
    </row>
    <row r="8643" spans="21:22">
      <c r="U8643" s="58"/>
      <c r="V8643" s="58"/>
    </row>
    <row r="8644" spans="21:22">
      <c r="U8644" s="58"/>
      <c r="V8644" s="58"/>
    </row>
    <row r="8645" spans="21:22">
      <c r="U8645" s="58"/>
      <c r="V8645" s="58"/>
    </row>
    <row r="8646" spans="21:22">
      <c r="U8646" s="58"/>
      <c r="V8646" s="58"/>
    </row>
    <row r="8647" spans="21:22">
      <c r="U8647" s="58"/>
      <c r="V8647" s="58"/>
    </row>
    <row r="8648" spans="21:22">
      <c r="U8648" s="58"/>
      <c r="V8648" s="58"/>
    </row>
    <row r="8649" spans="21:22">
      <c r="U8649" s="58"/>
      <c r="V8649" s="58"/>
    </row>
    <row r="8650" spans="21:22">
      <c r="U8650" s="58"/>
      <c r="V8650" s="58"/>
    </row>
    <row r="8651" spans="21:22">
      <c r="U8651" s="58"/>
      <c r="V8651" s="58"/>
    </row>
    <row r="8652" spans="21:22">
      <c r="U8652" s="58"/>
      <c r="V8652" s="58"/>
    </row>
    <row r="8653" spans="21:22">
      <c r="U8653" s="58"/>
      <c r="V8653" s="58"/>
    </row>
    <row r="8654" spans="21:22">
      <c r="U8654" s="58"/>
      <c r="V8654" s="58"/>
    </row>
    <row r="8655" spans="21:22">
      <c r="U8655" s="58"/>
      <c r="V8655" s="58"/>
    </row>
    <row r="8656" spans="21:22">
      <c r="U8656" s="58"/>
      <c r="V8656" s="58"/>
    </row>
    <row r="8657" spans="21:22">
      <c r="U8657" s="58"/>
      <c r="V8657" s="58"/>
    </row>
    <row r="8658" spans="21:22">
      <c r="U8658" s="58"/>
      <c r="V8658" s="58"/>
    </row>
    <row r="8659" spans="21:22">
      <c r="U8659" s="58"/>
      <c r="V8659" s="58"/>
    </row>
    <row r="8660" spans="21:22">
      <c r="U8660" s="58"/>
      <c r="V8660" s="58"/>
    </row>
    <row r="8661" spans="21:22">
      <c r="U8661" s="58"/>
      <c r="V8661" s="58"/>
    </row>
    <row r="8662" spans="21:22">
      <c r="U8662" s="58"/>
      <c r="V8662" s="58"/>
    </row>
    <row r="8663" spans="21:22">
      <c r="U8663" s="58"/>
      <c r="V8663" s="58"/>
    </row>
    <row r="8664" spans="21:22">
      <c r="U8664" s="58"/>
      <c r="V8664" s="58"/>
    </row>
    <row r="8665" spans="21:22">
      <c r="U8665" s="58"/>
      <c r="V8665" s="58"/>
    </row>
    <row r="8666" spans="21:22">
      <c r="U8666" s="58"/>
      <c r="V8666" s="58"/>
    </row>
    <row r="8667" spans="21:22">
      <c r="U8667" s="58"/>
      <c r="V8667" s="58"/>
    </row>
    <row r="8668" spans="21:22">
      <c r="U8668" s="58"/>
      <c r="V8668" s="58"/>
    </row>
    <row r="8669" spans="21:22">
      <c r="U8669" s="58"/>
      <c r="V8669" s="58"/>
    </row>
    <row r="8670" spans="21:22">
      <c r="U8670" s="58"/>
      <c r="V8670" s="58"/>
    </row>
    <row r="8671" spans="21:22">
      <c r="U8671" s="58"/>
      <c r="V8671" s="58"/>
    </row>
    <row r="8672" spans="21:22">
      <c r="U8672" s="58"/>
      <c r="V8672" s="58"/>
    </row>
    <row r="8673" spans="21:22">
      <c r="U8673" s="58"/>
      <c r="V8673" s="58"/>
    </row>
    <row r="8674" spans="21:22">
      <c r="U8674" s="58"/>
      <c r="V8674" s="58"/>
    </row>
    <row r="8675" spans="21:22">
      <c r="U8675" s="58"/>
      <c r="V8675" s="58"/>
    </row>
    <row r="8676" spans="21:22">
      <c r="U8676" s="58"/>
      <c r="V8676" s="58"/>
    </row>
    <row r="8677" spans="21:22">
      <c r="U8677" s="58"/>
      <c r="V8677" s="58"/>
    </row>
    <row r="8678" spans="21:22">
      <c r="U8678" s="58"/>
      <c r="V8678" s="58"/>
    </row>
    <row r="8679" spans="21:22">
      <c r="U8679" s="58"/>
      <c r="V8679" s="58"/>
    </row>
    <row r="8680" spans="21:22">
      <c r="U8680" s="58"/>
      <c r="V8680" s="58"/>
    </row>
    <row r="8681" spans="21:22">
      <c r="U8681" s="58"/>
      <c r="V8681" s="58"/>
    </row>
    <row r="8682" spans="21:22">
      <c r="U8682" s="58"/>
      <c r="V8682" s="58"/>
    </row>
    <row r="8683" spans="21:22">
      <c r="U8683" s="58"/>
      <c r="V8683" s="58"/>
    </row>
    <row r="8684" spans="21:22">
      <c r="U8684" s="58"/>
      <c r="V8684" s="58"/>
    </row>
    <row r="8685" spans="21:22">
      <c r="U8685" s="58"/>
      <c r="V8685" s="58"/>
    </row>
    <row r="8686" spans="21:22">
      <c r="U8686" s="58"/>
      <c r="V8686" s="58"/>
    </row>
    <row r="8687" spans="21:22">
      <c r="U8687" s="58"/>
      <c r="V8687" s="58"/>
    </row>
    <row r="8688" spans="21:22">
      <c r="U8688" s="58"/>
      <c r="V8688" s="58"/>
    </row>
    <row r="8689" spans="21:22">
      <c r="U8689" s="58"/>
      <c r="V8689" s="58"/>
    </row>
    <row r="8690" spans="21:22">
      <c r="U8690" s="58"/>
      <c r="V8690" s="58"/>
    </row>
    <row r="8691" spans="21:22">
      <c r="U8691" s="58"/>
      <c r="V8691" s="58"/>
    </row>
    <row r="8692" spans="21:22">
      <c r="U8692" s="58"/>
      <c r="V8692" s="58"/>
    </row>
    <row r="8693" spans="21:22">
      <c r="U8693" s="58"/>
      <c r="V8693" s="58"/>
    </row>
    <row r="8694" spans="21:22">
      <c r="U8694" s="58"/>
      <c r="V8694" s="58"/>
    </row>
    <row r="8695" spans="21:22">
      <c r="U8695" s="58"/>
      <c r="V8695" s="58"/>
    </row>
    <row r="8696" spans="21:22">
      <c r="U8696" s="58"/>
      <c r="V8696" s="58"/>
    </row>
    <row r="8697" spans="21:22">
      <c r="U8697" s="58"/>
      <c r="V8697" s="58"/>
    </row>
    <row r="8698" spans="21:22">
      <c r="U8698" s="58"/>
      <c r="V8698" s="58"/>
    </row>
    <row r="8699" spans="21:22">
      <c r="U8699" s="58"/>
      <c r="V8699" s="58"/>
    </row>
    <row r="8700" spans="21:22">
      <c r="U8700" s="58"/>
      <c r="V8700" s="58"/>
    </row>
    <row r="8701" spans="21:22">
      <c r="U8701" s="58"/>
      <c r="V8701" s="58"/>
    </row>
    <row r="8702" spans="21:22">
      <c r="U8702" s="58"/>
      <c r="V8702" s="58"/>
    </row>
    <row r="8703" spans="21:22">
      <c r="U8703" s="58"/>
      <c r="V8703" s="58"/>
    </row>
    <row r="8704" spans="21:22">
      <c r="U8704" s="58"/>
      <c r="V8704" s="58"/>
    </row>
    <row r="8705" spans="21:22">
      <c r="U8705" s="58"/>
      <c r="V8705" s="58"/>
    </row>
    <row r="8706" spans="21:22">
      <c r="U8706" s="58"/>
      <c r="V8706" s="58"/>
    </row>
    <row r="8707" spans="21:22">
      <c r="U8707" s="58"/>
      <c r="V8707" s="58"/>
    </row>
    <row r="8708" spans="21:22">
      <c r="U8708" s="58"/>
      <c r="V8708" s="58"/>
    </row>
    <row r="8709" spans="21:22">
      <c r="U8709" s="58"/>
      <c r="V8709" s="58"/>
    </row>
    <row r="8710" spans="21:22">
      <c r="U8710" s="58"/>
      <c r="V8710" s="58"/>
    </row>
    <row r="8711" spans="21:22">
      <c r="U8711" s="58"/>
      <c r="V8711" s="58"/>
    </row>
    <row r="8712" spans="21:22">
      <c r="U8712" s="58"/>
      <c r="V8712" s="58"/>
    </row>
    <row r="8713" spans="21:22">
      <c r="U8713" s="58"/>
      <c r="V8713" s="58"/>
    </row>
    <row r="8714" spans="21:22">
      <c r="U8714" s="58"/>
      <c r="V8714" s="58"/>
    </row>
    <row r="8715" spans="21:22">
      <c r="U8715" s="58"/>
      <c r="V8715" s="58"/>
    </row>
    <row r="8716" spans="21:22">
      <c r="U8716" s="58"/>
      <c r="V8716" s="58"/>
    </row>
    <row r="8717" spans="21:22">
      <c r="U8717" s="58"/>
      <c r="V8717" s="58"/>
    </row>
    <row r="8718" spans="21:22">
      <c r="U8718" s="58"/>
      <c r="V8718" s="58"/>
    </row>
    <row r="8719" spans="21:22">
      <c r="U8719" s="58"/>
      <c r="V8719" s="58"/>
    </row>
    <row r="8720" spans="21:22">
      <c r="U8720" s="58"/>
      <c r="V8720" s="58"/>
    </row>
    <row r="8721" spans="21:22">
      <c r="U8721" s="58"/>
      <c r="V8721" s="58"/>
    </row>
    <row r="8722" spans="21:22">
      <c r="U8722" s="58"/>
      <c r="V8722" s="58"/>
    </row>
    <row r="8723" spans="21:22">
      <c r="U8723" s="58"/>
      <c r="V8723" s="58"/>
    </row>
    <row r="8724" spans="21:22">
      <c r="U8724" s="58"/>
      <c r="V8724" s="58"/>
    </row>
    <row r="8725" spans="21:22">
      <c r="U8725" s="58"/>
      <c r="V8725" s="58"/>
    </row>
    <row r="8726" spans="21:22">
      <c r="U8726" s="58"/>
      <c r="V8726" s="58"/>
    </row>
    <row r="8727" spans="21:22">
      <c r="U8727" s="58"/>
      <c r="V8727" s="58"/>
    </row>
    <row r="8728" spans="21:22">
      <c r="U8728" s="58"/>
      <c r="V8728" s="58"/>
    </row>
    <row r="8729" spans="21:22">
      <c r="U8729" s="58"/>
      <c r="V8729" s="58"/>
    </row>
    <row r="8730" spans="21:22">
      <c r="U8730" s="58"/>
      <c r="V8730" s="58"/>
    </row>
    <row r="8731" spans="21:22">
      <c r="U8731" s="58"/>
      <c r="V8731" s="58"/>
    </row>
    <row r="8732" spans="21:22">
      <c r="U8732" s="58"/>
      <c r="V8732" s="58"/>
    </row>
    <row r="8733" spans="21:22">
      <c r="U8733" s="58"/>
      <c r="V8733" s="58"/>
    </row>
    <row r="8734" spans="21:22">
      <c r="U8734" s="58"/>
      <c r="V8734" s="58"/>
    </row>
    <row r="8735" spans="21:22">
      <c r="U8735" s="58"/>
      <c r="V8735" s="58"/>
    </row>
    <row r="8736" spans="21:22">
      <c r="U8736" s="58"/>
      <c r="V8736" s="58"/>
    </row>
    <row r="8737" spans="21:22">
      <c r="U8737" s="58"/>
      <c r="V8737" s="58"/>
    </row>
    <row r="8738" spans="21:22">
      <c r="U8738" s="58"/>
      <c r="V8738" s="58"/>
    </row>
    <row r="8739" spans="21:22">
      <c r="U8739" s="58"/>
      <c r="V8739" s="58"/>
    </row>
    <row r="8740" spans="21:22">
      <c r="U8740" s="58"/>
      <c r="V8740" s="58"/>
    </row>
    <row r="8741" spans="21:22">
      <c r="U8741" s="58"/>
      <c r="V8741" s="58"/>
    </row>
    <row r="8742" spans="21:22">
      <c r="U8742" s="58"/>
      <c r="V8742" s="58"/>
    </row>
    <row r="8743" spans="21:22">
      <c r="U8743" s="58"/>
      <c r="V8743" s="58"/>
    </row>
    <row r="8744" spans="21:22">
      <c r="U8744" s="58"/>
      <c r="V8744" s="58"/>
    </row>
    <row r="8745" spans="21:22">
      <c r="U8745" s="58"/>
      <c r="V8745" s="58"/>
    </row>
    <row r="8746" spans="21:22">
      <c r="U8746" s="58"/>
      <c r="V8746" s="58"/>
    </row>
    <row r="8747" spans="21:22">
      <c r="U8747" s="58"/>
      <c r="V8747" s="58"/>
    </row>
    <row r="8748" spans="21:22">
      <c r="U8748" s="58"/>
      <c r="V8748" s="58"/>
    </row>
    <row r="8749" spans="21:22">
      <c r="U8749" s="58"/>
      <c r="V8749" s="58"/>
    </row>
    <row r="8750" spans="21:22">
      <c r="U8750" s="58"/>
      <c r="V8750" s="58"/>
    </row>
    <row r="8751" spans="21:22">
      <c r="U8751" s="58"/>
      <c r="V8751" s="58"/>
    </row>
    <row r="8752" spans="21:22">
      <c r="U8752" s="58"/>
      <c r="V8752" s="58"/>
    </row>
    <row r="8753" spans="21:22">
      <c r="U8753" s="58"/>
      <c r="V8753" s="58"/>
    </row>
    <row r="8754" spans="21:22">
      <c r="U8754" s="58"/>
      <c r="V8754" s="58"/>
    </row>
    <row r="8755" spans="21:22">
      <c r="U8755" s="58"/>
      <c r="V8755" s="58"/>
    </row>
    <row r="8756" spans="21:22">
      <c r="U8756" s="58"/>
      <c r="V8756" s="58"/>
    </row>
    <row r="8757" spans="21:22">
      <c r="U8757" s="58"/>
      <c r="V8757" s="58"/>
    </row>
    <row r="8758" spans="21:22">
      <c r="U8758" s="58"/>
      <c r="V8758" s="58"/>
    </row>
    <row r="8759" spans="21:22">
      <c r="U8759" s="58"/>
      <c r="V8759" s="58"/>
    </row>
    <row r="8760" spans="21:22">
      <c r="U8760" s="58"/>
      <c r="V8760" s="58"/>
    </row>
    <row r="8761" spans="21:22">
      <c r="U8761" s="58"/>
      <c r="V8761" s="58"/>
    </row>
    <row r="8762" spans="21:22">
      <c r="U8762" s="58"/>
      <c r="V8762" s="58"/>
    </row>
    <row r="8763" spans="21:22">
      <c r="U8763" s="58"/>
      <c r="V8763" s="58"/>
    </row>
    <row r="8764" spans="21:22">
      <c r="U8764" s="58"/>
      <c r="V8764" s="58"/>
    </row>
    <row r="8765" spans="21:22">
      <c r="U8765" s="58"/>
      <c r="V8765" s="58"/>
    </row>
    <row r="8766" spans="21:22">
      <c r="U8766" s="58"/>
      <c r="V8766" s="58"/>
    </row>
    <row r="8767" spans="21:22">
      <c r="U8767" s="58"/>
      <c r="V8767" s="58"/>
    </row>
    <row r="8768" spans="21:22">
      <c r="U8768" s="58"/>
      <c r="V8768" s="58"/>
    </row>
    <row r="8769" spans="21:22">
      <c r="U8769" s="58"/>
      <c r="V8769" s="58"/>
    </row>
    <row r="8770" spans="21:22">
      <c r="U8770" s="58"/>
      <c r="V8770" s="58"/>
    </row>
    <row r="8771" spans="21:22">
      <c r="U8771" s="58"/>
      <c r="V8771" s="58"/>
    </row>
    <row r="8772" spans="21:22">
      <c r="U8772" s="58"/>
      <c r="V8772" s="58"/>
    </row>
    <row r="8773" spans="21:22">
      <c r="U8773" s="58"/>
      <c r="V8773" s="58"/>
    </row>
    <row r="8774" spans="21:22">
      <c r="U8774" s="58"/>
      <c r="V8774" s="58"/>
    </row>
    <row r="8775" spans="21:22">
      <c r="U8775" s="58"/>
      <c r="V8775" s="58"/>
    </row>
    <row r="8776" spans="21:22">
      <c r="U8776" s="58"/>
      <c r="V8776" s="58"/>
    </row>
    <row r="8777" spans="21:22">
      <c r="U8777" s="58"/>
      <c r="V8777" s="58"/>
    </row>
    <row r="8778" spans="21:22">
      <c r="U8778" s="58"/>
      <c r="V8778" s="58"/>
    </row>
    <row r="8779" spans="21:22">
      <c r="U8779" s="58"/>
      <c r="V8779" s="58"/>
    </row>
    <row r="8780" spans="21:22">
      <c r="U8780" s="58"/>
      <c r="V8780" s="58"/>
    </row>
    <row r="8781" spans="21:22">
      <c r="U8781" s="58"/>
      <c r="V8781" s="58"/>
    </row>
    <row r="8782" spans="21:22">
      <c r="U8782" s="58"/>
      <c r="V8782" s="58"/>
    </row>
    <row r="8783" spans="21:22">
      <c r="U8783" s="58"/>
      <c r="V8783" s="58"/>
    </row>
    <row r="8784" spans="21:22">
      <c r="U8784" s="58"/>
      <c r="V8784" s="58"/>
    </row>
    <row r="8785" spans="21:22">
      <c r="U8785" s="58"/>
      <c r="V8785" s="58"/>
    </row>
    <row r="8786" spans="21:22">
      <c r="U8786" s="58"/>
      <c r="V8786" s="58"/>
    </row>
    <row r="8787" spans="21:22">
      <c r="U8787" s="58"/>
      <c r="V8787" s="58"/>
    </row>
    <row r="8788" spans="21:22">
      <c r="U8788" s="58"/>
      <c r="V8788" s="58"/>
    </row>
    <row r="8789" spans="21:22">
      <c r="U8789" s="58"/>
      <c r="V8789" s="58"/>
    </row>
    <row r="8790" spans="21:22">
      <c r="U8790" s="58"/>
      <c r="V8790" s="58"/>
    </row>
    <row r="8791" spans="21:22">
      <c r="U8791" s="58"/>
      <c r="V8791" s="58"/>
    </row>
    <row r="8792" spans="21:22">
      <c r="U8792" s="58"/>
      <c r="V8792" s="58"/>
    </row>
    <row r="8793" spans="21:22">
      <c r="U8793" s="58"/>
      <c r="V8793" s="58"/>
    </row>
    <row r="8794" spans="21:22">
      <c r="U8794" s="58"/>
      <c r="V8794" s="58"/>
    </row>
    <row r="8795" spans="21:22">
      <c r="U8795" s="58"/>
      <c r="V8795" s="58"/>
    </row>
    <row r="8796" spans="21:22">
      <c r="U8796" s="58"/>
      <c r="V8796" s="58"/>
    </row>
    <row r="8797" spans="21:22">
      <c r="U8797" s="58"/>
      <c r="V8797" s="58"/>
    </row>
    <row r="8798" spans="21:22">
      <c r="U8798" s="58"/>
      <c r="V8798" s="58"/>
    </row>
    <row r="8799" spans="21:22">
      <c r="U8799" s="58"/>
      <c r="V8799" s="58"/>
    </row>
    <row r="8800" spans="21:22">
      <c r="U8800" s="58"/>
      <c r="V8800" s="58"/>
    </row>
    <row r="8801" spans="21:22">
      <c r="U8801" s="58"/>
      <c r="V8801" s="58"/>
    </row>
    <row r="8802" spans="21:22">
      <c r="U8802" s="58"/>
      <c r="V8802" s="58"/>
    </row>
    <row r="8803" spans="21:22">
      <c r="U8803" s="58"/>
      <c r="V8803" s="58"/>
    </row>
    <row r="8804" spans="21:22">
      <c r="U8804" s="58"/>
      <c r="V8804" s="58"/>
    </row>
    <row r="8805" spans="21:22">
      <c r="U8805" s="58"/>
      <c r="V8805" s="58"/>
    </row>
    <row r="8806" spans="21:22">
      <c r="U8806" s="58"/>
      <c r="V8806" s="58"/>
    </row>
    <row r="8807" spans="21:22">
      <c r="U8807" s="58"/>
      <c r="V8807" s="58"/>
    </row>
    <row r="8808" spans="21:22">
      <c r="U8808" s="58"/>
      <c r="V8808" s="58"/>
    </row>
    <row r="8809" spans="21:22">
      <c r="U8809" s="58"/>
      <c r="V8809" s="58"/>
    </row>
    <row r="8810" spans="21:22">
      <c r="U8810" s="58"/>
      <c r="V8810" s="58"/>
    </row>
    <row r="8811" spans="21:22">
      <c r="U8811" s="58"/>
      <c r="V8811" s="58"/>
    </row>
    <row r="8812" spans="21:22">
      <c r="U8812" s="58"/>
      <c r="V8812" s="58"/>
    </row>
    <row r="8813" spans="21:22">
      <c r="U8813" s="58"/>
      <c r="V8813" s="58"/>
    </row>
    <row r="8814" spans="21:22">
      <c r="U8814" s="58"/>
      <c r="V8814" s="58"/>
    </row>
    <row r="8815" spans="21:22">
      <c r="U8815" s="58"/>
      <c r="V8815" s="58"/>
    </row>
    <row r="8816" spans="21:22">
      <c r="U8816" s="58"/>
      <c r="V8816" s="58"/>
    </row>
    <row r="8817" spans="21:22">
      <c r="U8817" s="58"/>
      <c r="V8817" s="58"/>
    </row>
    <row r="8818" spans="21:22">
      <c r="U8818" s="58"/>
      <c r="V8818" s="58"/>
    </row>
    <row r="8819" spans="21:22">
      <c r="U8819" s="58"/>
      <c r="V8819" s="58"/>
    </row>
    <row r="8820" spans="21:22">
      <c r="U8820" s="58"/>
      <c r="V8820" s="58"/>
    </row>
    <row r="8821" spans="21:22">
      <c r="U8821" s="58"/>
      <c r="V8821" s="58"/>
    </row>
    <row r="8822" spans="21:22">
      <c r="U8822" s="58"/>
      <c r="V8822" s="58"/>
    </row>
    <row r="8823" spans="21:22">
      <c r="U8823" s="58"/>
      <c r="V8823" s="58"/>
    </row>
    <row r="8824" spans="21:22">
      <c r="U8824" s="58"/>
      <c r="V8824" s="58"/>
    </row>
    <row r="8825" spans="21:22">
      <c r="U8825" s="58"/>
      <c r="V8825" s="58"/>
    </row>
    <row r="8826" spans="21:22">
      <c r="U8826" s="58"/>
      <c r="V8826" s="58"/>
    </row>
    <row r="8827" spans="21:22">
      <c r="U8827" s="58"/>
      <c r="V8827" s="58"/>
    </row>
    <row r="8828" spans="21:22">
      <c r="U8828" s="58"/>
      <c r="V8828" s="58"/>
    </row>
    <row r="8829" spans="21:22">
      <c r="U8829" s="58"/>
      <c r="V8829" s="58"/>
    </row>
    <row r="8830" spans="21:22">
      <c r="U8830" s="58"/>
      <c r="V8830" s="58"/>
    </row>
    <row r="8831" spans="21:22">
      <c r="U8831" s="58"/>
      <c r="V8831" s="58"/>
    </row>
    <row r="8832" spans="21:22">
      <c r="U8832" s="58"/>
      <c r="V8832" s="58"/>
    </row>
    <row r="8833" spans="21:22">
      <c r="U8833" s="58"/>
      <c r="V8833" s="58"/>
    </row>
    <row r="8834" spans="21:22">
      <c r="U8834" s="58"/>
      <c r="V8834" s="58"/>
    </row>
    <row r="8835" spans="21:22">
      <c r="U8835" s="58"/>
      <c r="V8835" s="58"/>
    </row>
    <row r="8836" spans="21:22">
      <c r="U8836" s="58"/>
      <c r="V8836" s="58"/>
    </row>
    <row r="8837" spans="21:22">
      <c r="U8837" s="58"/>
      <c r="V8837" s="58"/>
    </row>
    <row r="8838" spans="21:22">
      <c r="U8838" s="58"/>
      <c r="V8838" s="58"/>
    </row>
    <row r="8839" spans="21:22">
      <c r="U8839" s="58"/>
      <c r="V8839" s="58"/>
    </row>
    <row r="8840" spans="21:22">
      <c r="U8840" s="58"/>
      <c r="V8840" s="58"/>
    </row>
    <row r="8841" spans="21:22">
      <c r="U8841" s="58"/>
      <c r="V8841" s="58"/>
    </row>
    <row r="8842" spans="21:22">
      <c r="U8842" s="58"/>
      <c r="V8842" s="58"/>
    </row>
    <row r="8843" spans="21:22">
      <c r="U8843" s="58"/>
      <c r="V8843" s="58"/>
    </row>
    <row r="8844" spans="21:22">
      <c r="U8844" s="58"/>
      <c r="V8844" s="58"/>
    </row>
    <row r="8845" spans="21:22">
      <c r="U8845" s="58"/>
      <c r="V8845" s="58"/>
    </row>
    <row r="8846" spans="21:22">
      <c r="U8846" s="58"/>
      <c r="V8846" s="58"/>
    </row>
    <row r="8847" spans="21:22">
      <c r="U8847" s="58"/>
      <c r="V8847" s="58"/>
    </row>
    <row r="8848" spans="21:22">
      <c r="U8848" s="58"/>
      <c r="V8848" s="58"/>
    </row>
    <row r="8849" spans="21:22">
      <c r="U8849" s="58"/>
      <c r="V8849" s="58"/>
    </row>
    <row r="8850" spans="21:22">
      <c r="U8850" s="58"/>
      <c r="V8850" s="58"/>
    </row>
    <row r="8851" spans="21:22">
      <c r="U8851" s="58"/>
      <c r="V8851" s="58"/>
    </row>
    <row r="8852" spans="21:22">
      <c r="U8852" s="58"/>
      <c r="V8852" s="58"/>
    </row>
    <row r="8853" spans="21:22">
      <c r="U8853" s="58"/>
      <c r="V8853" s="58"/>
    </row>
    <row r="8854" spans="21:22">
      <c r="U8854" s="58"/>
      <c r="V8854" s="58"/>
    </row>
    <row r="8855" spans="21:22">
      <c r="U8855" s="58"/>
      <c r="V8855" s="58"/>
    </row>
    <row r="8856" spans="21:22">
      <c r="U8856" s="58"/>
      <c r="V8856" s="58"/>
    </row>
    <row r="8857" spans="21:22">
      <c r="U8857" s="58"/>
      <c r="V8857" s="58"/>
    </row>
    <row r="8858" spans="21:22">
      <c r="U8858" s="58"/>
      <c r="V8858" s="58"/>
    </row>
    <row r="8859" spans="21:22">
      <c r="U8859" s="58"/>
      <c r="V8859" s="58"/>
    </row>
    <row r="8860" spans="21:22">
      <c r="U8860" s="58"/>
      <c r="V8860" s="58"/>
    </row>
    <row r="8861" spans="21:22">
      <c r="U8861" s="58"/>
      <c r="V8861" s="58"/>
    </row>
    <row r="8862" spans="21:22">
      <c r="U8862" s="58"/>
      <c r="V8862" s="58"/>
    </row>
    <row r="8863" spans="21:22">
      <c r="U8863" s="58"/>
      <c r="V8863" s="58"/>
    </row>
    <row r="8864" spans="21:22">
      <c r="U8864" s="58"/>
      <c r="V8864" s="58"/>
    </row>
    <row r="8865" spans="21:22">
      <c r="U8865" s="58"/>
      <c r="V8865" s="58"/>
    </row>
    <row r="8866" spans="21:22">
      <c r="U8866" s="58"/>
      <c r="V8866" s="58"/>
    </row>
    <row r="8867" spans="21:22">
      <c r="U8867" s="58"/>
      <c r="V8867" s="58"/>
    </row>
    <row r="8868" spans="21:22">
      <c r="U8868" s="58"/>
      <c r="V8868" s="58"/>
    </row>
    <row r="8869" spans="21:22">
      <c r="U8869" s="58"/>
      <c r="V8869" s="58"/>
    </row>
    <row r="8870" spans="21:22">
      <c r="U8870" s="58"/>
      <c r="V8870" s="58"/>
    </row>
    <row r="8871" spans="21:22">
      <c r="U8871" s="58"/>
      <c r="V8871" s="58"/>
    </row>
    <row r="8872" spans="21:22">
      <c r="U8872" s="58"/>
      <c r="V8872" s="58"/>
    </row>
    <row r="8873" spans="21:22">
      <c r="U8873" s="58"/>
      <c r="V8873" s="58"/>
    </row>
    <row r="8874" spans="21:22">
      <c r="U8874" s="58"/>
      <c r="V8874" s="58"/>
    </row>
    <row r="8875" spans="21:22">
      <c r="U8875" s="58"/>
      <c r="V8875" s="58"/>
    </row>
    <row r="8876" spans="21:22">
      <c r="U8876" s="58"/>
      <c r="V8876" s="58"/>
    </row>
    <row r="8877" spans="21:22">
      <c r="U8877" s="58"/>
      <c r="V8877" s="58"/>
    </row>
    <row r="8878" spans="21:22">
      <c r="U8878" s="58"/>
      <c r="V8878" s="58"/>
    </row>
    <row r="8879" spans="21:22">
      <c r="U8879" s="58"/>
      <c r="V8879" s="58"/>
    </row>
    <row r="8880" spans="21:22">
      <c r="U8880" s="58"/>
      <c r="V8880" s="58"/>
    </row>
    <row r="8881" spans="21:22">
      <c r="U8881" s="58"/>
      <c r="V8881" s="58"/>
    </row>
    <row r="8882" spans="21:22">
      <c r="U8882" s="58"/>
      <c r="V8882" s="58"/>
    </row>
    <row r="8883" spans="21:22">
      <c r="U8883" s="58"/>
      <c r="V8883" s="58"/>
    </row>
    <row r="8884" spans="21:22">
      <c r="U8884" s="58"/>
      <c r="V8884" s="58"/>
    </row>
    <row r="8885" spans="21:22">
      <c r="U8885" s="58"/>
      <c r="V8885" s="58"/>
    </row>
    <row r="8886" spans="21:22">
      <c r="U8886" s="58"/>
      <c r="V8886" s="58"/>
    </row>
    <row r="8887" spans="21:22">
      <c r="U8887" s="58"/>
      <c r="V8887" s="58"/>
    </row>
    <row r="8888" spans="21:22">
      <c r="U8888" s="58"/>
      <c r="V8888" s="58"/>
    </row>
    <row r="8889" spans="21:22">
      <c r="U8889" s="58"/>
      <c r="V8889" s="58"/>
    </row>
    <row r="8890" spans="21:22">
      <c r="U8890" s="58"/>
      <c r="V8890" s="58"/>
    </row>
    <row r="8891" spans="21:22">
      <c r="U8891" s="58"/>
      <c r="V8891" s="58"/>
    </row>
    <row r="8892" spans="21:22">
      <c r="U8892" s="58"/>
      <c r="V8892" s="58"/>
    </row>
    <row r="8893" spans="21:22">
      <c r="U8893" s="58"/>
      <c r="V8893" s="58"/>
    </row>
    <row r="8894" spans="21:22">
      <c r="U8894" s="58"/>
      <c r="V8894" s="58"/>
    </row>
    <row r="8895" spans="21:22">
      <c r="U8895" s="58"/>
      <c r="V8895" s="58"/>
    </row>
    <row r="8896" spans="21:22">
      <c r="U8896" s="58"/>
      <c r="V8896" s="58"/>
    </row>
    <row r="8897" spans="21:22">
      <c r="U8897" s="58"/>
      <c r="V8897" s="58"/>
    </row>
    <row r="8898" spans="21:22">
      <c r="U8898" s="58"/>
      <c r="V8898" s="58"/>
    </row>
    <row r="8899" spans="21:22">
      <c r="U8899" s="58"/>
      <c r="V8899" s="58"/>
    </row>
    <row r="8900" spans="21:22">
      <c r="U8900" s="58"/>
      <c r="V8900" s="58"/>
    </row>
    <row r="8901" spans="21:22">
      <c r="U8901" s="58"/>
      <c r="V8901" s="58"/>
    </row>
    <row r="8902" spans="21:22">
      <c r="U8902" s="58"/>
      <c r="V8902" s="58"/>
    </row>
    <row r="8903" spans="21:22">
      <c r="U8903" s="58"/>
      <c r="V8903" s="58"/>
    </row>
    <row r="8904" spans="21:22">
      <c r="U8904" s="58"/>
      <c r="V8904" s="58"/>
    </row>
    <row r="8905" spans="21:22">
      <c r="U8905" s="58"/>
      <c r="V8905" s="58"/>
    </row>
    <row r="8906" spans="21:22">
      <c r="U8906" s="58"/>
      <c r="V8906" s="58"/>
    </row>
    <row r="8907" spans="21:22">
      <c r="U8907" s="58"/>
      <c r="V8907" s="58"/>
    </row>
    <row r="8908" spans="21:22">
      <c r="U8908" s="58"/>
      <c r="V8908" s="58"/>
    </row>
    <row r="8909" spans="21:22">
      <c r="U8909" s="58"/>
      <c r="V8909" s="58"/>
    </row>
    <row r="8910" spans="21:22">
      <c r="U8910" s="58"/>
      <c r="V8910" s="58"/>
    </row>
    <row r="8911" spans="21:22">
      <c r="U8911" s="58"/>
      <c r="V8911" s="58"/>
    </row>
    <row r="8912" spans="21:22">
      <c r="U8912" s="58"/>
      <c r="V8912" s="58"/>
    </row>
    <row r="8913" spans="21:22">
      <c r="U8913" s="58"/>
      <c r="V8913" s="58"/>
    </row>
    <row r="8914" spans="21:22">
      <c r="U8914" s="58"/>
      <c r="V8914" s="58"/>
    </row>
    <row r="8915" spans="21:22">
      <c r="U8915" s="58"/>
      <c r="V8915" s="58"/>
    </row>
    <row r="8916" spans="21:22">
      <c r="U8916" s="58"/>
      <c r="V8916" s="58"/>
    </row>
    <row r="8917" spans="21:22">
      <c r="U8917" s="58"/>
      <c r="V8917" s="58"/>
    </row>
    <row r="8918" spans="21:22">
      <c r="U8918" s="58"/>
      <c r="V8918" s="58"/>
    </row>
    <row r="8919" spans="21:22">
      <c r="U8919" s="58"/>
      <c r="V8919" s="58"/>
    </row>
    <row r="8920" spans="21:22">
      <c r="U8920" s="58"/>
      <c r="V8920" s="58"/>
    </row>
    <row r="8921" spans="21:22">
      <c r="U8921" s="58"/>
      <c r="V8921" s="58"/>
    </row>
    <row r="8922" spans="21:22">
      <c r="U8922" s="58"/>
      <c r="V8922" s="58"/>
    </row>
    <row r="8923" spans="21:22">
      <c r="U8923" s="58"/>
      <c r="V8923" s="58"/>
    </row>
    <row r="8924" spans="21:22">
      <c r="U8924" s="58"/>
      <c r="V8924" s="58"/>
    </row>
    <row r="8925" spans="21:22">
      <c r="U8925" s="58"/>
      <c r="V8925" s="58"/>
    </row>
    <row r="8926" spans="21:22">
      <c r="U8926" s="58"/>
      <c r="V8926" s="58"/>
    </row>
    <row r="8927" spans="21:22">
      <c r="U8927" s="58"/>
      <c r="V8927" s="58"/>
    </row>
    <row r="8928" spans="21:22">
      <c r="U8928" s="58"/>
      <c r="V8928" s="58"/>
    </row>
    <row r="8929" spans="21:22">
      <c r="U8929" s="58"/>
      <c r="V8929" s="58"/>
    </row>
    <row r="8930" spans="21:22">
      <c r="U8930" s="58"/>
      <c r="V8930" s="58"/>
    </row>
    <row r="8931" spans="21:22">
      <c r="U8931" s="58"/>
      <c r="V8931" s="58"/>
    </row>
    <row r="8932" spans="21:22">
      <c r="U8932" s="58"/>
      <c r="V8932" s="58"/>
    </row>
    <row r="8933" spans="21:22">
      <c r="U8933" s="58"/>
      <c r="V8933" s="58"/>
    </row>
    <row r="8934" spans="21:22">
      <c r="U8934" s="58"/>
      <c r="V8934" s="58"/>
    </row>
    <row r="8935" spans="21:22">
      <c r="U8935" s="58"/>
      <c r="V8935" s="58"/>
    </row>
    <row r="8936" spans="21:22">
      <c r="U8936" s="58"/>
      <c r="V8936" s="58"/>
    </row>
    <row r="8937" spans="21:22">
      <c r="U8937" s="58"/>
      <c r="V8937" s="58"/>
    </row>
    <row r="8938" spans="21:22">
      <c r="U8938" s="58"/>
      <c r="V8938" s="58"/>
    </row>
    <row r="8939" spans="21:22">
      <c r="U8939" s="58"/>
      <c r="V8939" s="58"/>
    </row>
    <row r="8940" spans="21:22">
      <c r="U8940" s="58"/>
      <c r="V8940" s="58"/>
    </row>
    <row r="8941" spans="21:22">
      <c r="U8941" s="58"/>
      <c r="V8941" s="58"/>
    </row>
    <row r="8942" spans="21:22">
      <c r="U8942" s="58"/>
      <c r="V8942" s="58"/>
    </row>
    <row r="8943" spans="21:22">
      <c r="U8943" s="58"/>
      <c r="V8943" s="58"/>
    </row>
    <row r="8944" spans="21:22">
      <c r="U8944" s="58"/>
      <c r="V8944" s="58"/>
    </row>
    <row r="8945" spans="21:22">
      <c r="U8945" s="58"/>
      <c r="V8945" s="58"/>
    </row>
    <row r="8946" spans="21:22">
      <c r="U8946" s="58"/>
      <c r="V8946" s="58"/>
    </row>
    <row r="8947" spans="21:22">
      <c r="U8947" s="58"/>
      <c r="V8947" s="58"/>
    </row>
    <row r="8948" spans="21:22">
      <c r="U8948" s="58"/>
      <c r="V8948" s="58"/>
    </row>
    <row r="8949" spans="21:22">
      <c r="U8949" s="58"/>
      <c r="V8949" s="58"/>
    </row>
    <row r="8950" spans="21:22">
      <c r="U8950" s="58"/>
      <c r="V8950" s="58"/>
    </row>
    <row r="8951" spans="21:22">
      <c r="U8951" s="58"/>
      <c r="V8951" s="58"/>
    </row>
    <row r="8952" spans="21:22">
      <c r="U8952" s="58"/>
      <c r="V8952" s="58"/>
    </row>
    <row r="8953" spans="21:22">
      <c r="U8953" s="58"/>
      <c r="V8953" s="58"/>
    </row>
    <row r="8954" spans="21:22">
      <c r="U8954" s="58"/>
      <c r="V8954" s="58"/>
    </row>
    <row r="8955" spans="21:22">
      <c r="U8955" s="58"/>
      <c r="V8955" s="58"/>
    </row>
    <row r="8956" spans="21:22">
      <c r="U8956" s="58"/>
      <c r="V8956" s="58"/>
    </row>
    <row r="8957" spans="21:22">
      <c r="U8957" s="58"/>
      <c r="V8957" s="58"/>
    </row>
    <row r="8958" spans="21:22">
      <c r="U8958" s="58"/>
      <c r="V8958" s="58"/>
    </row>
    <row r="8959" spans="21:22">
      <c r="U8959" s="58"/>
      <c r="V8959" s="58"/>
    </row>
    <row r="8960" spans="21:22">
      <c r="U8960" s="58"/>
      <c r="V8960" s="58"/>
    </row>
    <row r="8961" spans="21:22">
      <c r="U8961" s="58"/>
      <c r="V8961" s="58"/>
    </row>
    <row r="8962" spans="21:22">
      <c r="U8962" s="58"/>
      <c r="V8962" s="58"/>
    </row>
    <row r="8963" spans="21:22">
      <c r="U8963" s="58"/>
      <c r="V8963" s="58"/>
    </row>
    <row r="8964" spans="21:22">
      <c r="U8964" s="58"/>
      <c r="V8964" s="58"/>
    </row>
    <row r="8965" spans="21:22">
      <c r="U8965" s="58"/>
      <c r="V8965" s="58"/>
    </row>
    <row r="8966" spans="21:22">
      <c r="U8966" s="58"/>
      <c r="V8966" s="58"/>
    </row>
    <row r="8967" spans="21:22">
      <c r="U8967" s="58"/>
      <c r="V8967" s="58"/>
    </row>
    <row r="8968" spans="21:22">
      <c r="U8968" s="58"/>
      <c r="V8968" s="58"/>
    </row>
    <row r="8969" spans="21:22">
      <c r="U8969" s="58"/>
      <c r="V8969" s="58"/>
    </row>
    <row r="8970" spans="21:22">
      <c r="U8970" s="58"/>
      <c r="V8970" s="58"/>
    </row>
    <row r="8971" spans="21:22">
      <c r="U8971" s="58"/>
      <c r="V8971" s="58"/>
    </row>
    <row r="8972" spans="21:22">
      <c r="U8972" s="58"/>
      <c r="V8972" s="58"/>
    </row>
    <row r="8973" spans="21:22">
      <c r="U8973" s="58"/>
      <c r="V8973" s="58"/>
    </row>
    <row r="8974" spans="21:22">
      <c r="U8974" s="58"/>
      <c r="V8974" s="58"/>
    </row>
    <row r="8975" spans="21:22">
      <c r="U8975" s="58"/>
      <c r="V8975" s="58"/>
    </row>
    <row r="8976" spans="21:22">
      <c r="U8976" s="58"/>
      <c r="V8976" s="58"/>
    </row>
    <row r="8977" spans="21:22">
      <c r="U8977" s="58"/>
      <c r="V8977" s="58"/>
    </row>
    <row r="8978" spans="21:22">
      <c r="U8978" s="58"/>
      <c r="V8978" s="58"/>
    </row>
    <row r="8979" spans="21:22">
      <c r="U8979" s="58"/>
      <c r="V8979" s="58"/>
    </row>
    <row r="8980" spans="21:22">
      <c r="U8980" s="58"/>
      <c r="V8980" s="58"/>
    </row>
    <row r="8981" spans="21:22">
      <c r="U8981" s="58"/>
      <c r="V8981" s="58"/>
    </row>
    <row r="8982" spans="21:22">
      <c r="U8982" s="58"/>
      <c r="V8982" s="58"/>
    </row>
    <row r="8983" spans="21:22">
      <c r="U8983" s="58"/>
      <c r="V8983" s="58"/>
    </row>
    <row r="8984" spans="21:22">
      <c r="U8984" s="58"/>
      <c r="V8984" s="58"/>
    </row>
    <row r="8985" spans="21:22">
      <c r="U8985" s="58"/>
      <c r="V8985" s="58"/>
    </row>
    <row r="8986" spans="21:22">
      <c r="U8986" s="58"/>
      <c r="V8986" s="58"/>
    </row>
    <row r="8987" spans="21:22">
      <c r="U8987" s="58"/>
      <c r="V8987" s="58"/>
    </row>
    <row r="8988" spans="21:22">
      <c r="U8988" s="58"/>
      <c r="V8988" s="58"/>
    </row>
    <row r="8989" spans="21:22">
      <c r="U8989" s="58"/>
      <c r="V8989" s="58"/>
    </row>
    <row r="8990" spans="21:22">
      <c r="U8990" s="58"/>
      <c r="V8990" s="58"/>
    </row>
    <row r="8991" spans="21:22">
      <c r="U8991" s="58"/>
      <c r="V8991" s="58"/>
    </row>
    <row r="8992" spans="21:22">
      <c r="U8992" s="58"/>
      <c r="V8992" s="58"/>
    </row>
    <row r="8993" spans="21:22">
      <c r="U8993" s="58"/>
      <c r="V8993" s="58"/>
    </row>
    <row r="8994" spans="21:22">
      <c r="U8994" s="58"/>
      <c r="V8994" s="58"/>
    </row>
    <row r="8995" spans="21:22">
      <c r="U8995" s="58"/>
      <c r="V8995" s="58"/>
    </row>
    <row r="8996" spans="21:22">
      <c r="U8996" s="58"/>
      <c r="V8996" s="58"/>
    </row>
    <row r="8997" spans="21:22">
      <c r="U8997" s="58"/>
      <c r="V8997" s="58"/>
    </row>
    <row r="8998" spans="21:22">
      <c r="U8998" s="58"/>
      <c r="V8998" s="58"/>
    </row>
    <row r="8999" spans="21:22">
      <c r="U8999" s="58"/>
      <c r="V8999" s="58"/>
    </row>
    <row r="9000" spans="21:22">
      <c r="U9000" s="58"/>
      <c r="V9000" s="58"/>
    </row>
    <row r="9001" spans="21:22">
      <c r="U9001" s="58"/>
      <c r="V9001" s="58"/>
    </row>
    <row r="9002" spans="21:22">
      <c r="U9002" s="58"/>
      <c r="V9002" s="58"/>
    </row>
    <row r="9003" spans="21:22">
      <c r="U9003" s="58"/>
      <c r="V9003" s="58"/>
    </row>
    <row r="9004" spans="21:22">
      <c r="U9004" s="58"/>
      <c r="V9004" s="58"/>
    </row>
    <row r="9005" spans="21:22">
      <c r="U9005" s="58"/>
      <c r="V9005" s="58"/>
    </row>
    <row r="9006" spans="21:22">
      <c r="U9006" s="58"/>
      <c r="V9006" s="58"/>
    </row>
    <row r="9007" spans="21:22">
      <c r="U9007" s="58"/>
      <c r="V9007" s="58"/>
    </row>
    <row r="9008" spans="21:22">
      <c r="U9008" s="58"/>
      <c r="V9008" s="58"/>
    </row>
    <row r="9009" spans="21:22">
      <c r="U9009" s="58"/>
      <c r="V9009" s="58"/>
    </row>
    <row r="9010" spans="21:22">
      <c r="U9010" s="58"/>
      <c r="V9010" s="58"/>
    </row>
    <row r="9011" spans="21:22">
      <c r="U9011" s="58"/>
      <c r="V9011" s="58"/>
    </row>
    <row r="9012" spans="21:22">
      <c r="U9012" s="58"/>
      <c r="V9012" s="58"/>
    </row>
    <row r="9013" spans="21:22">
      <c r="U9013" s="58"/>
      <c r="V9013" s="58"/>
    </row>
    <row r="9014" spans="21:22">
      <c r="U9014" s="58"/>
      <c r="V9014" s="58"/>
    </row>
    <row r="9015" spans="21:22">
      <c r="U9015" s="58"/>
      <c r="V9015" s="58"/>
    </row>
    <row r="9016" spans="21:22">
      <c r="U9016" s="58"/>
      <c r="V9016" s="58"/>
    </row>
    <row r="9017" spans="21:22">
      <c r="U9017" s="58"/>
      <c r="V9017" s="58"/>
    </row>
    <row r="9018" spans="21:22">
      <c r="U9018" s="58"/>
      <c r="V9018" s="58"/>
    </row>
    <row r="9019" spans="21:22">
      <c r="U9019" s="58"/>
      <c r="V9019" s="58"/>
    </row>
    <row r="9020" spans="21:22">
      <c r="U9020" s="58"/>
      <c r="V9020" s="58"/>
    </row>
    <row r="9021" spans="21:22">
      <c r="U9021" s="58"/>
      <c r="V9021" s="58"/>
    </row>
    <row r="9022" spans="21:22">
      <c r="U9022" s="58"/>
      <c r="V9022" s="58"/>
    </row>
    <row r="9023" spans="21:22">
      <c r="U9023" s="58"/>
      <c r="V9023" s="58"/>
    </row>
    <row r="9024" spans="21:22">
      <c r="U9024" s="58"/>
      <c r="V9024" s="58"/>
    </row>
    <row r="9025" spans="21:22">
      <c r="U9025" s="58"/>
      <c r="V9025" s="58"/>
    </row>
    <row r="9026" spans="21:22">
      <c r="U9026" s="58"/>
      <c r="V9026" s="58"/>
    </row>
    <row r="9027" spans="21:22">
      <c r="U9027" s="58"/>
      <c r="V9027" s="58"/>
    </row>
    <row r="9028" spans="21:22">
      <c r="U9028" s="58"/>
      <c r="V9028" s="58"/>
    </row>
    <row r="9029" spans="21:22">
      <c r="U9029" s="58"/>
      <c r="V9029" s="58"/>
    </row>
    <row r="9030" spans="21:22">
      <c r="U9030" s="58"/>
      <c r="V9030" s="58"/>
    </row>
    <row r="9031" spans="21:22">
      <c r="U9031" s="58"/>
      <c r="V9031" s="58"/>
    </row>
    <row r="9032" spans="21:22">
      <c r="U9032" s="58"/>
      <c r="V9032" s="58"/>
    </row>
    <row r="9033" spans="21:22">
      <c r="U9033" s="58"/>
      <c r="V9033" s="58"/>
    </row>
    <row r="9034" spans="21:22">
      <c r="U9034" s="58"/>
      <c r="V9034" s="58"/>
    </row>
    <row r="9035" spans="21:22">
      <c r="U9035" s="58"/>
      <c r="V9035" s="58"/>
    </row>
    <row r="9036" spans="21:22">
      <c r="U9036" s="58"/>
      <c r="V9036" s="58"/>
    </row>
    <row r="9037" spans="21:22">
      <c r="U9037" s="58"/>
      <c r="V9037" s="58"/>
    </row>
    <row r="9038" spans="21:22">
      <c r="U9038" s="58"/>
      <c r="V9038" s="58"/>
    </row>
    <row r="9039" spans="21:22">
      <c r="U9039" s="58"/>
      <c r="V9039" s="58"/>
    </row>
    <row r="9040" spans="21:22">
      <c r="U9040" s="58"/>
      <c r="V9040" s="58"/>
    </row>
    <row r="9041" spans="21:22">
      <c r="U9041" s="58"/>
      <c r="V9041" s="58"/>
    </row>
    <row r="9042" spans="21:22">
      <c r="U9042" s="58"/>
      <c r="V9042" s="58"/>
    </row>
    <row r="9043" spans="21:22">
      <c r="U9043" s="58"/>
      <c r="V9043" s="58"/>
    </row>
    <row r="9044" spans="21:22">
      <c r="U9044" s="58"/>
      <c r="V9044" s="58"/>
    </row>
    <row r="9045" spans="21:22">
      <c r="U9045" s="58"/>
      <c r="V9045" s="58"/>
    </row>
    <row r="9046" spans="21:22">
      <c r="U9046" s="58"/>
      <c r="V9046" s="58"/>
    </row>
    <row r="9047" spans="21:22">
      <c r="U9047" s="58"/>
      <c r="V9047" s="58"/>
    </row>
    <row r="9048" spans="21:22">
      <c r="U9048" s="58"/>
      <c r="V9048" s="58"/>
    </row>
    <row r="9049" spans="21:22">
      <c r="U9049" s="58"/>
      <c r="V9049" s="58"/>
    </row>
    <row r="9050" spans="21:22">
      <c r="U9050" s="58"/>
      <c r="V9050" s="58"/>
    </row>
    <row r="9051" spans="21:22">
      <c r="U9051" s="58"/>
      <c r="V9051" s="58"/>
    </row>
    <row r="9052" spans="21:22">
      <c r="U9052" s="58"/>
      <c r="V9052" s="58"/>
    </row>
    <row r="9053" spans="21:22">
      <c r="U9053" s="58"/>
      <c r="V9053" s="58"/>
    </row>
    <row r="9054" spans="21:22">
      <c r="U9054" s="58"/>
      <c r="V9054" s="58"/>
    </row>
    <row r="9055" spans="21:22">
      <c r="U9055" s="58"/>
      <c r="V9055" s="58"/>
    </row>
    <row r="9056" spans="21:22">
      <c r="U9056" s="58"/>
      <c r="V9056" s="58"/>
    </row>
    <row r="9057" spans="21:22">
      <c r="U9057" s="58"/>
      <c r="V9057" s="58"/>
    </row>
    <row r="9058" spans="21:22">
      <c r="U9058" s="58"/>
      <c r="V9058" s="58"/>
    </row>
    <row r="9059" spans="21:22">
      <c r="U9059" s="58"/>
      <c r="V9059" s="58"/>
    </row>
    <row r="9060" spans="21:22">
      <c r="U9060" s="58"/>
      <c r="V9060" s="58"/>
    </row>
    <row r="9061" spans="21:22">
      <c r="U9061" s="58"/>
      <c r="V9061" s="58"/>
    </row>
    <row r="9062" spans="21:22">
      <c r="U9062" s="58"/>
      <c r="V9062" s="58"/>
    </row>
    <row r="9063" spans="21:22">
      <c r="U9063" s="58"/>
      <c r="V9063" s="58"/>
    </row>
    <row r="9064" spans="21:22">
      <c r="U9064" s="58"/>
      <c r="V9064" s="58"/>
    </row>
    <row r="9065" spans="21:22">
      <c r="U9065" s="58"/>
      <c r="V9065" s="58"/>
    </row>
    <row r="9066" spans="21:22">
      <c r="U9066" s="58"/>
      <c r="V9066" s="58"/>
    </row>
    <row r="9067" spans="21:22">
      <c r="U9067" s="58"/>
      <c r="V9067" s="58"/>
    </row>
    <row r="9068" spans="21:22">
      <c r="U9068" s="58"/>
      <c r="V9068" s="58"/>
    </row>
    <row r="9069" spans="21:22">
      <c r="U9069" s="58"/>
      <c r="V9069" s="58"/>
    </row>
    <row r="9070" spans="21:22">
      <c r="U9070" s="58"/>
      <c r="V9070" s="58"/>
    </row>
    <row r="9071" spans="21:22">
      <c r="U9071" s="58"/>
      <c r="V9071" s="58"/>
    </row>
    <row r="9072" spans="21:22">
      <c r="U9072" s="58"/>
      <c r="V9072" s="58"/>
    </row>
    <row r="9073" spans="21:22">
      <c r="U9073" s="58"/>
      <c r="V9073" s="58"/>
    </row>
    <row r="9074" spans="21:22">
      <c r="U9074" s="58"/>
      <c r="V9074" s="58"/>
    </row>
    <row r="9075" spans="21:22">
      <c r="U9075" s="58"/>
      <c r="V9075" s="58"/>
    </row>
    <row r="9076" spans="21:22">
      <c r="U9076" s="58"/>
      <c r="V9076" s="58"/>
    </row>
    <row r="9077" spans="21:22">
      <c r="U9077" s="58"/>
      <c r="V9077" s="58"/>
    </row>
    <row r="9078" spans="21:22">
      <c r="U9078" s="58"/>
      <c r="V9078" s="58"/>
    </row>
    <row r="9079" spans="21:22">
      <c r="U9079" s="58"/>
      <c r="V9079" s="58"/>
    </row>
    <row r="9080" spans="21:22">
      <c r="U9080" s="58"/>
      <c r="V9080" s="58"/>
    </row>
    <row r="9081" spans="21:22">
      <c r="U9081" s="58"/>
      <c r="V9081" s="58"/>
    </row>
    <row r="9082" spans="21:22">
      <c r="U9082" s="58"/>
      <c r="V9082" s="58"/>
    </row>
    <row r="9083" spans="21:22">
      <c r="U9083" s="58"/>
      <c r="V9083" s="58"/>
    </row>
    <row r="9084" spans="21:22">
      <c r="U9084" s="58"/>
      <c r="V9084" s="58"/>
    </row>
    <row r="9085" spans="21:22">
      <c r="U9085" s="58"/>
      <c r="V9085" s="58"/>
    </row>
    <row r="9086" spans="21:22">
      <c r="U9086" s="58"/>
      <c r="V9086" s="58"/>
    </row>
    <row r="9087" spans="21:22">
      <c r="U9087" s="58"/>
      <c r="V9087" s="58"/>
    </row>
    <row r="9088" spans="21:22">
      <c r="U9088" s="58"/>
      <c r="V9088" s="58"/>
    </row>
    <row r="9089" spans="21:22">
      <c r="U9089" s="58"/>
      <c r="V9089" s="58"/>
    </row>
    <row r="9090" spans="21:22">
      <c r="U9090" s="58"/>
      <c r="V9090" s="58"/>
    </row>
    <row r="9091" spans="21:22">
      <c r="U9091" s="58"/>
      <c r="V9091" s="58"/>
    </row>
    <row r="9092" spans="21:22">
      <c r="U9092" s="58"/>
      <c r="V9092" s="58"/>
    </row>
    <row r="9093" spans="21:22">
      <c r="U9093" s="58"/>
      <c r="V9093" s="58"/>
    </row>
    <row r="9094" spans="21:22">
      <c r="U9094" s="58"/>
      <c r="V9094" s="58"/>
    </row>
    <row r="9095" spans="21:22">
      <c r="U9095" s="58"/>
      <c r="V9095" s="58"/>
    </row>
    <row r="9096" spans="21:22">
      <c r="U9096" s="58"/>
      <c r="V9096" s="58"/>
    </row>
    <row r="9097" spans="21:22">
      <c r="U9097" s="58"/>
      <c r="V9097" s="58"/>
    </row>
    <row r="9098" spans="21:22">
      <c r="U9098" s="58"/>
      <c r="V9098" s="58"/>
    </row>
    <row r="9099" spans="21:22">
      <c r="U9099" s="58"/>
      <c r="V9099" s="58"/>
    </row>
    <row r="9100" spans="21:22">
      <c r="U9100" s="58"/>
      <c r="V9100" s="58"/>
    </row>
    <row r="9101" spans="21:22">
      <c r="U9101" s="58"/>
      <c r="V9101" s="58"/>
    </row>
    <row r="9102" spans="21:22">
      <c r="U9102" s="58"/>
      <c r="V9102" s="58"/>
    </row>
    <row r="9103" spans="21:22">
      <c r="U9103" s="58"/>
      <c r="V9103" s="58"/>
    </row>
    <row r="9104" spans="21:22">
      <c r="U9104" s="58"/>
      <c r="V9104" s="58"/>
    </row>
    <row r="9105" spans="21:22">
      <c r="U9105" s="58"/>
      <c r="V9105" s="58"/>
    </row>
    <row r="9106" spans="21:22">
      <c r="U9106" s="58"/>
      <c r="V9106" s="58"/>
    </row>
    <row r="9107" spans="21:22">
      <c r="U9107" s="58"/>
      <c r="V9107" s="58"/>
    </row>
    <row r="9108" spans="21:22">
      <c r="U9108" s="58"/>
      <c r="V9108" s="58"/>
    </row>
    <row r="9109" spans="21:22">
      <c r="U9109" s="58"/>
      <c r="V9109" s="58"/>
    </row>
    <row r="9110" spans="21:22">
      <c r="U9110" s="58"/>
      <c r="V9110" s="58"/>
    </row>
    <row r="9111" spans="21:22">
      <c r="U9111" s="58"/>
      <c r="V9111" s="58"/>
    </row>
    <row r="9112" spans="21:22">
      <c r="U9112" s="58"/>
      <c r="V9112" s="58"/>
    </row>
    <row r="9113" spans="21:22">
      <c r="U9113" s="58"/>
      <c r="V9113" s="58"/>
    </row>
    <row r="9114" spans="21:22">
      <c r="U9114" s="58"/>
      <c r="V9114" s="58"/>
    </row>
    <row r="9115" spans="21:22">
      <c r="U9115" s="58"/>
      <c r="V9115" s="58"/>
    </row>
    <row r="9116" spans="21:22">
      <c r="U9116" s="58"/>
      <c r="V9116" s="58"/>
    </row>
    <row r="9117" spans="21:22">
      <c r="U9117" s="58"/>
      <c r="V9117" s="58"/>
    </row>
    <row r="9118" spans="21:22">
      <c r="U9118" s="58"/>
      <c r="V9118" s="58"/>
    </row>
    <row r="9119" spans="21:22">
      <c r="U9119" s="58"/>
      <c r="V9119" s="58"/>
    </row>
    <row r="9120" spans="21:22">
      <c r="U9120" s="58"/>
      <c r="V9120" s="58"/>
    </row>
    <row r="9121" spans="21:22">
      <c r="U9121" s="58"/>
      <c r="V9121" s="58"/>
    </row>
    <row r="9122" spans="21:22">
      <c r="U9122" s="58"/>
      <c r="V9122" s="58"/>
    </row>
    <row r="9123" spans="21:22">
      <c r="U9123" s="58"/>
      <c r="V9123" s="58"/>
    </row>
    <row r="9124" spans="21:22">
      <c r="U9124" s="58"/>
      <c r="V9124" s="58"/>
    </row>
    <row r="9125" spans="21:22">
      <c r="U9125" s="58"/>
      <c r="V9125" s="58"/>
    </row>
    <row r="9126" spans="21:22">
      <c r="U9126" s="58"/>
      <c r="V9126" s="58"/>
    </row>
    <row r="9127" spans="21:22">
      <c r="U9127" s="58"/>
      <c r="V9127" s="58"/>
    </row>
    <row r="9128" spans="21:22">
      <c r="U9128" s="58"/>
      <c r="V9128" s="58"/>
    </row>
    <row r="9129" spans="21:22">
      <c r="U9129" s="58"/>
      <c r="V9129" s="58"/>
    </row>
    <row r="9130" spans="21:22">
      <c r="U9130" s="58"/>
      <c r="V9130" s="58"/>
    </row>
    <row r="9131" spans="21:22">
      <c r="U9131" s="58"/>
      <c r="V9131" s="58"/>
    </row>
    <row r="9132" spans="21:22">
      <c r="U9132" s="58"/>
      <c r="V9132" s="58"/>
    </row>
    <row r="9133" spans="21:22">
      <c r="U9133" s="58"/>
      <c r="V9133" s="58"/>
    </row>
    <row r="9134" spans="21:22">
      <c r="U9134" s="58"/>
      <c r="V9134" s="58"/>
    </row>
    <row r="9135" spans="21:22">
      <c r="U9135" s="58"/>
      <c r="V9135" s="58"/>
    </row>
    <row r="9136" spans="21:22">
      <c r="U9136" s="58"/>
      <c r="V9136" s="58"/>
    </row>
    <row r="9137" spans="21:22">
      <c r="U9137" s="58"/>
      <c r="V9137" s="58"/>
    </row>
    <row r="9138" spans="21:22">
      <c r="U9138" s="58"/>
      <c r="V9138" s="58"/>
    </row>
    <row r="9139" spans="21:22">
      <c r="U9139" s="58"/>
      <c r="V9139" s="58"/>
    </row>
    <row r="9140" spans="21:22">
      <c r="U9140" s="58"/>
      <c r="V9140" s="58"/>
    </row>
    <row r="9141" spans="21:22">
      <c r="U9141" s="58"/>
      <c r="V9141" s="58"/>
    </row>
    <row r="9142" spans="21:22">
      <c r="U9142" s="58"/>
      <c r="V9142" s="58"/>
    </row>
    <row r="9143" spans="21:22">
      <c r="U9143" s="58"/>
      <c r="V9143" s="58"/>
    </row>
    <row r="9144" spans="21:22">
      <c r="U9144" s="58"/>
      <c r="V9144" s="58"/>
    </row>
    <row r="9145" spans="21:22">
      <c r="U9145" s="58"/>
      <c r="V9145" s="58"/>
    </row>
    <row r="9146" spans="21:22">
      <c r="U9146" s="58"/>
      <c r="V9146" s="58"/>
    </row>
    <row r="9147" spans="21:22">
      <c r="U9147" s="58"/>
      <c r="V9147" s="58"/>
    </row>
    <row r="9148" spans="21:22">
      <c r="U9148" s="58"/>
      <c r="V9148" s="58"/>
    </row>
    <row r="9149" spans="21:22">
      <c r="U9149" s="58"/>
      <c r="V9149" s="58"/>
    </row>
    <row r="9150" spans="21:22">
      <c r="U9150" s="58"/>
      <c r="V9150" s="58"/>
    </row>
    <row r="9151" spans="21:22">
      <c r="U9151" s="58"/>
      <c r="V9151" s="58"/>
    </row>
    <row r="9152" spans="21:22">
      <c r="U9152" s="58"/>
      <c r="V9152" s="58"/>
    </row>
    <row r="9153" spans="21:22">
      <c r="U9153" s="58"/>
      <c r="V9153" s="58"/>
    </row>
    <row r="9154" spans="21:22">
      <c r="U9154" s="58"/>
      <c r="V9154" s="58"/>
    </row>
    <row r="9155" spans="21:22">
      <c r="U9155" s="58"/>
      <c r="V9155" s="58"/>
    </row>
    <row r="9156" spans="21:22">
      <c r="U9156" s="58"/>
      <c r="V9156" s="58"/>
    </row>
    <row r="9157" spans="21:22">
      <c r="U9157" s="58"/>
      <c r="V9157" s="58"/>
    </row>
    <row r="9158" spans="21:22">
      <c r="U9158" s="58"/>
      <c r="V9158" s="58"/>
    </row>
    <row r="9159" spans="21:22">
      <c r="U9159" s="58"/>
      <c r="V9159" s="58"/>
    </row>
    <row r="9160" spans="21:22">
      <c r="U9160" s="58"/>
      <c r="V9160" s="58"/>
    </row>
    <row r="9161" spans="21:22">
      <c r="U9161" s="58"/>
      <c r="V9161" s="58"/>
    </row>
    <row r="9162" spans="21:22">
      <c r="U9162" s="58"/>
      <c r="V9162" s="58"/>
    </row>
    <row r="9163" spans="21:22">
      <c r="U9163" s="58"/>
      <c r="V9163" s="58"/>
    </row>
    <row r="9164" spans="21:22">
      <c r="U9164" s="58"/>
      <c r="V9164" s="58"/>
    </row>
    <row r="9165" spans="21:22">
      <c r="U9165" s="58"/>
      <c r="V9165" s="58"/>
    </row>
    <row r="9166" spans="21:22">
      <c r="U9166" s="58"/>
      <c r="V9166" s="58"/>
    </row>
    <row r="9167" spans="21:22">
      <c r="U9167" s="58"/>
      <c r="V9167" s="58"/>
    </row>
    <row r="9168" spans="21:22">
      <c r="U9168" s="58"/>
      <c r="V9168" s="58"/>
    </row>
    <row r="9169" spans="21:22">
      <c r="U9169" s="58"/>
      <c r="V9169" s="58"/>
    </row>
    <row r="9170" spans="21:22">
      <c r="U9170" s="58"/>
      <c r="V9170" s="58"/>
    </row>
    <row r="9171" spans="21:22">
      <c r="U9171" s="58"/>
      <c r="V9171" s="58"/>
    </row>
    <row r="9172" spans="21:22">
      <c r="U9172" s="58"/>
      <c r="V9172" s="58"/>
    </row>
    <row r="9173" spans="21:22">
      <c r="U9173" s="58"/>
      <c r="V9173" s="58"/>
    </row>
    <row r="9174" spans="21:22">
      <c r="U9174" s="58"/>
      <c r="V9174" s="58"/>
    </row>
    <row r="9175" spans="21:22">
      <c r="U9175" s="58"/>
      <c r="V9175" s="58"/>
    </row>
    <row r="9176" spans="21:22">
      <c r="U9176" s="58"/>
      <c r="V9176" s="58"/>
    </row>
    <row r="9177" spans="21:22">
      <c r="U9177" s="58"/>
      <c r="V9177" s="58"/>
    </row>
    <row r="9178" spans="21:22">
      <c r="U9178" s="58"/>
      <c r="V9178" s="58"/>
    </row>
    <row r="9179" spans="21:22">
      <c r="U9179" s="58"/>
      <c r="V9179" s="58"/>
    </row>
    <row r="9180" spans="21:22">
      <c r="U9180" s="58"/>
      <c r="V9180" s="58"/>
    </row>
    <row r="9181" spans="21:22">
      <c r="U9181" s="58"/>
      <c r="V9181" s="58"/>
    </row>
    <row r="9182" spans="21:22">
      <c r="U9182" s="58"/>
      <c r="V9182" s="58"/>
    </row>
    <row r="9183" spans="21:22">
      <c r="U9183" s="58"/>
      <c r="V9183" s="58"/>
    </row>
    <row r="9184" spans="21:22">
      <c r="U9184" s="58"/>
      <c r="V9184" s="58"/>
    </row>
    <row r="9185" spans="21:22">
      <c r="U9185" s="58"/>
      <c r="V9185" s="58"/>
    </row>
    <row r="9186" spans="21:22">
      <c r="U9186" s="58"/>
      <c r="V9186" s="58"/>
    </row>
    <row r="9187" spans="21:22">
      <c r="U9187" s="58"/>
      <c r="V9187" s="58"/>
    </row>
    <row r="9188" spans="21:22">
      <c r="U9188" s="58"/>
      <c r="V9188" s="58"/>
    </row>
    <row r="9189" spans="21:22">
      <c r="U9189" s="58"/>
      <c r="V9189" s="58"/>
    </row>
    <row r="9190" spans="21:22">
      <c r="U9190" s="58"/>
      <c r="V9190" s="58"/>
    </row>
    <row r="9191" spans="21:22">
      <c r="U9191" s="58"/>
      <c r="V9191" s="58"/>
    </row>
    <row r="9192" spans="21:22">
      <c r="U9192" s="58"/>
      <c r="V9192" s="58"/>
    </row>
    <row r="9193" spans="21:22">
      <c r="U9193" s="58"/>
      <c r="V9193" s="58"/>
    </row>
    <row r="9194" spans="21:22">
      <c r="U9194" s="58"/>
      <c r="V9194" s="58"/>
    </row>
    <row r="9195" spans="21:22">
      <c r="U9195" s="58"/>
      <c r="V9195" s="58"/>
    </row>
    <row r="9196" spans="21:22">
      <c r="U9196" s="58"/>
      <c r="V9196" s="58"/>
    </row>
    <row r="9197" spans="21:22">
      <c r="U9197" s="58"/>
      <c r="V9197" s="58"/>
    </row>
    <row r="9198" spans="21:22">
      <c r="U9198" s="58"/>
      <c r="V9198" s="58"/>
    </row>
    <row r="9199" spans="21:22">
      <c r="U9199" s="58"/>
      <c r="V9199" s="58"/>
    </row>
    <row r="9200" spans="21:22">
      <c r="U9200" s="58"/>
      <c r="V9200" s="58"/>
    </row>
    <row r="9201" spans="21:22">
      <c r="U9201" s="58"/>
      <c r="V9201" s="58"/>
    </row>
    <row r="9202" spans="21:22">
      <c r="U9202" s="58"/>
      <c r="V9202" s="58"/>
    </row>
    <row r="9203" spans="21:22">
      <c r="U9203" s="58"/>
      <c r="V9203" s="58"/>
    </row>
    <row r="9204" spans="21:22">
      <c r="U9204" s="58"/>
      <c r="V9204" s="58"/>
    </row>
    <row r="9205" spans="21:22">
      <c r="U9205" s="58"/>
      <c r="V9205" s="58"/>
    </row>
    <row r="9206" spans="21:22">
      <c r="U9206" s="58"/>
      <c r="V9206" s="58"/>
    </row>
    <row r="9207" spans="21:22">
      <c r="U9207" s="58"/>
      <c r="V9207" s="58"/>
    </row>
    <row r="9208" spans="21:22">
      <c r="U9208" s="58"/>
      <c r="V9208" s="58"/>
    </row>
    <row r="9209" spans="21:22">
      <c r="U9209" s="58"/>
      <c r="V9209" s="58"/>
    </row>
    <row r="9210" spans="21:22">
      <c r="U9210" s="58"/>
      <c r="V9210" s="58"/>
    </row>
    <row r="9211" spans="21:22">
      <c r="U9211" s="58"/>
      <c r="V9211" s="58"/>
    </row>
    <row r="9212" spans="21:22">
      <c r="U9212" s="58"/>
      <c r="V9212" s="58"/>
    </row>
    <row r="9213" spans="21:22">
      <c r="U9213" s="58"/>
      <c r="V9213" s="58"/>
    </row>
    <row r="9214" spans="21:22">
      <c r="U9214" s="58"/>
      <c r="V9214" s="58"/>
    </row>
    <row r="9215" spans="21:22">
      <c r="U9215" s="58"/>
      <c r="V9215" s="58"/>
    </row>
    <row r="9216" spans="21:22">
      <c r="U9216" s="58"/>
      <c r="V9216" s="58"/>
    </row>
    <row r="9217" spans="21:22">
      <c r="U9217" s="58"/>
      <c r="V9217" s="58"/>
    </row>
    <row r="9218" spans="21:22">
      <c r="U9218" s="58"/>
      <c r="V9218" s="58"/>
    </row>
    <row r="9219" spans="21:22">
      <c r="U9219" s="58"/>
      <c r="V9219" s="58"/>
    </row>
    <row r="9220" spans="21:22">
      <c r="U9220" s="58"/>
      <c r="V9220" s="58"/>
    </row>
    <row r="9221" spans="21:22">
      <c r="U9221" s="58"/>
      <c r="V9221" s="58"/>
    </row>
    <row r="9222" spans="21:22">
      <c r="U9222" s="58"/>
      <c r="V9222" s="58"/>
    </row>
    <row r="9223" spans="21:22">
      <c r="U9223" s="58"/>
      <c r="V9223" s="58"/>
    </row>
    <row r="9224" spans="21:22">
      <c r="U9224" s="58"/>
      <c r="V9224" s="58"/>
    </row>
    <row r="9225" spans="21:22">
      <c r="U9225" s="58"/>
      <c r="V9225" s="58"/>
    </row>
    <row r="9226" spans="21:22">
      <c r="U9226" s="58"/>
      <c r="V9226" s="58"/>
    </row>
    <row r="9227" spans="21:22">
      <c r="U9227" s="58"/>
      <c r="V9227" s="58"/>
    </row>
    <row r="9228" spans="21:22">
      <c r="U9228" s="58"/>
      <c r="V9228" s="58"/>
    </row>
    <row r="9229" spans="21:22">
      <c r="U9229" s="58"/>
      <c r="V9229" s="58"/>
    </row>
    <row r="9230" spans="21:22">
      <c r="U9230" s="58"/>
      <c r="V9230" s="58"/>
    </row>
    <row r="9231" spans="21:22">
      <c r="U9231" s="58"/>
      <c r="V9231" s="58"/>
    </row>
    <row r="9232" spans="21:22">
      <c r="U9232" s="58"/>
      <c r="V9232" s="58"/>
    </row>
    <row r="9233" spans="21:22">
      <c r="U9233" s="58"/>
      <c r="V9233" s="58"/>
    </row>
    <row r="9234" spans="21:22">
      <c r="U9234" s="58"/>
      <c r="V9234" s="58"/>
    </row>
    <row r="9235" spans="21:22">
      <c r="U9235" s="58"/>
      <c r="V9235" s="58"/>
    </row>
    <row r="9236" spans="21:22">
      <c r="U9236" s="58"/>
      <c r="V9236" s="58"/>
    </row>
    <row r="9237" spans="21:22">
      <c r="U9237" s="58"/>
      <c r="V9237" s="58"/>
    </row>
    <row r="9238" spans="21:22">
      <c r="U9238" s="58"/>
      <c r="V9238" s="58"/>
    </row>
    <row r="9239" spans="21:22">
      <c r="U9239" s="58"/>
      <c r="V9239" s="58"/>
    </row>
    <row r="9240" spans="21:22">
      <c r="U9240" s="58"/>
      <c r="V9240" s="58"/>
    </row>
    <row r="9241" spans="21:22">
      <c r="U9241" s="58"/>
      <c r="V9241" s="58"/>
    </row>
    <row r="9242" spans="21:22">
      <c r="U9242" s="58"/>
      <c r="V9242" s="58"/>
    </row>
    <row r="9243" spans="21:22">
      <c r="U9243" s="58"/>
      <c r="V9243" s="58"/>
    </row>
    <row r="9244" spans="21:22">
      <c r="U9244" s="58"/>
      <c r="V9244" s="58"/>
    </row>
    <row r="9245" spans="21:22">
      <c r="U9245" s="58"/>
      <c r="V9245" s="58"/>
    </row>
    <row r="9246" spans="21:22">
      <c r="U9246" s="58"/>
      <c r="V9246" s="58"/>
    </row>
    <row r="9247" spans="21:22">
      <c r="U9247" s="58"/>
      <c r="V9247" s="58"/>
    </row>
    <row r="9248" spans="21:22">
      <c r="U9248" s="58"/>
      <c r="V9248" s="58"/>
    </row>
    <row r="9249" spans="21:22">
      <c r="U9249" s="58"/>
      <c r="V9249" s="58"/>
    </row>
    <row r="9250" spans="21:22">
      <c r="U9250" s="58"/>
      <c r="V9250" s="58"/>
    </row>
    <row r="9251" spans="21:22">
      <c r="U9251" s="58"/>
      <c r="V9251" s="58"/>
    </row>
    <row r="9252" spans="21:22">
      <c r="U9252" s="58"/>
      <c r="V9252" s="58"/>
    </row>
    <row r="9253" spans="21:22">
      <c r="U9253" s="58"/>
      <c r="V9253" s="58"/>
    </row>
    <row r="9254" spans="21:22">
      <c r="U9254" s="58"/>
      <c r="V9254" s="58"/>
    </row>
    <row r="9255" spans="21:22">
      <c r="U9255" s="58"/>
      <c r="V9255" s="58"/>
    </row>
    <row r="9256" spans="21:22">
      <c r="U9256" s="58"/>
      <c r="V9256" s="58"/>
    </row>
    <row r="9257" spans="21:22">
      <c r="U9257" s="58"/>
      <c r="V9257" s="58"/>
    </row>
    <row r="9258" spans="21:22">
      <c r="U9258" s="58"/>
      <c r="V9258" s="58"/>
    </row>
    <row r="9259" spans="21:22">
      <c r="U9259" s="58"/>
      <c r="V9259" s="58"/>
    </row>
    <row r="9260" spans="21:22">
      <c r="U9260" s="58"/>
      <c r="V9260" s="58"/>
    </row>
    <row r="9261" spans="21:22">
      <c r="U9261" s="58"/>
      <c r="V9261" s="58"/>
    </row>
    <row r="9262" spans="21:22">
      <c r="U9262" s="58"/>
      <c r="V9262" s="58"/>
    </row>
    <row r="9263" spans="21:22">
      <c r="U9263" s="58"/>
      <c r="V9263" s="58"/>
    </row>
    <row r="9264" spans="21:22">
      <c r="U9264" s="58"/>
      <c r="V9264" s="58"/>
    </row>
    <row r="9265" spans="21:22">
      <c r="U9265" s="58"/>
      <c r="V9265" s="58"/>
    </row>
    <row r="9266" spans="21:22">
      <c r="U9266" s="58"/>
      <c r="V9266" s="58"/>
    </row>
    <row r="9267" spans="21:22">
      <c r="U9267" s="58"/>
      <c r="V9267" s="58"/>
    </row>
    <row r="9268" spans="21:22">
      <c r="U9268" s="58"/>
      <c r="V9268" s="58"/>
    </row>
    <row r="9269" spans="21:22">
      <c r="U9269" s="58"/>
      <c r="V9269" s="58"/>
    </row>
    <row r="9270" spans="21:22">
      <c r="U9270" s="58"/>
      <c r="V9270" s="58"/>
    </row>
    <row r="9271" spans="21:22">
      <c r="U9271" s="58"/>
      <c r="V9271" s="58"/>
    </row>
    <row r="9272" spans="21:22">
      <c r="U9272" s="58"/>
      <c r="V9272" s="58"/>
    </row>
    <row r="9273" spans="21:22">
      <c r="U9273" s="58"/>
      <c r="V9273" s="58"/>
    </row>
    <row r="9274" spans="21:22">
      <c r="U9274" s="58"/>
      <c r="V9274" s="58"/>
    </row>
    <row r="9275" spans="21:22">
      <c r="U9275" s="58"/>
      <c r="V9275" s="58"/>
    </row>
    <row r="9276" spans="21:22">
      <c r="U9276" s="58"/>
      <c r="V9276" s="58"/>
    </row>
    <row r="9277" spans="21:22">
      <c r="U9277" s="58"/>
      <c r="V9277" s="58"/>
    </row>
    <row r="9278" spans="21:22">
      <c r="U9278" s="58"/>
      <c r="V9278" s="58"/>
    </row>
    <row r="9279" spans="21:22">
      <c r="U9279" s="58"/>
      <c r="V9279" s="58"/>
    </row>
    <row r="9280" spans="21:22">
      <c r="U9280" s="58"/>
      <c r="V9280" s="58"/>
    </row>
    <row r="9281" spans="21:22">
      <c r="U9281" s="58"/>
      <c r="V9281" s="58"/>
    </row>
    <row r="9282" spans="21:22">
      <c r="U9282" s="58"/>
      <c r="V9282" s="58"/>
    </row>
    <row r="9283" spans="21:22">
      <c r="U9283" s="58"/>
      <c r="V9283" s="58"/>
    </row>
    <row r="9284" spans="21:22">
      <c r="U9284" s="58"/>
      <c r="V9284" s="58"/>
    </row>
    <row r="9285" spans="21:22">
      <c r="U9285" s="58"/>
      <c r="V9285" s="58"/>
    </row>
    <row r="9286" spans="21:22">
      <c r="U9286" s="58"/>
      <c r="V9286" s="58"/>
    </row>
    <row r="9287" spans="21:22">
      <c r="U9287" s="58"/>
      <c r="V9287" s="58"/>
    </row>
    <row r="9288" spans="21:22">
      <c r="U9288" s="58"/>
      <c r="V9288" s="58"/>
    </row>
    <row r="9289" spans="21:22">
      <c r="U9289" s="58"/>
      <c r="V9289" s="58"/>
    </row>
    <row r="9290" spans="21:22">
      <c r="U9290" s="58"/>
      <c r="V9290" s="58"/>
    </row>
    <row r="9291" spans="21:22">
      <c r="U9291" s="58"/>
      <c r="V9291" s="58"/>
    </row>
    <row r="9292" spans="21:22">
      <c r="U9292" s="58"/>
      <c r="V9292" s="58"/>
    </row>
    <row r="9293" spans="21:22">
      <c r="U9293" s="58"/>
      <c r="V9293" s="58"/>
    </row>
    <row r="9294" spans="21:22">
      <c r="U9294" s="58"/>
      <c r="V9294" s="58"/>
    </row>
    <row r="9295" spans="21:22">
      <c r="U9295" s="58"/>
      <c r="V9295" s="58"/>
    </row>
    <row r="9296" spans="21:22">
      <c r="U9296" s="58"/>
      <c r="V9296" s="58"/>
    </row>
    <row r="9297" spans="21:22">
      <c r="U9297" s="58"/>
      <c r="V9297" s="58"/>
    </row>
    <row r="9298" spans="21:22">
      <c r="U9298" s="58"/>
      <c r="V9298" s="58"/>
    </row>
    <row r="9299" spans="21:22">
      <c r="U9299" s="58"/>
      <c r="V9299" s="58"/>
    </row>
    <row r="9300" spans="21:22">
      <c r="U9300" s="58"/>
      <c r="V9300" s="58"/>
    </row>
    <row r="9301" spans="21:22">
      <c r="U9301" s="58"/>
      <c r="V9301" s="58"/>
    </row>
    <row r="9302" spans="21:22">
      <c r="U9302" s="58"/>
      <c r="V9302" s="58"/>
    </row>
    <row r="9303" spans="21:22">
      <c r="U9303" s="58"/>
      <c r="V9303" s="58"/>
    </row>
    <row r="9304" spans="21:22">
      <c r="U9304" s="58"/>
      <c r="V9304" s="58"/>
    </row>
    <row r="9305" spans="21:22">
      <c r="U9305" s="58"/>
      <c r="V9305" s="58"/>
    </row>
    <row r="9306" spans="21:22">
      <c r="U9306" s="58"/>
      <c r="V9306" s="58"/>
    </row>
    <row r="9307" spans="21:22">
      <c r="U9307" s="58"/>
      <c r="V9307" s="58"/>
    </row>
    <row r="9308" spans="21:22">
      <c r="U9308" s="58"/>
      <c r="V9308" s="58"/>
    </row>
    <row r="9309" spans="21:22">
      <c r="U9309" s="58"/>
      <c r="V9309" s="58"/>
    </row>
    <row r="9310" spans="21:22">
      <c r="U9310" s="58"/>
      <c r="V9310" s="58"/>
    </row>
    <row r="9311" spans="21:22">
      <c r="U9311" s="58"/>
      <c r="V9311" s="58"/>
    </row>
    <row r="9312" spans="21:22">
      <c r="U9312" s="58"/>
      <c r="V9312" s="58"/>
    </row>
    <row r="9313" spans="21:22">
      <c r="U9313" s="58"/>
      <c r="V9313" s="58"/>
    </row>
    <row r="9314" spans="21:22">
      <c r="U9314" s="58"/>
      <c r="V9314" s="58"/>
    </row>
    <row r="9315" spans="21:22">
      <c r="U9315" s="58"/>
      <c r="V9315" s="58"/>
    </row>
    <row r="9316" spans="21:22">
      <c r="U9316" s="58"/>
      <c r="V9316" s="58"/>
    </row>
    <row r="9317" spans="21:22">
      <c r="U9317" s="58"/>
      <c r="V9317" s="58"/>
    </row>
    <row r="9318" spans="21:22">
      <c r="U9318" s="58"/>
      <c r="V9318" s="58"/>
    </row>
    <row r="9319" spans="21:22">
      <c r="U9319" s="58"/>
      <c r="V9319" s="58"/>
    </row>
    <row r="9320" spans="21:22">
      <c r="U9320" s="58"/>
      <c r="V9320" s="58"/>
    </row>
    <row r="9321" spans="21:22">
      <c r="U9321" s="58"/>
      <c r="V9321" s="58"/>
    </row>
    <row r="9322" spans="21:22">
      <c r="U9322" s="58"/>
      <c r="V9322" s="58"/>
    </row>
    <row r="9323" spans="21:22">
      <c r="U9323" s="58"/>
      <c r="V9323" s="58"/>
    </row>
    <row r="9324" spans="21:22">
      <c r="U9324" s="58"/>
      <c r="V9324" s="58"/>
    </row>
    <row r="9325" spans="21:22">
      <c r="U9325" s="58"/>
      <c r="V9325" s="58"/>
    </row>
    <row r="9326" spans="21:22">
      <c r="U9326" s="58"/>
      <c r="V9326" s="58"/>
    </row>
    <row r="9327" spans="21:22">
      <c r="U9327" s="58"/>
      <c r="V9327" s="58"/>
    </row>
    <row r="9328" spans="21:22">
      <c r="U9328" s="58"/>
      <c r="V9328" s="58"/>
    </row>
    <row r="9329" spans="21:22">
      <c r="U9329" s="58"/>
      <c r="V9329" s="58"/>
    </row>
    <row r="9330" spans="21:22">
      <c r="U9330" s="58"/>
      <c r="V9330" s="58"/>
    </row>
    <row r="9331" spans="21:22">
      <c r="U9331" s="58"/>
      <c r="V9331" s="58"/>
    </row>
    <row r="9332" spans="21:22">
      <c r="U9332" s="58"/>
      <c r="V9332" s="58"/>
    </row>
    <row r="9333" spans="21:22">
      <c r="U9333" s="58"/>
      <c r="V9333" s="58"/>
    </row>
    <row r="9334" spans="21:22">
      <c r="U9334" s="58"/>
      <c r="V9334" s="58"/>
    </row>
    <row r="9335" spans="21:22">
      <c r="U9335" s="58"/>
      <c r="V9335" s="58"/>
    </row>
    <row r="9336" spans="21:22">
      <c r="U9336" s="58"/>
      <c r="V9336" s="58"/>
    </row>
    <row r="9337" spans="21:22">
      <c r="U9337" s="58"/>
      <c r="V9337" s="58"/>
    </row>
    <row r="9338" spans="21:22">
      <c r="U9338" s="58"/>
      <c r="V9338" s="58"/>
    </row>
    <row r="9339" spans="21:22">
      <c r="U9339" s="58"/>
      <c r="V9339" s="58"/>
    </row>
    <row r="9340" spans="21:22">
      <c r="U9340" s="58"/>
      <c r="V9340" s="58"/>
    </row>
    <row r="9341" spans="21:22">
      <c r="U9341" s="58"/>
      <c r="V9341" s="58"/>
    </row>
    <row r="9342" spans="21:22">
      <c r="U9342" s="58"/>
      <c r="V9342" s="58"/>
    </row>
    <row r="9343" spans="21:22">
      <c r="U9343" s="58"/>
      <c r="V9343" s="58"/>
    </row>
    <row r="9344" spans="21:22">
      <c r="U9344" s="58"/>
      <c r="V9344" s="58"/>
    </row>
    <row r="9345" spans="21:22">
      <c r="U9345" s="58"/>
      <c r="V9345" s="58"/>
    </row>
    <row r="9346" spans="21:22">
      <c r="U9346" s="58"/>
      <c r="V9346" s="58"/>
    </row>
    <row r="9347" spans="21:22">
      <c r="U9347" s="58"/>
      <c r="V9347" s="58"/>
    </row>
    <row r="9348" spans="21:22">
      <c r="U9348" s="58"/>
      <c r="V9348" s="58"/>
    </row>
    <row r="9349" spans="21:22">
      <c r="U9349" s="58"/>
      <c r="V9349" s="58"/>
    </row>
    <row r="9350" spans="21:22">
      <c r="U9350" s="58"/>
      <c r="V9350" s="58"/>
    </row>
    <row r="9351" spans="21:22">
      <c r="U9351" s="58"/>
      <c r="V9351" s="58"/>
    </row>
    <row r="9352" spans="21:22">
      <c r="U9352" s="58"/>
      <c r="V9352" s="58"/>
    </row>
    <row r="9353" spans="21:22">
      <c r="U9353" s="58"/>
      <c r="V9353" s="58"/>
    </row>
    <row r="9354" spans="21:22">
      <c r="U9354" s="58"/>
      <c r="V9354" s="58"/>
    </row>
    <row r="9355" spans="21:22">
      <c r="U9355" s="58"/>
      <c r="V9355" s="58"/>
    </row>
    <row r="9356" spans="21:22">
      <c r="U9356" s="58"/>
      <c r="V9356" s="58"/>
    </row>
    <row r="9357" spans="21:22">
      <c r="U9357" s="58"/>
      <c r="V9357" s="58"/>
    </row>
    <row r="9358" spans="21:22">
      <c r="U9358" s="58"/>
      <c r="V9358" s="58"/>
    </row>
    <row r="9359" spans="21:22">
      <c r="U9359" s="58"/>
      <c r="V9359" s="58"/>
    </row>
    <row r="9360" spans="21:22">
      <c r="U9360" s="58"/>
      <c r="V9360" s="58"/>
    </row>
    <row r="9361" spans="21:22">
      <c r="U9361" s="58"/>
      <c r="V9361" s="58"/>
    </row>
    <row r="9362" spans="21:22">
      <c r="U9362" s="58"/>
      <c r="V9362" s="58"/>
    </row>
    <row r="9363" spans="21:22">
      <c r="U9363" s="58"/>
      <c r="V9363" s="58"/>
    </row>
    <row r="9364" spans="21:22">
      <c r="U9364" s="58"/>
      <c r="V9364" s="58"/>
    </row>
    <row r="9365" spans="21:22">
      <c r="U9365" s="58"/>
      <c r="V9365" s="58"/>
    </row>
    <row r="9366" spans="21:22">
      <c r="U9366" s="58"/>
      <c r="V9366" s="58"/>
    </row>
    <row r="9367" spans="21:22">
      <c r="U9367" s="58"/>
      <c r="V9367" s="58"/>
    </row>
    <row r="9368" spans="21:22">
      <c r="U9368" s="58"/>
      <c r="V9368" s="58"/>
    </row>
    <row r="9369" spans="21:22">
      <c r="U9369" s="58"/>
      <c r="V9369" s="58"/>
    </row>
    <row r="9370" spans="21:22">
      <c r="U9370" s="58"/>
      <c r="V9370" s="58"/>
    </row>
    <row r="9371" spans="21:22">
      <c r="U9371" s="58"/>
      <c r="V9371" s="58"/>
    </row>
    <row r="9372" spans="21:22">
      <c r="U9372" s="58"/>
      <c r="V9372" s="58"/>
    </row>
    <row r="9373" spans="21:22">
      <c r="U9373" s="58"/>
      <c r="V9373" s="58"/>
    </row>
    <row r="9374" spans="21:22">
      <c r="U9374" s="58"/>
      <c r="V9374" s="58"/>
    </row>
    <row r="9375" spans="21:22">
      <c r="U9375" s="58"/>
      <c r="V9375" s="58"/>
    </row>
    <row r="9376" spans="21:22">
      <c r="U9376" s="58"/>
      <c r="V9376" s="58"/>
    </row>
    <row r="9377" spans="21:22">
      <c r="U9377" s="58"/>
      <c r="V9377" s="58"/>
    </row>
    <row r="9378" spans="21:22">
      <c r="U9378" s="58"/>
      <c r="V9378" s="58"/>
    </row>
    <row r="9379" spans="21:22">
      <c r="U9379" s="58"/>
      <c r="V9379" s="58"/>
    </row>
    <row r="9380" spans="21:22">
      <c r="U9380" s="58"/>
      <c r="V9380" s="58"/>
    </row>
    <row r="9381" spans="21:22">
      <c r="U9381" s="58"/>
      <c r="V9381" s="58"/>
    </row>
    <row r="9382" spans="21:22">
      <c r="U9382" s="58"/>
      <c r="V9382" s="58"/>
    </row>
    <row r="9383" spans="21:22">
      <c r="U9383" s="58"/>
      <c r="V9383" s="58"/>
    </row>
    <row r="9384" spans="21:22">
      <c r="U9384" s="58"/>
      <c r="V9384" s="58"/>
    </row>
    <row r="9385" spans="21:22">
      <c r="U9385" s="58"/>
      <c r="V9385" s="58"/>
    </row>
    <row r="9386" spans="21:22">
      <c r="U9386" s="58"/>
      <c r="V9386" s="58"/>
    </row>
    <row r="9387" spans="21:22">
      <c r="U9387" s="58"/>
      <c r="V9387" s="58"/>
    </row>
    <row r="9388" spans="21:22">
      <c r="U9388" s="58"/>
      <c r="V9388" s="58"/>
    </row>
    <row r="9389" spans="21:22">
      <c r="U9389" s="58"/>
      <c r="V9389" s="58"/>
    </row>
    <row r="9390" spans="21:22">
      <c r="U9390" s="58"/>
      <c r="V9390" s="58"/>
    </row>
    <row r="9391" spans="21:22">
      <c r="U9391" s="58"/>
      <c r="V9391" s="58"/>
    </row>
    <row r="9392" spans="21:22">
      <c r="U9392" s="58"/>
      <c r="V9392" s="58"/>
    </row>
    <row r="9393" spans="21:22">
      <c r="U9393" s="58"/>
      <c r="V9393" s="58"/>
    </row>
    <row r="9394" spans="21:22">
      <c r="U9394" s="58"/>
      <c r="V9394" s="58"/>
    </row>
    <row r="9395" spans="21:22">
      <c r="U9395" s="58"/>
      <c r="V9395" s="58"/>
    </row>
    <row r="9396" spans="21:22">
      <c r="U9396" s="58"/>
      <c r="V9396" s="58"/>
    </row>
    <row r="9397" spans="21:22">
      <c r="U9397" s="58"/>
      <c r="V9397" s="58"/>
    </row>
    <row r="9398" spans="21:22">
      <c r="U9398" s="58"/>
      <c r="V9398" s="58"/>
    </row>
    <row r="9399" spans="21:22">
      <c r="U9399" s="58"/>
      <c r="V9399" s="58"/>
    </row>
    <row r="9400" spans="21:22">
      <c r="U9400" s="58"/>
      <c r="V9400" s="58"/>
    </row>
    <row r="9401" spans="21:22">
      <c r="U9401" s="58"/>
      <c r="V9401" s="58"/>
    </row>
    <row r="9402" spans="21:22">
      <c r="U9402" s="58"/>
      <c r="V9402" s="58"/>
    </row>
    <row r="9403" spans="21:22">
      <c r="U9403" s="58"/>
      <c r="V9403" s="58"/>
    </row>
    <row r="9404" spans="21:22">
      <c r="U9404" s="58"/>
      <c r="V9404" s="58"/>
    </row>
    <row r="9405" spans="21:22">
      <c r="U9405" s="58"/>
      <c r="V9405" s="58"/>
    </row>
    <row r="9406" spans="21:22">
      <c r="U9406" s="58"/>
      <c r="V9406" s="58"/>
    </row>
    <row r="9407" spans="21:22">
      <c r="U9407" s="58"/>
      <c r="V9407" s="58"/>
    </row>
    <row r="9408" spans="21:22">
      <c r="U9408" s="58"/>
      <c r="V9408" s="58"/>
    </row>
    <row r="9409" spans="21:22">
      <c r="U9409" s="58"/>
      <c r="V9409" s="58"/>
    </row>
    <row r="9410" spans="21:22">
      <c r="U9410" s="58"/>
      <c r="V9410" s="58"/>
    </row>
    <row r="9411" spans="21:22">
      <c r="U9411" s="58"/>
      <c r="V9411" s="58"/>
    </row>
    <row r="9412" spans="21:22">
      <c r="U9412" s="58"/>
      <c r="V9412" s="58"/>
    </row>
    <row r="9413" spans="21:22">
      <c r="U9413" s="58"/>
      <c r="V9413" s="58"/>
    </row>
    <row r="9414" spans="21:22">
      <c r="U9414" s="58"/>
      <c r="V9414" s="58"/>
    </row>
    <row r="9415" spans="21:22">
      <c r="U9415" s="58"/>
      <c r="V9415" s="58"/>
    </row>
    <row r="9416" spans="21:22">
      <c r="U9416" s="58"/>
      <c r="V9416" s="58"/>
    </row>
    <row r="9417" spans="21:22">
      <c r="U9417" s="58"/>
      <c r="V9417" s="58"/>
    </row>
    <row r="9418" spans="21:22">
      <c r="U9418" s="58"/>
      <c r="V9418" s="58"/>
    </row>
    <row r="9419" spans="21:22">
      <c r="U9419" s="58"/>
      <c r="V9419" s="58"/>
    </row>
    <row r="9420" spans="21:22">
      <c r="U9420" s="58"/>
      <c r="V9420" s="58"/>
    </row>
    <row r="9421" spans="21:22">
      <c r="U9421" s="58"/>
      <c r="V9421" s="58"/>
    </row>
    <row r="9422" spans="21:22">
      <c r="U9422" s="58"/>
      <c r="V9422" s="58"/>
    </row>
    <row r="9423" spans="21:22">
      <c r="U9423" s="58"/>
      <c r="V9423" s="58"/>
    </row>
    <row r="9424" spans="21:22">
      <c r="U9424" s="58"/>
      <c r="V9424" s="58"/>
    </row>
    <row r="9425" spans="21:22">
      <c r="U9425" s="58"/>
      <c r="V9425" s="58"/>
    </row>
    <row r="9426" spans="21:22">
      <c r="U9426" s="58"/>
      <c r="V9426" s="58"/>
    </row>
    <row r="9427" spans="21:22">
      <c r="U9427" s="58"/>
      <c r="V9427" s="58"/>
    </row>
    <row r="9428" spans="21:22">
      <c r="U9428" s="58"/>
      <c r="V9428" s="58"/>
    </row>
    <row r="9429" spans="21:22">
      <c r="U9429" s="58"/>
      <c r="V9429" s="58"/>
    </row>
    <row r="9430" spans="21:22">
      <c r="U9430" s="58"/>
      <c r="V9430" s="58"/>
    </row>
    <row r="9431" spans="21:22">
      <c r="U9431" s="58"/>
      <c r="V9431" s="58"/>
    </row>
    <row r="9432" spans="21:22">
      <c r="U9432" s="58"/>
      <c r="V9432" s="58"/>
    </row>
    <row r="9433" spans="21:22">
      <c r="U9433" s="58"/>
      <c r="V9433" s="58"/>
    </row>
    <row r="9434" spans="21:22">
      <c r="U9434" s="58"/>
      <c r="V9434" s="58"/>
    </row>
    <row r="9435" spans="21:22">
      <c r="U9435" s="58"/>
      <c r="V9435" s="58"/>
    </row>
    <row r="9436" spans="21:22">
      <c r="U9436" s="58"/>
      <c r="V9436" s="58"/>
    </row>
    <row r="9437" spans="21:22">
      <c r="U9437" s="58"/>
      <c r="V9437" s="58"/>
    </row>
    <row r="9438" spans="21:22">
      <c r="U9438" s="58"/>
      <c r="V9438" s="58"/>
    </row>
    <row r="9439" spans="21:22">
      <c r="U9439" s="58"/>
      <c r="V9439" s="58"/>
    </row>
    <row r="9440" spans="21:22">
      <c r="U9440" s="58"/>
      <c r="V9440" s="58"/>
    </row>
    <row r="9441" spans="21:22">
      <c r="U9441" s="58"/>
      <c r="V9441" s="58"/>
    </row>
    <row r="9442" spans="21:22">
      <c r="U9442" s="58"/>
      <c r="V9442" s="58"/>
    </row>
    <row r="9443" spans="21:22">
      <c r="U9443" s="58"/>
      <c r="V9443" s="58"/>
    </row>
    <row r="9444" spans="21:22">
      <c r="U9444" s="58"/>
      <c r="V9444" s="58"/>
    </row>
    <row r="9445" spans="21:22">
      <c r="U9445" s="58"/>
      <c r="V9445" s="58"/>
    </row>
    <row r="9446" spans="21:22">
      <c r="U9446" s="58"/>
      <c r="V9446" s="58"/>
    </row>
    <row r="9447" spans="21:22">
      <c r="U9447" s="58"/>
      <c r="V9447" s="58"/>
    </row>
    <row r="9448" spans="21:22">
      <c r="U9448" s="58"/>
      <c r="V9448" s="58"/>
    </row>
    <row r="9449" spans="21:22">
      <c r="U9449" s="58"/>
      <c r="V9449" s="58"/>
    </row>
    <row r="9450" spans="21:22">
      <c r="U9450" s="58"/>
      <c r="V9450" s="58"/>
    </row>
    <row r="9451" spans="21:22">
      <c r="U9451" s="58"/>
      <c r="V9451" s="58"/>
    </row>
    <row r="9452" spans="21:22">
      <c r="U9452" s="58"/>
      <c r="V9452" s="58"/>
    </row>
    <row r="9453" spans="21:22">
      <c r="U9453" s="58"/>
      <c r="V9453" s="58"/>
    </row>
    <row r="9454" spans="21:22">
      <c r="U9454" s="58"/>
      <c r="V9454" s="58"/>
    </row>
    <row r="9455" spans="21:22">
      <c r="U9455" s="58"/>
      <c r="V9455" s="58"/>
    </row>
    <row r="9456" spans="21:22">
      <c r="U9456" s="58"/>
      <c r="V9456" s="58"/>
    </row>
    <row r="9457" spans="21:22">
      <c r="U9457" s="58"/>
      <c r="V9457" s="58"/>
    </row>
    <row r="9458" spans="21:22">
      <c r="U9458" s="58"/>
      <c r="V9458" s="58"/>
    </row>
    <row r="9459" spans="21:22">
      <c r="U9459" s="58"/>
      <c r="V9459" s="58"/>
    </row>
    <row r="9460" spans="21:22">
      <c r="U9460" s="58"/>
      <c r="V9460" s="58"/>
    </row>
    <row r="9461" spans="21:22">
      <c r="U9461" s="58"/>
      <c r="V9461" s="58"/>
    </row>
    <row r="9462" spans="21:22">
      <c r="U9462" s="58"/>
      <c r="V9462" s="58"/>
    </row>
    <row r="9463" spans="21:22">
      <c r="U9463" s="58"/>
      <c r="V9463" s="58"/>
    </row>
    <row r="9464" spans="21:22">
      <c r="U9464" s="58"/>
      <c r="V9464" s="58"/>
    </row>
    <row r="9465" spans="21:22">
      <c r="U9465" s="58"/>
      <c r="V9465" s="58"/>
    </row>
    <row r="9466" spans="21:22">
      <c r="U9466" s="58"/>
      <c r="V9466" s="58"/>
    </row>
    <row r="9467" spans="21:22">
      <c r="U9467" s="58"/>
      <c r="V9467" s="58"/>
    </row>
    <row r="9468" spans="21:22">
      <c r="U9468" s="58"/>
      <c r="V9468" s="58"/>
    </row>
    <row r="9469" spans="21:22">
      <c r="U9469" s="58"/>
      <c r="V9469" s="58"/>
    </row>
    <row r="9470" spans="21:22">
      <c r="U9470" s="58"/>
      <c r="V9470" s="58"/>
    </row>
    <row r="9471" spans="21:22">
      <c r="U9471" s="58"/>
      <c r="V9471" s="58"/>
    </row>
    <row r="9472" spans="21:22">
      <c r="U9472" s="58"/>
      <c r="V9472" s="58"/>
    </row>
    <row r="9473" spans="21:22">
      <c r="U9473" s="58"/>
      <c r="V9473" s="58"/>
    </row>
    <row r="9474" spans="21:22">
      <c r="U9474" s="58"/>
      <c r="V9474" s="58"/>
    </row>
    <row r="9475" spans="21:22">
      <c r="U9475" s="58"/>
      <c r="V9475" s="58"/>
    </row>
    <row r="9476" spans="21:22">
      <c r="U9476" s="58"/>
      <c r="V9476" s="58"/>
    </row>
    <row r="9477" spans="21:22">
      <c r="U9477" s="58"/>
      <c r="V9477" s="58"/>
    </row>
    <row r="9478" spans="21:22">
      <c r="U9478" s="58"/>
      <c r="V9478" s="58"/>
    </row>
    <row r="9479" spans="21:22">
      <c r="U9479" s="58"/>
      <c r="V9479" s="58"/>
    </row>
    <row r="9480" spans="21:22">
      <c r="U9480" s="58"/>
      <c r="V9480" s="58"/>
    </row>
    <row r="9481" spans="21:22">
      <c r="U9481" s="58"/>
      <c r="V9481" s="58"/>
    </row>
    <row r="9482" spans="21:22">
      <c r="U9482" s="58"/>
      <c r="V9482" s="58"/>
    </row>
    <row r="9483" spans="21:22">
      <c r="U9483" s="58"/>
      <c r="V9483" s="58"/>
    </row>
    <row r="9484" spans="21:22">
      <c r="U9484" s="58"/>
      <c r="V9484" s="58"/>
    </row>
    <row r="9485" spans="21:22">
      <c r="U9485" s="58"/>
      <c r="V9485" s="58"/>
    </row>
    <row r="9486" spans="21:22">
      <c r="U9486" s="58"/>
      <c r="V9486" s="58"/>
    </row>
    <row r="9487" spans="21:22">
      <c r="U9487" s="58"/>
      <c r="V9487" s="58"/>
    </row>
    <row r="9488" spans="21:22">
      <c r="U9488" s="58"/>
      <c r="V9488" s="58"/>
    </row>
    <row r="9489" spans="21:22">
      <c r="U9489" s="58"/>
      <c r="V9489" s="58"/>
    </row>
    <row r="9490" spans="21:22">
      <c r="U9490" s="58"/>
      <c r="V9490" s="58"/>
    </row>
    <row r="9491" spans="21:22">
      <c r="U9491" s="58"/>
      <c r="V9491" s="58"/>
    </row>
    <row r="9492" spans="21:22">
      <c r="U9492" s="58"/>
      <c r="V9492" s="58"/>
    </row>
    <row r="9493" spans="21:22">
      <c r="U9493" s="58"/>
      <c r="V9493" s="58"/>
    </row>
    <row r="9494" spans="21:22">
      <c r="U9494" s="58"/>
      <c r="V9494" s="58"/>
    </row>
    <row r="9495" spans="21:22">
      <c r="U9495" s="58"/>
      <c r="V9495" s="58"/>
    </row>
    <row r="9496" spans="21:22">
      <c r="U9496" s="58"/>
      <c r="V9496" s="58"/>
    </row>
    <row r="9497" spans="21:22">
      <c r="U9497" s="58"/>
      <c r="V9497" s="58"/>
    </row>
    <row r="9498" spans="21:22">
      <c r="U9498" s="58"/>
      <c r="V9498" s="58"/>
    </row>
    <row r="9499" spans="21:22">
      <c r="U9499" s="58"/>
      <c r="V9499" s="58"/>
    </row>
    <row r="9500" spans="21:22">
      <c r="U9500" s="58"/>
      <c r="V9500" s="58"/>
    </row>
    <row r="9501" spans="21:22">
      <c r="U9501" s="58"/>
      <c r="V9501" s="58"/>
    </row>
    <row r="9502" spans="21:22">
      <c r="U9502" s="58"/>
      <c r="V9502" s="58"/>
    </row>
    <row r="9503" spans="21:22">
      <c r="U9503" s="58"/>
      <c r="V9503" s="58"/>
    </row>
    <row r="9504" spans="21:22">
      <c r="U9504" s="58"/>
      <c r="V9504" s="58"/>
    </row>
    <row r="9505" spans="21:22">
      <c r="U9505" s="58"/>
      <c r="V9505" s="58"/>
    </row>
    <row r="9506" spans="21:22">
      <c r="U9506" s="58"/>
      <c r="V9506" s="58"/>
    </row>
    <row r="9507" spans="21:22">
      <c r="U9507" s="58"/>
      <c r="V9507" s="58"/>
    </row>
    <row r="9508" spans="21:22">
      <c r="U9508" s="58"/>
      <c r="V9508" s="58"/>
    </row>
    <row r="9509" spans="21:22">
      <c r="U9509" s="58"/>
      <c r="V9509" s="58"/>
    </row>
    <row r="9510" spans="21:22">
      <c r="U9510" s="58"/>
      <c r="V9510" s="58"/>
    </row>
    <row r="9511" spans="21:22">
      <c r="U9511" s="58"/>
      <c r="V9511" s="58"/>
    </row>
    <row r="9512" spans="21:22">
      <c r="U9512" s="58"/>
      <c r="V9512" s="58"/>
    </row>
    <row r="9513" spans="21:22">
      <c r="U9513" s="58"/>
      <c r="V9513" s="58"/>
    </row>
    <row r="9514" spans="21:22">
      <c r="U9514" s="58"/>
      <c r="V9514" s="58"/>
    </row>
    <row r="9515" spans="21:22">
      <c r="U9515" s="58"/>
      <c r="V9515" s="58"/>
    </row>
    <row r="9516" spans="21:22">
      <c r="U9516" s="58"/>
      <c r="V9516" s="58"/>
    </row>
    <row r="9517" spans="21:22">
      <c r="U9517" s="58"/>
      <c r="V9517" s="58"/>
    </row>
    <row r="9518" spans="21:22">
      <c r="U9518" s="58"/>
      <c r="V9518" s="58"/>
    </row>
    <row r="9519" spans="21:22">
      <c r="U9519" s="58"/>
      <c r="V9519" s="58"/>
    </row>
    <row r="9520" spans="21:22">
      <c r="U9520" s="58"/>
      <c r="V9520" s="58"/>
    </row>
    <row r="9521" spans="21:22">
      <c r="U9521" s="58"/>
      <c r="V9521" s="58"/>
    </row>
    <row r="9522" spans="21:22">
      <c r="U9522" s="58"/>
      <c r="V9522" s="58"/>
    </row>
    <row r="9523" spans="21:22">
      <c r="U9523" s="58"/>
      <c r="V9523" s="58"/>
    </row>
    <row r="9524" spans="21:22">
      <c r="U9524" s="58"/>
      <c r="V9524" s="58"/>
    </row>
    <row r="9525" spans="21:22">
      <c r="U9525" s="58"/>
      <c r="V9525" s="58"/>
    </row>
    <row r="9526" spans="21:22">
      <c r="U9526" s="58"/>
      <c r="V9526" s="58"/>
    </row>
    <row r="9527" spans="21:22">
      <c r="U9527" s="58"/>
      <c r="V9527" s="58"/>
    </row>
    <row r="9528" spans="21:22">
      <c r="U9528" s="58"/>
      <c r="V9528" s="58"/>
    </row>
    <row r="9529" spans="21:22">
      <c r="U9529" s="58"/>
      <c r="V9529" s="58"/>
    </row>
    <row r="9530" spans="21:22">
      <c r="U9530" s="58"/>
      <c r="V9530" s="58"/>
    </row>
    <row r="9531" spans="21:22">
      <c r="U9531" s="58"/>
      <c r="V9531" s="58"/>
    </row>
    <row r="9532" spans="21:22">
      <c r="U9532" s="58"/>
      <c r="V9532" s="58"/>
    </row>
    <row r="9533" spans="21:22">
      <c r="U9533" s="58"/>
      <c r="V9533" s="58"/>
    </row>
    <row r="9534" spans="21:22">
      <c r="U9534" s="58"/>
      <c r="V9534" s="58"/>
    </row>
    <row r="9535" spans="21:22">
      <c r="U9535" s="58"/>
      <c r="V9535" s="58"/>
    </row>
    <row r="9536" spans="21:22">
      <c r="U9536" s="58"/>
      <c r="V9536" s="58"/>
    </row>
    <row r="9537" spans="21:22">
      <c r="U9537" s="58"/>
      <c r="V9537" s="58"/>
    </row>
    <row r="9538" spans="21:22">
      <c r="U9538" s="58"/>
      <c r="V9538" s="58"/>
    </row>
    <row r="9539" spans="21:22">
      <c r="U9539" s="58"/>
      <c r="V9539" s="58"/>
    </row>
    <row r="9540" spans="21:22">
      <c r="U9540" s="58"/>
      <c r="V9540" s="58"/>
    </row>
    <row r="9541" spans="21:22">
      <c r="U9541" s="58"/>
      <c r="V9541" s="58"/>
    </row>
    <row r="9542" spans="21:22">
      <c r="U9542" s="58"/>
      <c r="V9542" s="58"/>
    </row>
    <row r="9543" spans="21:22">
      <c r="U9543" s="58"/>
      <c r="V9543" s="58"/>
    </row>
    <row r="9544" spans="21:22">
      <c r="U9544" s="58"/>
      <c r="V9544" s="58"/>
    </row>
    <row r="9545" spans="21:22">
      <c r="U9545" s="58"/>
      <c r="V9545" s="58"/>
    </row>
    <row r="9546" spans="21:22">
      <c r="U9546" s="58"/>
      <c r="V9546" s="58"/>
    </row>
    <row r="9547" spans="21:22">
      <c r="U9547" s="58"/>
      <c r="V9547" s="58"/>
    </row>
    <row r="9548" spans="21:22">
      <c r="U9548" s="58"/>
      <c r="V9548" s="58"/>
    </row>
    <row r="9549" spans="21:22">
      <c r="U9549" s="58"/>
      <c r="V9549" s="58"/>
    </row>
    <row r="9550" spans="21:22">
      <c r="U9550" s="58"/>
      <c r="V9550" s="58"/>
    </row>
    <row r="9551" spans="21:22">
      <c r="U9551" s="58"/>
      <c r="V9551" s="58"/>
    </row>
    <row r="9552" spans="21:22">
      <c r="U9552" s="58"/>
      <c r="V9552" s="58"/>
    </row>
    <row r="9553" spans="21:22">
      <c r="U9553" s="58"/>
      <c r="V9553" s="58"/>
    </row>
    <row r="9554" spans="21:22">
      <c r="U9554" s="58"/>
      <c r="V9554" s="58"/>
    </row>
    <row r="9555" spans="21:22">
      <c r="U9555" s="58"/>
      <c r="V9555" s="58"/>
    </row>
    <row r="9556" spans="21:22">
      <c r="U9556" s="58"/>
      <c r="V9556" s="58"/>
    </row>
    <row r="9557" spans="21:22">
      <c r="U9557" s="58"/>
      <c r="V9557" s="58"/>
    </row>
    <row r="9558" spans="21:22">
      <c r="U9558" s="58"/>
      <c r="V9558" s="58"/>
    </row>
    <row r="9559" spans="21:22">
      <c r="U9559" s="58"/>
      <c r="V9559" s="58"/>
    </row>
    <row r="9560" spans="21:22">
      <c r="U9560" s="58"/>
      <c r="V9560" s="58"/>
    </row>
    <row r="9561" spans="21:22">
      <c r="U9561" s="58"/>
      <c r="V9561" s="58"/>
    </row>
    <row r="9562" spans="21:22">
      <c r="U9562" s="58"/>
      <c r="V9562" s="58"/>
    </row>
    <row r="9563" spans="21:22">
      <c r="U9563" s="58"/>
      <c r="V9563" s="58"/>
    </row>
    <row r="9564" spans="21:22">
      <c r="U9564" s="58"/>
      <c r="V9564" s="58"/>
    </row>
    <row r="9565" spans="21:22">
      <c r="U9565" s="58"/>
      <c r="V9565" s="58"/>
    </row>
    <row r="9566" spans="21:22">
      <c r="U9566" s="58"/>
      <c r="V9566" s="58"/>
    </row>
    <row r="9567" spans="21:22">
      <c r="U9567" s="58"/>
      <c r="V9567" s="58"/>
    </row>
    <row r="9568" spans="21:22">
      <c r="U9568" s="58"/>
      <c r="V9568" s="58"/>
    </row>
    <row r="9569" spans="21:22">
      <c r="U9569" s="58"/>
      <c r="V9569" s="58"/>
    </row>
    <row r="9570" spans="21:22">
      <c r="U9570" s="58"/>
      <c r="V9570" s="58"/>
    </row>
    <row r="9571" spans="21:22">
      <c r="U9571" s="58"/>
      <c r="V9571" s="58"/>
    </row>
    <row r="9572" spans="21:22">
      <c r="U9572" s="58"/>
      <c r="V9572" s="58"/>
    </row>
    <row r="9573" spans="21:22">
      <c r="U9573" s="58"/>
      <c r="V9573" s="58"/>
    </row>
    <row r="9574" spans="21:22">
      <c r="U9574" s="58"/>
      <c r="V9574" s="58"/>
    </row>
    <row r="9575" spans="21:22">
      <c r="U9575" s="58"/>
      <c r="V9575" s="58"/>
    </row>
    <row r="9576" spans="21:22">
      <c r="U9576" s="58"/>
      <c r="V9576" s="58"/>
    </row>
    <row r="9577" spans="21:22">
      <c r="U9577" s="58"/>
      <c r="V9577" s="58"/>
    </row>
    <row r="9578" spans="21:22">
      <c r="U9578" s="58"/>
      <c r="V9578" s="58"/>
    </row>
    <row r="9579" spans="21:22">
      <c r="U9579" s="58"/>
      <c r="V9579" s="58"/>
    </row>
    <row r="9580" spans="21:22">
      <c r="U9580" s="58"/>
      <c r="V9580" s="58"/>
    </row>
    <row r="9581" spans="21:22">
      <c r="U9581" s="58"/>
      <c r="V9581" s="58"/>
    </row>
    <row r="9582" spans="21:22">
      <c r="U9582" s="58"/>
      <c r="V9582" s="58"/>
    </row>
    <row r="9583" spans="21:22">
      <c r="U9583" s="58"/>
      <c r="V9583" s="58"/>
    </row>
    <row r="9584" spans="21:22">
      <c r="U9584" s="58"/>
      <c r="V9584" s="58"/>
    </row>
    <row r="9585" spans="21:22">
      <c r="U9585" s="58"/>
      <c r="V9585" s="58"/>
    </row>
    <row r="9586" spans="21:22">
      <c r="U9586" s="58"/>
      <c r="V9586" s="58"/>
    </row>
    <row r="9587" spans="21:22">
      <c r="U9587" s="58"/>
      <c r="V9587" s="58"/>
    </row>
    <row r="9588" spans="21:22">
      <c r="U9588" s="58"/>
      <c r="V9588" s="58"/>
    </row>
    <row r="9589" spans="21:22">
      <c r="U9589" s="58"/>
      <c r="V9589" s="58"/>
    </row>
    <row r="9590" spans="21:22">
      <c r="U9590" s="58"/>
      <c r="V9590" s="58"/>
    </row>
    <row r="9591" spans="21:22">
      <c r="U9591" s="58"/>
      <c r="V9591" s="58"/>
    </row>
    <row r="9592" spans="21:22">
      <c r="U9592" s="58"/>
      <c r="V9592" s="58"/>
    </row>
    <row r="9593" spans="21:22">
      <c r="U9593" s="58"/>
      <c r="V9593" s="58"/>
    </row>
    <row r="9594" spans="21:22">
      <c r="U9594" s="58"/>
      <c r="V9594" s="58"/>
    </row>
    <row r="9595" spans="21:22">
      <c r="U9595" s="58"/>
      <c r="V9595" s="58"/>
    </row>
    <row r="9596" spans="21:22">
      <c r="U9596" s="58"/>
      <c r="V9596" s="58"/>
    </row>
    <row r="9597" spans="21:22">
      <c r="U9597" s="58"/>
      <c r="V9597" s="58"/>
    </row>
    <row r="9598" spans="21:22">
      <c r="U9598" s="58"/>
      <c r="V9598" s="58"/>
    </row>
    <row r="9599" spans="21:22">
      <c r="U9599" s="58"/>
      <c r="V9599" s="58"/>
    </row>
    <row r="9600" spans="21:22">
      <c r="U9600" s="58"/>
      <c r="V9600" s="58"/>
    </row>
    <row r="9601" spans="21:22">
      <c r="U9601" s="58"/>
      <c r="V9601" s="58"/>
    </row>
    <row r="9602" spans="21:22">
      <c r="U9602" s="58"/>
      <c r="V9602" s="58"/>
    </row>
    <row r="9603" spans="21:22">
      <c r="U9603" s="58"/>
      <c r="V9603" s="58"/>
    </row>
    <row r="9604" spans="21:22">
      <c r="U9604" s="58"/>
      <c r="V9604" s="58"/>
    </row>
    <row r="9605" spans="21:22">
      <c r="U9605" s="58"/>
      <c r="V9605" s="58"/>
    </row>
    <row r="9606" spans="21:22">
      <c r="U9606" s="58"/>
      <c r="V9606" s="58"/>
    </row>
    <row r="9607" spans="21:22">
      <c r="U9607" s="58"/>
      <c r="V9607" s="58"/>
    </row>
    <row r="9608" spans="21:22">
      <c r="U9608" s="58"/>
      <c r="V9608" s="58"/>
    </row>
    <row r="9609" spans="21:22">
      <c r="U9609" s="58"/>
      <c r="V9609" s="58"/>
    </row>
    <row r="9610" spans="21:22">
      <c r="U9610" s="58"/>
      <c r="V9610" s="58"/>
    </row>
    <row r="9611" spans="21:22">
      <c r="U9611" s="58"/>
      <c r="V9611" s="58"/>
    </row>
    <row r="9612" spans="21:22">
      <c r="U9612" s="58"/>
      <c r="V9612" s="58"/>
    </row>
    <row r="9613" spans="21:22">
      <c r="U9613" s="58"/>
      <c r="V9613" s="58"/>
    </row>
    <row r="9614" spans="21:22">
      <c r="U9614" s="58"/>
      <c r="V9614" s="58"/>
    </row>
    <row r="9615" spans="21:22">
      <c r="U9615" s="58"/>
      <c r="V9615" s="58"/>
    </row>
    <row r="9616" spans="21:22">
      <c r="U9616" s="58"/>
      <c r="V9616" s="58"/>
    </row>
    <row r="9617" spans="21:22">
      <c r="U9617" s="58"/>
      <c r="V9617" s="58"/>
    </row>
    <row r="9618" spans="21:22">
      <c r="U9618" s="58"/>
      <c r="V9618" s="58"/>
    </row>
    <row r="9619" spans="21:22">
      <c r="U9619" s="58"/>
      <c r="V9619" s="58"/>
    </row>
    <row r="9620" spans="21:22">
      <c r="U9620" s="58"/>
      <c r="V9620" s="58"/>
    </row>
    <row r="9621" spans="21:22">
      <c r="U9621" s="58"/>
      <c r="V9621" s="58"/>
    </row>
    <row r="9622" spans="21:22">
      <c r="U9622" s="58"/>
      <c r="V9622" s="58"/>
    </row>
    <row r="9623" spans="21:22">
      <c r="U9623" s="58"/>
      <c r="V9623" s="58"/>
    </row>
    <row r="9624" spans="21:22">
      <c r="U9624" s="58"/>
      <c r="V9624" s="58"/>
    </row>
    <row r="9625" spans="21:22">
      <c r="U9625" s="58"/>
      <c r="V9625" s="58"/>
    </row>
    <row r="9626" spans="21:22">
      <c r="U9626" s="58"/>
      <c r="V9626" s="58"/>
    </row>
    <row r="9627" spans="21:22">
      <c r="U9627" s="58"/>
      <c r="V9627" s="58"/>
    </row>
    <row r="9628" spans="21:22">
      <c r="U9628" s="58"/>
      <c r="V9628" s="58"/>
    </row>
    <row r="9629" spans="21:22">
      <c r="U9629" s="58"/>
      <c r="V9629" s="58"/>
    </row>
    <row r="9630" spans="21:22">
      <c r="U9630" s="58"/>
      <c r="V9630" s="58"/>
    </row>
    <row r="9631" spans="21:22">
      <c r="U9631" s="58"/>
      <c r="V9631" s="58"/>
    </row>
    <row r="9632" spans="21:22">
      <c r="U9632" s="58"/>
      <c r="V9632" s="58"/>
    </row>
    <row r="9633" spans="21:22">
      <c r="U9633" s="58"/>
      <c r="V9633" s="58"/>
    </row>
    <row r="9634" spans="21:22">
      <c r="U9634" s="58"/>
      <c r="V9634" s="58"/>
    </row>
    <row r="9635" spans="21:22">
      <c r="U9635" s="58"/>
      <c r="V9635" s="58"/>
    </row>
    <row r="9636" spans="21:22">
      <c r="U9636" s="58"/>
      <c r="V9636" s="58"/>
    </row>
    <row r="9637" spans="21:22">
      <c r="U9637" s="58"/>
      <c r="V9637" s="58"/>
    </row>
    <row r="9638" spans="21:22">
      <c r="U9638" s="58"/>
      <c r="V9638" s="58"/>
    </row>
    <row r="9639" spans="21:22">
      <c r="U9639" s="58"/>
      <c r="V9639" s="58"/>
    </row>
    <row r="9640" spans="21:22">
      <c r="U9640" s="58"/>
      <c r="V9640" s="58"/>
    </row>
    <row r="9641" spans="21:22">
      <c r="U9641" s="58"/>
      <c r="V9641" s="58"/>
    </row>
    <row r="9642" spans="21:22">
      <c r="U9642" s="58"/>
      <c r="V9642" s="58"/>
    </row>
    <row r="9643" spans="21:22">
      <c r="U9643" s="58"/>
      <c r="V9643" s="58"/>
    </row>
    <row r="9644" spans="21:22">
      <c r="U9644" s="58"/>
      <c r="V9644" s="58"/>
    </row>
    <row r="9645" spans="21:22">
      <c r="U9645" s="58"/>
      <c r="V9645" s="58"/>
    </row>
    <row r="9646" spans="21:22">
      <c r="U9646" s="58"/>
      <c r="V9646" s="58"/>
    </row>
    <row r="9647" spans="21:22">
      <c r="U9647" s="58"/>
      <c r="V9647" s="58"/>
    </row>
    <row r="9648" spans="21:22">
      <c r="U9648" s="58"/>
      <c r="V9648" s="58"/>
    </row>
    <row r="9649" spans="21:22">
      <c r="U9649" s="58"/>
      <c r="V9649" s="58"/>
    </row>
    <row r="9650" spans="21:22">
      <c r="U9650" s="58"/>
      <c r="V9650" s="58"/>
    </row>
    <row r="9651" spans="21:22">
      <c r="U9651" s="58"/>
      <c r="V9651" s="58"/>
    </row>
    <row r="9652" spans="21:22">
      <c r="U9652" s="58"/>
      <c r="V9652" s="58"/>
    </row>
    <row r="9653" spans="21:22">
      <c r="U9653" s="58"/>
      <c r="V9653" s="58"/>
    </row>
    <row r="9654" spans="21:22">
      <c r="U9654" s="58"/>
      <c r="V9654" s="58"/>
    </row>
    <row r="9655" spans="21:22">
      <c r="U9655" s="58"/>
      <c r="V9655" s="58"/>
    </row>
    <row r="9656" spans="21:22">
      <c r="U9656" s="58"/>
      <c r="V9656" s="58"/>
    </row>
    <row r="9657" spans="21:22">
      <c r="U9657" s="58"/>
      <c r="V9657" s="58"/>
    </row>
    <row r="9658" spans="21:22">
      <c r="U9658" s="58"/>
      <c r="V9658" s="58"/>
    </row>
    <row r="9659" spans="21:22">
      <c r="U9659" s="58"/>
      <c r="V9659" s="58"/>
    </row>
    <row r="9660" spans="21:22">
      <c r="U9660" s="58"/>
      <c r="V9660" s="58"/>
    </row>
    <row r="9661" spans="21:22">
      <c r="U9661" s="58"/>
      <c r="V9661" s="58"/>
    </row>
    <row r="9662" spans="21:22">
      <c r="U9662" s="58"/>
      <c r="V9662" s="58"/>
    </row>
    <row r="9663" spans="21:22">
      <c r="U9663" s="58"/>
      <c r="V9663" s="58"/>
    </row>
    <row r="9664" spans="21:22">
      <c r="U9664" s="58"/>
      <c r="V9664" s="58"/>
    </row>
    <row r="9665" spans="21:22">
      <c r="U9665" s="58"/>
      <c r="V9665" s="58"/>
    </row>
    <row r="9666" spans="21:22">
      <c r="U9666" s="58"/>
      <c r="V9666" s="58"/>
    </row>
    <row r="9667" spans="21:22">
      <c r="U9667" s="58"/>
      <c r="V9667" s="58"/>
    </row>
    <row r="9668" spans="21:22">
      <c r="U9668" s="58"/>
      <c r="V9668" s="58"/>
    </row>
    <row r="9669" spans="21:22">
      <c r="U9669" s="58"/>
      <c r="V9669" s="58"/>
    </row>
    <row r="9670" spans="21:22">
      <c r="U9670" s="58"/>
      <c r="V9670" s="58"/>
    </row>
    <row r="9671" spans="21:22">
      <c r="U9671" s="58"/>
      <c r="V9671" s="58"/>
    </row>
    <row r="9672" spans="21:22">
      <c r="U9672" s="58"/>
      <c r="V9672" s="58"/>
    </row>
    <row r="9673" spans="21:22">
      <c r="U9673" s="58"/>
      <c r="V9673" s="58"/>
    </row>
    <row r="9674" spans="21:22">
      <c r="U9674" s="58"/>
      <c r="V9674" s="58"/>
    </row>
    <row r="9675" spans="21:22">
      <c r="U9675" s="58"/>
      <c r="V9675" s="58"/>
    </row>
    <row r="9676" spans="21:22">
      <c r="U9676" s="58"/>
      <c r="V9676" s="58"/>
    </row>
    <row r="9677" spans="21:22">
      <c r="U9677" s="58"/>
      <c r="V9677" s="58"/>
    </row>
    <row r="9678" spans="21:22">
      <c r="U9678" s="58"/>
      <c r="V9678" s="58"/>
    </row>
    <row r="9679" spans="21:22">
      <c r="U9679" s="58"/>
      <c r="V9679" s="58"/>
    </row>
    <row r="9680" spans="21:22">
      <c r="U9680" s="58"/>
      <c r="V9680" s="58"/>
    </row>
    <row r="9681" spans="21:22">
      <c r="U9681" s="58"/>
      <c r="V9681" s="58"/>
    </row>
    <row r="9682" spans="21:22">
      <c r="U9682" s="58"/>
      <c r="V9682" s="58"/>
    </row>
    <row r="9683" spans="21:22">
      <c r="U9683" s="58"/>
      <c r="V9683" s="58"/>
    </row>
    <row r="9684" spans="21:22">
      <c r="U9684" s="58"/>
      <c r="V9684" s="58"/>
    </row>
    <row r="9685" spans="21:22">
      <c r="U9685" s="58"/>
      <c r="V9685" s="58"/>
    </row>
    <row r="9686" spans="21:22">
      <c r="U9686" s="58"/>
      <c r="V9686" s="58"/>
    </row>
    <row r="9687" spans="21:22">
      <c r="U9687" s="58"/>
      <c r="V9687" s="58"/>
    </row>
    <row r="9688" spans="21:22">
      <c r="U9688" s="58"/>
      <c r="V9688" s="58"/>
    </row>
    <row r="9689" spans="21:22">
      <c r="U9689" s="58"/>
      <c r="V9689" s="58"/>
    </row>
    <row r="9690" spans="21:22">
      <c r="U9690" s="58"/>
      <c r="V9690" s="58"/>
    </row>
    <row r="9691" spans="21:22">
      <c r="U9691" s="58"/>
      <c r="V9691" s="58"/>
    </row>
    <row r="9692" spans="21:22">
      <c r="U9692" s="58"/>
      <c r="V9692" s="58"/>
    </row>
    <row r="9693" spans="21:22">
      <c r="U9693" s="58"/>
      <c r="V9693" s="58"/>
    </row>
    <row r="9694" spans="21:22">
      <c r="U9694" s="58"/>
      <c r="V9694" s="58"/>
    </row>
    <row r="9695" spans="21:22">
      <c r="U9695" s="58"/>
      <c r="V9695" s="58"/>
    </row>
    <row r="9696" spans="21:22">
      <c r="U9696" s="58"/>
      <c r="V9696" s="58"/>
    </row>
    <row r="9697" spans="21:22">
      <c r="U9697" s="58"/>
      <c r="V9697" s="58"/>
    </row>
    <row r="9698" spans="21:22">
      <c r="U9698" s="58"/>
      <c r="V9698" s="58"/>
    </row>
    <row r="9699" spans="21:22">
      <c r="U9699" s="58"/>
      <c r="V9699" s="58"/>
    </row>
    <row r="9700" spans="21:22">
      <c r="U9700" s="58"/>
      <c r="V9700" s="58"/>
    </row>
    <row r="9701" spans="21:22">
      <c r="U9701" s="58"/>
      <c r="V9701" s="58"/>
    </row>
    <row r="9702" spans="21:22">
      <c r="U9702" s="58"/>
      <c r="V9702" s="58"/>
    </row>
    <row r="9703" spans="21:22">
      <c r="U9703" s="58"/>
      <c r="V9703" s="58"/>
    </row>
    <row r="9704" spans="21:22">
      <c r="U9704" s="58"/>
      <c r="V9704" s="58"/>
    </row>
    <row r="9705" spans="21:22">
      <c r="U9705" s="58"/>
      <c r="V9705" s="58"/>
    </row>
    <row r="9706" spans="21:22">
      <c r="U9706" s="58"/>
      <c r="V9706" s="58"/>
    </row>
    <row r="9707" spans="21:22">
      <c r="U9707" s="58"/>
      <c r="V9707" s="58"/>
    </row>
    <row r="9708" spans="21:22">
      <c r="U9708" s="58"/>
      <c r="V9708" s="58"/>
    </row>
    <row r="9709" spans="21:22">
      <c r="U9709" s="58"/>
      <c r="V9709" s="58"/>
    </row>
    <row r="9710" spans="21:22">
      <c r="U9710" s="58"/>
      <c r="V9710" s="58"/>
    </row>
    <row r="9711" spans="21:22">
      <c r="U9711" s="58"/>
      <c r="V9711" s="58"/>
    </row>
    <row r="9712" spans="21:22">
      <c r="U9712" s="58"/>
      <c r="V9712" s="58"/>
    </row>
    <row r="9713" spans="21:22">
      <c r="U9713" s="58"/>
      <c r="V9713" s="58"/>
    </row>
    <row r="9714" spans="21:22">
      <c r="U9714" s="58"/>
      <c r="V9714" s="58"/>
    </row>
    <row r="9715" spans="21:22">
      <c r="U9715" s="58"/>
      <c r="V9715" s="58"/>
    </row>
    <row r="9716" spans="21:22">
      <c r="U9716" s="58"/>
      <c r="V9716" s="58"/>
    </row>
    <row r="9717" spans="21:22">
      <c r="U9717" s="58"/>
      <c r="V9717" s="58"/>
    </row>
    <row r="9718" spans="21:22">
      <c r="U9718" s="58"/>
      <c r="V9718" s="58"/>
    </row>
    <row r="9719" spans="21:22">
      <c r="U9719" s="58"/>
      <c r="V9719" s="58"/>
    </row>
    <row r="9720" spans="21:22">
      <c r="U9720" s="58"/>
      <c r="V9720" s="58"/>
    </row>
    <row r="9721" spans="21:22">
      <c r="U9721" s="58"/>
      <c r="V9721" s="58"/>
    </row>
    <row r="9722" spans="21:22">
      <c r="U9722" s="58"/>
      <c r="V9722" s="58"/>
    </row>
    <row r="9723" spans="21:22">
      <c r="U9723" s="58"/>
      <c r="V9723" s="58"/>
    </row>
    <row r="9724" spans="21:22">
      <c r="U9724" s="58"/>
      <c r="V9724" s="58"/>
    </row>
    <row r="9725" spans="21:22">
      <c r="U9725" s="58"/>
      <c r="V9725" s="58"/>
    </row>
    <row r="9726" spans="21:22">
      <c r="U9726" s="58"/>
      <c r="V9726" s="58"/>
    </row>
    <row r="9727" spans="21:22">
      <c r="U9727" s="58"/>
      <c r="V9727" s="58"/>
    </row>
    <row r="9728" spans="21:22">
      <c r="U9728" s="58"/>
      <c r="V9728" s="58"/>
    </row>
    <row r="9729" spans="21:22">
      <c r="U9729" s="58"/>
      <c r="V9729" s="58"/>
    </row>
    <row r="9730" spans="21:22">
      <c r="U9730" s="58"/>
      <c r="V9730" s="58"/>
    </row>
    <row r="9731" spans="21:22">
      <c r="U9731" s="58"/>
      <c r="V9731" s="58"/>
    </row>
    <row r="9732" spans="21:22">
      <c r="U9732" s="58"/>
      <c r="V9732" s="58"/>
    </row>
    <row r="9733" spans="21:22">
      <c r="U9733" s="58"/>
      <c r="V9733" s="58"/>
    </row>
    <row r="9734" spans="21:22">
      <c r="U9734" s="58"/>
      <c r="V9734" s="58"/>
    </row>
    <row r="9735" spans="21:22">
      <c r="U9735" s="58"/>
      <c r="V9735" s="58"/>
    </row>
    <row r="9736" spans="21:22">
      <c r="U9736" s="58"/>
      <c r="V9736" s="58"/>
    </row>
    <row r="9737" spans="21:22">
      <c r="U9737" s="58"/>
      <c r="V9737" s="58"/>
    </row>
    <row r="9738" spans="21:22">
      <c r="U9738" s="58"/>
      <c r="V9738" s="58"/>
    </row>
    <row r="9739" spans="21:22">
      <c r="U9739" s="58"/>
      <c r="V9739" s="58"/>
    </row>
    <row r="9740" spans="21:22">
      <c r="U9740" s="58"/>
      <c r="V9740" s="58"/>
    </row>
    <row r="9741" spans="21:22">
      <c r="U9741" s="58"/>
      <c r="V9741" s="58"/>
    </row>
    <row r="9742" spans="21:22">
      <c r="U9742" s="58"/>
      <c r="V9742" s="58"/>
    </row>
    <row r="9743" spans="21:22">
      <c r="U9743" s="58"/>
      <c r="V9743" s="58"/>
    </row>
    <row r="9744" spans="21:22">
      <c r="U9744" s="58"/>
      <c r="V9744" s="58"/>
    </row>
    <row r="9745" spans="21:22">
      <c r="U9745" s="58"/>
      <c r="V9745" s="58"/>
    </row>
    <row r="9746" spans="21:22">
      <c r="U9746" s="58"/>
      <c r="V9746" s="58"/>
    </row>
    <row r="9747" spans="21:22">
      <c r="U9747" s="58"/>
      <c r="V9747" s="58"/>
    </row>
    <row r="9748" spans="21:22">
      <c r="U9748" s="58"/>
      <c r="V9748" s="58"/>
    </row>
    <row r="9749" spans="21:22">
      <c r="U9749" s="58"/>
      <c r="V9749" s="58"/>
    </row>
    <row r="9750" spans="21:22">
      <c r="U9750" s="58"/>
      <c r="V9750" s="58"/>
    </row>
    <row r="9751" spans="21:22">
      <c r="U9751" s="58"/>
      <c r="V9751" s="58"/>
    </row>
    <row r="9752" spans="21:22">
      <c r="U9752" s="58"/>
      <c r="V9752" s="58"/>
    </row>
    <row r="9753" spans="21:22">
      <c r="U9753" s="58"/>
      <c r="V9753" s="58"/>
    </row>
    <row r="9754" spans="21:22">
      <c r="U9754" s="58"/>
      <c r="V9754" s="58"/>
    </row>
    <row r="9755" spans="21:22">
      <c r="U9755" s="58"/>
      <c r="V9755" s="58"/>
    </row>
    <row r="9756" spans="21:22">
      <c r="U9756" s="58"/>
      <c r="V9756" s="58"/>
    </row>
    <row r="9757" spans="21:22">
      <c r="U9757" s="58"/>
      <c r="V9757" s="58"/>
    </row>
    <row r="9758" spans="21:22">
      <c r="U9758" s="58"/>
      <c r="V9758" s="58"/>
    </row>
    <row r="9759" spans="21:22">
      <c r="U9759" s="58"/>
      <c r="V9759" s="58"/>
    </row>
    <row r="9760" spans="21:22">
      <c r="U9760" s="58"/>
      <c r="V9760" s="58"/>
    </row>
    <row r="9761" spans="21:22">
      <c r="U9761" s="58"/>
      <c r="V9761" s="58"/>
    </row>
    <row r="9762" spans="21:22">
      <c r="U9762" s="58"/>
      <c r="V9762" s="58"/>
    </row>
    <row r="9763" spans="21:22">
      <c r="U9763" s="58"/>
      <c r="V9763" s="58"/>
    </row>
    <row r="9764" spans="21:22">
      <c r="U9764" s="58"/>
      <c r="V9764" s="58"/>
    </row>
    <row r="9765" spans="21:22">
      <c r="U9765" s="58"/>
      <c r="V9765" s="58"/>
    </row>
    <row r="9766" spans="21:22">
      <c r="U9766" s="58"/>
      <c r="V9766" s="58"/>
    </row>
    <row r="9767" spans="21:22">
      <c r="U9767" s="58"/>
      <c r="V9767" s="58"/>
    </row>
    <row r="9768" spans="21:22">
      <c r="U9768" s="58"/>
      <c r="V9768" s="58"/>
    </row>
    <row r="9769" spans="21:22">
      <c r="U9769" s="58"/>
      <c r="V9769" s="58"/>
    </row>
    <row r="9770" spans="21:22">
      <c r="U9770" s="58"/>
      <c r="V9770" s="58"/>
    </row>
    <row r="9771" spans="21:22">
      <c r="U9771" s="58"/>
      <c r="V9771" s="58"/>
    </row>
    <row r="9772" spans="21:22">
      <c r="U9772" s="58"/>
      <c r="V9772" s="58"/>
    </row>
    <row r="9773" spans="21:22">
      <c r="U9773" s="58"/>
      <c r="V9773" s="58"/>
    </row>
    <row r="9774" spans="21:22">
      <c r="U9774" s="58"/>
      <c r="V9774" s="58"/>
    </row>
    <row r="9775" spans="21:22">
      <c r="U9775" s="58"/>
      <c r="V9775" s="58"/>
    </row>
    <row r="9776" spans="21:22">
      <c r="U9776" s="58"/>
      <c r="V9776" s="58"/>
    </row>
    <row r="9777" spans="21:22">
      <c r="U9777" s="58"/>
      <c r="V9777" s="58"/>
    </row>
    <row r="9778" spans="21:22">
      <c r="U9778" s="58"/>
      <c r="V9778" s="58"/>
    </row>
    <row r="9779" spans="21:22">
      <c r="U9779" s="58"/>
      <c r="V9779" s="58"/>
    </row>
    <row r="9780" spans="21:22">
      <c r="U9780" s="58"/>
      <c r="V9780" s="58"/>
    </row>
    <row r="9781" spans="21:22">
      <c r="U9781" s="58"/>
      <c r="V9781" s="58"/>
    </row>
    <row r="9782" spans="21:22">
      <c r="U9782" s="58"/>
      <c r="V9782" s="58"/>
    </row>
    <row r="9783" spans="21:22">
      <c r="U9783" s="58"/>
      <c r="V9783" s="58"/>
    </row>
    <row r="9784" spans="21:22">
      <c r="U9784" s="58"/>
      <c r="V9784" s="58"/>
    </row>
    <row r="9785" spans="21:22">
      <c r="U9785" s="58"/>
      <c r="V9785" s="58"/>
    </row>
    <row r="9786" spans="21:22">
      <c r="U9786" s="58"/>
      <c r="V9786" s="58"/>
    </row>
    <row r="9787" spans="21:22">
      <c r="U9787" s="58"/>
      <c r="V9787" s="58"/>
    </row>
    <row r="9788" spans="21:22">
      <c r="U9788" s="58"/>
      <c r="V9788" s="58"/>
    </row>
    <row r="9789" spans="21:22">
      <c r="U9789" s="58"/>
      <c r="V9789" s="58"/>
    </row>
    <row r="9790" spans="21:22">
      <c r="U9790" s="58"/>
      <c r="V9790" s="58"/>
    </row>
    <row r="9791" spans="21:22">
      <c r="U9791" s="58"/>
      <c r="V9791" s="58"/>
    </row>
    <row r="9792" spans="21:22">
      <c r="U9792" s="58"/>
      <c r="V9792" s="58"/>
    </row>
    <row r="9793" spans="21:22">
      <c r="U9793" s="58"/>
      <c r="V9793" s="58"/>
    </row>
    <row r="9794" spans="21:22">
      <c r="U9794" s="58"/>
      <c r="V9794" s="58"/>
    </row>
    <row r="9795" spans="21:22">
      <c r="U9795" s="58"/>
      <c r="V9795" s="58"/>
    </row>
    <row r="9796" spans="21:22">
      <c r="U9796" s="58"/>
      <c r="V9796" s="58"/>
    </row>
    <row r="9797" spans="21:22">
      <c r="U9797" s="58"/>
      <c r="V9797" s="58"/>
    </row>
    <row r="9798" spans="21:22">
      <c r="U9798" s="58"/>
      <c r="V9798" s="58"/>
    </row>
    <row r="9799" spans="21:22">
      <c r="U9799" s="58"/>
      <c r="V9799" s="58"/>
    </row>
    <row r="9800" spans="21:22">
      <c r="U9800" s="58"/>
      <c r="V9800" s="58"/>
    </row>
    <row r="9801" spans="21:22">
      <c r="U9801" s="58"/>
      <c r="V9801" s="58"/>
    </row>
    <row r="9802" spans="21:22">
      <c r="U9802" s="58"/>
      <c r="V9802" s="58"/>
    </row>
    <row r="9803" spans="21:22">
      <c r="U9803" s="58"/>
      <c r="V9803" s="58"/>
    </row>
    <row r="9804" spans="21:22">
      <c r="U9804" s="58"/>
      <c r="V9804" s="58"/>
    </row>
    <row r="9805" spans="21:22">
      <c r="U9805" s="58"/>
      <c r="V9805" s="58"/>
    </row>
    <row r="9806" spans="21:22">
      <c r="U9806" s="58"/>
      <c r="V9806" s="58"/>
    </row>
    <row r="9807" spans="21:22">
      <c r="U9807" s="58"/>
      <c r="V9807" s="58"/>
    </row>
    <row r="9808" spans="21:22">
      <c r="U9808" s="58"/>
      <c r="V9808" s="58"/>
    </row>
    <row r="9809" spans="21:22">
      <c r="U9809" s="58"/>
      <c r="V9809" s="58"/>
    </row>
    <row r="9810" spans="21:22">
      <c r="U9810" s="58"/>
      <c r="V9810" s="58"/>
    </row>
    <row r="9811" spans="21:22">
      <c r="U9811" s="58"/>
      <c r="V9811" s="58"/>
    </row>
    <row r="9812" spans="21:22">
      <c r="U9812" s="58"/>
      <c r="V9812" s="58"/>
    </row>
    <row r="9813" spans="21:22">
      <c r="U9813" s="58"/>
      <c r="V9813" s="58"/>
    </row>
    <row r="9814" spans="21:22">
      <c r="U9814" s="58"/>
      <c r="V9814" s="58"/>
    </row>
    <row r="9815" spans="21:22">
      <c r="U9815" s="58"/>
      <c r="V9815" s="58"/>
    </row>
    <row r="9816" spans="21:22">
      <c r="U9816" s="58"/>
      <c r="V9816" s="58"/>
    </row>
    <row r="9817" spans="21:22">
      <c r="U9817" s="58"/>
      <c r="V9817" s="58"/>
    </row>
    <row r="9818" spans="21:22">
      <c r="U9818" s="58"/>
      <c r="V9818" s="58"/>
    </row>
    <row r="9819" spans="21:22">
      <c r="U9819" s="58"/>
      <c r="V9819" s="58"/>
    </row>
    <row r="9820" spans="21:22">
      <c r="U9820" s="58"/>
      <c r="V9820" s="58"/>
    </row>
    <row r="9821" spans="21:22">
      <c r="U9821" s="58"/>
      <c r="V9821" s="58"/>
    </row>
    <row r="9822" spans="21:22">
      <c r="U9822" s="58"/>
      <c r="V9822" s="58"/>
    </row>
    <row r="9823" spans="21:22">
      <c r="U9823" s="58"/>
      <c r="V9823" s="58"/>
    </row>
    <row r="9824" spans="21:22">
      <c r="U9824" s="58"/>
      <c r="V9824" s="58"/>
    </row>
    <row r="9825" spans="21:22">
      <c r="U9825" s="58"/>
      <c r="V9825" s="58"/>
    </row>
    <row r="9826" spans="21:22">
      <c r="U9826" s="58"/>
      <c r="V9826" s="58"/>
    </row>
    <row r="9827" spans="21:22">
      <c r="U9827" s="58"/>
      <c r="V9827" s="58"/>
    </row>
    <row r="9828" spans="21:22">
      <c r="U9828" s="58"/>
      <c r="V9828" s="58"/>
    </row>
    <row r="9829" spans="21:22">
      <c r="U9829" s="58"/>
      <c r="V9829" s="58"/>
    </row>
    <row r="9830" spans="21:22">
      <c r="U9830" s="58"/>
      <c r="V9830" s="58"/>
    </row>
    <row r="9831" spans="21:22">
      <c r="U9831" s="58"/>
      <c r="V9831" s="58"/>
    </row>
    <row r="9832" spans="21:22">
      <c r="U9832" s="58"/>
      <c r="V9832" s="58"/>
    </row>
    <row r="9833" spans="21:22">
      <c r="U9833" s="58"/>
      <c r="V9833" s="58"/>
    </row>
    <row r="9834" spans="21:22">
      <c r="U9834" s="58"/>
      <c r="V9834" s="58"/>
    </row>
    <row r="9835" spans="21:22">
      <c r="U9835" s="58"/>
      <c r="V9835" s="58"/>
    </row>
    <row r="9836" spans="21:22">
      <c r="U9836" s="58"/>
      <c r="V9836" s="58"/>
    </row>
    <row r="9837" spans="21:22">
      <c r="U9837" s="58"/>
      <c r="V9837" s="58"/>
    </row>
    <row r="9838" spans="21:22">
      <c r="U9838" s="58"/>
      <c r="V9838" s="58"/>
    </row>
    <row r="9839" spans="21:22">
      <c r="U9839" s="58"/>
      <c r="V9839" s="58"/>
    </row>
    <row r="9840" spans="21:22">
      <c r="U9840" s="58"/>
      <c r="V9840" s="58"/>
    </row>
    <row r="9841" spans="21:22">
      <c r="U9841" s="58"/>
      <c r="V9841" s="58"/>
    </row>
    <row r="9842" spans="21:22">
      <c r="U9842" s="58"/>
      <c r="V9842" s="58"/>
    </row>
    <row r="9843" spans="21:22">
      <c r="U9843" s="58"/>
      <c r="V9843" s="58"/>
    </row>
    <row r="9844" spans="21:22">
      <c r="U9844" s="58"/>
      <c r="V9844" s="58"/>
    </row>
    <row r="9845" spans="21:22">
      <c r="U9845" s="58"/>
      <c r="V9845" s="58"/>
    </row>
    <row r="9846" spans="21:22">
      <c r="U9846" s="58"/>
      <c r="V9846" s="58"/>
    </row>
    <row r="9847" spans="21:22">
      <c r="U9847" s="58"/>
      <c r="V9847" s="58"/>
    </row>
    <row r="9848" spans="21:22">
      <c r="U9848" s="58"/>
      <c r="V9848" s="58"/>
    </row>
    <row r="9849" spans="21:22">
      <c r="U9849" s="58"/>
      <c r="V9849" s="58"/>
    </row>
    <row r="9850" spans="21:22">
      <c r="U9850" s="58"/>
      <c r="V9850" s="58"/>
    </row>
    <row r="9851" spans="21:22">
      <c r="U9851" s="58"/>
      <c r="V9851" s="58"/>
    </row>
    <row r="9852" spans="21:22">
      <c r="U9852" s="58"/>
      <c r="V9852" s="58"/>
    </row>
    <row r="9853" spans="21:22">
      <c r="U9853" s="58"/>
      <c r="V9853" s="58"/>
    </row>
    <row r="9854" spans="21:22">
      <c r="U9854" s="58"/>
      <c r="V9854" s="58"/>
    </row>
    <row r="9855" spans="21:22">
      <c r="U9855" s="58"/>
      <c r="V9855" s="58"/>
    </row>
    <row r="9856" spans="21:22">
      <c r="U9856" s="58"/>
      <c r="V9856" s="58"/>
    </row>
    <row r="9857" spans="21:22">
      <c r="U9857" s="58"/>
      <c r="V9857" s="58"/>
    </row>
    <row r="9858" spans="21:22">
      <c r="U9858" s="58"/>
      <c r="V9858" s="58"/>
    </row>
    <row r="9859" spans="21:22">
      <c r="U9859" s="58"/>
      <c r="V9859" s="58"/>
    </row>
    <row r="9860" spans="21:22">
      <c r="U9860" s="58"/>
      <c r="V9860" s="58"/>
    </row>
    <row r="9861" spans="21:22">
      <c r="U9861" s="58"/>
      <c r="V9861" s="58"/>
    </row>
    <row r="9862" spans="21:22">
      <c r="U9862" s="58"/>
      <c r="V9862" s="58"/>
    </row>
    <row r="9863" spans="21:22">
      <c r="U9863" s="58"/>
      <c r="V9863" s="58"/>
    </row>
    <row r="9864" spans="21:22">
      <c r="U9864" s="58"/>
      <c r="V9864" s="58"/>
    </row>
    <row r="9865" spans="21:22">
      <c r="U9865" s="58"/>
      <c r="V9865" s="58"/>
    </row>
    <row r="9866" spans="21:22">
      <c r="U9866" s="58"/>
      <c r="V9866" s="58"/>
    </row>
    <row r="9867" spans="21:22">
      <c r="U9867" s="58"/>
      <c r="V9867" s="58"/>
    </row>
    <row r="9868" spans="21:22">
      <c r="U9868" s="58"/>
      <c r="V9868" s="58"/>
    </row>
    <row r="9869" spans="21:22">
      <c r="U9869" s="58"/>
      <c r="V9869" s="58"/>
    </row>
    <row r="9870" spans="21:22">
      <c r="U9870" s="58"/>
      <c r="V9870" s="58"/>
    </row>
    <row r="9871" spans="21:22">
      <c r="U9871" s="58"/>
      <c r="V9871" s="58"/>
    </row>
    <row r="9872" spans="21:22">
      <c r="U9872" s="58"/>
      <c r="V9872" s="58"/>
    </row>
    <row r="9873" spans="21:22">
      <c r="U9873" s="58"/>
      <c r="V9873" s="58"/>
    </row>
    <row r="9874" spans="21:22">
      <c r="U9874" s="58"/>
      <c r="V9874" s="58"/>
    </row>
    <row r="9875" spans="21:22">
      <c r="U9875" s="58"/>
      <c r="V9875" s="58"/>
    </row>
    <row r="9876" spans="21:22">
      <c r="U9876" s="58"/>
      <c r="V9876" s="58"/>
    </row>
    <row r="9877" spans="21:22">
      <c r="U9877" s="58"/>
      <c r="V9877" s="58"/>
    </row>
    <row r="9878" spans="21:22">
      <c r="U9878" s="58"/>
      <c r="V9878" s="58"/>
    </row>
    <row r="9879" spans="21:22">
      <c r="U9879" s="58"/>
      <c r="V9879" s="58"/>
    </row>
    <row r="9880" spans="21:22">
      <c r="U9880" s="58"/>
      <c r="V9880" s="58"/>
    </row>
    <row r="9881" spans="21:22">
      <c r="U9881" s="58"/>
      <c r="V9881" s="58"/>
    </row>
    <row r="9882" spans="21:22">
      <c r="U9882" s="58"/>
      <c r="V9882" s="58"/>
    </row>
    <row r="9883" spans="21:22">
      <c r="U9883" s="58"/>
      <c r="V9883" s="58"/>
    </row>
    <row r="9884" spans="21:22">
      <c r="U9884" s="58"/>
      <c r="V9884" s="58"/>
    </row>
    <row r="9885" spans="21:22">
      <c r="U9885" s="58"/>
      <c r="V9885" s="58"/>
    </row>
    <row r="9886" spans="21:22">
      <c r="U9886" s="58"/>
      <c r="V9886" s="58"/>
    </row>
    <row r="9887" spans="21:22">
      <c r="U9887" s="58"/>
      <c r="V9887" s="58"/>
    </row>
    <row r="9888" spans="21:22">
      <c r="U9888" s="58"/>
      <c r="V9888" s="58"/>
    </row>
    <row r="9889" spans="21:22">
      <c r="U9889" s="58"/>
      <c r="V9889" s="58"/>
    </row>
    <row r="9890" spans="21:22">
      <c r="U9890" s="58"/>
      <c r="V9890" s="58"/>
    </row>
    <row r="9891" spans="21:22">
      <c r="U9891" s="58"/>
      <c r="V9891" s="58"/>
    </row>
    <row r="9892" spans="21:22">
      <c r="U9892" s="58"/>
      <c r="V9892" s="58"/>
    </row>
    <row r="9893" spans="21:22">
      <c r="U9893" s="58"/>
      <c r="V9893" s="58"/>
    </row>
    <row r="9894" spans="21:22">
      <c r="U9894" s="58"/>
      <c r="V9894" s="58"/>
    </row>
    <row r="9895" spans="21:22">
      <c r="U9895" s="58"/>
      <c r="V9895" s="58"/>
    </row>
    <row r="9896" spans="21:22">
      <c r="U9896" s="58"/>
      <c r="V9896" s="58"/>
    </row>
    <row r="9897" spans="21:22">
      <c r="U9897" s="58"/>
      <c r="V9897" s="58"/>
    </row>
    <row r="9898" spans="21:22">
      <c r="U9898" s="58"/>
      <c r="V9898" s="58"/>
    </row>
    <row r="9899" spans="21:22">
      <c r="U9899" s="58"/>
      <c r="V9899" s="58"/>
    </row>
    <row r="9900" spans="21:22">
      <c r="U9900" s="58"/>
      <c r="V9900" s="58"/>
    </row>
    <row r="9901" spans="21:22">
      <c r="U9901" s="58"/>
      <c r="V9901" s="58"/>
    </row>
    <row r="9902" spans="21:22">
      <c r="U9902" s="58"/>
      <c r="V9902" s="58"/>
    </row>
    <row r="9903" spans="21:22">
      <c r="U9903" s="58"/>
      <c r="V9903" s="58"/>
    </row>
    <row r="9904" spans="21:22">
      <c r="U9904" s="58"/>
      <c r="V9904" s="58"/>
    </row>
    <row r="9905" spans="21:22">
      <c r="U9905" s="58"/>
      <c r="V9905" s="58"/>
    </row>
    <row r="9906" spans="21:22">
      <c r="U9906" s="58"/>
      <c r="V9906" s="58"/>
    </row>
    <row r="9907" spans="21:22">
      <c r="U9907" s="58"/>
      <c r="V9907" s="58"/>
    </row>
    <row r="9908" spans="21:22">
      <c r="U9908" s="58"/>
      <c r="V9908" s="58"/>
    </row>
    <row r="9909" spans="21:22">
      <c r="U9909" s="58"/>
      <c r="V9909" s="58"/>
    </row>
    <row r="9910" spans="21:22">
      <c r="U9910" s="58"/>
      <c r="V9910" s="58"/>
    </row>
    <row r="9911" spans="21:22">
      <c r="U9911" s="58"/>
      <c r="V9911" s="58"/>
    </row>
    <row r="9912" spans="21:22">
      <c r="U9912" s="58"/>
      <c r="V9912" s="58"/>
    </row>
    <row r="9913" spans="21:22">
      <c r="U9913" s="58"/>
      <c r="V9913" s="58"/>
    </row>
    <row r="9914" spans="21:22">
      <c r="U9914" s="58"/>
      <c r="V9914" s="58"/>
    </row>
    <row r="9915" spans="21:22">
      <c r="U9915" s="58"/>
      <c r="V9915" s="58"/>
    </row>
    <row r="9916" spans="21:22">
      <c r="U9916" s="58"/>
      <c r="V9916" s="58"/>
    </row>
    <row r="9917" spans="21:22">
      <c r="U9917" s="58"/>
      <c r="V9917" s="58"/>
    </row>
    <row r="9918" spans="21:22">
      <c r="U9918" s="58"/>
      <c r="V9918" s="58"/>
    </row>
    <row r="9919" spans="21:22">
      <c r="U9919" s="58"/>
      <c r="V9919" s="58"/>
    </row>
    <row r="9920" spans="21:22">
      <c r="U9920" s="58"/>
      <c r="V9920" s="58"/>
    </row>
    <row r="9921" spans="21:22">
      <c r="U9921" s="58"/>
      <c r="V9921" s="58"/>
    </row>
    <row r="9922" spans="21:22">
      <c r="U9922" s="58"/>
      <c r="V9922" s="58"/>
    </row>
    <row r="9923" spans="21:22">
      <c r="U9923" s="58"/>
      <c r="V9923" s="58"/>
    </row>
    <row r="9924" spans="21:22">
      <c r="U9924" s="58"/>
      <c r="V9924" s="58"/>
    </row>
    <row r="9925" spans="21:22">
      <c r="U9925" s="58"/>
      <c r="V9925" s="58"/>
    </row>
    <row r="9926" spans="21:22">
      <c r="U9926" s="58"/>
      <c r="V9926" s="58"/>
    </row>
    <row r="9927" spans="21:22">
      <c r="U9927" s="58"/>
      <c r="V9927" s="58"/>
    </row>
    <row r="9928" spans="21:22">
      <c r="U9928" s="58"/>
      <c r="V9928" s="58"/>
    </row>
    <row r="9929" spans="21:22">
      <c r="U9929" s="58"/>
      <c r="V9929" s="58"/>
    </row>
    <row r="9930" spans="21:22">
      <c r="U9930" s="58"/>
      <c r="V9930" s="58"/>
    </row>
    <row r="9931" spans="21:22">
      <c r="U9931" s="58"/>
      <c r="V9931" s="58"/>
    </row>
    <row r="9932" spans="21:22">
      <c r="U9932" s="58"/>
      <c r="V9932" s="58"/>
    </row>
    <row r="9933" spans="21:22">
      <c r="U9933" s="58"/>
      <c r="V9933" s="58"/>
    </row>
    <row r="9934" spans="21:22">
      <c r="U9934" s="58"/>
      <c r="V9934" s="58"/>
    </row>
    <row r="9935" spans="21:22">
      <c r="U9935" s="58"/>
      <c r="V9935" s="58"/>
    </row>
    <row r="9936" spans="21:22">
      <c r="U9936" s="58"/>
      <c r="V9936" s="58"/>
    </row>
    <row r="9937" spans="21:22">
      <c r="U9937" s="58"/>
      <c r="V9937" s="58"/>
    </row>
    <row r="9938" spans="21:22">
      <c r="U9938" s="58"/>
      <c r="V9938" s="58"/>
    </row>
    <row r="9939" spans="21:22">
      <c r="U9939" s="58"/>
      <c r="V9939" s="58"/>
    </row>
    <row r="9940" spans="21:22">
      <c r="U9940" s="58"/>
      <c r="V9940" s="58"/>
    </row>
    <row r="9941" spans="21:22">
      <c r="U9941" s="58"/>
      <c r="V9941" s="58"/>
    </row>
    <row r="9942" spans="21:22">
      <c r="U9942" s="58"/>
      <c r="V9942" s="58"/>
    </row>
    <row r="9943" spans="21:22">
      <c r="U9943" s="58"/>
      <c r="V9943" s="58"/>
    </row>
    <row r="9944" spans="21:22">
      <c r="U9944" s="58"/>
      <c r="V9944" s="58"/>
    </row>
    <row r="9945" spans="21:22">
      <c r="U9945" s="58"/>
      <c r="V9945" s="58"/>
    </row>
    <row r="9946" spans="21:22">
      <c r="U9946" s="58"/>
      <c r="V9946" s="58"/>
    </row>
    <row r="9947" spans="21:22">
      <c r="U9947" s="58"/>
      <c r="V9947" s="58"/>
    </row>
    <row r="9948" spans="21:22">
      <c r="U9948" s="58"/>
      <c r="V9948" s="58"/>
    </row>
    <row r="9949" spans="21:22">
      <c r="U9949" s="58"/>
      <c r="V9949" s="58"/>
    </row>
    <row r="9950" spans="21:22">
      <c r="U9950" s="58"/>
      <c r="V9950" s="58"/>
    </row>
    <row r="9951" spans="21:22">
      <c r="U9951" s="58"/>
      <c r="V9951" s="58"/>
    </row>
    <row r="9952" spans="21:22">
      <c r="U9952" s="58"/>
      <c r="V9952" s="58"/>
    </row>
    <row r="9953" spans="21:22">
      <c r="U9953" s="58"/>
      <c r="V9953" s="58"/>
    </row>
    <row r="9954" spans="21:22">
      <c r="U9954" s="58"/>
      <c r="V9954" s="58"/>
    </row>
    <row r="9955" spans="21:22">
      <c r="U9955" s="58"/>
      <c r="V9955" s="58"/>
    </row>
    <row r="9956" spans="21:22">
      <c r="U9956" s="58"/>
      <c r="V9956" s="58"/>
    </row>
    <row r="9957" spans="21:22">
      <c r="U9957" s="58"/>
      <c r="V9957" s="58"/>
    </row>
    <row r="9958" spans="21:22">
      <c r="U9958" s="58"/>
      <c r="V9958" s="58"/>
    </row>
    <row r="9959" spans="21:22">
      <c r="U9959" s="58"/>
      <c r="V9959" s="58"/>
    </row>
    <row r="9960" spans="21:22">
      <c r="U9960" s="58"/>
      <c r="V9960" s="58"/>
    </row>
    <row r="9961" spans="21:22">
      <c r="U9961" s="58"/>
      <c r="V9961" s="58"/>
    </row>
    <row r="9962" spans="21:22">
      <c r="U9962" s="58"/>
      <c r="V9962" s="58"/>
    </row>
    <row r="9963" spans="21:22">
      <c r="U9963" s="58"/>
      <c r="V9963" s="58"/>
    </row>
    <row r="9964" spans="21:22">
      <c r="U9964" s="58"/>
      <c r="V9964" s="58"/>
    </row>
    <row r="9965" spans="21:22">
      <c r="U9965" s="58"/>
      <c r="V9965" s="58"/>
    </row>
    <row r="9966" spans="21:22">
      <c r="U9966" s="58"/>
      <c r="V9966" s="58"/>
    </row>
    <row r="9967" spans="21:22">
      <c r="U9967" s="58"/>
      <c r="V9967" s="58"/>
    </row>
    <row r="9968" spans="21:22">
      <c r="U9968" s="58"/>
      <c r="V9968" s="58"/>
    </row>
    <row r="9969" spans="21:22">
      <c r="U9969" s="58"/>
      <c r="V9969" s="58"/>
    </row>
    <row r="9970" spans="21:22">
      <c r="U9970" s="58"/>
      <c r="V9970" s="58"/>
    </row>
    <row r="9971" spans="21:22">
      <c r="U9971" s="58"/>
      <c r="V9971" s="58"/>
    </row>
    <row r="9972" spans="21:22">
      <c r="U9972" s="58"/>
      <c r="V9972" s="58"/>
    </row>
    <row r="9973" spans="21:22">
      <c r="U9973" s="58"/>
      <c r="V9973" s="58"/>
    </row>
    <row r="9974" spans="21:22">
      <c r="U9974" s="58"/>
      <c r="V9974" s="58"/>
    </row>
    <row r="9975" spans="21:22">
      <c r="U9975" s="58"/>
      <c r="V9975" s="58"/>
    </row>
    <row r="9976" spans="21:22">
      <c r="U9976" s="58"/>
      <c r="V9976" s="58"/>
    </row>
    <row r="9977" spans="21:22">
      <c r="U9977" s="58"/>
      <c r="V9977" s="58"/>
    </row>
    <row r="9978" spans="21:22">
      <c r="U9978" s="58"/>
      <c r="V9978" s="58"/>
    </row>
    <row r="9979" spans="21:22">
      <c r="U9979" s="58"/>
      <c r="V9979" s="58"/>
    </row>
    <row r="9980" spans="21:22">
      <c r="U9980" s="58"/>
      <c r="V9980" s="58"/>
    </row>
    <row r="9981" spans="21:22">
      <c r="U9981" s="58"/>
      <c r="V9981" s="58"/>
    </row>
    <row r="9982" spans="21:22">
      <c r="U9982" s="58"/>
      <c r="V9982" s="58"/>
    </row>
    <row r="9983" spans="21:22">
      <c r="U9983" s="58"/>
      <c r="V9983" s="58"/>
    </row>
    <row r="9984" spans="21:22">
      <c r="U9984" s="58"/>
      <c r="V9984" s="58"/>
    </row>
    <row r="9985" spans="21:22">
      <c r="U9985" s="58"/>
      <c r="V9985" s="58"/>
    </row>
    <row r="9986" spans="21:22">
      <c r="U9986" s="58"/>
      <c r="V9986" s="58"/>
    </row>
    <row r="9987" spans="21:22">
      <c r="U9987" s="58"/>
      <c r="V9987" s="58"/>
    </row>
    <row r="9988" spans="21:22">
      <c r="U9988" s="58"/>
      <c r="V9988" s="58"/>
    </row>
    <row r="9989" spans="21:22">
      <c r="U9989" s="58"/>
      <c r="V9989" s="58"/>
    </row>
    <row r="9990" spans="21:22">
      <c r="U9990" s="58"/>
      <c r="V9990" s="58"/>
    </row>
    <row r="9991" spans="21:22">
      <c r="U9991" s="58"/>
      <c r="V9991" s="58"/>
    </row>
    <row r="9992" spans="21:22">
      <c r="U9992" s="58"/>
      <c r="V9992" s="58"/>
    </row>
    <row r="9993" spans="21:22">
      <c r="U9993" s="58"/>
      <c r="V9993" s="58"/>
    </row>
    <row r="9994" spans="21:22">
      <c r="U9994" s="58"/>
      <c r="V9994" s="58"/>
    </row>
    <row r="9995" spans="21:22">
      <c r="U9995" s="58"/>
      <c r="V9995" s="58"/>
    </row>
    <row r="9996" spans="21:22">
      <c r="U9996" s="58"/>
      <c r="V9996" s="58"/>
    </row>
    <row r="9997" spans="21:22">
      <c r="U9997" s="58"/>
      <c r="V9997" s="58"/>
    </row>
    <row r="9998" spans="21:22">
      <c r="U9998" s="58"/>
      <c r="V9998" s="58"/>
    </row>
    <row r="9999" spans="21:22">
      <c r="U9999" s="58"/>
      <c r="V9999" s="58"/>
    </row>
    <row r="10000" spans="21:22">
      <c r="U10000" s="58"/>
      <c r="V10000" s="58"/>
    </row>
    <row r="10001" spans="21:22">
      <c r="U10001" s="58"/>
      <c r="V10001" s="58"/>
    </row>
    <row r="10002" spans="21:22">
      <c r="U10002" s="58"/>
      <c r="V10002" s="58"/>
    </row>
    <row r="10003" spans="21:22">
      <c r="U10003" s="58"/>
      <c r="V10003" s="58"/>
    </row>
    <row r="10004" spans="21:22">
      <c r="U10004" s="58"/>
      <c r="V10004" s="58"/>
    </row>
    <row r="10005" spans="21:22">
      <c r="U10005" s="58"/>
      <c r="V10005" s="58"/>
    </row>
    <row r="10006" spans="21:22">
      <c r="U10006" s="58"/>
      <c r="V10006" s="58"/>
    </row>
    <row r="10007" spans="21:22">
      <c r="U10007" s="58"/>
      <c r="V10007" s="58"/>
    </row>
    <row r="10008" spans="21:22">
      <c r="U10008" s="58"/>
      <c r="V10008" s="58"/>
    </row>
    <row r="10009" spans="21:22">
      <c r="U10009" s="58"/>
      <c r="V10009" s="58"/>
    </row>
    <row r="10010" spans="21:22">
      <c r="U10010" s="58"/>
      <c r="V10010" s="58"/>
    </row>
    <row r="10011" spans="21:22">
      <c r="U10011" s="58"/>
      <c r="V10011" s="58"/>
    </row>
    <row r="10012" spans="21:22">
      <c r="U10012" s="58"/>
      <c r="V10012" s="58"/>
    </row>
    <row r="10013" spans="21:22">
      <c r="U10013" s="58"/>
      <c r="V10013" s="58"/>
    </row>
    <row r="10014" spans="21:22">
      <c r="U10014" s="58"/>
      <c r="V10014" s="58"/>
    </row>
    <row r="10015" spans="21:22">
      <c r="U10015" s="58"/>
      <c r="V10015" s="58"/>
    </row>
    <row r="10016" spans="21:22">
      <c r="U10016" s="58"/>
      <c r="V10016" s="58"/>
    </row>
    <row r="10017" spans="21:22">
      <c r="U10017" s="58"/>
      <c r="V10017" s="58"/>
    </row>
    <row r="10018" spans="21:22">
      <c r="U10018" s="58"/>
      <c r="V10018" s="58"/>
    </row>
    <row r="10019" spans="21:22">
      <c r="U10019" s="58"/>
      <c r="V10019" s="58"/>
    </row>
    <row r="10020" spans="21:22">
      <c r="U10020" s="58"/>
      <c r="V10020" s="58"/>
    </row>
    <row r="10021" spans="21:22">
      <c r="U10021" s="58"/>
      <c r="V10021" s="58"/>
    </row>
    <row r="10022" spans="21:22">
      <c r="U10022" s="58"/>
      <c r="V10022" s="58"/>
    </row>
    <row r="10023" spans="21:22">
      <c r="U10023" s="58"/>
      <c r="V10023" s="58"/>
    </row>
    <row r="10024" spans="21:22">
      <c r="U10024" s="58"/>
      <c r="V10024" s="58"/>
    </row>
    <row r="10025" spans="21:22">
      <c r="U10025" s="58"/>
      <c r="V10025" s="58"/>
    </row>
    <row r="10026" spans="21:22">
      <c r="U10026" s="58"/>
      <c r="V10026" s="58"/>
    </row>
    <row r="10027" spans="21:22">
      <c r="U10027" s="58"/>
      <c r="V10027" s="58"/>
    </row>
    <row r="10028" spans="21:22">
      <c r="U10028" s="58"/>
      <c r="V10028" s="58"/>
    </row>
    <row r="10029" spans="21:22">
      <c r="U10029" s="58"/>
      <c r="V10029" s="58"/>
    </row>
    <row r="10030" spans="21:22">
      <c r="U10030" s="58"/>
      <c r="V10030" s="58"/>
    </row>
    <row r="10031" spans="21:22">
      <c r="U10031" s="58"/>
      <c r="V10031" s="58"/>
    </row>
    <row r="10032" spans="21:22">
      <c r="U10032" s="58"/>
      <c r="V10032" s="58"/>
    </row>
    <row r="10033" spans="21:22">
      <c r="U10033" s="58"/>
      <c r="V10033" s="58"/>
    </row>
    <row r="10034" spans="21:22">
      <c r="U10034" s="58"/>
      <c r="V10034" s="58"/>
    </row>
    <row r="10035" spans="21:22">
      <c r="U10035" s="58"/>
      <c r="V10035" s="58"/>
    </row>
    <row r="10036" spans="21:22">
      <c r="U10036" s="58"/>
      <c r="V10036" s="58"/>
    </row>
    <row r="10037" spans="21:22">
      <c r="U10037" s="58"/>
      <c r="V10037" s="58"/>
    </row>
    <row r="10038" spans="21:22">
      <c r="U10038" s="58"/>
      <c r="V10038" s="58"/>
    </row>
    <row r="10039" spans="21:22">
      <c r="U10039" s="58"/>
      <c r="V10039" s="58"/>
    </row>
    <row r="10040" spans="21:22">
      <c r="U10040" s="58"/>
      <c r="V10040" s="58"/>
    </row>
    <row r="10041" spans="21:22">
      <c r="U10041" s="58"/>
      <c r="V10041" s="58"/>
    </row>
    <row r="10042" spans="21:22">
      <c r="U10042" s="58"/>
      <c r="V10042" s="58"/>
    </row>
    <row r="10043" spans="21:22">
      <c r="U10043" s="58"/>
      <c r="V10043" s="58"/>
    </row>
    <row r="10044" spans="21:22">
      <c r="U10044" s="58"/>
      <c r="V10044" s="58"/>
    </row>
    <row r="10045" spans="21:22">
      <c r="U10045" s="58"/>
      <c r="V10045" s="58"/>
    </row>
    <row r="10046" spans="21:22">
      <c r="U10046" s="58"/>
      <c r="V10046" s="58"/>
    </row>
    <row r="10047" spans="21:22">
      <c r="U10047" s="58"/>
      <c r="V10047" s="58"/>
    </row>
    <row r="10048" spans="21:22">
      <c r="U10048" s="58"/>
      <c r="V10048" s="58"/>
    </row>
    <row r="10049" spans="21:22">
      <c r="U10049" s="58"/>
      <c r="V10049" s="58"/>
    </row>
    <row r="10050" spans="21:22">
      <c r="U10050" s="58"/>
      <c r="V10050" s="58"/>
    </row>
    <row r="10051" spans="21:22">
      <c r="U10051" s="58"/>
      <c r="V10051" s="58"/>
    </row>
    <row r="10052" spans="21:22">
      <c r="U10052" s="58"/>
      <c r="V10052" s="58"/>
    </row>
    <row r="10053" spans="21:22">
      <c r="U10053" s="58"/>
      <c r="V10053" s="58"/>
    </row>
    <row r="10054" spans="21:22">
      <c r="U10054" s="58"/>
      <c r="V10054" s="58"/>
    </row>
    <row r="10055" spans="21:22">
      <c r="U10055" s="58"/>
      <c r="V10055" s="58"/>
    </row>
    <row r="10056" spans="21:22">
      <c r="U10056" s="58"/>
      <c r="V10056" s="58"/>
    </row>
    <row r="10057" spans="21:22">
      <c r="U10057" s="58"/>
      <c r="V10057" s="58"/>
    </row>
    <row r="10058" spans="21:22">
      <c r="U10058" s="58"/>
      <c r="V10058" s="58"/>
    </row>
    <row r="10059" spans="21:22">
      <c r="U10059" s="58"/>
      <c r="V10059" s="58"/>
    </row>
    <row r="10060" spans="21:22">
      <c r="U10060" s="58"/>
      <c r="V10060" s="58"/>
    </row>
    <row r="10061" spans="21:22">
      <c r="U10061" s="58"/>
      <c r="V10061" s="58"/>
    </row>
    <row r="10062" spans="21:22">
      <c r="U10062" s="58"/>
      <c r="V10062" s="58"/>
    </row>
    <row r="10063" spans="21:22">
      <c r="U10063" s="58"/>
      <c r="V10063" s="58"/>
    </row>
    <row r="10064" spans="21:22">
      <c r="U10064" s="58"/>
      <c r="V10064" s="58"/>
    </row>
    <row r="10065" spans="21:22">
      <c r="U10065" s="58"/>
      <c r="V10065" s="58"/>
    </row>
    <row r="10066" spans="21:22">
      <c r="U10066" s="58"/>
      <c r="V10066" s="58"/>
    </row>
    <row r="10067" spans="21:22">
      <c r="U10067" s="58"/>
      <c r="V10067" s="58"/>
    </row>
    <row r="10068" spans="21:22">
      <c r="U10068" s="58"/>
      <c r="V10068" s="58"/>
    </row>
    <row r="10069" spans="21:22">
      <c r="U10069" s="58"/>
      <c r="V10069" s="58"/>
    </row>
    <row r="10070" spans="21:22">
      <c r="U10070" s="58"/>
      <c r="V10070" s="58"/>
    </row>
    <row r="10071" spans="21:22">
      <c r="U10071" s="58"/>
      <c r="V10071" s="58"/>
    </row>
    <row r="10072" spans="21:22">
      <c r="U10072" s="58"/>
      <c r="V10072" s="58"/>
    </row>
    <row r="10073" spans="21:22">
      <c r="U10073" s="58"/>
      <c r="V10073" s="58"/>
    </row>
    <row r="10074" spans="21:22">
      <c r="U10074" s="58"/>
      <c r="V10074" s="58"/>
    </row>
    <row r="10075" spans="21:22">
      <c r="U10075" s="58"/>
      <c r="V10075" s="58"/>
    </row>
    <row r="10076" spans="21:22">
      <c r="U10076" s="58"/>
      <c r="V10076" s="58"/>
    </row>
    <row r="10077" spans="21:22">
      <c r="U10077" s="58"/>
      <c r="V10077" s="58"/>
    </row>
    <row r="10078" spans="21:22">
      <c r="U10078" s="58"/>
      <c r="V10078" s="58"/>
    </row>
    <row r="10079" spans="21:22">
      <c r="U10079" s="58"/>
      <c r="V10079" s="58"/>
    </row>
    <row r="10080" spans="21:22">
      <c r="U10080" s="58"/>
      <c r="V10080" s="58"/>
    </row>
    <row r="10081" spans="21:22">
      <c r="U10081" s="58"/>
      <c r="V10081" s="58"/>
    </row>
    <row r="10082" spans="21:22">
      <c r="U10082" s="58"/>
      <c r="V10082" s="58"/>
    </row>
    <row r="10083" spans="21:22">
      <c r="U10083" s="58"/>
      <c r="V10083" s="58"/>
    </row>
    <row r="10084" spans="21:22">
      <c r="U10084" s="58"/>
      <c r="V10084" s="58"/>
    </row>
    <row r="10085" spans="21:22">
      <c r="U10085" s="58"/>
      <c r="V10085" s="58"/>
    </row>
    <row r="10086" spans="21:22">
      <c r="U10086" s="58"/>
      <c r="V10086" s="58"/>
    </row>
    <row r="10087" spans="21:22">
      <c r="U10087" s="58"/>
      <c r="V10087" s="58"/>
    </row>
    <row r="10088" spans="21:22">
      <c r="U10088" s="58"/>
      <c r="V10088" s="58"/>
    </row>
    <row r="10089" spans="21:22">
      <c r="U10089" s="58"/>
      <c r="V10089" s="58"/>
    </row>
    <row r="10090" spans="21:22">
      <c r="U10090" s="58"/>
      <c r="V10090" s="58"/>
    </row>
    <row r="10091" spans="21:22">
      <c r="U10091" s="58"/>
      <c r="V10091" s="58"/>
    </row>
    <row r="10092" spans="21:22">
      <c r="U10092" s="58"/>
      <c r="V10092" s="58"/>
    </row>
    <row r="10093" spans="21:22">
      <c r="U10093" s="58"/>
      <c r="V10093" s="58"/>
    </row>
    <row r="10094" spans="21:22">
      <c r="U10094" s="58"/>
      <c r="V10094" s="58"/>
    </row>
    <row r="10095" spans="21:22">
      <c r="U10095" s="58"/>
      <c r="V10095" s="58"/>
    </row>
    <row r="10096" spans="21:22">
      <c r="U10096" s="58"/>
      <c r="V10096" s="58"/>
    </row>
    <row r="10097" spans="21:22">
      <c r="U10097" s="58"/>
      <c r="V10097" s="58"/>
    </row>
    <row r="10098" spans="21:22">
      <c r="U10098" s="58"/>
      <c r="V10098" s="58"/>
    </row>
    <row r="10099" spans="21:22">
      <c r="U10099" s="58"/>
      <c r="V10099" s="58"/>
    </row>
    <row r="10100" spans="21:22">
      <c r="U10100" s="58"/>
      <c r="V10100" s="58"/>
    </row>
    <row r="10101" spans="21:22">
      <c r="U10101" s="58"/>
      <c r="V10101" s="58"/>
    </row>
    <row r="10102" spans="21:22">
      <c r="U10102" s="58"/>
      <c r="V10102" s="58"/>
    </row>
    <row r="10103" spans="21:22">
      <c r="U10103" s="58"/>
      <c r="V10103" s="58"/>
    </row>
    <row r="10104" spans="21:22">
      <c r="U10104" s="58"/>
      <c r="V10104" s="58"/>
    </row>
    <row r="10105" spans="21:22">
      <c r="U10105" s="58"/>
      <c r="V10105" s="58"/>
    </row>
    <row r="10106" spans="21:22">
      <c r="U10106" s="58"/>
      <c r="V10106" s="58"/>
    </row>
    <row r="10107" spans="21:22">
      <c r="U10107" s="58"/>
      <c r="V10107" s="58"/>
    </row>
    <row r="10108" spans="21:22">
      <c r="U10108" s="58"/>
      <c r="V10108" s="58"/>
    </row>
    <row r="10109" spans="21:22">
      <c r="U10109" s="58"/>
      <c r="V10109" s="58"/>
    </row>
    <row r="10110" spans="21:22">
      <c r="U10110" s="58"/>
      <c r="V10110" s="58"/>
    </row>
    <row r="10111" spans="21:22">
      <c r="U10111" s="58"/>
      <c r="V10111" s="58"/>
    </row>
    <row r="10112" spans="21:22">
      <c r="U10112" s="58"/>
      <c r="V10112" s="58"/>
    </row>
    <row r="10113" spans="21:22">
      <c r="U10113" s="58"/>
      <c r="V10113" s="58"/>
    </row>
    <row r="10114" spans="21:22">
      <c r="U10114" s="58"/>
      <c r="V10114" s="58"/>
    </row>
    <row r="10115" spans="21:22">
      <c r="U10115" s="58"/>
      <c r="V10115" s="58"/>
    </row>
    <row r="10116" spans="21:22">
      <c r="U10116" s="58"/>
      <c r="V10116" s="58"/>
    </row>
    <row r="10117" spans="21:22">
      <c r="U10117" s="58"/>
      <c r="V10117" s="58"/>
    </row>
    <row r="10118" spans="21:22">
      <c r="U10118" s="58"/>
      <c r="V10118" s="58"/>
    </row>
    <row r="10119" spans="21:22">
      <c r="U10119" s="58"/>
      <c r="V10119" s="58"/>
    </row>
    <row r="10120" spans="21:22">
      <c r="U10120" s="58"/>
      <c r="V10120" s="58"/>
    </row>
    <row r="10121" spans="21:22">
      <c r="U10121" s="58"/>
      <c r="V10121" s="58"/>
    </row>
    <row r="10122" spans="21:22">
      <c r="U10122" s="58"/>
      <c r="V10122" s="58"/>
    </row>
    <row r="10123" spans="21:22">
      <c r="U10123" s="58"/>
      <c r="V10123" s="58"/>
    </row>
    <row r="10124" spans="21:22">
      <c r="U10124" s="58"/>
      <c r="V10124" s="58"/>
    </row>
    <row r="10125" spans="21:22">
      <c r="U10125" s="58"/>
      <c r="V10125" s="58"/>
    </row>
    <row r="10126" spans="21:22">
      <c r="U10126" s="58"/>
      <c r="V10126" s="58"/>
    </row>
    <row r="10127" spans="21:22">
      <c r="U10127" s="58"/>
      <c r="V10127" s="58"/>
    </row>
    <row r="10128" spans="21:22">
      <c r="U10128" s="58"/>
      <c r="V10128" s="58"/>
    </row>
    <row r="10129" spans="21:22">
      <c r="U10129" s="58"/>
      <c r="V10129" s="58"/>
    </row>
    <row r="10130" spans="21:22">
      <c r="U10130" s="58"/>
      <c r="V10130" s="58"/>
    </row>
    <row r="10131" spans="21:22">
      <c r="U10131" s="58"/>
      <c r="V10131" s="58"/>
    </row>
    <row r="10132" spans="21:22">
      <c r="U10132" s="58"/>
      <c r="V10132" s="58"/>
    </row>
    <row r="10133" spans="21:22">
      <c r="U10133" s="58"/>
      <c r="V10133" s="58"/>
    </row>
    <row r="10134" spans="21:22">
      <c r="U10134" s="58"/>
      <c r="V10134" s="58"/>
    </row>
    <row r="10135" spans="21:22">
      <c r="U10135" s="58"/>
      <c r="V10135" s="58"/>
    </row>
    <row r="10136" spans="21:22">
      <c r="U10136" s="58"/>
      <c r="V10136" s="58"/>
    </row>
    <row r="10137" spans="21:22">
      <c r="U10137" s="58"/>
      <c r="V10137" s="58"/>
    </row>
    <row r="10138" spans="21:22">
      <c r="U10138" s="58"/>
      <c r="V10138" s="58"/>
    </row>
    <row r="10139" spans="21:22">
      <c r="U10139" s="58"/>
      <c r="V10139" s="58"/>
    </row>
    <row r="10140" spans="21:22">
      <c r="U10140" s="58"/>
      <c r="V10140" s="58"/>
    </row>
    <row r="10141" spans="21:22">
      <c r="U10141" s="58"/>
      <c r="V10141" s="58"/>
    </row>
    <row r="10142" spans="21:22">
      <c r="U10142" s="58"/>
      <c r="V10142" s="58"/>
    </row>
    <row r="10143" spans="21:22">
      <c r="U10143" s="58"/>
      <c r="V10143" s="58"/>
    </row>
    <row r="10144" spans="21:22">
      <c r="U10144" s="58"/>
      <c r="V10144" s="58"/>
    </row>
    <row r="10145" spans="21:22">
      <c r="U10145" s="58"/>
      <c r="V10145" s="58"/>
    </row>
    <row r="10146" spans="21:22">
      <c r="U10146" s="58"/>
      <c r="V10146" s="58"/>
    </row>
    <row r="10147" spans="21:22">
      <c r="U10147" s="58"/>
      <c r="V10147" s="58"/>
    </row>
    <row r="10148" spans="21:22">
      <c r="U10148" s="58"/>
      <c r="V10148" s="58"/>
    </row>
    <row r="10149" spans="21:22">
      <c r="U10149" s="58"/>
      <c r="V10149" s="58"/>
    </row>
    <row r="10150" spans="21:22">
      <c r="U10150" s="58"/>
      <c r="V10150" s="58"/>
    </row>
    <row r="10151" spans="21:22">
      <c r="U10151" s="58"/>
      <c r="V10151" s="58"/>
    </row>
    <row r="10152" spans="21:22">
      <c r="U10152" s="58"/>
      <c r="V10152" s="58"/>
    </row>
    <row r="10153" spans="21:22">
      <c r="U10153" s="58"/>
      <c r="V10153" s="58"/>
    </row>
    <row r="10154" spans="21:22">
      <c r="U10154" s="58"/>
      <c r="V10154" s="58"/>
    </row>
    <row r="10155" spans="21:22">
      <c r="U10155" s="58"/>
      <c r="V10155" s="58"/>
    </row>
    <row r="10156" spans="21:22">
      <c r="U10156" s="58"/>
      <c r="V10156" s="58"/>
    </row>
    <row r="10157" spans="21:22">
      <c r="U10157" s="58"/>
      <c r="V10157" s="58"/>
    </row>
    <row r="10158" spans="21:22">
      <c r="U10158" s="58"/>
      <c r="V10158" s="58"/>
    </row>
    <row r="10159" spans="21:22">
      <c r="U10159" s="58"/>
      <c r="V10159" s="58"/>
    </row>
    <row r="10160" spans="21:22">
      <c r="U10160" s="58"/>
      <c r="V10160" s="58"/>
    </row>
    <row r="10161" spans="21:22">
      <c r="U10161" s="58"/>
      <c r="V10161" s="58"/>
    </row>
    <row r="10162" spans="21:22">
      <c r="U10162" s="58"/>
      <c r="V10162" s="58"/>
    </row>
    <row r="10163" spans="21:22">
      <c r="U10163" s="58"/>
      <c r="V10163" s="58"/>
    </row>
    <row r="10164" spans="21:22">
      <c r="U10164" s="58"/>
      <c r="V10164" s="58"/>
    </row>
    <row r="10165" spans="21:22">
      <c r="U10165" s="58"/>
      <c r="V10165" s="58"/>
    </row>
    <row r="10166" spans="21:22">
      <c r="U10166" s="58"/>
      <c r="V10166" s="58"/>
    </row>
    <row r="10167" spans="21:22">
      <c r="U10167" s="58"/>
      <c r="V10167" s="58"/>
    </row>
    <row r="10168" spans="21:22">
      <c r="U10168" s="58"/>
      <c r="V10168" s="58"/>
    </row>
    <row r="10169" spans="21:22">
      <c r="U10169" s="58"/>
      <c r="V10169" s="58"/>
    </row>
    <row r="10170" spans="21:22">
      <c r="U10170" s="58"/>
      <c r="V10170" s="58"/>
    </row>
    <row r="10171" spans="21:22">
      <c r="U10171" s="58"/>
      <c r="V10171" s="58"/>
    </row>
    <row r="10172" spans="21:22">
      <c r="U10172" s="58"/>
      <c r="V10172" s="58"/>
    </row>
    <row r="10173" spans="21:22">
      <c r="U10173" s="58"/>
      <c r="V10173" s="58"/>
    </row>
    <row r="10174" spans="21:22">
      <c r="U10174" s="58"/>
      <c r="V10174" s="58"/>
    </row>
    <row r="10175" spans="21:22">
      <c r="U10175" s="58"/>
      <c r="V10175" s="58"/>
    </row>
    <row r="10176" spans="21:22">
      <c r="U10176" s="58"/>
      <c r="V10176" s="58"/>
    </row>
    <row r="10177" spans="21:22">
      <c r="U10177" s="58"/>
      <c r="V10177" s="58"/>
    </row>
    <row r="10178" spans="21:22">
      <c r="U10178" s="58"/>
      <c r="V10178" s="58"/>
    </row>
    <row r="10179" spans="21:22">
      <c r="U10179" s="58"/>
      <c r="V10179" s="58"/>
    </row>
    <row r="10180" spans="21:22">
      <c r="U10180" s="58"/>
      <c r="V10180" s="58"/>
    </row>
    <row r="10181" spans="21:22">
      <c r="U10181" s="58"/>
      <c r="V10181" s="58"/>
    </row>
    <row r="10182" spans="21:22">
      <c r="U10182" s="58"/>
      <c r="V10182" s="58"/>
    </row>
    <row r="10183" spans="21:22">
      <c r="U10183" s="58"/>
      <c r="V10183" s="58"/>
    </row>
    <row r="10184" spans="21:22">
      <c r="U10184" s="58"/>
      <c r="V10184" s="58"/>
    </row>
    <row r="10185" spans="21:22">
      <c r="U10185" s="58"/>
      <c r="V10185" s="58"/>
    </row>
    <row r="10186" spans="21:22">
      <c r="U10186" s="58"/>
      <c r="V10186" s="58"/>
    </row>
    <row r="10187" spans="21:22">
      <c r="U10187" s="58"/>
      <c r="V10187" s="58"/>
    </row>
    <row r="10188" spans="21:22">
      <c r="U10188" s="58"/>
      <c r="V10188" s="58"/>
    </row>
    <row r="10189" spans="21:22">
      <c r="U10189" s="58"/>
      <c r="V10189" s="58"/>
    </row>
    <row r="10190" spans="21:22">
      <c r="U10190" s="58"/>
      <c r="V10190" s="58"/>
    </row>
    <row r="10191" spans="21:22">
      <c r="U10191" s="58"/>
      <c r="V10191" s="58"/>
    </row>
    <row r="10192" spans="21:22">
      <c r="U10192" s="58"/>
      <c r="V10192" s="58"/>
    </row>
    <row r="10193" spans="21:22">
      <c r="U10193" s="58"/>
      <c r="V10193" s="58"/>
    </row>
    <row r="10194" spans="21:22">
      <c r="U10194" s="58"/>
      <c r="V10194" s="58"/>
    </row>
    <row r="10195" spans="21:22">
      <c r="U10195" s="58"/>
      <c r="V10195" s="58"/>
    </row>
    <row r="10196" spans="21:22">
      <c r="U10196" s="58"/>
      <c r="V10196" s="58"/>
    </row>
    <row r="10197" spans="21:22">
      <c r="U10197" s="58"/>
      <c r="V10197" s="58"/>
    </row>
    <row r="10198" spans="21:22">
      <c r="U10198" s="58"/>
      <c r="V10198" s="58"/>
    </row>
    <row r="10199" spans="21:22">
      <c r="U10199" s="58"/>
      <c r="V10199" s="58"/>
    </row>
    <row r="10200" spans="21:22">
      <c r="U10200" s="58"/>
      <c r="V10200" s="58"/>
    </row>
    <row r="10201" spans="21:22">
      <c r="U10201" s="58"/>
      <c r="V10201" s="58"/>
    </row>
    <row r="10202" spans="21:22">
      <c r="U10202" s="58"/>
      <c r="V10202" s="58"/>
    </row>
    <row r="10203" spans="21:22">
      <c r="U10203" s="58"/>
      <c r="V10203" s="58"/>
    </row>
    <row r="10204" spans="21:22">
      <c r="U10204" s="58"/>
      <c r="V10204" s="58"/>
    </row>
    <row r="10205" spans="21:22">
      <c r="U10205" s="58"/>
      <c r="V10205" s="58"/>
    </row>
    <row r="10206" spans="21:22">
      <c r="U10206" s="58"/>
      <c r="V10206" s="58"/>
    </row>
    <row r="10207" spans="21:22">
      <c r="U10207" s="58"/>
      <c r="V10207" s="58"/>
    </row>
    <row r="10208" spans="21:22">
      <c r="U10208" s="58"/>
      <c r="V10208" s="58"/>
    </row>
    <row r="10209" spans="21:22">
      <c r="U10209" s="58"/>
      <c r="V10209" s="58"/>
    </row>
    <row r="10210" spans="21:22">
      <c r="U10210" s="58"/>
      <c r="V10210" s="58"/>
    </row>
    <row r="10211" spans="21:22">
      <c r="U10211" s="58"/>
      <c r="V10211" s="58"/>
    </row>
    <row r="10212" spans="21:22">
      <c r="U10212" s="58"/>
      <c r="V10212" s="58"/>
    </row>
    <row r="10213" spans="21:22">
      <c r="U10213" s="58"/>
      <c r="V10213" s="58"/>
    </row>
    <row r="10214" spans="21:22">
      <c r="U10214" s="58"/>
      <c r="V10214" s="58"/>
    </row>
    <row r="10215" spans="21:22">
      <c r="U10215" s="58"/>
      <c r="V10215" s="58"/>
    </row>
    <row r="10216" spans="21:22">
      <c r="U10216" s="58"/>
      <c r="V10216" s="58"/>
    </row>
    <row r="10217" spans="21:22">
      <c r="U10217" s="58"/>
      <c r="V10217" s="58"/>
    </row>
    <row r="10218" spans="21:22">
      <c r="U10218" s="58"/>
      <c r="V10218" s="58"/>
    </row>
    <row r="10219" spans="21:22">
      <c r="U10219" s="58"/>
      <c r="V10219" s="58"/>
    </row>
    <row r="10220" spans="21:22">
      <c r="U10220" s="58"/>
      <c r="V10220" s="58"/>
    </row>
    <row r="10221" spans="21:22">
      <c r="U10221" s="58"/>
      <c r="V10221" s="58"/>
    </row>
    <row r="10222" spans="21:22">
      <c r="U10222" s="58"/>
      <c r="V10222" s="58"/>
    </row>
    <row r="10223" spans="21:22">
      <c r="U10223" s="58"/>
      <c r="V10223" s="58"/>
    </row>
    <row r="10224" spans="21:22">
      <c r="U10224" s="58"/>
      <c r="V10224" s="58"/>
    </row>
    <row r="10225" spans="21:22">
      <c r="U10225" s="58"/>
      <c r="V10225" s="58"/>
    </row>
    <row r="10226" spans="21:22">
      <c r="U10226" s="58"/>
      <c r="V10226" s="58"/>
    </row>
    <row r="10227" spans="21:22">
      <c r="U10227" s="58"/>
      <c r="V10227" s="58"/>
    </row>
    <row r="10228" spans="21:22">
      <c r="U10228" s="58"/>
      <c r="V10228" s="58"/>
    </row>
    <row r="10229" spans="21:22">
      <c r="U10229" s="58"/>
      <c r="V10229" s="58"/>
    </row>
    <row r="10230" spans="21:22">
      <c r="U10230" s="58"/>
      <c r="V10230" s="58"/>
    </row>
    <row r="10231" spans="21:22">
      <c r="U10231" s="58"/>
      <c r="V10231" s="58"/>
    </row>
    <row r="10232" spans="21:22">
      <c r="U10232" s="58"/>
      <c r="V10232" s="58"/>
    </row>
    <row r="10233" spans="21:22">
      <c r="U10233" s="58"/>
      <c r="V10233" s="58"/>
    </row>
    <row r="10234" spans="21:22">
      <c r="U10234" s="58"/>
      <c r="V10234" s="58"/>
    </row>
    <row r="10235" spans="21:22">
      <c r="U10235" s="58"/>
      <c r="V10235" s="58"/>
    </row>
    <row r="10236" spans="21:22">
      <c r="U10236" s="58"/>
      <c r="V10236" s="58"/>
    </row>
    <row r="10237" spans="21:22">
      <c r="U10237" s="58"/>
      <c r="V10237" s="58"/>
    </row>
    <row r="10238" spans="21:22">
      <c r="U10238" s="58"/>
      <c r="V10238" s="58"/>
    </row>
    <row r="10239" spans="21:22">
      <c r="U10239" s="58"/>
      <c r="V10239" s="58"/>
    </row>
    <row r="10240" spans="21:22">
      <c r="U10240" s="58"/>
      <c r="V10240" s="58"/>
    </row>
    <row r="10241" spans="21:22">
      <c r="U10241" s="58"/>
      <c r="V10241" s="58"/>
    </row>
    <row r="10242" spans="21:22">
      <c r="U10242" s="58"/>
      <c r="V10242" s="58"/>
    </row>
    <row r="10243" spans="21:22">
      <c r="U10243" s="58"/>
      <c r="V10243" s="58"/>
    </row>
    <row r="10244" spans="21:22">
      <c r="U10244" s="58"/>
      <c r="V10244" s="58"/>
    </row>
    <row r="10245" spans="21:22">
      <c r="U10245" s="58"/>
      <c r="V10245" s="58"/>
    </row>
    <row r="10246" spans="21:22">
      <c r="U10246" s="58"/>
      <c r="V10246" s="58"/>
    </row>
    <row r="10247" spans="21:22">
      <c r="U10247" s="58"/>
      <c r="V10247" s="58"/>
    </row>
    <row r="10248" spans="21:22">
      <c r="U10248" s="58"/>
      <c r="V10248" s="58"/>
    </row>
    <row r="10249" spans="21:22">
      <c r="U10249" s="58"/>
      <c r="V10249" s="58"/>
    </row>
    <row r="10250" spans="21:22">
      <c r="U10250" s="58"/>
      <c r="V10250" s="58"/>
    </row>
    <row r="10251" spans="21:22">
      <c r="U10251" s="58"/>
      <c r="V10251" s="58"/>
    </row>
    <row r="10252" spans="21:22">
      <c r="U10252" s="58"/>
      <c r="V10252" s="58"/>
    </row>
    <row r="10253" spans="21:22">
      <c r="U10253" s="58"/>
      <c r="V10253" s="58"/>
    </row>
    <row r="10254" spans="21:22">
      <c r="U10254" s="58"/>
      <c r="V10254" s="58"/>
    </row>
    <row r="10255" spans="21:22">
      <c r="U10255" s="58"/>
      <c r="V10255" s="58"/>
    </row>
    <row r="10256" spans="21:22">
      <c r="U10256" s="58"/>
      <c r="V10256" s="58"/>
    </row>
    <row r="10257" spans="21:22">
      <c r="U10257" s="58"/>
      <c r="V10257" s="58"/>
    </row>
    <row r="10258" spans="21:22">
      <c r="U10258" s="58"/>
      <c r="V10258" s="58"/>
    </row>
    <row r="10259" spans="21:22">
      <c r="U10259" s="58"/>
      <c r="V10259" s="58"/>
    </row>
    <row r="10260" spans="21:22">
      <c r="U10260" s="58"/>
      <c r="V10260" s="58"/>
    </row>
    <row r="10261" spans="21:22">
      <c r="U10261" s="58"/>
      <c r="V10261" s="58"/>
    </row>
    <row r="10262" spans="21:22">
      <c r="U10262" s="58"/>
      <c r="V10262" s="58"/>
    </row>
    <row r="10263" spans="21:22">
      <c r="U10263" s="58"/>
      <c r="V10263" s="58"/>
    </row>
    <row r="10264" spans="21:22">
      <c r="U10264" s="58"/>
      <c r="V10264" s="58"/>
    </row>
    <row r="10265" spans="21:22">
      <c r="U10265" s="58"/>
      <c r="V10265" s="58"/>
    </row>
    <row r="10266" spans="21:22">
      <c r="U10266" s="58"/>
      <c r="V10266" s="58"/>
    </row>
    <row r="10267" spans="21:22">
      <c r="U10267" s="58"/>
      <c r="V10267" s="58"/>
    </row>
    <row r="10268" spans="21:22">
      <c r="U10268" s="58"/>
      <c r="V10268" s="58"/>
    </row>
    <row r="10269" spans="21:22">
      <c r="U10269" s="58"/>
      <c r="V10269" s="58"/>
    </row>
    <row r="10270" spans="21:22">
      <c r="U10270" s="58"/>
      <c r="V10270" s="58"/>
    </row>
    <row r="10271" spans="21:22">
      <c r="U10271" s="58"/>
      <c r="V10271" s="58"/>
    </row>
    <row r="10272" spans="21:22">
      <c r="U10272" s="58"/>
      <c r="V10272" s="58"/>
    </row>
    <row r="10273" spans="21:22">
      <c r="U10273" s="58"/>
      <c r="V10273" s="58"/>
    </row>
    <row r="10274" spans="21:22">
      <c r="U10274" s="58"/>
      <c r="V10274" s="58"/>
    </row>
    <row r="10275" spans="21:22">
      <c r="U10275" s="58"/>
      <c r="V10275" s="58"/>
    </row>
    <row r="10276" spans="21:22">
      <c r="U10276" s="58"/>
      <c r="V10276" s="58"/>
    </row>
    <row r="10277" spans="21:22">
      <c r="U10277" s="58"/>
      <c r="V10277" s="58"/>
    </row>
    <row r="10278" spans="21:22">
      <c r="U10278" s="58"/>
      <c r="V10278" s="58"/>
    </row>
    <row r="10279" spans="21:22">
      <c r="U10279" s="58"/>
      <c r="V10279" s="58"/>
    </row>
    <row r="10280" spans="21:22">
      <c r="U10280" s="58"/>
      <c r="V10280" s="58"/>
    </row>
    <row r="10281" spans="21:22">
      <c r="U10281" s="58"/>
      <c r="V10281" s="58"/>
    </row>
    <row r="10282" spans="21:22">
      <c r="U10282" s="58"/>
      <c r="V10282" s="58"/>
    </row>
    <row r="10283" spans="21:22">
      <c r="U10283" s="58"/>
      <c r="V10283" s="58"/>
    </row>
    <row r="10284" spans="21:22">
      <c r="U10284" s="58"/>
      <c r="V10284" s="58"/>
    </row>
    <row r="10285" spans="21:22">
      <c r="U10285" s="58"/>
      <c r="V10285" s="58"/>
    </row>
    <row r="10286" spans="21:22">
      <c r="U10286" s="58"/>
      <c r="V10286" s="58"/>
    </row>
    <row r="10287" spans="21:22">
      <c r="U10287" s="58"/>
      <c r="V10287" s="58"/>
    </row>
    <row r="10288" spans="21:22">
      <c r="U10288" s="58"/>
      <c r="V10288" s="58"/>
    </row>
    <row r="10289" spans="21:22">
      <c r="U10289" s="58"/>
      <c r="V10289" s="58"/>
    </row>
    <row r="10290" spans="21:22">
      <c r="U10290" s="58"/>
      <c r="V10290" s="58"/>
    </row>
    <row r="10291" spans="21:22">
      <c r="U10291" s="58"/>
      <c r="V10291" s="58"/>
    </row>
    <row r="10292" spans="21:22">
      <c r="U10292" s="58"/>
      <c r="V10292" s="58"/>
    </row>
    <row r="10293" spans="21:22">
      <c r="U10293" s="58"/>
      <c r="V10293" s="58"/>
    </row>
    <row r="10294" spans="21:22">
      <c r="U10294" s="58"/>
      <c r="V10294" s="58"/>
    </row>
    <row r="10295" spans="21:22">
      <c r="U10295" s="58"/>
      <c r="V10295" s="58"/>
    </row>
    <row r="10296" spans="21:22">
      <c r="U10296" s="58"/>
      <c r="V10296" s="58"/>
    </row>
    <row r="10297" spans="21:22">
      <c r="U10297" s="58"/>
      <c r="V10297" s="58"/>
    </row>
    <row r="10298" spans="21:22">
      <c r="U10298" s="58"/>
      <c r="V10298" s="58"/>
    </row>
    <row r="10299" spans="21:22">
      <c r="U10299" s="58"/>
      <c r="V10299" s="58"/>
    </row>
    <row r="10300" spans="21:22">
      <c r="U10300" s="58"/>
      <c r="V10300" s="58"/>
    </row>
    <row r="10301" spans="21:22">
      <c r="U10301" s="58"/>
      <c r="V10301" s="58"/>
    </row>
    <row r="10302" spans="21:22">
      <c r="U10302" s="58"/>
      <c r="V10302" s="58"/>
    </row>
    <row r="10303" spans="21:22">
      <c r="U10303" s="58"/>
      <c r="V10303" s="58"/>
    </row>
    <row r="10304" spans="21:22">
      <c r="U10304" s="58"/>
      <c r="V10304" s="58"/>
    </row>
    <row r="10305" spans="21:22">
      <c r="U10305" s="58"/>
      <c r="V10305" s="58"/>
    </row>
    <row r="10306" spans="21:22">
      <c r="U10306" s="58"/>
      <c r="V10306" s="58"/>
    </row>
    <row r="10307" spans="21:22">
      <c r="U10307" s="58"/>
      <c r="V10307" s="58"/>
    </row>
    <row r="10308" spans="21:22">
      <c r="U10308" s="58"/>
      <c r="V10308" s="58"/>
    </row>
    <row r="10309" spans="21:22">
      <c r="U10309" s="58"/>
      <c r="V10309" s="58"/>
    </row>
    <row r="10310" spans="21:22">
      <c r="U10310" s="58"/>
      <c r="V10310" s="58"/>
    </row>
    <row r="10311" spans="21:22">
      <c r="U10311" s="58"/>
      <c r="V10311" s="58"/>
    </row>
    <row r="10312" spans="21:22">
      <c r="U10312" s="58"/>
      <c r="V10312" s="58"/>
    </row>
    <row r="10313" spans="21:22">
      <c r="U10313" s="58"/>
      <c r="V10313" s="58"/>
    </row>
    <row r="10314" spans="21:22">
      <c r="U10314" s="58"/>
      <c r="V10314" s="58"/>
    </row>
    <row r="10315" spans="21:22">
      <c r="U10315" s="58"/>
      <c r="V10315" s="58"/>
    </row>
    <row r="10316" spans="21:22">
      <c r="U10316" s="58"/>
      <c r="V10316" s="58"/>
    </row>
    <row r="10317" spans="21:22">
      <c r="U10317" s="58"/>
      <c r="V10317" s="58"/>
    </row>
    <row r="10318" spans="21:22">
      <c r="U10318" s="58"/>
      <c r="V10318" s="58"/>
    </row>
    <row r="10319" spans="21:22">
      <c r="U10319" s="58"/>
      <c r="V10319" s="58"/>
    </row>
    <row r="10320" spans="21:22">
      <c r="U10320" s="58"/>
      <c r="V10320" s="58"/>
    </row>
    <row r="10321" spans="21:22">
      <c r="U10321" s="58"/>
      <c r="V10321" s="58"/>
    </row>
    <row r="10322" spans="21:22">
      <c r="U10322" s="58"/>
      <c r="V10322" s="58"/>
    </row>
    <row r="10323" spans="21:22">
      <c r="U10323" s="58"/>
      <c r="V10323" s="58"/>
    </row>
    <row r="10324" spans="21:22">
      <c r="U10324" s="58"/>
      <c r="V10324" s="58"/>
    </row>
    <row r="10325" spans="21:22">
      <c r="U10325" s="58"/>
      <c r="V10325" s="58"/>
    </row>
    <row r="10326" spans="21:22">
      <c r="U10326" s="58"/>
      <c r="V10326" s="58"/>
    </row>
    <row r="10327" spans="21:22">
      <c r="U10327" s="58"/>
      <c r="V10327" s="58"/>
    </row>
    <row r="10328" spans="21:22">
      <c r="U10328" s="58"/>
      <c r="V10328" s="58"/>
    </row>
    <row r="10329" spans="21:22">
      <c r="U10329" s="58"/>
      <c r="V10329" s="58"/>
    </row>
    <row r="10330" spans="21:22">
      <c r="U10330" s="58"/>
      <c r="V10330" s="58"/>
    </row>
    <row r="10331" spans="21:22">
      <c r="U10331" s="58"/>
      <c r="V10331" s="58"/>
    </row>
    <row r="10332" spans="21:22">
      <c r="U10332" s="58"/>
      <c r="V10332" s="58"/>
    </row>
    <row r="10333" spans="21:22">
      <c r="U10333" s="58"/>
      <c r="V10333" s="58"/>
    </row>
    <row r="10334" spans="21:22">
      <c r="U10334" s="58"/>
      <c r="V10334" s="58"/>
    </row>
    <row r="10335" spans="21:22">
      <c r="U10335" s="58"/>
      <c r="V10335" s="58"/>
    </row>
    <row r="10336" spans="21:22">
      <c r="U10336" s="58"/>
      <c r="V10336" s="58"/>
    </row>
    <row r="10337" spans="21:22">
      <c r="U10337" s="58"/>
      <c r="V10337" s="58"/>
    </row>
    <row r="10338" spans="21:22">
      <c r="U10338" s="58"/>
      <c r="V10338" s="58"/>
    </row>
    <row r="10339" spans="21:22">
      <c r="U10339" s="58"/>
      <c r="V10339" s="58"/>
    </row>
    <row r="10340" spans="21:22">
      <c r="U10340" s="58"/>
      <c r="V10340" s="58"/>
    </row>
    <row r="10341" spans="21:22">
      <c r="U10341" s="58"/>
      <c r="V10341" s="58"/>
    </row>
    <row r="10342" spans="21:22">
      <c r="U10342" s="58"/>
      <c r="V10342" s="58"/>
    </row>
    <row r="10343" spans="21:22">
      <c r="U10343" s="58"/>
      <c r="V10343" s="58"/>
    </row>
    <row r="10344" spans="21:22">
      <c r="U10344" s="58"/>
      <c r="V10344" s="58"/>
    </row>
    <row r="10345" spans="21:22">
      <c r="U10345" s="58"/>
      <c r="V10345" s="58"/>
    </row>
    <row r="10346" spans="21:22">
      <c r="U10346" s="58"/>
      <c r="V10346" s="58"/>
    </row>
    <row r="10347" spans="21:22">
      <c r="U10347" s="58"/>
      <c r="V10347" s="58"/>
    </row>
    <row r="10348" spans="21:22">
      <c r="U10348" s="58"/>
      <c r="V10348" s="58"/>
    </row>
    <row r="10349" spans="21:22">
      <c r="U10349" s="58"/>
      <c r="V10349" s="58"/>
    </row>
    <row r="10350" spans="21:22">
      <c r="U10350" s="58"/>
      <c r="V10350" s="58"/>
    </row>
    <row r="10351" spans="21:22">
      <c r="U10351" s="58"/>
      <c r="V10351" s="58"/>
    </row>
    <row r="10352" spans="21:22">
      <c r="U10352" s="58"/>
      <c r="V10352" s="58"/>
    </row>
    <row r="10353" spans="21:22">
      <c r="U10353" s="58"/>
      <c r="V10353" s="58"/>
    </row>
    <row r="10354" spans="21:22">
      <c r="U10354" s="58"/>
      <c r="V10354" s="58"/>
    </row>
    <row r="10355" spans="21:22">
      <c r="U10355" s="58"/>
      <c r="V10355" s="58"/>
    </row>
    <row r="10356" spans="21:22">
      <c r="U10356" s="58"/>
      <c r="V10356" s="58"/>
    </row>
    <row r="10357" spans="21:22">
      <c r="U10357" s="58"/>
      <c r="V10357" s="58"/>
    </row>
    <row r="10358" spans="21:22">
      <c r="U10358" s="58"/>
      <c r="V10358" s="58"/>
    </row>
    <row r="10359" spans="21:22">
      <c r="U10359" s="58"/>
      <c r="V10359" s="58"/>
    </row>
    <row r="10360" spans="21:22">
      <c r="U10360" s="58"/>
      <c r="V10360" s="58"/>
    </row>
    <row r="10361" spans="21:22">
      <c r="U10361" s="58"/>
      <c r="V10361" s="58"/>
    </row>
    <row r="10362" spans="21:22">
      <c r="U10362" s="58"/>
      <c r="V10362" s="58"/>
    </row>
    <row r="10363" spans="21:22">
      <c r="U10363" s="58"/>
      <c r="V10363" s="58"/>
    </row>
    <row r="10364" spans="21:22">
      <c r="U10364" s="58"/>
      <c r="V10364" s="58"/>
    </row>
    <row r="10365" spans="21:22">
      <c r="U10365" s="58"/>
      <c r="V10365" s="58"/>
    </row>
    <row r="10366" spans="21:22">
      <c r="U10366" s="58"/>
      <c r="V10366" s="58"/>
    </row>
    <row r="10367" spans="21:22">
      <c r="U10367" s="58"/>
      <c r="V10367" s="58"/>
    </row>
    <row r="10368" spans="21:22">
      <c r="U10368" s="58"/>
      <c r="V10368" s="58"/>
    </row>
    <row r="10369" spans="21:22">
      <c r="U10369" s="58"/>
      <c r="V10369" s="58"/>
    </row>
    <row r="10370" spans="21:22">
      <c r="U10370" s="58"/>
      <c r="V10370" s="58"/>
    </row>
    <row r="10371" spans="21:22">
      <c r="U10371" s="58"/>
      <c r="V10371" s="58"/>
    </row>
    <row r="10372" spans="21:22">
      <c r="U10372" s="58"/>
      <c r="V10372" s="58"/>
    </row>
    <row r="10373" spans="21:22">
      <c r="U10373" s="58"/>
      <c r="V10373" s="58"/>
    </row>
    <row r="10374" spans="21:22">
      <c r="U10374" s="58"/>
      <c r="V10374" s="58"/>
    </row>
    <row r="10375" spans="21:22">
      <c r="U10375" s="58"/>
      <c r="V10375" s="58"/>
    </row>
    <row r="10376" spans="21:22">
      <c r="U10376" s="58"/>
      <c r="V10376" s="58"/>
    </row>
    <row r="10377" spans="21:22">
      <c r="U10377" s="58"/>
      <c r="V10377" s="58"/>
    </row>
    <row r="10378" spans="21:22">
      <c r="U10378" s="58"/>
      <c r="V10378" s="58"/>
    </row>
    <row r="10379" spans="21:22">
      <c r="U10379" s="58"/>
      <c r="V10379" s="58"/>
    </row>
    <row r="10380" spans="21:22">
      <c r="U10380" s="58"/>
      <c r="V10380" s="58"/>
    </row>
    <row r="10381" spans="21:22">
      <c r="U10381" s="58"/>
      <c r="V10381" s="58"/>
    </row>
    <row r="10382" spans="21:22">
      <c r="U10382" s="58"/>
      <c r="V10382" s="58"/>
    </row>
    <row r="10383" spans="21:22">
      <c r="U10383" s="58"/>
      <c r="V10383" s="58"/>
    </row>
    <row r="10384" spans="21:22">
      <c r="U10384" s="58"/>
      <c r="V10384" s="58"/>
    </row>
    <row r="10385" spans="21:22">
      <c r="U10385" s="58"/>
      <c r="V10385" s="58"/>
    </row>
    <row r="10386" spans="21:22">
      <c r="U10386" s="58"/>
      <c r="V10386" s="58"/>
    </row>
    <row r="10387" spans="21:22">
      <c r="U10387" s="58"/>
      <c r="V10387" s="58"/>
    </row>
    <row r="10388" spans="21:22">
      <c r="U10388" s="58"/>
      <c r="V10388" s="58"/>
    </row>
    <row r="10389" spans="21:22">
      <c r="U10389" s="58"/>
      <c r="V10389" s="58"/>
    </row>
    <row r="10390" spans="21:22">
      <c r="U10390" s="58"/>
      <c r="V10390" s="58"/>
    </row>
    <row r="10391" spans="21:22">
      <c r="U10391" s="58"/>
      <c r="V10391" s="58"/>
    </row>
    <row r="10392" spans="21:22">
      <c r="U10392" s="58"/>
      <c r="V10392" s="58"/>
    </row>
    <row r="10393" spans="21:22">
      <c r="U10393" s="58"/>
      <c r="V10393" s="58"/>
    </row>
    <row r="10394" spans="21:22">
      <c r="U10394" s="58"/>
      <c r="V10394" s="58"/>
    </row>
    <row r="10395" spans="21:22">
      <c r="U10395" s="58"/>
      <c r="V10395" s="58"/>
    </row>
    <row r="10396" spans="21:22">
      <c r="U10396" s="58"/>
      <c r="V10396" s="58"/>
    </row>
    <row r="10397" spans="21:22">
      <c r="U10397" s="58"/>
      <c r="V10397" s="58"/>
    </row>
    <row r="10398" spans="21:22">
      <c r="U10398" s="58"/>
      <c r="V10398" s="58"/>
    </row>
    <row r="10399" spans="21:22">
      <c r="U10399" s="58"/>
      <c r="V10399" s="58"/>
    </row>
    <row r="10400" spans="21:22">
      <c r="U10400" s="58"/>
      <c r="V10400" s="58"/>
    </row>
    <row r="10401" spans="21:22">
      <c r="U10401" s="58"/>
      <c r="V10401" s="58"/>
    </row>
    <row r="10402" spans="21:22">
      <c r="U10402" s="58"/>
      <c r="V10402" s="58"/>
    </row>
    <row r="10403" spans="21:22">
      <c r="U10403" s="58"/>
      <c r="V10403" s="58"/>
    </row>
    <row r="10404" spans="21:22">
      <c r="U10404" s="58"/>
      <c r="V10404" s="58"/>
    </row>
    <row r="10405" spans="21:22">
      <c r="U10405" s="58"/>
      <c r="V10405" s="58"/>
    </row>
    <row r="10406" spans="21:22">
      <c r="U10406" s="58"/>
      <c r="V10406" s="58"/>
    </row>
    <row r="10407" spans="21:22">
      <c r="U10407" s="58"/>
      <c r="V10407" s="58"/>
    </row>
    <row r="10408" spans="21:22">
      <c r="U10408" s="58"/>
      <c r="V10408" s="58"/>
    </row>
    <row r="10409" spans="21:22">
      <c r="U10409" s="58"/>
      <c r="V10409" s="58"/>
    </row>
    <row r="10410" spans="21:22">
      <c r="U10410" s="58"/>
      <c r="V10410" s="58"/>
    </row>
    <row r="10411" spans="21:22">
      <c r="U10411" s="58"/>
      <c r="V10411" s="58"/>
    </row>
    <row r="10412" spans="21:22">
      <c r="U10412" s="58"/>
      <c r="V10412" s="58"/>
    </row>
    <row r="10413" spans="21:22">
      <c r="U10413" s="58"/>
      <c r="V10413" s="58"/>
    </row>
    <row r="10414" spans="21:22">
      <c r="U10414" s="58"/>
      <c r="V10414" s="58"/>
    </row>
    <row r="10415" spans="21:22">
      <c r="U10415" s="58"/>
      <c r="V10415" s="58"/>
    </row>
    <row r="10416" spans="21:22">
      <c r="U10416" s="58"/>
      <c r="V10416" s="58"/>
    </row>
    <row r="10417" spans="21:22">
      <c r="U10417" s="58"/>
      <c r="V10417" s="58"/>
    </row>
    <row r="10418" spans="21:22">
      <c r="U10418" s="58"/>
      <c r="V10418" s="58"/>
    </row>
    <row r="10419" spans="21:22">
      <c r="U10419" s="58"/>
      <c r="V10419" s="58"/>
    </row>
    <row r="10420" spans="21:22">
      <c r="U10420" s="58"/>
      <c r="V10420" s="58"/>
    </row>
    <row r="10421" spans="21:22">
      <c r="U10421" s="58"/>
      <c r="V10421" s="58"/>
    </row>
    <row r="10422" spans="21:22">
      <c r="U10422" s="58"/>
      <c r="V10422" s="58"/>
    </row>
    <row r="10423" spans="21:22">
      <c r="U10423" s="58"/>
      <c r="V10423" s="58"/>
    </row>
    <row r="10424" spans="21:22">
      <c r="U10424" s="58"/>
      <c r="V10424" s="58"/>
    </row>
    <row r="10425" spans="21:22">
      <c r="U10425" s="58"/>
      <c r="V10425" s="58"/>
    </row>
    <row r="10426" spans="21:22">
      <c r="U10426" s="58"/>
      <c r="V10426" s="58"/>
    </row>
    <row r="10427" spans="21:22">
      <c r="U10427" s="58"/>
      <c r="V10427" s="58"/>
    </row>
    <row r="10428" spans="21:22">
      <c r="U10428" s="58"/>
      <c r="V10428" s="58"/>
    </row>
    <row r="10429" spans="21:22">
      <c r="U10429" s="58"/>
      <c r="V10429" s="58"/>
    </row>
    <row r="10430" spans="21:22">
      <c r="U10430" s="58"/>
      <c r="V10430" s="58"/>
    </row>
    <row r="10431" spans="21:22">
      <c r="U10431" s="58"/>
      <c r="V10431" s="58"/>
    </row>
    <row r="10432" spans="21:22">
      <c r="U10432" s="58"/>
      <c r="V10432" s="58"/>
    </row>
    <row r="10433" spans="21:22">
      <c r="U10433" s="58"/>
      <c r="V10433" s="58"/>
    </row>
    <row r="10434" spans="21:22">
      <c r="U10434" s="58"/>
      <c r="V10434" s="58"/>
    </row>
    <row r="10435" spans="21:22">
      <c r="U10435" s="58"/>
      <c r="V10435" s="58"/>
    </row>
    <row r="10436" spans="21:22">
      <c r="U10436" s="58"/>
      <c r="V10436" s="58"/>
    </row>
    <row r="10437" spans="21:22">
      <c r="U10437" s="58"/>
      <c r="V10437" s="58"/>
    </row>
    <row r="10438" spans="21:22">
      <c r="U10438" s="58"/>
      <c r="V10438" s="58"/>
    </row>
    <row r="10439" spans="21:22">
      <c r="U10439" s="58"/>
      <c r="V10439" s="58"/>
    </row>
    <row r="10440" spans="21:22">
      <c r="U10440" s="58"/>
      <c r="V10440" s="58"/>
    </row>
    <row r="10441" spans="21:22">
      <c r="U10441" s="58"/>
      <c r="V10441" s="58"/>
    </row>
    <row r="10442" spans="21:22">
      <c r="U10442" s="58"/>
      <c r="V10442" s="58"/>
    </row>
    <row r="10443" spans="21:22">
      <c r="U10443" s="58"/>
      <c r="V10443" s="58"/>
    </row>
    <row r="10444" spans="21:22">
      <c r="U10444" s="58"/>
      <c r="V10444" s="58"/>
    </row>
    <row r="10445" spans="21:22">
      <c r="U10445" s="58"/>
      <c r="V10445" s="58"/>
    </row>
    <row r="10446" spans="21:22">
      <c r="U10446" s="58"/>
      <c r="V10446" s="58"/>
    </row>
    <row r="10447" spans="21:22">
      <c r="U10447" s="58"/>
      <c r="V10447" s="58"/>
    </row>
    <row r="10448" spans="21:22">
      <c r="U10448" s="58"/>
      <c r="V10448" s="58"/>
    </row>
    <row r="10449" spans="21:22">
      <c r="U10449" s="58"/>
      <c r="V10449" s="58"/>
    </row>
    <row r="10450" spans="21:22">
      <c r="U10450" s="58"/>
      <c r="V10450" s="58"/>
    </row>
    <row r="10451" spans="21:22">
      <c r="U10451" s="58"/>
      <c r="V10451" s="58"/>
    </row>
    <row r="10452" spans="21:22">
      <c r="U10452" s="58"/>
      <c r="V10452" s="58"/>
    </row>
    <row r="10453" spans="21:22">
      <c r="U10453" s="58"/>
      <c r="V10453" s="58"/>
    </row>
    <row r="10454" spans="21:22">
      <c r="U10454" s="58"/>
      <c r="V10454" s="58"/>
    </row>
    <row r="10455" spans="21:22">
      <c r="U10455" s="58"/>
      <c r="V10455" s="58"/>
    </row>
    <row r="10456" spans="21:22">
      <c r="U10456" s="58"/>
      <c r="V10456" s="58"/>
    </row>
    <row r="10457" spans="21:22">
      <c r="U10457" s="58"/>
      <c r="V10457" s="58"/>
    </row>
    <row r="10458" spans="21:22">
      <c r="U10458" s="58"/>
      <c r="V10458" s="58"/>
    </row>
    <row r="10459" spans="21:22">
      <c r="U10459" s="58"/>
      <c r="V10459" s="58"/>
    </row>
    <row r="10460" spans="21:22">
      <c r="U10460" s="58"/>
      <c r="V10460" s="58"/>
    </row>
    <row r="10461" spans="21:22">
      <c r="U10461" s="58"/>
      <c r="V10461" s="58"/>
    </row>
    <row r="10462" spans="21:22">
      <c r="U10462" s="58"/>
      <c r="V10462" s="58"/>
    </row>
    <row r="10463" spans="21:22">
      <c r="U10463" s="58"/>
      <c r="V10463" s="58"/>
    </row>
    <row r="10464" spans="21:22">
      <c r="U10464" s="58"/>
      <c r="V10464" s="58"/>
    </row>
    <row r="10465" spans="21:22">
      <c r="U10465" s="58"/>
      <c r="V10465" s="58"/>
    </row>
    <row r="10466" spans="21:22">
      <c r="U10466" s="58"/>
      <c r="V10466" s="58"/>
    </row>
    <row r="10467" spans="21:22">
      <c r="U10467" s="58"/>
      <c r="V10467" s="58"/>
    </row>
    <row r="10468" spans="21:22">
      <c r="U10468" s="58"/>
      <c r="V10468" s="58"/>
    </row>
    <row r="10469" spans="21:22">
      <c r="U10469" s="58"/>
      <c r="V10469" s="58"/>
    </row>
    <row r="10470" spans="21:22">
      <c r="U10470" s="58"/>
      <c r="V10470" s="58"/>
    </row>
    <row r="10471" spans="21:22">
      <c r="U10471" s="58"/>
      <c r="V10471" s="58"/>
    </row>
    <row r="10472" spans="21:22">
      <c r="U10472" s="58"/>
      <c r="V10472" s="58"/>
    </row>
    <row r="10473" spans="21:22">
      <c r="U10473" s="58"/>
      <c r="V10473" s="58"/>
    </row>
    <row r="10474" spans="21:22">
      <c r="U10474" s="58"/>
      <c r="V10474" s="58"/>
    </row>
    <row r="10475" spans="21:22">
      <c r="U10475" s="58"/>
      <c r="V10475" s="58"/>
    </row>
    <row r="10476" spans="21:22">
      <c r="U10476" s="58"/>
      <c r="V10476" s="58"/>
    </row>
    <row r="10477" spans="21:22">
      <c r="U10477" s="58"/>
      <c r="V10477" s="58"/>
    </row>
    <row r="10478" spans="21:22">
      <c r="U10478" s="58"/>
      <c r="V10478" s="58"/>
    </row>
    <row r="10479" spans="21:22">
      <c r="U10479" s="58"/>
      <c r="V10479" s="58"/>
    </row>
    <row r="10480" spans="21:22">
      <c r="U10480" s="58"/>
      <c r="V10480" s="58"/>
    </row>
    <row r="10481" spans="21:22">
      <c r="U10481" s="58"/>
      <c r="V10481" s="58"/>
    </row>
    <row r="10482" spans="21:22">
      <c r="U10482" s="58"/>
      <c r="V10482" s="58"/>
    </row>
    <row r="10483" spans="21:22">
      <c r="U10483" s="58"/>
      <c r="V10483" s="58"/>
    </row>
    <row r="10484" spans="21:22">
      <c r="U10484" s="58"/>
      <c r="V10484" s="58"/>
    </row>
    <row r="10485" spans="21:22">
      <c r="U10485" s="58"/>
      <c r="V10485" s="58"/>
    </row>
    <row r="10486" spans="21:22">
      <c r="U10486" s="58"/>
      <c r="V10486" s="58"/>
    </row>
    <row r="10487" spans="21:22">
      <c r="U10487" s="58"/>
      <c r="V10487" s="58"/>
    </row>
    <row r="10488" spans="21:22">
      <c r="U10488" s="58"/>
      <c r="V10488" s="58"/>
    </row>
    <row r="10489" spans="21:22">
      <c r="U10489" s="58"/>
      <c r="V10489" s="58"/>
    </row>
    <row r="10490" spans="21:22">
      <c r="U10490" s="58"/>
      <c r="V10490" s="58"/>
    </row>
    <row r="10491" spans="21:22">
      <c r="U10491" s="58"/>
      <c r="V10491" s="58"/>
    </row>
    <row r="10492" spans="21:22">
      <c r="U10492" s="58"/>
      <c r="V10492" s="58"/>
    </row>
    <row r="10493" spans="21:22">
      <c r="U10493" s="58"/>
      <c r="V10493" s="58"/>
    </row>
    <row r="10494" spans="21:22">
      <c r="U10494" s="58"/>
      <c r="V10494" s="58"/>
    </row>
    <row r="10495" spans="21:22">
      <c r="U10495" s="58"/>
      <c r="V10495" s="58"/>
    </row>
    <row r="10496" spans="21:22">
      <c r="U10496" s="58"/>
      <c r="V10496" s="58"/>
    </row>
    <row r="10497" spans="21:22">
      <c r="U10497" s="58"/>
      <c r="V10497" s="58"/>
    </row>
    <row r="10498" spans="21:22">
      <c r="U10498" s="58"/>
      <c r="V10498" s="58"/>
    </row>
    <row r="10499" spans="21:22">
      <c r="U10499" s="58"/>
      <c r="V10499" s="58"/>
    </row>
    <row r="10500" spans="21:22">
      <c r="U10500" s="58"/>
      <c r="V10500" s="58"/>
    </row>
    <row r="10501" spans="21:22">
      <c r="U10501" s="58"/>
      <c r="V10501" s="58"/>
    </row>
    <row r="10502" spans="21:22">
      <c r="U10502" s="58"/>
      <c r="V10502" s="58"/>
    </row>
    <row r="10503" spans="21:22">
      <c r="U10503" s="58"/>
      <c r="V10503" s="58"/>
    </row>
    <row r="10504" spans="21:22">
      <c r="U10504" s="58"/>
      <c r="V10504" s="58"/>
    </row>
    <row r="10505" spans="21:22">
      <c r="U10505" s="58"/>
      <c r="V10505" s="58"/>
    </row>
    <row r="10506" spans="21:22">
      <c r="U10506" s="58"/>
      <c r="V10506" s="58"/>
    </row>
    <row r="10507" spans="21:22">
      <c r="U10507" s="58"/>
      <c r="V10507" s="58"/>
    </row>
    <row r="10508" spans="21:22">
      <c r="U10508" s="58"/>
      <c r="V10508" s="58"/>
    </row>
    <row r="10509" spans="21:22">
      <c r="U10509" s="58"/>
      <c r="V10509" s="58"/>
    </row>
    <row r="10510" spans="21:22">
      <c r="U10510" s="58"/>
      <c r="V10510" s="58"/>
    </row>
    <row r="10511" spans="21:22">
      <c r="U10511" s="58"/>
      <c r="V10511" s="58"/>
    </row>
    <row r="10512" spans="21:22">
      <c r="U10512" s="58"/>
      <c r="V10512" s="58"/>
    </row>
    <row r="10513" spans="21:22">
      <c r="U10513" s="58"/>
      <c r="V10513" s="58"/>
    </row>
    <row r="10514" spans="21:22">
      <c r="U10514" s="58"/>
      <c r="V10514" s="58"/>
    </row>
    <row r="10515" spans="21:22">
      <c r="U10515" s="58"/>
      <c r="V10515" s="58"/>
    </row>
    <row r="10516" spans="21:22">
      <c r="U10516" s="58"/>
      <c r="V10516" s="58"/>
    </row>
    <row r="10517" spans="21:22">
      <c r="U10517" s="58"/>
      <c r="V10517" s="58"/>
    </row>
    <row r="10518" spans="21:22">
      <c r="U10518" s="58"/>
      <c r="V10518" s="58"/>
    </row>
    <row r="10519" spans="21:22">
      <c r="U10519" s="58"/>
      <c r="V10519" s="58"/>
    </row>
    <row r="10520" spans="21:22">
      <c r="U10520" s="58"/>
      <c r="V10520" s="58"/>
    </row>
    <row r="10521" spans="21:22">
      <c r="U10521" s="58"/>
      <c r="V10521" s="58"/>
    </row>
    <row r="10522" spans="21:22">
      <c r="U10522" s="58"/>
      <c r="V10522" s="58"/>
    </row>
    <row r="10523" spans="21:22">
      <c r="U10523" s="58"/>
      <c r="V10523" s="58"/>
    </row>
    <row r="10524" spans="21:22">
      <c r="U10524" s="58"/>
      <c r="V10524" s="58"/>
    </row>
    <row r="10525" spans="21:22">
      <c r="U10525" s="58"/>
      <c r="V10525" s="58"/>
    </row>
    <row r="10526" spans="21:22">
      <c r="U10526" s="58"/>
      <c r="V10526" s="58"/>
    </row>
    <row r="10527" spans="21:22">
      <c r="U10527" s="58"/>
      <c r="V10527" s="58"/>
    </row>
    <row r="10528" spans="21:22">
      <c r="U10528" s="58"/>
      <c r="V10528" s="58"/>
    </row>
    <row r="10529" spans="21:22">
      <c r="U10529" s="58"/>
      <c r="V10529" s="58"/>
    </row>
    <row r="10530" spans="21:22">
      <c r="U10530" s="58"/>
      <c r="V10530" s="58"/>
    </row>
    <row r="10531" spans="21:22">
      <c r="U10531" s="58"/>
      <c r="V10531" s="58"/>
    </row>
    <row r="10532" spans="21:22">
      <c r="U10532" s="58"/>
      <c r="V10532" s="58"/>
    </row>
    <row r="10533" spans="21:22">
      <c r="U10533" s="58"/>
      <c r="V10533" s="58"/>
    </row>
    <row r="10534" spans="21:22">
      <c r="U10534" s="58"/>
      <c r="V10534" s="58"/>
    </row>
    <row r="10535" spans="21:22">
      <c r="U10535" s="58"/>
      <c r="V10535" s="58"/>
    </row>
    <row r="10536" spans="21:22">
      <c r="U10536" s="58"/>
      <c r="V10536" s="58"/>
    </row>
    <row r="10537" spans="21:22">
      <c r="U10537" s="58"/>
      <c r="V10537" s="58"/>
    </row>
    <row r="10538" spans="21:22">
      <c r="U10538" s="58"/>
      <c r="V10538" s="58"/>
    </row>
    <row r="10539" spans="21:22">
      <c r="U10539" s="58"/>
      <c r="V10539" s="58"/>
    </row>
    <row r="10540" spans="21:22">
      <c r="U10540" s="58"/>
      <c r="V10540" s="58"/>
    </row>
    <row r="10541" spans="21:22">
      <c r="U10541" s="58"/>
      <c r="V10541" s="58"/>
    </row>
    <row r="10542" spans="21:22">
      <c r="U10542" s="58"/>
      <c r="V10542" s="58"/>
    </row>
    <row r="10543" spans="21:22">
      <c r="U10543" s="58"/>
      <c r="V10543" s="58"/>
    </row>
    <row r="10544" spans="21:22">
      <c r="U10544" s="58"/>
      <c r="V10544" s="58"/>
    </row>
    <row r="10545" spans="21:22">
      <c r="U10545" s="58"/>
      <c r="V10545" s="58"/>
    </row>
    <row r="10546" spans="21:22">
      <c r="U10546" s="58"/>
      <c r="V10546" s="58"/>
    </row>
    <row r="10547" spans="21:22">
      <c r="U10547" s="58"/>
      <c r="V10547" s="58"/>
    </row>
    <row r="10548" spans="21:22">
      <c r="U10548" s="58"/>
      <c r="V10548" s="58"/>
    </row>
    <row r="10549" spans="21:22">
      <c r="U10549" s="58"/>
      <c r="V10549" s="58"/>
    </row>
    <row r="10550" spans="21:22">
      <c r="U10550" s="58"/>
      <c r="V10550" s="58"/>
    </row>
    <row r="10551" spans="21:22">
      <c r="U10551" s="58"/>
      <c r="V10551" s="58"/>
    </row>
    <row r="10552" spans="21:22">
      <c r="U10552" s="58"/>
      <c r="V10552" s="58"/>
    </row>
    <row r="10553" spans="21:22">
      <c r="U10553" s="58"/>
      <c r="V10553" s="58"/>
    </row>
    <row r="10554" spans="21:22">
      <c r="U10554" s="58"/>
      <c r="V10554" s="58"/>
    </row>
    <row r="10555" spans="21:22">
      <c r="U10555" s="58"/>
      <c r="V10555" s="58"/>
    </row>
    <row r="10556" spans="21:22">
      <c r="U10556" s="58"/>
      <c r="V10556" s="58"/>
    </row>
    <row r="10557" spans="21:22">
      <c r="U10557" s="58"/>
      <c r="V10557" s="58"/>
    </row>
    <row r="10558" spans="21:22">
      <c r="U10558" s="58"/>
      <c r="V10558" s="58"/>
    </row>
    <row r="10559" spans="21:22">
      <c r="U10559" s="58"/>
      <c r="V10559" s="58"/>
    </row>
    <row r="10560" spans="21:22">
      <c r="U10560" s="58"/>
      <c r="V10560" s="58"/>
    </row>
    <row r="10561" spans="21:22">
      <c r="U10561" s="58"/>
      <c r="V10561" s="58"/>
    </row>
    <row r="10562" spans="21:22">
      <c r="U10562" s="58"/>
      <c r="V10562" s="58"/>
    </row>
    <row r="10563" spans="21:22">
      <c r="U10563" s="58"/>
      <c r="V10563" s="58"/>
    </row>
    <row r="10564" spans="21:22">
      <c r="U10564" s="58"/>
      <c r="V10564" s="58"/>
    </row>
    <row r="10565" spans="21:22">
      <c r="U10565" s="58"/>
      <c r="V10565" s="58"/>
    </row>
    <row r="10566" spans="21:22">
      <c r="U10566" s="58"/>
      <c r="V10566" s="58"/>
    </row>
    <row r="10567" spans="21:22">
      <c r="U10567" s="58"/>
      <c r="V10567" s="58"/>
    </row>
    <row r="10568" spans="21:22">
      <c r="U10568" s="58"/>
      <c r="V10568" s="58"/>
    </row>
    <row r="10569" spans="21:22">
      <c r="U10569" s="58"/>
      <c r="V10569" s="58"/>
    </row>
    <row r="10570" spans="21:22">
      <c r="U10570" s="58"/>
      <c r="V10570" s="58"/>
    </row>
    <row r="10571" spans="21:22">
      <c r="U10571" s="58"/>
      <c r="V10571" s="58"/>
    </row>
    <row r="10572" spans="21:22">
      <c r="U10572" s="58"/>
      <c r="V10572" s="58"/>
    </row>
    <row r="10573" spans="21:22">
      <c r="U10573" s="58"/>
      <c r="V10573" s="58"/>
    </row>
    <row r="10574" spans="21:22">
      <c r="U10574" s="58"/>
      <c r="V10574" s="58"/>
    </row>
    <row r="10575" spans="21:22">
      <c r="U10575" s="58"/>
      <c r="V10575" s="58"/>
    </row>
    <row r="10576" spans="21:22">
      <c r="U10576" s="58"/>
      <c r="V10576" s="58"/>
    </row>
    <row r="10577" spans="21:22">
      <c r="U10577" s="58"/>
      <c r="V10577" s="58"/>
    </row>
    <row r="10578" spans="21:22">
      <c r="U10578" s="58"/>
      <c r="V10578" s="58"/>
    </row>
    <row r="10579" spans="21:22">
      <c r="U10579" s="58"/>
      <c r="V10579" s="58"/>
    </row>
    <row r="10580" spans="21:22">
      <c r="U10580" s="58"/>
      <c r="V10580" s="58"/>
    </row>
    <row r="10581" spans="21:22">
      <c r="U10581" s="58"/>
      <c r="V10581" s="58"/>
    </row>
    <row r="10582" spans="21:22">
      <c r="U10582" s="58"/>
      <c r="V10582" s="58"/>
    </row>
    <row r="10583" spans="21:22">
      <c r="U10583" s="58"/>
      <c r="V10583" s="58"/>
    </row>
    <row r="10584" spans="21:22">
      <c r="U10584" s="58"/>
      <c r="V10584" s="58"/>
    </row>
    <row r="10585" spans="21:22">
      <c r="U10585" s="58"/>
      <c r="V10585" s="58"/>
    </row>
    <row r="10586" spans="21:22">
      <c r="U10586" s="58"/>
      <c r="V10586" s="58"/>
    </row>
    <row r="10587" spans="21:22">
      <c r="U10587" s="58"/>
      <c r="V10587" s="58"/>
    </row>
    <row r="10588" spans="21:22">
      <c r="U10588" s="58"/>
      <c r="V10588" s="58"/>
    </row>
    <row r="10589" spans="21:22">
      <c r="U10589" s="58"/>
      <c r="V10589" s="58"/>
    </row>
    <row r="10590" spans="21:22">
      <c r="U10590" s="58"/>
      <c r="V10590" s="58"/>
    </row>
    <row r="10591" spans="21:22">
      <c r="U10591" s="58"/>
      <c r="V10591" s="58"/>
    </row>
    <row r="10592" spans="21:22">
      <c r="U10592" s="58"/>
      <c r="V10592" s="58"/>
    </row>
    <row r="10593" spans="21:22">
      <c r="U10593" s="58"/>
      <c r="V10593" s="58"/>
    </row>
    <row r="10594" spans="21:22">
      <c r="U10594" s="58"/>
      <c r="V10594" s="58"/>
    </row>
    <row r="10595" spans="21:22">
      <c r="U10595" s="58"/>
      <c r="V10595" s="58"/>
    </row>
    <row r="10596" spans="21:22">
      <c r="U10596" s="58"/>
      <c r="V10596" s="58"/>
    </row>
    <row r="10597" spans="21:22">
      <c r="U10597" s="58"/>
      <c r="V10597" s="58"/>
    </row>
    <row r="10598" spans="21:22">
      <c r="U10598" s="58"/>
      <c r="V10598" s="58"/>
    </row>
    <row r="10599" spans="21:22">
      <c r="U10599" s="58"/>
      <c r="V10599" s="58"/>
    </row>
    <row r="10600" spans="21:22">
      <c r="U10600" s="58"/>
      <c r="V10600" s="58"/>
    </row>
    <row r="10601" spans="21:22">
      <c r="U10601" s="58"/>
      <c r="V10601" s="58"/>
    </row>
    <row r="10602" spans="21:22">
      <c r="U10602" s="58"/>
      <c r="V10602" s="58"/>
    </row>
    <row r="10603" spans="21:22">
      <c r="U10603" s="58"/>
      <c r="V10603" s="58"/>
    </row>
    <row r="10604" spans="21:22">
      <c r="U10604" s="58"/>
      <c r="V10604" s="58"/>
    </row>
    <row r="10605" spans="21:22">
      <c r="U10605" s="58"/>
      <c r="V10605" s="58"/>
    </row>
    <row r="10606" spans="21:22">
      <c r="U10606" s="58"/>
      <c r="V10606" s="58"/>
    </row>
    <row r="10607" spans="21:22">
      <c r="U10607" s="58"/>
      <c r="V10607" s="58"/>
    </row>
    <row r="10608" spans="21:22">
      <c r="U10608" s="58"/>
      <c r="V10608" s="58"/>
    </row>
    <row r="10609" spans="21:22">
      <c r="U10609" s="58"/>
      <c r="V10609" s="58"/>
    </row>
    <row r="10610" spans="21:22">
      <c r="U10610" s="58"/>
      <c r="V10610" s="58"/>
    </row>
    <row r="10611" spans="21:22">
      <c r="U10611" s="58"/>
      <c r="V10611" s="58"/>
    </row>
    <row r="10612" spans="21:22">
      <c r="U10612" s="58"/>
      <c r="V10612" s="58"/>
    </row>
    <row r="10613" spans="21:22">
      <c r="U10613" s="58"/>
      <c r="V10613" s="58"/>
    </row>
    <row r="10614" spans="21:22">
      <c r="U10614" s="58"/>
      <c r="V10614" s="58"/>
    </row>
    <row r="10615" spans="21:22">
      <c r="U10615" s="58"/>
      <c r="V10615" s="58"/>
    </row>
    <row r="10616" spans="21:22">
      <c r="U10616" s="58"/>
      <c r="V10616" s="58"/>
    </row>
    <row r="10617" spans="21:22">
      <c r="U10617" s="58"/>
      <c r="V10617" s="58"/>
    </row>
    <row r="10618" spans="21:22">
      <c r="U10618" s="58"/>
      <c r="V10618" s="58"/>
    </row>
    <row r="10619" spans="21:22">
      <c r="U10619" s="58"/>
      <c r="V10619" s="58"/>
    </row>
    <row r="10620" spans="21:22">
      <c r="U10620" s="58"/>
      <c r="V10620" s="58"/>
    </row>
    <row r="10621" spans="21:22">
      <c r="U10621" s="58"/>
      <c r="V10621" s="58"/>
    </row>
    <row r="10622" spans="21:22">
      <c r="U10622" s="58"/>
      <c r="V10622" s="58"/>
    </row>
    <row r="10623" spans="21:22">
      <c r="U10623" s="58"/>
      <c r="V10623" s="58"/>
    </row>
    <row r="10624" spans="21:22">
      <c r="U10624" s="58"/>
      <c r="V10624" s="58"/>
    </row>
    <row r="10625" spans="21:22">
      <c r="U10625" s="58"/>
      <c r="V10625" s="58"/>
    </row>
    <row r="10626" spans="21:22">
      <c r="U10626" s="58"/>
      <c r="V10626" s="58"/>
    </row>
    <row r="10627" spans="21:22">
      <c r="U10627" s="58"/>
      <c r="V10627" s="58"/>
    </row>
    <row r="10628" spans="21:22">
      <c r="U10628" s="58"/>
      <c r="V10628" s="58"/>
    </row>
    <row r="10629" spans="21:22">
      <c r="U10629" s="58"/>
      <c r="V10629" s="58"/>
    </row>
    <row r="10630" spans="21:22">
      <c r="U10630" s="58"/>
      <c r="V10630" s="58"/>
    </row>
    <row r="10631" spans="21:22">
      <c r="U10631" s="58"/>
      <c r="V10631" s="58"/>
    </row>
    <row r="10632" spans="21:22">
      <c r="U10632" s="58"/>
      <c r="V10632" s="58"/>
    </row>
    <row r="10633" spans="21:22">
      <c r="U10633" s="58"/>
      <c r="V10633" s="58"/>
    </row>
    <row r="10634" spans="21:22">
      <c r="U10634" s="58"/>
      <c r="V10634" s="58"/>
    </row>
    <row r="10635" spans="21:22">
      <c r="U10635" s="58"/>
      <c r="V10635" s="58"/>
    </row>
    <row r="10636" spans="21:22">
      <c r="U10636" s="58"/>
      <c r="V10636" s="58"/>
    </row>
    <row r="10637" spans="21:22">
      <c r="U10637" s="58"/>
      <c r="V10637" s="58"/>
    </row>
    <row r="10638" spans="21:22">
      <c r="U10638" s="58"/>
      <c r="V10638" s="58"/>
    </row>
    <row r="10639" spans="21:22">
      <c r="U10639" s="58"/>
      <c r="V10639" s="58"/>
    </row>
    <row r="10640" spans="21:22">
      <c r="U10640" s="58"/>
      <c r="V10640" s="58"/>
    </row>
    <row r="10641" spans="21:22">
      <c r="U10641" s="58"/>
      <c r="V10641" s="58"/>
    </row>
    <row r="10642" spans="21:22">
      <c r="U10642" s="58"/>
      <c r="V10642" s="58"/>
    </row>
    <row r="10643" spans="21:22">
      <c r="U10643" s="58"/>
      <c r="V10643" s="58"/>
    </row>
    <row r="10644" spans="21:22">
      <c r="U10644" s="58"/>
      <c r="V10644" s="58"/>
    </row>
    <row r="10645" spans="21:22">
      <c r="U10645" s="58"/>
      <c r="V10645" s="58"/>
    </row>
    <row r="10646" spans="21:22">
      <c r="U10646" s="58"/>
      <c r="V10646" s="58"/>
    </row>
    <row r="10647" spans="21:22">
      <c r="U10647" s="58"/>
      <c r="V10647" s="58"/>
    </row>
    <row r="10648" spans="21:22">
      <c r="U10648" s="58"/>
      <c r="V10648" s="58"/>
    </row>
    <row r="10649" spans="21:22">
      <c r="U10649" s="58"/>
      <c r="V10649" s="58"/>
    </row>
    <row r="10650" spans="21:22">
      <c r="U10650" s="58"/>
      <c r="V10650" s="58"/>
    </row>
    <row r="10651" spans="21:22">
      <c r="U10651" s="58"/>
      <c r="V10651" s="58"/>
    </row>
    <row r="10652" spans="21:22">
      <c r="U10652" s="58"/>
      <c r="V10652" s="58"/>
    </row>
    <row r="10653" spans="21:22">
      <c r="U10653" s="58"/>
      <c r="V10653" s="58"/>
    </row>
    <row r="10654" spans="21:22">
      <c r="U10654" s="58"/>
      <c r="V10654" s="58"/>
    </row>
    <row r="10655" spans="21:22">
      <c r="U10655" s="58"/>
      <c r="V10655" s="58"/>
    </row>
    <row r="10656" spans="21:22">
      <c r="U10656" s="58"/>
      <c r="V10656" s="58"/>
    </row>
    <row r="10657" spans="21:22">
      <c r="U10657" s="58"/>
      <c r="V10657" s="58"/>
    </row>
    <row r="10658" spans="21:22">
      <c r="U10658" s="58"/>
      <c r="V10658" s="58"/>
    </row>
    <row r="10659" spans="21:22">
      <c r="U10659" s="58"/>
      <c r="V10659" s="58"/>
    </row>
    <row r="10660" spans="21:22">
      <c r="U10660" s="58"/>
      <c r="V10660" s="58"/>
    </row>
    <row r="10661" spans="21:22">
      <c r="U10661" s="58"/>
      <c r="V10661" s="58"/>
    </row>
    <row r="10662" spans="21:22">
      <c r="U10662" s="58"/>
      <c r="V10662" s="58"/>
    </row>
    <row r="10663" spans="21:22">
      <c r="U10663" s="58"/>
      <c r="V10663" s="58"/>
    </row>
    <row r="10664" spans="21:22">
      <c r="U10664" s="58"/>
      <c r="V10664" s="58"/>
    </row>
    <row r="10665" spans="21:22">
      <c r="U10665" s="58"/>
      <c r="V10665" s="58"/>
    </row>
    <row r="10666" spans="21:22">
      <c r="U10666" s="58"/>
      <c r="V10666" s="58"/>
    </row>
    <row r="10667" spans="21:22">
      <c r="U10667" s="58"/>
      <c r="V10667" s="58"/>
    </row>
    <row r="10668" spans="21:22">
      <c r="U10668" s="58"/>
      <c r="V10668" s="58"/>
    </row>
    <row r="10669" spans="21:22">
      <c r="U10669" s="58"/>
      <c r="V10669" s="58"/>
    </row>
    <row r="10670" spans="21:22">
      <c r="U10670" s="58"/>
      <c r="V10670" s="58"/>
    </row>
    <row r="10671" spans="21:22">
      <c r="U10671" s="58"/>
      <c r="V10671" s="58"/>
    </row>
    <row r="10672" spans="21:22">
      <c r="U10672" s="58"/>
      <c r="V10672" s="58"/>
    </row>
    <row r="10673" spans="21:22">
      <c r="U10673" s="58"/>
      <c r="V10673" s="58"/>
    </row>
    <row r="10674" spans="21:22">
      <c r="U10674" s="58"/>
      <c r="V10674" s="58"/>
    </row>
    <row r="10675" spans="21:22">
      <c r="U10675" s="58"/>
      <c r="V10675" s="58"/>
    </row>
    <row r="10676" spans="21:22">
      <c r="U10676" s="58"/>
      <c r="V10676" s="58"/>
    </row>
    <row r="10677" spans="21:22">
      <c r="U10677" s="58"/>
      <c r="V10677" s="58"/>
    </row>
    <row r="10678" spans="21:22">
      <c r="U10678" s="58"/>
      <c r="V10678" s="58"/>
    </row>
    <row r="10679" spans="21:22">
      <c r="U10679" s="58"/>
      <c r="V10679" s="58"/>
    </row>
    <row r="10680" spans="21:22">
      <c r="U10680" s="58"/>
      <c r="V10680" s="58"/>
    </row>
    <row r="10681" spans="21:22">
      <c r="U10681" s="58"/>
      <c r="V10681" s="58"/>
    </row>
    <row r="10682" spans="21:22">
      <c r="U10682" s="58"/>
      <c r="V10682" s="58"/>
    </row>
    <row r="10683" spans="21:22">
      <c r="U10683" s="58"/>
      <c r="V10683" s="58"/>
    </row>
    <row r="10684" spans="21:22">
      <c r="U10684" s="58"/>
      <c r="V10684" s="58"/>
    </row>
    <row r="10685" spans="21:22">
      <c r="U10685" s="58"/>
      <c r="V10685" s="58"/>
    </row>
    <row r="10686" spans="21:22">
      <c r="U10686" s="58"/>
      <c r="V10686" s="58"/>
    </row>
    <row r="10687" spans="21:22">
      <c r="U10687" s="58"/>
      <c r="V10687" s="58"/>
    </row>
    <row r="10688" spans="21:22">
      <c r="U10688" s="58"/>
      <c r="V10688" s="58"/>
    </row>
    <row r="10689" spans="21:22">
      <c r="U10689" s="58"/>
      <c r="V10689" s="58"/>
    </row>
    <row r="10690" spans="21:22">
      <c r="U10690" s="58"/>
      <c r="V10690" s="58"/>
    </row>
    <row r="10691" spans="21:22">
      <c r="U10691" s="58"/>
      <c r="V10691" s="58"/>
    </row>
    <row r="10692" spans="21:22">
      <c r="U10692" s="58"/>
      <c r="V10692" s="58"/>
    </row>
    <row r="10693" spans="21:22">
      <c r="U10693" s="58"/>
      <c r="V10693" s="58"/>
    </row>
    <row r="10694" spans="21:22">
      <c r="U10694" s="58"/>
      <c r="V10694" s="58"/>
    </row>
    <row r="10695" spans="21:22">
      <c r="U10695" s="58"/>
      <c r="V10695" s="58"/>
    </row>
    <row r="10696" spans="21:22">
      <c r="U10696" s="58"/>
      <c r="V10696" s="58"/>
    </row>
    <row r="10697" spans="21:22">
      <c r="U10697" s="58"/>
      <c r="V10697" s="58"/>
    </row>
    <row r="10698" spans="21:22">
      <c r="U10698" s="58"/>
      <c r="V10698" s="58"/>
    </row>
    <row r="10699" spans="21:22">
      <c r="U10699" s="58"/>
      <c r="V10699" s="58"/>
    </row>
    <row r="10700" spans="21:22">
      <c r="U10700" s="58"/>
      <c r="V10700" s="58"/>
    </row>
    <row r="10701" spans="21:22">
      <c r="U10701" s="58"/>
      <c r="V10701" s="58"/>
    </row>
    <row r="10702" spans="21:22">
      <c r="U10702" s="58"/>
      <c r="V10702" s="58"/>
    </row>
    <row r="10703" spans="21:22">
      <c r="U10703" s="58"/>
      <c r="V10703" s="58"/>
    </row>
    <row r="10704" spans="21:22">
      <c r="U10704" s="58"/>
      <c r="V10704" s="58"/>
    </row>
    <row r="10705" spans="21:22">
      <c r="U10705" s="58"/>
      <c r="V10705" s="58"/>
    </row>
    <row r="10706" spans="21:22">
      <c r="U10706" s="58"/>
      <c r="V10706" s="58"/>
    </row>
    <row r="10707" spans="21:22">
      <c r="U10707" s="58"/>
      <c r="V10707" s="58"/>
    </row>
    <row r="10708" spans="21:22">
      <c r="U10708" s="58"/>
      <c r="V10708" s="58"/>
    </row>
    <row r="10709" spans="21:22">
      <c r="U10709" s="58"/>
      <c r="V10709" s="58"/>
    </row>
    <row r="10710" spans="21:22">
      <c r="U10710" s="58"/>
      <c r="V10710" s="58"/>
    </row>
    <row r="10711" spans="21:22">
      <c r="U10711" s="58"/>
      <c r="V10711" s="58"/>
    </row>
    <row r="10712" spans="21:22">
      <c r="U10712" s="58"/>
      <c r="V10712" s="58"/>
    </row>
    <row r="10713" spans="21:22">
      <c r="U10713" s="58"/>
      <c r="V10713" s="58"/>
    </row>
    <row r="10714" spans="21:22">
      <c r="U10714" s="58"/>
      <c r="V10714" s="58"/>
    </row>
    <row r="10715" spans="21:22">
      <c r="U10715" s="58"/>
      <c r="V10715" s="58"/>
    </row>
    <row r="10716" spans="21:22">
      <c r="U10716" s="58"/>
      <c r="V10716" s="58"/>
    </row>
    <row r="10717" spans="21:22">
      <c r="U10717" s="58"/>
      <c r="V10717" s="58"/>
    </row>
    <row r="10718" spans="21:22">
      <c r="U10718" s="58"/>
      <c r="V10718" s="58"/>
    </row>
    <row r="10719" spans="21:22">
      <c r="U10719" s="58"/>
      <c r="V10719" s="58"/>
    </row>
    <row r="10720" spans="21:22">
      <c r="U10720" s="58"/>
      <c r="V10720" s="58"/>
    </row>
    <row r="10721" spans="21:22">
      <c r="U10721" s="58"/>
      <c r="V10721" s="58"/>
    </row>
    <row r="10722" spans="21:22">
      <c r="U10722" s="58"/>
      <c r="V10722" s="58"/>
    </row>
    <row r="10723" spans="21:22">
      <c r="U10723" s="58"/>
      <c r="V10723" s="58"/>
    </row>
    <row r="10724" spans="21:22">
      <c r="U10724" s="58"/>
      <c r="V10724" s="58"/>
    </row>
    <row r="10725" spans="21:22">
      <c r="U10725" s="58"/>
      <c r="V10725" s="58"/>
    </row>
    <row r="10726" spans="21:22">
      <c r="U10726" s="58"/>
      <c r="V10726" s="58"/>
    </row>
    <row r="10727" spans="21:22">
      <c r="U10727" s="58"/>
      <c r="V10727" s="58"/>
    </row>
    <row r="10728" spans="21:22">
      <c r="U10728" s="58"/>
      <c r="V10728" s="58"/>
    </row>
    <row r="10729" spans="21:22">
      <c r="U10729" s="58"/>
      <c r="V10729" s="58"/>
    </row>
    <row r="10730" spans="21:22">
      <c r="U10730" s="58"/>
      <c r="V10730" s="58"/>
    </row>
    <row r="10731" spans="21:22">
      <c r="U10731" s="58"/>
      <c r="V10731" s="58"/>
    </row>
    <row r="10732" spans="21:22">
      <c r="U10732" s="58"/>
      <c r="V10732" s="58"/>
    </row>
    <row r="10733" spans="21:22">
      <c r="U10733" s="58"/>
      <c r="V10733" s="58"/>
    </row>
    <row r="10734" spans="21:22">
      <c r="U10734" s="58"/>
      <c r="V10734" s="58"/>
    </row>
    <row r="10735" spans="21:22">
      <c r="U10735" s="58"/>
      <c r="V10735" s="58"/>
    </row>
    <row r="10736" spans="21:22">
      <c r="U10736" s="58"/>
      <c r="V10736" s="58"/>
    </row>
    <row r="10737" spans="21:22">
      <c r="U10737" s="58"/>
      <c r="V10737" s="58"/>
    </row>
    <row r="10738" spans="21:22">
      <c r="U10738" s="58"/>
      <c r="V10738" s="58"/>
    </row>
    <row r="10739" spans="21:22">
      <c r="U10739" s="58"/>
      <c r="V10739" s="58"/>
    </row>
    <row r="10740" spans="21:22">
      <c r="U10740" s="58"/>
      <c r="V10740" s="58"/>
    </row>
    <row r="10741" spans="21:22">
      <c r="U10741" s="58"/>
      <c r="V10741" s="58"/>
    </row>
    <row r="10742" spans="21:22">
      <c r="U10742" s="58"/>
      <c r="V10742" s="58"/>
    </row>
    <row r="10743" spans="21:22">
      <c r="U10743" s="58"/>
      <c r="V10743" s="58"/>
    </row>
    <row r="10744" spans="21:22">
      <c r="U10744" s="58"/>
      <c r="V10744" s="58"/>
    </row>
    <row r="10745" spans="21:22">
      <c r="U10745" s="58"/>
      <c r="V10745" s="58"/>
    </row>
    <row r="10746" spans="21:22">
      <c r="U10746" s="58"/>
      <c r="V10746" s="58"/>
    </row>
    <row r="10747" spans="21:22">
      <c r="U10747" s="58"/>
      <c r="V10747" s="58"/>
    </row>
    <row r="10748" spans="21:22">
      <c r="U10748" s="58"/>
      <c r="V10748" s="58"/>
    </row>
    <row r="10749" spans="21:22">
      <c r="U10749" s="58"/>
      <c r="V10749" s="58"/>
    </row>
    <row r="10750" spans="21:22">
      <c r="U10750" s="58"/>
      <c r="V10750" s="58"/>
    </row>
    <row r="10751" spans="21:22">
      <c r="U10751" s="58"/>
      <c r="V10751" s="58"/>
    </row>
    <row r="10752" spans="21:22">
      <c r="U10752" s="58"/>
      <c r="V10752" s="58"/>
    </row>
    <row r="10753" spans="21:22">
      <c r="U10753" s="58"/>
      <c r="V10753" s="58"/>
    </row>
    <row r="10754" spans="21:22">
      <c r="U10754" s="58"/>
      <c r="V10754" s="58"/>
    </row>
    <row r="10755" spans="21:22">
      <c r="U10755" s="58"/>
      <c r="V10755" s="58"/>
    </row>
    <row r="10756" spans="21:22">
      <c r="U10756" s="58"/>
      <c r="V10756" s="58"/>
    </row>
    <row r="10757" spans="21:22">
      <c r="U10757" s="58"/>
      <c r="V10757" s="58"/>
    </row>
    <row r="10758" spans="21:22">
      <c r="U10758" s="58"/>
      <c r="V10758" s="58"/>
    </row>
    <row r="10759" spans="21:22">
      <c r="U10759" s="58"/>
      <c r="V10759" s="58"/>
    </row>
    <row r="10760" spans="21:22">
      <c r="U10760" s="58"/>
      <c r="V10760" s="58"/>
    </row>
    <row r="10761" spans="21:22">
      <c r="U10761" s="58"/>
      <c r="V10761" s="58"/>
    </row>
    <row r="10762" spans="21:22">
      <c r="U10762" s="58"/>
      <c r="V10762" s="58"/>
    </row>
    <row r="10763" spans="21:22">
      <c r="U10763" s="58"/>
      <c r="V10763" s="58"/>
    </row>
    <row r="10764" spans="21:22">
      <c r="U10764" s="58"/>
      <c r="V10764" s="58"/>
    </row>
    <row r="10765" spans="21:22">
      <c r="U10765" s="58"/>
      <c r="V10765" s="58"/>
    </row>
    <row r="10766" spans="21:22">
      <c r="U10766" s="58"/>
      <c r="V10766" s="58"/>
    </row>
    <row r="10767" spans="21:22">
      <c r="U10767" s="58"/>
      <c r="V10767" s="58"/>
    </row>
    <row r="10768" spans="21:22">
      <c r="U10768" s="58"/>
      <c r="V10768" s="58"/>
    </row>
    <row r="10769" spans="21:22">
      <c r="U10769" s="58"/>
      <c r="V10769" s="58"/>
    </row>
    <row r="10770" spans="21:22">
      <c r="U10770" s="58"/>
      <c r="V10770" s="58"/>
    </row>
    <row r="10771" spans="21:22">
      <c r="U10771" s="58"/>
      <c r="V10771" s="58"/>
    </row>
    <row r="10772" spans="21:22">
      <c r="U10772" s="58"/>
      <c r="V10772" s="58"/>
    </row>
    <row r="10773" spans="21:22">
      <c r="U10773" s="58"/>
      <c r="V10773" s="58"/>
    </row>
    <row r="10774" spans="21:22">
      <c r="U10774" s="58"/>
      <c r="V10774" s="58"/>
    </row>
    <row r="10775" spans="21:22">
      <c r="U10775" s="58"/>
      <c r="V10775" s="58"/>
    </row>
    <row r="10776" spans="21:22">
      <c r="U10776" s="58"/>
      <c r="V10776" s="58"/>
    </row>
    <row r="10777" spans="21:22">
      <c r="U10777" s="58"/>
      <c r="V10777" s="58"/>
    </row>
    <row r="10778" spans="21:22">
      <c r="U10778" s="58"/>
      <c r="V10778" s="58"/>
    </row>
    <row r="10779" spans="21:22">
      <c r="U10779" s="58"/>
      <c r="V10779" s="58"/>
    </row>
    <row r="10780" spans="21:22">
      <c r="U10780" s="58"/>
      <c r="V10780" s="58"/>
    </row>
    <row r="10781" spans="21:22">
      <c r="U10781" s="58"/>
      <c r="V10781" s="58"/>
    </row>
    <row r="10782" spans="21:22">
      <c r="U10782" s="58"/>
      <c r="V10782" s="58"/>
    </row>
    <row r="10783" spans="21:22">
      <c r="U10783" s="58"/>
      <c r="V10783" s="58"/>
    </row>
    <row r="10784" spans="21:22">
      <c r="U10784" s="58"/>
      <c r="V10784" s="58"/>
    </row>
    <row r="10785" spans="21:22">
      <c r="U10785" s="58"/>
      <c r="V10785" s="58"/>
    </row>
    <row r="10786" spans="21:22">
      <c r="U10786" s="58"/>
      <c r="V10786" s="58"/>
    </row>
    <row r="10787" spans="21:22">
      <c r="U10787" s="58"/>
      <c r="V10787" s="58"/>
    </row>
    <row r="10788" spans="21:22">
      <c r="U10788" s="58"/>
      <c r="V10788" s="58"/>
    </row>
    <row r="10789" spans="21:22">
      <c r="U10789" s="58"/>
      <c r="V10789" s="58"/>
    </row>
    <row r="10790" spans="21:22">
      <c r="U10790" s="58"/>
      <c r="V10790" s="58"/>
    </row>
    <row r="10791" spans="21:22">
      <c r="U10791" s="58"/>
      <c r="V10791" s="58"/>
    </row>
    <row r="10792" spans="21:22">
      <c r="U10792" s="58"/>
      <c r="V10792" s="58"/>
    </row>
    <row r="10793" spans="21:22">
      <c r="U10793" s="58"/>
      <c r="V10793" s="58"/>
    </row>
    <row r="10794" spans="21:22">
      <c r="U10794" s="58"/>
      <c r="V10794" s="58"/>
    </row>
    <row r="10795" spans="21:22">
      <c r="U10795" s="58"/>
      <c r="V10795" s="58"/>
    </row>
    <row r="10796" spans="21:22">
      <c r="U10796" s="58"/>
      <c r="V10796" s="58"/>
    </row>
    <row r="10797" spans="21:22">
      <c r="U10797" s="58"/>
      <c r="V10797" s="58"/>
    </row>
    <row r="10798" spans="21:22">
      <c r="U10798" s="58"/>
      <c r="V10798" s="58"/>
    </row>
    <row r="10799" spans="21:22">
      <c r="U10799" s="58"/>
      <c r="V10799" s="58"/>
    </row>
    <row r="10800" spans="21:22">
      <c r="U10800" s="58"/>
      <c r="V10800" s="58"/>
    </row>
    <row r="10801" spans="21:22">
      <c r="U10801" s="58"/>
      <c r="V10801" s="58"/>
    </row>
    <row r="10802" spans="21:22">
      <c r="U10802" s="58"/>
      <c r="V10802" s="58"/>
    </row>
    <row r="10803" spans="21:22">
      <c r="U10803" s="58"/>
      <c r="V10803" s="58"/>
    </row>
    <row r="10804" spans="21:22">
      <c r="U10804" s="58"/>
      <c r="V10804" s="58"/>
    </row>
    <row r="10805" spans="21:22">
      <c r="U10805" s="58"/>
      <c r="V10805" s="58"/>
    </row>
    <row r="10806" spans="21:22">
      <c r="U10806" s="58"/>
      <c r="V10806" s="58"/>
    </row>
    <row r="10807" spans="21:22">
      <c r="U10807" s="58"/>
      <c r="V10807" s="58"/>
    </row>
    <row r="10808" spans="21:22">
      <c r="U10808" s="58"/>
      <c r="V10808" s="58"/>
    </row>
    <row r="10809" spans="21:22">
      <c r="U10809" s="58"/>
      <c r="V10809" s="58"/>
    </row>
    <row r="10810" spans="21:22">
      <c r="U10810" s="58"/>
      <c r="V10810" s="58"/>
    </row>
    <row r="10811" spans="21:22">
      <c r="U10811" s="58"/>
      <c r="V10811" s="58"/>
    </row>
    <row r="10812" spans="21:22">
      <c r="U10812" s="58"/>
      <c r="V10812" s="58"/>
    </row>
    <row r="10813" spans="21:22">
      <c r="U10813" s="58"/>
      <c r="V10813" s="58"/>
    </row>
    <row r="10814" spans="21:22">
      <c r="U10814" s="58"/>
      <c r="V10814" s="58"/>
    </row>
    <row r="10815" spans="21:22">
      <c r="U10815" s="58"/>
      <c r="V10815" s="58"/>
    </row>
    <row r="10816" spans="21:22">
      <c r="U10816" s="58"/>
      <c r="V10816" s="58"/>
    </row>
    <row r="10817" spans="21:22">
      <c r="U10817" s="58"/>
      <c r="V10817" s="58"/>
    </row>
    <row r="10818" spans="21:22">
      <c r="U10818" s="58"/>
      <c r="V10818" s="58"/>
    </row>
    <row r="10819" spans="21:22">
      <c r="U10819" s="58"/>
      <c r="V10819" s="58"/>
    </row>
    <row r="10820" spans="21:22">
      <c r="U10820" s="58"/>
      <c r="V10820" s="58"/>
    </row>
    <row r="10821" spans="21:22">
      <c r="U10821" s="58"/>
      <c r="V10821" s="58"/>
    </row>
    <row r="10822" spans="21:22">
      <c r="U10822" s="58"/>
      <c r="V10822" s="58"/>
    </row>
    <row r="10823" spans="21:22">
      <c r="U10823" s="58"/>
      <c r="V10823" s="58"/>
    </row>
    <row r="10824" spans="21:22">
      <c r="U10824" s="58"/>
      <c r="V10824" s="58"/>
    </row>
    <row r="10825" spans="21:22">
      <c r="U10825" s="58"/>
      <c r="V10825" s="58"/>
    </row>
    <row r="10826" spans="21:22">
      <c r="U10826" s="58"/>
      <c r="V10826" s="58"/>
    </row>
    <row r="10827" spans="21:22">
      <c r="U10827" s="58"/>
      <c r="V10827" s="58"/>
    </row>
    <row r="10828" spans="21:22">
      <c r="U10828" s="58"/>
      <c r="V10828" s="58"/>
    </row>
    <row r="10829" spans="21:22">
      <c r="U10829" s="58"/>
      <c r="V10829" s="58"/>
    </row>
    <row r="10830" spans="21:22">
      <c r="U10830" s="58"/>
      <c r="V10830" s="58"/>
    </row>
    <row r="10831" spans="21:22">
      <c r="U10831" s="58"/>
      <c r="V10831" s="58"/>
    </row>
    <row r="10832" spans="21:22">
      <c r="U10832" s="58"/>
      <c r="V10832" s="58"/>
    </row>
    <row r="10833" spans="21:22">
      <c r="U10833" s="58"/>
      <c r="V10833" s="58"/>
    </row>
    <row r="10834" spans="21:22">
      <c r="U10834" s="58"/>
      <c r="V10834" s="58"/>
    </row>
    <row r="10835" spans="21:22">
      <c r="U10835" s="58"/>
      <c r="V10835" s="58"/>
    </row>
    <row r="10836" spans="21:22">
      <c r="U10836" s="58"/>
      <c r="V10836" s="58"/>
    </row>
    <row r="10837" spans="21:22">
      <c r="U10837" s="58"/>
      <c r="V10837" s="58"/>
    </row>
    <row r="10838" spans="21:22">
      <c r="U10838" s="58"/>
      <c r="V10838" s="58"/>
    </row>
    <row r="10839" spans="21:22">
      <c r="U10839" s="58"/>
      <c r="V10839" s="58"/>
    </row>
    <row r="10840" spans="21:22">
      <c r="U10840" s="58"/>
      <c r="V10840" s="58"/>
    </row>
    <row r="10841" spans="21:22">
      <c r="U10841" s="58"/>
      <c r="V10841" s="58"/>
    </row>
    <row r="10842" spans="21:22">
      <c r="U10842" s="58"/>
      <c r="V10842" s="58"/>
    </row>
    <row r="10843" spans="21:22">
      <c r="U10843" s="58"/>
      <c r="V10843" s="58"/>
    </row>
    <row r="10844" spans="21:22">
      <c r="U10844" s="58"/>
      <c r="V10844" s="58"/>
    </row>
    <row r="10845" spans="21:22">
      <c r="U10845" s="58"/>
      <c r="V10845" s="58"/>
    </row>
    <row r="10846" spans="21:22">
      <c r="U10846" s="58"/>
      <c r="V10846" s="58"/>
    </row>
    <row r="10847" spans="21:22">
      <c r="U10847" s="58"/>
      <c r="V10847" s="58"/>
    </row>
    <row r="10848" spans="21:22">
      <c r="U10848" s="58"/>
      <c r="V10848" s="58"/>
    </row>
    <row r="10849" spans="21:22">
      <c r="U10849" s="58"/>
      <c r="V10849" s="58"/>
    </row>
    <row r="10850" spans="21:22">
      <c r="U10850" s="58"/>
      <c r="V10850" s="58"/>
    </row>
    <row r="10851" spans="21:22">
      <c r="U10851" s="58"/>
      <c r="V10851" s="58"/>
    </row>
    <row r="10852" spans="21:22">
      <c r="U10852" s="58"/>
      <c r="V10852" s="58"/>
    </row>
    <row r="10853" spans="21:22">
      <c r="U10853" s="58"/>
      <c r="V10853" s="58"/>
    </row>
    <row r="10854" spans="21:22">
      <c r="U10854" s="58"/>
      <c r="V10854" s="58"/>
    </row>
    <row r="10855" spans="21:22">
      <c r="U10855" s="58"/>
      <c r="V10855" s="58"/>
    </row>
    <row r="10856" spans="21:22">
      <c r="U10856" s="58"/>
      <c r="V10856" s="58"/>
    </row>
    <row r="10857" spans="21:22">
      <c r="U10857" s="58"/>
      <c r="V10857" s="58"/>
    </row>
    <row r="10858" spans="21:22">
      <c r="U10858" s="58"/>
      <c r="V10858" s="58"/>
    </row>
    <row r="10859" spans="21:22">
      <c r="U10859" s="58"/>
      <c r="V10859" s="58"/>
    </row>
    <row r="10860" spans="21:22">
      <c r="U10860" s="58"/>
      <c r="V10860" s="58"/>
    </row>
    <row r="10861" spans="21:22">
      <c r="U10861" s="58"/>
      <c r="V10861" s="58"/>
    </row>
    <row r="10862" spans="21:22">
      <c r="U10862" s="58"/>
      <c r="V10862" s="58"/>
    </row>
    <row r="10863" spans="21:22">
      <c r="U10863" s="58"/>
      <c r="V10863" s="58"/>
    </row>
    <row r="10864" spans="21:22">
      <c r="U10864" s="58"/>
      <c r="V10864" s="58"/>
    </row>
    <row r="10865" spans="21:22">
      <c r="U10865" s="58"/>
      <c r="V10865" s="58"/>
    </row>
    <row r="10866" spans="21:22">
      <c r="U10866" s="58"/>
      <c r="V10866" s="58"/>
    </row>
    <row r="10867" spans="21:22">
      <c r="U10867" s="58"/>
      <c r="V10867" s="58"/>
    </row>
    <row r="10868" spans="21:22">
      <c r="U10868" s="58"/>
      <c r="V10868" s="58"/>
    </row>
    <row r="10869" spans="21:22">
      <c r="U10869" s="58"/>
      <c r="V10869" s="58"/>
    </row>
    <row r="10870" spans="21:22">
      <c r="U10870" s="58"/>
      <c r="V10870" s="58"/>
    </row>
    <row r="10871" spans="21:22">
      <c r="U10871" s="58"/>
      <c r="V10871" s="58"/>
    </row>
    <row r="10872" spans="21:22">
      <c r="U10872" s="58"/>
      <c r="V10872" s="58"/>
    </row>
    <row r="10873" spans="21:22">
      <c r="U10873" s="58"/>
      <c r="V10873" s="58"/>
    </row>
    <row r="10874" spans="21:22">
      <c r="U10874" s="58"/>
      <c r="V10874" s="58"/>
    </row>
    <row r="10875" spans="21:22">
      <c r="U10875" s="58"/>
      <c r="V10875" s="58"/>
    </row>
    <row r="10876" spans="21:22">
      <c r="U10876" s="58"/>
      <c r="V10876" s="58"/>
    </row>
    <row r="10877" spans="21:22">
      <c r="U10877" s="58"/>
      <c r="V10877" s="58"/>
    </row>
    <row r="10878" spans="21:22">
      <c r="U10878" s="58"/>
      <c r="V10878" s="58"/>
    </row>
    <row r="10879" spans="21:22">
      <c r="U10879" s="58"/>
      <c r="V10879" s="58"/>
    </row>
    <row r="10880" spans="21:22">
      <c r="U10880" s="58"/>
      <c r="V10880" s="58"/>
    </row>
    <row r="10881" spans="21:22">
      <c r="U10881" s="58"/>
      <c r="V10881" s="58"/>
    </row>
    <row r="10882" spans="21:22">
      <c r="U10882" s="58"/>
      <c r="V10882" s="58"/>
    </row>
    <row r="10883" spans="21:22">
      <c r="U10883" s="58"/>
      <c r="V10883" s="58"/>
    </row>
    <row r="10884" spans="21:22">
      <c r="U10884" s="58"/>
      <c r="V10884" s="58"/>
    </row>
    <row r="10885" spans="21:22">
      <c r="U10885" s="58"/>
      <c r="V10885" s="58"/>
    </row>
    <row r="10886" spans="21:22">
      <c r="U10886" s="58"/>
      <c r="V10886" s="58"/>
    </row>
    <row r="10887" spans="21:22">
      <c r="U10887" s="58"/>
      <c r="V10887" s="58"/>
    </row>
    <row r="10888" spans="21:22">
      <c r="U10888" s="58"/>
      <c r="V10888" s="58"/>
    </row>
    <row r="10889" spans="21:22">
      <c r="U10889" s="58"/>
      <c r="V10889" s="58"/>
    </row>
    <row r="10890" spans="21:22">
      <c r="U10890" s="58"/>
      <c r="V10890" s="58"/>
    </row>
    <row r="10891" spans="21:22">
      <c r="U10891" s="58"/>
      <c r="V10891" s="58"/>
    </row>
    <row r="10892" spans="21:22">
      <c r="U10892" s="58"/>
      <c r="V10892" s="58"/>
    </row>
    <row r="10893" spans="21:22">
      <c r="U10893" s="58"/>
      <c r="V10893" s="58"/>
    </row>
    <row r="10894" spans="21:22">
      <c r="U10894" s="58"/>
      <c r="V10894" s="58"/>
    </row>
    <row r="10895" spans="21:22">
      <c r="U10895" s="58"/>
      <c r="V10895" s="58"/>
    </row>
    <row r="10896" spans="21:22">
      <c r="U10896" s="58"/>
      <c r="V10896" s="58"/>
    </row>
    <row r="10897" spans="21:22">
      <c r="U10897" s="58"/>
      <c r="V10897" s="58"/>
    </row>
    <row r="10898" spans="21:22">
      <c r="U10898" s="58"/>
      <c r="V10898" s="58"/>
    </row>
    <row r="10899" spans="21:22">
      <c r="U10899" s="58"/>
      <c r="V10899" s="58"/>
    </row>
    <row r="10900" spans="21:22">
      <c r="U10900" s="58"/>
      <c r="V10900" s="58"/>
    </row>
    <row r="10901" spans="21:22">
      <c r="U10901" s="58"/>
      <c r="V10901" s="58"/>
    </row>
    <row r="10902" spans="21:22">
      <c r="U10902" s="58"/>
      <c r="V10902" s="58"/>
    </row>
    <row r="10903" spans="21:22">
      <c r="U10903" s="58"/>
      <c r="V10903" s="58"/>
    </row>
    <row r="10904" spans="21:22">
      <c r="U10904" s="58"/>
      <c r="V10904" s="58"/>
    </row>
    <row r="10905" spans="21:22">
      <c r="U10905" s="58"/>
      <c r="V10905" s="58"/>
    </row>
    <row r="10906" spans="21:22">
      <c r="U10906" s="58"/>
      <c r="V10906" s="58"/>
    </row>
    <row r="10907" spans="21:22">
      <c r="U10907" s="58"/>
      <c r="V10907" s="58"/>
    </row>
    <row r="10908" spans="21:22">
      <c r="U10908" s="58"/>
      <c r="V10908" s="58"/>
    </row>
    <row r="10909" spans="21:22">
      <c r="U10909" s="58"/>
      <c r="V10909" s="58"/>
    </row>
    <row r="10910" spans="21:22">
      <c r="U10910" s="58"/>
      <c r="V10910" s="58"/>
    </row>
    <row r="10911" spans="21:22">
      <c r="U10911" s="58"/>
      <c r="V10911" s="58"/>
    </row>
    <row r="10912" spans="21:22">
      <c r="U10912" s="58"/>
      <c r="V10912" s="58"/>
    </row>
    <row r="10913" spans="21:22">
      <c r="U10913" s="58"/>
      <c r="V10913" s="58"/>
    </row>
    <row r="10914" spans="21:22">
      <c r="U10914" s="58"/>
      <c r="V10914" s="58"/>
    </row>
    <row r="10915" spans="21:22">
      <c r="U10915" s="58"/>
      <c r="V10915" s="58"/>
    </row>
    <row r="10916" spans="21:22">
      <c r="U10916" s="58"/>
      <c r="V10916" s="58"/>
    </row>
    <row r="10917" spans="21:22">
      <c r="U10917" s="58"/>
      <c r="V10917" s="58"/>
    </row>
    <row r="10918" spans="21:22">
      <c r="U10918" s="58"/>
      <c r="V10918" s="58"/>
    </row>
    <row r="10919" spans="21:22">
      <c r="U10919" s="58"/>
      <c r="V10919" s="58"/>
    </row>
    <row r="10920" spans="21:22">
      <c r="U10920" s="58"/>
      <c r="V10920" s="58"/>
    </row>
    <row r="10921" spans="21:22">
      <c r="U10921" s="58"/>
      <c r="V10921" s="58"/>
    </row>
    <row r="10922" spans="21:22">
      <c r="U10922" s="58"/>
      <c r="V10922" s="58"/>
    </row>
    <row r="10923" spans="21:22">
      <c r="U10923" s="58"/>
      <c r="V10923" s="58"/>
    </row>
    <row r="10924" spans="21:22">
      <c r="U10924" s="58"/>
      <c r="V10924" s="58"/>
    </row>
    <row r="10925" spans="21:22">
      <c r="U10925" s="58"/>
      <c r="V10925" s="58"/>
    </row>
    <row r="10926" spans="21:22">
      <c r="U10926" s="58"/>
      <c r="V10926" s="58"/>
    </row>
    <row r="10927" spans="21:22">
      <c r="U10927" s="58"/>
      <c r="V10927" s="58"/>
    </row>
    <row r="10928" spans="21:22">
      <c r="U10928" s="58"/>
      <c r="V10928" s="58"/>
    </row>
    <row r="10929" spans="21:22">
      <c r="U10929" s="58"/>
      <c r="V10929" s="58"/>
    </row>
    <row r="10930" spans="21:22">
      <c r="U10930" s="58"/>
      <c r="V10930" s="58"/>
    </row>
    <row r="10931" spans="21:22">
      <c r="U10931" s="58"/>
      <c r="V10931" s="58"/>
    </row>
    <row r="10932" spans="21:22">
      <c r="U10932" s="58"/>
      <c r="V10932" s="58"/>
    </row>
    <row r="10933" spans="21:22">
      <c r="U10933" s="58"/>
      <c r="V10933" s="58"/>
    </row>
    <row r="10934" spans="21:22">
      <c r="U10934" s="58"/>
      <c r="V10934" s="58"/>
    </row>
    <row r="10935" spans="21:22">
      <c r="U10935" s="58"/>
      <c r="V10935" s="58"/>
    </row>
    <row r="10936" spans="21:22">
      <c r="U10936" s="58"/>
      <c r="V10936" s="58"/>
    </row>
    <row r="10937" spans="21:22">
      <c r="U10937" s="58"/>
      <c r="V10937" s="58"/>
    </row>
    <row r="10938" spans="21:22">
      <c r="U10938" s="58"/>
      <c r="V10938" s="58"/>
    </row>
    <row r="10939" spans="21:22">
      <c r="U10939" s="58"/>
      <c r="V10939" s="58"/>
    </row>
    <row r="10940" spans="21:22">
      <c r="U10940" s="58"/>
      <c r="V10940" s="58"/>
    </row>
    <row r="10941" spans="21:22">
      <c r="U10941" s="58"/>
      <c r="V10941" s="58"/>
    </row>
    <row r="10942" spans="21:22">
      <c r="U10942" s="58"/>
      <c r="V10942" s="58"/>
    </row>
    <row r="10943" spans="21:22">
      <c r="U10943" s="58"/>
      <c r="V10943" s="58"/>
    </row>
    <row r="10944" spans="21:22">
      <c r="U10944" s="58"/>
      <c r="V10944" s="58"/>
    </row>
    <row r="10945" spans="21:22">
      <c r="U10945" s="58"/>
      <c r="V10945" s="58"/>
    </row>
    <row r="10946" spans="21:22">
      <c r="U10946" s="58"/>
      <c r="V10946" s="58"/>
    </row>
    <row r="10947" spans="21:22">
      <c r="U10947" s="58"/>
      <c r="V10947" s="58"/>
    </row>
    <row r="10948" spans="21:22">
      <c r="U10948" s="58"/>
      <c r="V10948" s="58"/>
    </row>
    <row r="10949" spans="21:22">
      <c r="U10949" s="58"/>
      <c r="V10949" s="58"/>
    </row>
    <row r="10950" spans="21:22">
      <c r="U10950" s="58"/>
      <c r="V10950" s="58"/>
    </row>
    <row r="10951" spans="21:22">
      <c r="U10951" s="58"/>
      <c r="V10951" s="58"/>
    </row>
    <row r="10952" spans="21:22">
      <c r="U10952" s="58"/>
      <c r="V10952" s="58"/>
    </row>
    <row r="10953" spans="21:22">
      <c r="U10953" s="58"/>
      <c r="V10953" s="58"/>
    </row>
    <row r="10954" spans="21:22">
      <c r="U10954" s="58"/>
      <c r="V10954" s="58"/>
    </row>
    <row r="10955" spans="21:22">
      <c r="U10955" s="58"/>
      <c r="V10955" s="58"/>
    </row>
    <row r="10956" spans="21:22">
      <c r="U10956" s="58"/>
      <c r="V10956" s="58"/>
    </row>
    <row r="10957" spans="21:22">
      <c r="U10957" s="58"/>
      <c r="V10957" s="58"/>
    </row>
    <row r="10958" spans="21:22">
      <c r="U10958" s="58"/>
      <c r="V10958" s="58"/>
    </row>
    <row r="10959" spans="21:22">
      <c r="U10959" s="58"/>
      <c r="V10959" s="58"/>
    </row>
    <row r="10960" spans="21:22">
      <c r="U10960" s="58"/>
      <c r="V10960" s="58"/>
    </row>
    <row r="10961" spans="21:22">
      <c r="U10961" s="58"/>
      <c r="V10961" s="58"/>
    </row>
    <row r="10962" spans="21:22">
      <c r="U10962" s="58"/>
      <c r="V10962" s="58"/>
    </row>
    <row r="10963" spans="21:22">
      <c r="U10963" s="58"/>
      <c r="V10963" s="58"/>
    </row>
    <row r="10964" spans="21:22">
      <c r="U10964" s="58"/>
      <c r="V10964" s="58"/>
    </row>
    <row r="10965" spans="21:22">
      <c r="U10965" s="58"/>
      <c r="V10965" s="58"/>
    </row>
    <row r="10966" spans="21:22">
      <c r="U10966" s="58"/>
      <c r="V10966" s="58"/>
    </row>
    <row r="10967" spans="21:22">
      <c r="U10967" s="58"/>
      <c r="V10967" s="58"/>
    </row>
    <row r="10968" spans="21:22">
      <c r="U10968" s="58"/>
      <c r="V10968" s="58"/>
    </row>
    <row r="10969" spans="21:22">
      <c r="U10969" s="58"/>
      <c r="V10969" s="58"/>
    </row>
    <row r="10970" spans="21:22">
      <c r="U10970" s="58"/>
      <c r="V10970" s="58"/>
    </row>
    <row r="10971" spans="21:22">
      <c r="U10971" s="58"/>
      <c r="V10971" s="58"/>
    </row>
    <row r="10972" spans="21:22">
      <c r="U10972" s="58"/>
      <c r="V10972" s="58"/>
    </row>
    <row r="10973" spans="21:22">
      <c r="U10973" s="58"/>
      <c r="V10973" s="58"/>
    </row>
    <row r="10974" spans="21:22">
      <c r="U10974" s="58"/>
      <c r="V10974" s="58"/>
    </row>
    <row r="10975" spans="21:22">
      <c r="U10975" s="58"/>
      <c r="V10975" s="58"/>
    </row>
    <row r="10976" spans="21:22">
      <c r="U10976" s="58"/>
      <c r="V10976" s="58"/>
    </row>
    <row r="10977" spans="21:22">
      <c r="U10977" s="58"/>
      <c r="V10977" s="58"/>
    </row>
    <row r="10978" spans="21:22">
      <c r="U10978" s="58"/>
      <c r="V10978" s="58"/>
    </row>
    <row r="10979" spans="21:22">
      <c r="U10979" s="58"/>
      <c r="V10979" s="58"/>
    </row>
    <row r="10980" spans="21:22">
      <c r="U10980" s="58"/>
      <c r="V10980" s="58"/>
    </row>
    <row r="10981" spans="21:22">
      <c r="U10981" s="58"/>
      <c r="V10981" s="58"/>
    </row>
    <row r="10982" spans="21:22">
      <c r="U10982" s="58"/>
      <c r="V10982" s="58"/>
    </row>
    <row r="10983" spans="21:22">
      <c r="U10983" s="58"/>
      <c r="V10983" s="58"/>
    </row>
    <row r="10984" spans="21:22">
      <c r="U10984" s="58"/>
      <c r="V10984" s="58"/>
    </row>
    <row r="10985" spans="21:22">
      <c r="U10985" s="58"/>
      <c r="V10985" s="58"/>
    </row>
    <row r="10986" spans="21:22">
      <c r="U10986" s="58"/>
      <c r="V10986" s="58"/>
    </row>
    <row r="10987" spans="21:22">
      <c r="U10987" s="58"/>
      <c r="V10987" s="58"/>
    </row>
    <row r="10988" spans="21:22">
      <c r="U10988" s="58"/>
      <c r="V10988" s="58"/>
    </row>
    <row r="10989" spans="21:22">
      <c r="U10989" s="58"/>
      <c r="V10989" s="58"/>
    </row>
    <row r="10990" spans="21:22">
      <c r="U10990" s="58"/>
      <c r="V10990" s="58"/>
    </row>
    <row r="10991" spans="21:22">
      <c r="U10991" s="58"/>
      <c r="V10991" s="58"/>
    </row>
    <row r="10992" spans="21:22">
      <c r="U10992" s="58"/>
      <c r="V10992" s="58"/>
    </row>
    <row r="10993" spans="21:22">
      <c r="U10993" s="58"/>
      <c r="V10993" s="58"/>
    </row>
    <row r="10994" spans="21:22">
      <c r="U10994" s="58"/>
      <c r="V10994" s="58"/>
    </row>
    <row r="10995" spans="21:22">
      <c r="U10995" s="58"/>
      <c r="V10995" s="58"/>
    </row>
    <row r="10996" spans="21:22">
      <c r="U10996" s="58"/>
      <c r="V10996" s="58"/>
    </row>
    <row r="10997" spans="21:22">
      <c r="U10997" s="58"/>
      <c r="V10997" s="58"/>
    </row>
    <row r="10998" spans="21:22">
      <c r="U10998" s="58"/>
      <c r="V10998" s="58"/>
    </row>
    <row r="10999" spans="21:22">
      <c r="U10999" s="58"/>
      <c r="V10999" s="58"/>
    </row>
    <row r="11000" spans="21:22">
      <c r="U11000" s="58"/>
      <c r="V11000" s="58"/>
    </row>
    <row r="11001" spans="21:22">
      <c r="U11001" s="58"/>
      <c r="V11001" s="58"/>
    </row>
    <row r="11002" spans="21:22">
      <c r="U11002" s="58"/>
      <c r="V11002" s="58"/>
    </row>
    <row r="11003" spans="21:22">
      <c r="U11003" s="58"/>
      <c r="V11003" s="58"/>
    </row>
    <row r="11004" spans="21:22">
      <c r="U11004" s="58"/>
      <c r="V11004" s="58"/>
    </row>
    <row r="11005" spans="21:22">
      <c r="U11005" s="58"/>
      <c r="V11005" s="58"/>
    </row>
    <row r="11006" spans="21:22">
      <c r="U11006" s="58"/>
      <c r="V11006" s="58"/>
    </row>
    <row r="11007" spans="21:22">
      <c r="U11007" s="58"/>
      <c r="V11007" s="58"/>
    </row>
    <row r="11008" spans="21:22">
      <c r="U11008" s="58"/>
      <c r="V11008" s="58"/>
    </row>
    <row r="11009" spans="21:22">
      <c r="U11009" s="58"/>
      <c r="V11009" s="58"/>
    </row>
    <row r="11010" spans="21:22">
      <c r="U11010" s="58"/>
      <c r="V11010" s="58"/>
    </row>
    <row r="11011" spans="21:22">
      <c r="U11011" s="58"/>
      <c r="V11011" s="58"/>
    </row>
    <row r="11012" spans="21:22">
      <c r="U11012" s="58"/>
      <c r="V11012" s="58"/>
    </row>
    <row r="11013" spans="21:22">
      <c r="U11013" s="58"/>
      <c r="V11013" s="58"/>
    </row>
    <row r="11014" spans="21:22">
      <c r="U11014" s="58"/>
      <c r="V11014" s="58"/>
    </row>
    <row r="11015" spans="21:22">
      <c r="U11015" s="58"/>
      <c r="V11015" s="58"/>
    </row>
    <row r="11016" spans="21:22">
      <c r="U11016" s="58"/>
      <c r="V11016" s="58"/>
    </row>
    <row r="11017" spans="21:22">
      <c r="U11017" s="58"/>
      <c r="V11017" s="58"/>
    </row>
    <row r="11018" spans="21:22">
      <c r="U11018" s="58"/>
      <c r="V11018" s="58"/>
    </row>
    <row r="11019" spans="21:22">
      <c r="U11019" s="58"/>
      <c r="V11019" s="58"/>
    </row>
    <row r="11020" spans="21:22">
      <c r="U11020" s="58"/>
      <c r="V11020" s="58"/>
    </row>
    <row r="11021" spans="21:22">
      <c r="U11021" s="58"/>
      <c r="V11021" s="58"/>
    </row>
    <row r="11022" spans="21:22">
      <c r="U11022" s="58"/>
      <c r="V11022" s="58"/>
    </row>
    <row r="11023" spans="21:22">
      <c r="U11023" s="58"/>
      <c r="V11023" s="58"/>
    </row>
    <row r="11024" spans="21:22">
      <c r="U11024" s="58"/>
      <c r="V11024" s="58"/>
    </row>
    <row r="11025" spans="21:22">
      <c r="U11025" s="58"/>
      <c r="V11025" s="58"/>
    </row>
    <row r="11026" spans="21:22">
      <c r="U11026" s="58"/>
      <c r="V11026" s="58"/>
    </row>
    <row r="11027" spans="21:22">
      <c r="U11027" s="58"/>
      <c r="V11027" s="58"/>
    </row>
    <row r="11028" spans="21:22">
      <c r="U11028" s="58"/>
      <c r="V11028" s="58"/>
    </row>
    <row r="11029" spans="21:22">
      <c r="U11029" s="58"/>
      <c r="V11029" s="58"/>
    </row>
    <row r="11030" spans="21:22">
      <c r="U11030" s="58"/>
      <c r="V11030" s="58"/>
    </row>
    <row r="11031" spans="21:22">
      <c r="U11031" s="58"/>
      <c r="V11031" s="58"/>
    </row>
    <row r="11032" spans="21:22">
      <c r="U11032" s="58"/>
      <c r="V11032" s="58"/>
    </row>
    <row r="11033" spans="21:22">
      <c r="U11033" s="58"/>
      <c r="V11033" s="58"/>
    </row>
    <row r="11034" spans="21:22">
      <c r="U11034" s="58"/>
      <c r="V11034" s="58"/>
    </row>
    <row r="11035" spans="21:22">
      <c r="U11035" s="58"/>
      <c r="V11035" s="58"/>
    </row>
    <row r="11036" spans="21:22">
      <c r="U11036" s="58"/>
      <c r="V11036" s="58"/>
    </row>
    <row r="11037" spans="21:22">
      <c r="U11037" s="58"/>
      <c r="V11037" s="58"/>
    </row>
    <row r="11038" spans="21:22">
      <c r="U11038" s="58"/>
      <c r="V11038" s="58"/>
    </row>
    <row r="11039" spans="21:22">
      <c r="U11039" s="58"/>
      <c r="V11039" s="58"/>
    </row>
    <row r="11040" spans="21:22">
      <c r="U11040" s="58"/>
      <c r="V11040" s="58"/>
    </row>
    <row r="11041" spans="21:22">
      <c r="U11041" s="58"/>
      <c r="V11041" s="58"/>
    </row>
    <row r="11042" spans="21:22">
      <c r="U11042" s="58"/>
      <c r="V11042" s="58"/>
    </row>
    <row r="11043" spans="21:22">
      <c r="U11043" s="58"/>
      <c r="V11043" s="58"/>
    </row>
    <row r="11044" spans="21:22">
      <c r="U11044" s="58"/>
      <c r="V11044" s="58"/>
    </row>
    <row r="11045" spans="21:22">
      <c r="U11045" s="58"/>
      <c r="V11045" s="58"/>
    </row>
    <row r="11046" spans="21:22">
      <c r="U11046" s="58"/>
      <c r="V11046" s="58"/>
    </row>
    <row r="11047" spans="21:22">
      <c r="U11047" s="58"/>
      <c r="V11047" s="58"/>
    </row>
    <row r="11048" spans="21:22">
      <c r="U11048" s="58"/>
      <c r="V11048" s="58"/>
    </row>
    <row r="11049" spans="21:22">
      <c r="U11049" s="58"/>
      <c r="V11049" s="58"/>
    </row>
    <row r="11050" spans="21:22">
      <c r="U11050" s="58"/>
      <c r="V11050" s="58"/>
    </row>
    <row r="11051" spans="21:22">
      <c r="U11051" s="58"/>
      <c r="V11051" s="58"/>
    </row>
    <row r="11052" spans="21:22">
      <c r="U11052" s="58"/>
      <c r="V11052" s="58"/>
    </row>
    <row r="11053" spans="21:22">
      <c r="U11053" s="58"/>
      <c r="V11053" s="58"/>
    </row>
    <row r="11054" spans="21:22">
      <c r="U11054" s="58"/>
      <c r="V11054" s="58"/>
    </row>
    <row r="11055" spans="21:22">
      <c r="U11055" s="58"/>
      <c r="V11055" s="58"/>
    </row>
    <row r="11056" spans="21:22">
      <c r="U11056" s="58"/>
      <c r="V11056" s="58"/>
    </row>
    <row r="11057" spans="21:22">
      <c r="U11057" s="58"/>
      <c r="V11057" s="58"/>
    </row>
    <row r="11058" spans="21:22">
      <c r="U11058" s="58"/>
      <c r="V11058" s="58"/>
    </row>
    <row r="11059" spans="21:22">
      <c r="U11059" s="58"/>
      <c r="V11059" s="58"/>
    </row>
    <row r="11060" spans="21:22">
      <c r="U11060" s="58"/>
      <c r="V11060" s="58"/>
    </row>
    <row r="11061" spans="21:22">
      <c r="U11061" s="58"/>
      <c r="V11061" s="58"/>
    </row>
    <row r="11062" spans="21:22">
      <c r="U11062" s="58"/>
      <c r="V11062" s="58"/>
    </row>
    <row r="11063" spans="21:22">
      <c r="U11063" s="58"/>
      <c r="V11063" s="58"/>
    </row>
    <row r="11064" spans="21:22">
      <c r="U11064" s="58"/>
      <c r="V11064" s="58"/>
    </row>
    <row r="11065" spans="21:22">
      <c r="U11065" s="58"/>
      <c r="V11065" s="58"/>
    </row>
    <row r="11066" spans="21:22">
      <c r="U11066" s="58"/>
      <c r="V11066" s="58"/>
    </row>
    <row r="11067" spans="21:22">
      <c r="U11067" s="58"/>
      <c r="V11067" s="58"/>
    </row>
    <row r="11068" spans="21:22">
      <c r="U11068" s="58"/>
      <c r="V11068" s="58"/>
    </row>
    <row r="11069" spans="21:22">
      <c r="U11069" s="58"/>
      <c r="V11069" s="58"/>
    </row>
    <row r="11070" spans="21:22">
      <c r="U11070" s="58"/>
      <c r="V11070" s="58"/>
    </row>
    <row r="11071" spans="21:22">
      <c r="U11071" s="58"/>
      <c r="V11071" s="58"/>
    </row>
    <row r="11072" spans="21:22">
      <c r="U11072" s="58"/>
      <c r="V11072" s="58"/>
    </row>
    <row r="11073" spans="21:22">
      <c r="U11073" s="58"/>
      <c r="V11073" s="58"/>
    </row>
    <row r="11074" spans="21:22">
      <c r="U11074" s="58"/>
      <c r="V11074" s="58"/>
    </row>
    <row r="11075" spans="21:22">
      <c r="U11075" s="58"/>
      <c r="V11075" s="58"/>
    </row>
    <row r="11076" spans="21:22">
      <c r="U11076" s="58"/>
      <c r="V11076" s="58"/>
    </row>
    <row r="11077" spans="21:22">
      <c r="U11077" s="58"/>
      <c r="V11077" s="58"/>
    </row>
    <row r="11078" spans="21:22">
      <c r="U11078" s="58"/>
      <c r="V11078" s="58"/>
    </row>
    <row r="11079" spans="21:22">
      <c r="U11079" s="58"/>
      <c r="V11079" s="58"/>
    </row>
    <row r="11080" spans="21:22">
      <c r="U11080" s="58"/>
      <c r="V11080" s="58"/>
    </row>
    <row r="11081" spans="21:22">
      <c r="U11081" s="58"/>
      <c r="V11081" s="58"/>
    </row>
    <row r="11082" spans="21:22">
      <c r="U11082" s="58"/>
      <c r="V11082" s="58"/>
    </row>
    <row r="11083" spans="21:22">
      <c r="U11083" s="58"/>
      <c r="V11083" s="58"/>
    </row>
    <row r="11084" spans="21:22">
      <c r="U11084" s="58"/>
      <c r="V11084" s="58"/>
    </row>
    <row r="11085" spans="21:22">
      <c r="U11085" s="58"/>
      <c r="V11085" s="58"/>
    </row>
    <row r="11086" spans="21:22">
      <c r="U11086" s="58"/>
      <c r="V11086" s="58"/>
    </row>
    <row r="11087" spans="21:22">
      <c r="U11087" s="58"/>
      <c r="V11087" s="58"/>
    </row>
    <row r="11088" spans="21:22">
      <c r="U11088" s="58"/>
      <c r="V11088" s="58"/>
    </row>
    <row r="11089" spans="21:22">
      <c r="U11089" s="58"/>
      <c r="V11089" s="58"/>
    </row>
    <row r="11090" spans="21:22">
      <c r="U11090" s="58"/>
      <c r="V11090" s="58"/>
    </row>
    <row r="11091" spans="21:22">
      <c r="U11091" s="58"/>
      <c r="V11091" s="58"/>
    </row>
    <row r="11092" spans="21:22">
      <c r="U11092" s="58"/>
      <c r="V11092" s="58"/>
    </row>
    <row r="11093" spans="21:22">
      <c r="U11093" s="58"/>
      <c r="V11093" s="58"/>
    </row>
    <row r="11094" spans="21:22">
      <c r="U11094" s="58"/>
      <c r="V11094" s="58"/>
    </row>
    <row r="11095" spans="21:22">
      <c r="U11095" s="58"/>
      <c r="V11095" s="58"/>
    </row>
    <row r="11096" spans="21:22">
      <c r="U11096" s="58"/>
      <c r="V11096" s="58"/>
    </row>
    <row r="11097" spans="21:22">
      <c r="U11097" s="58"/>
      <c r="V11097" s="58"/>
    </row>
    <row r="11098" spans="21:22">
      <c r="U11098" s="58"/>
      <c r="V11098" s="58"/>
    </row>
    <row r="11099" spans="21:22">
      <c r="U11099" s="58"/>
      <c r="V11099" s="58"/>
    </row>
    <row r="11100" spans="21:22">
      <c r="U11100" s="58"/>
      <c r="V11100" s="58"/>
    </row>
    <row r="11101" spans="21:22">
      <c r="U11101" s="58"/>
      <c r="V11101" s="58"/>
    </row>
    <row r="11102" spans="21:22">
      <c r="U11102" s="58"/>
      <c r="V11102" s="58"/>
    </row>
    <row r="11103" spans="21:22">
      <c r="U11103" s="58"/>
      <c r="V11103" s="58"/>
    </row>
    <row r="11104" spans="21:22">
      <c r="U11104" s="58"/>
      <c r="V11104" s="58"/>
    </row>
    <row r="11105" spans="21:22">
      <c r="U11105" s="58"/>
      <c r="V11105" s="58"/>
    </row>
    <row r="11106" spans="21:22">
      <c r="U11106" s="58"/>
      <c r="V11106" s="58"/>
    </row>
    <row r="11107" spans="21:22">
      <c r="U11107" s="58"/>
      <c r="V11107" s="58"/>
    </row>
    <row r="11108" spans="21:22">
      <c r="U11108" s="58"/>
      <c r="V11108" s="58"/>
    </row>
    <row r="11109" spans="21:22">
      <c r="U11109" s="58"/>
      <c r="V11109" s="58"/>
    </row>
    <row r="11110" spans="21:22">
      <c r="U11110" s="58"/>
      <c r="V11110" s="58"/>
    </row>
    <row r="11111" spans="21:22">
      <c r="U11111" s="58"/>
      <c r="V11111" s="58"/>
    </row>
    <row r="11112" spans="21:22">
      <c r="U11112" s="58"/>
      <c r="V11112" s="58"/>
    </row>
    <row r="11113" spans="21:22">
      <c r="U11113" s="58"/>
      <c r="V11113" s="58"/>
    </row>
    <row r="11114" spans="21:22">
      <c r="U11114" s="58"/>
      <c r="V11114" s="58"/>
    </row>
    <row r="11115" spans="21:22">
      <c r="U11115" s="58"/>
      <c r="V11115" s="58"/>
    </row>
    <row r="11116" spans="21:22">
      <c r="U11116" s="58"/>
      <c r="V11116" s="58"/>
    </row>
    <row r="11117" spans="21:22">
      <c r="U11117" s="58"/>
      <c r="V11117" s="58"/>
    </row>
    <row r="11118" spans="21:22">
      <c r="U11118" s="58"/>
      <c r="V11118" s="58"/>
    </row>
    <row r="11119" spans="21:22">
      <c r="U11119" s="58"/>
      <c r="V11119" s="58"/>
    </row>
    <row r="11120" spans="21:22">
      <c r="U11120" s="58"/>
      <c r="V11120" s="58"/>
    </row>
    <row r="11121" spans="21:22">
      <c r="U11121" s="58"/>
      <c r="V11121" s="58"/>
    </row>
    <row r="11122" spans="21:22">
      <c r="U11122" s="58"/>
      <c r="V11122" s="58"/>
    </row>
    <row r="11123" spans="21:22">
      <c r="U11123" s="58"/>
      <c r="V11123" s="58"/>
    </row>
    <row r="11124" spans="21:22">
      <c r="U11124" s="58"/>
      <c r="V11124" s="58"/>
    </row>
    <row r="11125" spans="21:22">
      <c r="U11125" s="58"/>
      <c r="V11125" s="58"/>
    </row>
    <row r="11126" spans="21:22">
      <c r="U11126" s="58"/>
      <c r="V11126" s="58"/>
    </row>
    <row r="11127" spans="21:22">
      <c r="U11127" s="58"/>
      <c r="V11127" s="58"/>
    </row>
    <row r="11128" spans="21:22">
      <c r="U11128" s="58"/>
      <c r="V11128" s="58"/>
    </row>
    <row r="11129" spans="21:22">
      <c r="U11129" s="58"/>
      <c r="V11129" s="58"/>
    </row>
    <row r="11130" spans="21:22">
      <c r="U11130" s="58"/>
      <c r="V11130" s="58"/>
    </row>
    <row r="11131" spans="21:22">
      <c r="U11131" s="58"/>
      <c r="V11131" s="58"/>
    </row>
    <row r="11132" spans="21:22">
      <c r="U11132" s="58"/>
      <c r="V11132" s="58"/>
    </row>
    <row r="11133" spans="21:22">
      <c r="U11133" s="58"/>
      <c r="V11133" s="58"/>
    </row>
    <row r="11134" spans="21:22">
      <c r="U11134" s="58"/>
      <c r="V11134" s="58"/>
    </row>
    <row r="11135" spans="21:22">
      <c r="U11135" s="58"/>
      <c r="V11135" s="58"/>
    </row>
    <row r="11136" spans="21:22">
      <c r="U11136" s="58"/>
      <c r="V11136" s="58"/>
    </row>
    <row r="11137" spans="21:22">
      <c r="U11137" s="58"/>
      <c r="V11137" s="58"/>
    </row>
    <row r="11138" spans="21:22">
      <c r="U11138" s="58"/>
      <c r="V11138" s="58"/>
    </row>
    <row r="11139" spans="21:22">
      <c r="U11139" s="58"/>
      <c r="V11139" s="58"/>
    </row>
    <row r="11140" spans="21:22">
      <c r="U11140" s="58"/>
      <c r="V11140" s="58"/>
    </row>
    <row r="11141" spans="21:22">
      <c r="U11141" s="58"/>
      <c r="V11141" s="58"/>
    </row>
    <row r="11142" spans="21:22">
      <c r="U11142" s="58"/>
      <c r="V11142" s="58"/>
    </row>
    <row r="11143" spans="21:22">
      <c r="U11143" s="58"/>
      <c r="V11143" s="58"/>
    </row>
    <row r="11144" spans="21:22">
      <c r="U11144" s="58"/>
      <c r="V11144" s="58"/>
    </row>
    <row r="11145" spans="21:22">
      <c r="U11145" s="58"/>
      <c r="V11145" s="58"/>
    </row>
    <row r="11146" spans="21:22">
      <c r="U11146" s="58"/>
      <c r="V11146" s="58"/>
    </row>
    <row r="11147" spans="21:22">
      <c r="U11147" s="58"/>
      <c r="V11147" s="58"/>
    </row>
    <row r="11148" spans="21:22">
      <c r="U11148" s="58"/>
      <c r="V11148" s="58"/>
    </row>
    <row r="11149" spans="21:22">
      <c r="U11149" s="58"/>
      <c r="V11149" s="58"/>
    </row>
    <row r="11150" spans="21:22">
      <c r="U11150" s="58"/>
      <c r="V11150" s="58"/>
    </row>
    <row r="11151" spans="21:22">
      <c r="U11151" s="58"/>
      <c r="V11151" s="58"/>
    </row>
    <row r="11152" spans="21:22">
      <c r="U11152" s="58"/>
      <c r="V11152" s="58"/>
    </row>
    <row r="11153" spans="21:22">
      <c r="U11153" s="58"/>
      <c r="V11153" s="58"/>
    </row>
    <row r="11154" spans="21:22">
      <c r="U11154" s="58"/>
      <c r="V11154" s="58"/>
    </row>
    <row r="11155" spans="21:22">
      <c r="U11155" s="58"/>
      <c r="V11155" s="58"/>
    </row>
    <row r="11156" spans="21:22">
      <c r="U11156" s="58"/>
      <c r="V11156" s="58"/>
    </row>
    <row r="11157" spans="21:22">
      <c r="U11157" s="58"/>
      <c r="V11157" s="58"/>
    </row>
    <row r="11158" spans="21:22">
      <c r="U11158" s="58"/>
      <c r="V11158" s="58"/>
    </row>
    <row r="11159" spans="21:22">
      <c r="U11159" s="58"/>
      <c r="V11159" s="58"/>
    </row>
    <row r="11160" spans="21:22">
      <c r="U11160" s="58"/>
      <c r="V11160" s="58"/>
    </row>
    <row r="11161" spans="21:22">
      <c r="U11161" s="58"/>
      <c r="V11161" s="58"/>
    </row>
    <row r="11162" spans="21:22">
      <c r="U11162" s="58"/>
      <c r="V11162" s="58"/>
    </row>
    <row r="11163" spans="21:22">
      <c r="U11163" s="58"/>
      <c r="V11163" s="58"/>
    </row>
    <row r="11164" spans="21:22">
      <c r="U11164" s="58"/>
      <c r="V11164" s="58"/>
    </row>
    <row r="11165" spans="21:22">
      <c r="U11165" s="58"/>
      <c r="V11165" s="58"/>
    </row>
    <row r="11166" spans="21:22">
      <c r="U11166" s="58"/>
      <c r="V11166" s="58"/>
    </row>
    <row r="11167" spans="21:22">
      <c r="U11167" s="58"/>
      <c r="V11167" s="58"/>
    </row>
    <row r="11168" spans="21:22">
      <c r="U11168" s="58"/>
      <c r="V11168" s="58"/>
    </row>
    <row r="11169" spans="21:22">
      <c r="U11169" s="58"/>
      <c r="V11169" s="58"/>
    </row>
    <row r="11170" spans="21:22">
      <c r="U11170" s="58"/>
      <c r="V11170" s="58"/>
    </row>
    <row r="11171" spans="21:22">
      <c r="U11171" s="58"/>
      <c r="V11171" s="58"/>
    </row>
    <row r="11172" spans="21:22">
      <c r="U11172" s="58"/>
      <c r="V11172" s="58"/>
    </row>
    <row r="11173" spans="21:22">
      <c r="U11173" s="58"/>
      <c r="V11173" s="58"/>
    </row>
    <row r="11174" spans="21:22">
      <c r="U11174" s="58"/>
      <c r="V11174" s="58"/>
    </row>
    <row r="11175" spans="21:22">
      <c r="U11175" s="58"/>
      <c r="V11175" s="58"/>
    </row>
    <row r="11176" spans="21:22">
      <c r="U11176" s="58"/>
      <c r="V11176" s="58"/>
    </row>
    <row r="11177" spans="21:22">
      <c r="U11177" s="58"/>
      <c r="V11177" s="58"/>
    </row>
    <row r="11178" spans="21:22">
      <c r="U11178" s="58"/>
      <c r="V11178" s="58"/>
    </row>
    <row r="11179" spans="21:22">
      <c r="U11179" s="58"/>
      <c r="V11179" s="58"/>
    </row>
    <row r="11180" spans="21:22">
      <c r="U11180" s="58"/>
      <c r="V11180" s="58"/>
    </row>
    <row r="11181" spans="21:22">
      <c r="U11181" s="58"/>
      <c r="V11181" s="58"/>
    </row>
    <row r="11182" spans="21:22">
      <c r="U11182" s="58"/>
      <c r="V11182" s="58"/>
    </row>
    <row r="11183" spans="21:22">
      <c r="U11183" s="58"/>
      <c r="V11183" s="58"/>
    </row>
    <row r="11184" spans="21:22">
      <c r="U11184" s="58"/>
      <c r="V11184" s="58"/>
    </row>
    <row r="11185" spans="21:22">
      <c r="U11185" s="58"/>
      <c r="V11185" s="58"/>
    </row>
    <row r="11186" spans="21:22">
      <c r="U11186" s="58"/>
      <c r="V11186" s="58"/>
    </row>
    <row r="11187" spans="21:22">
      <c r="U11187" s="58"/>
      <c r="V11187" s="58"/>
    </row>
    <row r="11188" spans="21:22">
      <c r="U11188" s="58"/>
      <c r="V11188" s="58"/>
    </row>
    <row r="11189" spans="21:22">
      <c r="U11189" s="58"/>
      <c r="V11189" s="58"/>
    </row>
    <row r="11190" spans="21:22">
      <c r="U11190" s="58"/>
      <c r="V11190" s="58"/>
    </row>
    <row r="11191" spans="21:22">
      <c r="U11191" s="58"/>
      <c r="V11191" s="58"/>
    </row>
    <row r="11192" spans="21:22">
      <c r="U11192" s="58"/>
      <c r="V11192" s="58"/>
    </row>
    <row r="11193" spans="21:22">
      <c r="U11193" s="58"/>
      <c r="V11193" s="58"/>
    </row>
    <row r="11194" spans="21:22">
      <c r="U11194" s="58"/>
      <c r="V11194" s="58"/>
    </row>
    <row r="11195" spans="21:22">
      <c r="U11195" s="58"/>
      <c r="V11195" s="58"/>
    </row>
    <row r="11196" spans="21:22">
      <c r="U11196" s="58"/>
      <c r="V11196" s="58"/>
    </row>
    <row r="11197" spans="21:22">
      <c r="U11197" s="58"/>
      <c r="V11197" s="58"/>
    </row>
    <row r="11198" spans="21:22">
      <c r="U11198" s="58"/>
      <c r="V11198" s="58"/>
    </row>
    <row r="11199" spans="21:22">
      <c r="U11199" s="58"/>
      <c r="V11199" s="58"/>
    </row>
    <row r="11200" spans="21:22">
      <c r="U11200" s="58"/>
      <c r="V11200" s="58"/>
    </row>
    <row r="11201" spans="21:22">
      <c r="U11201" s="58"/>
      <c r="V11201" s="58"/>
    </row>
    <row r="11202" spans="21:22">
      <c r="U11202" s="58"/>
      <c r="V11202" s="58"/>
    </row>
    <row r="11203" spans="21:22">
      <c r="U11203" s="58"/>
      <c r="V11203" s="58"/>
    </row>
    <row r="11204" spans="21:22">
      <c r="U11204" s="58"/>
      <c r="V11204" s="58"/>
    </row>
    <row r="11205" spans="21:22">
      <c r="U11205" s="58"/>
      <c r="V11205" s="58"/>
    </row>
    <row r="11206" spans="21:22">
      <c r="U11206" s="58"/>
      <c r="V11206" s="58"/>
    </row>
    <row r="11207" spans="21:22">
      <c r="U11207" s="58"/>
      <c r="V11207" s="58"/>
    </row>
    <row r="11208" spans="21:22">
      <c r="U11208" s="58"/>
      <c r="V11208" s="58"/>
    </row>
    <row r="11209" spans="21:22">
      <c r="U11209" s="58"/>
      <c r="V11209" s="58"/>
    </row>
    <row r="11210" spans="21:22">
      <c r="U11210" s="58"/>
      <c r="V11210" s="58"/>
    </row>
    <row r="11211" spans="21:22">
      <c r="U11211" s="58"/>
      <c r="V11211" s="58"/>
    </row>
    <row r="11212" spans="21:22">
      <c r="U11212" s="58"/>
      <c r="V11212" s="58"/>
    </row>
    <row r="11213" spans="21:22">
      <c r="U11213" s="58"/>
      <c r="V11213" s="58"/>
    </row>
    <row r="11214" spans="21:22">
      <c r="U11214" s="58"/>
      <c r="V11214" s="58"/>
    </row>
    <row r="11215" spans="21:22">
      <c r="U11215" s="58"/>
      <c r="V11215" s="58"/>
    </row>
    <row r="11216" spans="21:22">
      <c r="U11216" s="58"/>
      <c r="V11216" s="58"/>
    </row>
    <row r="11217" spans="21:22">
      <c r="U11217" s="58"/>
      <c r="V11217" s="58"/>
    </row>
    <row r="11218" spans="21:22">
      <c r="U11218" s="58"/>
      <c r="V11218" s="58"/>
    </row>
    <row r="11219" spans="21:22">
      <c r="U11219" s="58"/>
      <c r="V11219" s="58"/>
    </row>
    <row r="11220" spans="21:22">
      <c r="U11220" s="58"/>
      <c r="V11220" s="58"/>
    </row>
    <row r="11221" spans="21:22">
      <c r="U11221" s="58"/>
      <c r="V11221" s="58"/>
    </row>
    <row r="11222" spans="21:22">
      <c r="U11222" s="58"/>
      <c r="V11222" s="58"/>
    </row>
    <row r="11223" spans="21:22">
      <c r="U11223" s="58"/>
      <c r="V11223" s="58"/>
    </row>
    <row r="11224" spans="21:22">
      <c r="U11224" s="58"/>
      <c r="V11224" s="58"/>
    </row>
    <row r="11225" spans="21:22">
      <c r="U11225" s="58"/>
      <c r="V11225" s="58"/>
    </row>
    <row r="11226" spans="21:22">
      <c r="U11226" s="58"/>
      <c r="V11226" s="58"/>
    </row>
    <row r="11227" spans="21:22">
      <c r="U11227" s="58"/>
      <c r="V11227" s="58"/>
    </row>
    <row r="11228" spans="21:22">
      <c r="U11228" s="58"/>
      <c r="V11228" s="58"/>
    </row>
    <row r="11229" spans="21:22">
      <c r="U11229" s="58"/>
      <c r="V11229" s="58"/>
    </row>
    <row r="11230" spans="21:22">
      <c r="U11230" s="58"/>
      <c r="V11230" s="58"/>
    </row>
    <row r="11231" spans="21:22">
      <c r="U11231" s="58"/>
      <c r="V11231" s="58"/>
    </row>
    <row r="11232" spans="21:22">
      <c r="U11232" s="58"/>
      <c r="V11232" s="58"/>
    </row>
    <row r="11233" spans="21:22">
      <c r="U11233" s="58"/>
      <c r="V11233" s="58"/>
    </row>
    <row r="11234" spans="21:22">
      <c r="U11234" s="58"/>
      <c r="V11234" s="58"/>
    </row>
    <row r="11235" spans="21:22">
      <c r="U11235" s="58"/>
      <c r="V11235" s="58"/>
    </row>
    <row r="11236" spans="21:22">
      <c r="U11236" s="58"/>
      <c r="V11236" s="58"/>
    </row>
    <row r="11237" spans="21:22">
      <c r="U11237" s="58"/>
      <c r="V11237" s="58"/>
    </row>
    <row r="11238" spans="21:22">
      <c r="U11238" s="58"/>
      <c r="V11238" s="58"/>
    </row>
    <row r="11239" spans="21:22">
      <c r="U11239" s="58"/>
      <c r="V11239" s="58"/>
    </row>
    <row r="11240" spans="21:22">
      <c r="U11240" s="58"/>
      <c r="V11240" s="58"/>
    </row>
    <row r="11241" spans="21:22">
      <c r="U11241" s="58"/>
      <c r="V11241" s="58"/>
    </row>
    <row r="11242" spans="21:22">
      <c r="U11242" s="58"/>
      <c r="V11242" s="58"/>
    </row>
    <row r="11243" spans="21:22">
      <c r="U11243" s="58"/>
      <c r="V11243" s="58"/>
    </row>
    <row r="11244" spans="21:22">
      <c r="U11244" s="58"/>
      <c r="V11244" s="58"/>
    </row>
    <row r="11245" spans="21:22">
      <c r="U11245" s="58"/>
      <c r="V11245" s="58"/>
    </row>
    <row r="11246" spans="21:22">
      <c r="U11246" s="58"/>
      <c r="V11246" s="58"/>
    </row>
    <row r="11247" spans="21:22">
      <c r="U11247" s="58"/>
      <c r="V11247" s="58"/>
    </row>
    <row r="11248" spans="21:22">
      <c r="U11248" s="58"/>
      <c r="V11248" s="58"/>
    </row>
    <row r="11249" spans="21:22">
      <c r="U11249" s="58"/>
      <c r="V11249" s="58"/>
    </row>
    <row r="11250" spans="21:22">
      <c r="U11250" s="58"/>
      <c r="V11250" s="58"/>
    </row>
    <row r="11251" spans="21:22">
      <c r="U11251" s="58"/>
      <c r="V11251" s="58"/>
    </row>
    <row r="11252" spans="21:22">
      <c r="U11252" s="58"/>
      <c r="V11252" s="58"/>
    </row>
    <row r="11253" spans="21:22">
      <c r="U11253" s="58"/>
      <c r="V11253" s="58"/>
    </row>
    <row r="11254" spans="21:22">
      <c r="U11254" s="58"/>
      <c r="V11254" s="58"/>
    </row>
    <row r="11255" spans="21:22">
      <c r="U11255" s="58"/>
      <c r="V11255" s="58"/>
    </row>
    <row r="11256" spans="21:22">
      <c r="U11256" s="58"/>
      <c r="V11256" s="58"/>
    </row>
    <row r="11257" spans="21:22">
      <c r="U11257" s="58"/>
      <c r="V11257" s="58"/>
    </row>
    <row r="11258" spans="21:22">
      <c r="U11258" s="58"/>
      <c r="V11258" s="58"/>
    </row>
    <row r="11259" spans="21:22">
      <c r="U11259" s="58"/>
      <c r="V11259" s="58"/>
    </row>
    <row r="11260" spans="21:22">
      <c r="U11260" s="58"/>
      <c r="V11260" s="58"/>
    </row>
    <row r="11261" spans="21:22">
      <c r="U11261" s="58"/>
      <c r="V11261" s="58"/>
    </row>
    <row r="11262" spans="21:22">
      <c r="U11262" s="58"/>
      <c r="V11262" s="58"/>
    </row>
    <row r="11263" spans="21:22">
      <c r="U11263" s="58"/>
      <c r="V11263" s="58"/>
    </row>
    <row r="11264" spans="21:22">
      <c r="U11264" s="58"/>
      <c r="V11264" s="58"/>
    </row>
    <row r="11265" spans="21:22">
      <c r="U11265" s="58"/>
      <c r="V11265" s="58"/>
    </row>
    <row r="11266" spans="21:22">
      <c r="U11266" s="58"/>
      <c r="V11266" s="58"/>
    </row>
    <row r="11267" spans="21:22">
      <c r="U11267" s="58"/>
      <c r="V11267" s="58"/>
    </row>
    <row r="11268" spans="21:22">
      <c r="U11268" s="58"/>
      <c r="V11268" s="58"/>
    </row>
    <row r="11269" spans="21:22">
      <c r="U11269" s="58"/>
      <c r="V11269" s="58"/>
    </row>
    <row r="11270" spans="21:22">
      <c r="U11270" s="58"/>
      <c r="V11270" s="58"/>
    </row>
    <row r="11271" spans="21:22">
      <c r="U11271" s="58"/>
      <c r="V11271" s="58"/>
    </row>
    <row r="11272" spans="21:22">
      <c r="U11272" s="58"/>
      <c r="V11272" s="58"/>
    </row>
    <row r="11273" spans="21:22">
      <c r="U11273" s="58"/>
      <c r="V11273" s="58"/>
    </row>
    <row r="11274" spans="21:22">
      <c r="U11274" s="58"/>
      <c r="V11274" s="58"/>
    </row>
    <row r="11275" spans="21:22">
      <c r="U11275" s="58"/>
      <c r="V11275" s="58"/>
    </row>
    <row r="11276" spans="21:22">
      <c r="U11276" s="58"/>
      <c r="V11276" s="58"/>
    </row>
    <row r="11277" spans="21:22">
      <c r="U11277" s="58"/>
      <c r="V11277" s="58"/>
    </row>
    <row r="11278" spans="21:22">
      <c r="U11278" s="58"/>
      <c r="V11278" s="58"/>
    </row>
    <row r="11279" spans="21:22">
      <c r="U11279" s="58"/>
      <c r="V11279" s="58"/>
    </row>
    <row r="11280" spans="21:22">
      <c r="U11280" s="58"/>
      <c r="V11280" s="58"/>
    </row>
    <row r="11281" spans="21:22">
      <c r="U11281" s="58"/>
      <c r="V11281" s="58"/>
    </row>
    <row r="11282" spans="21:22">
      <c r="U11282" s="58"/>
      <c r="V11282" s="58"/>
    </row>
    <row r="11283" spans="21:22">
      <c r="U11283" s="58"/>
      <c r="V11283" s="58"/>
    </row>
    <row r="11284" spans="21:22">
      <c r="U11284" s="58"/>
      <c r="V11284" s="58"/>
    </row>
    <row r="11285" spans="21:22">
      <c r="U11285" s="58"/>
      <c r="V11285" s="58"/>
    </row>
    <row r="11286" spans="21:22">
      <c r="U11286" s="58"/>
      <c r="V11286" s="58"/>
    </row>
    <row r="11287" spans="21:22">
      <c r="U11287" s="58"/>
      <c r="V11287" s="58"/>
    </row>
    <row r="11288" spans="21:22">
      <c r="U11288" s="58"/>
      <c r="V11288" s="58"/>
    </row>
    <row r="11289" spans="21:22">
      <c r="U11289" s="58"/>
      <c r="V11289" s="58"/>
    </row>
    <row r="11290" spans="21:22">
      <c r="U11290" s="58"/>
      <c r="V11290" s="58"/>
    </row>
    <row r="11291" spans="21:22">
      <c r="U11291" s="58"/>
      <c r="V11291" s="58"/>
    </row>
    <row r="11292" spans="21:22">
      <c r="U11292" s="58"/>
      <c r="V11292" s="58"/>
    </row>
    <row r="11293" spans="21:22">
      <c r="U11293" s="58"/>
      <c r="V11293" s="58"/>
    </row>
    <row r="11294" spans="21:22">
      <c r="U11294" s="58"/>
      <c r="V11294" s="58"/>
    </row>
    <row r="11295" spans="21:22">
      <c r="U11295" s="58"/>
      <c r="V11295" s="58"/>
    </row>
    <row r="11296" spans="21:22">
      <c r="U11296" s="58"/>
      <c r="V11296" s="58"/>
    </row>
    <row r="11297" spans="21:22">
      <c r="U11297" s="58"/>
      <c r="V11297" s="58"/>
    </row>
    <row r="11298" spans="21:22">
      <c r="U11298" s="58"/>
      <c r="V11298" s="58"/>
    </row>
    <row r="11299" spans="21:22">
      <c r="U11299" s="58"/>
      <c r="V11299" s="58"/>
    </row>
    <row r="11300" spans="21:22">
      <c r="U11300" s="58"/>
      <c r="V11300" s="58"/>
    </row>
    <row r="11301" spans="21:22">
      <c r="U11301" s="58"/>
      <c r="V11301" s="58"/>
    </row>
    <row r="11302" spans="21:22">
      <c r="U11302" s="58"/>
      <c r="V11302" s="58"/>
    </row>
    <row r="11303" spans="21:22">
      <c r="U11303" s="58"/>
      <c r="V11303" s="58"/>
    </row>
    <row r="11304" spans="21:22">
      <c r="U11304" s="58"/>
      <c r="V11304" s="58"/>
    </row>
    <row r="11305" spans="21:22">
      <c r="U11305" s="58"/>
      <c r="V11305" s="58"/>
    </row>
    <row r="11306" spans="21:22">
      <c r="U11306" s="58"/>
      <c r="V11306" s="58"/>
    </row>
    <row r="11307" spans="21:22">
      <c r="U11307" s="58"/>
      <c r="V11307" s="58"/>
    </row>
    <row r="11308" spans="21:22">
      <c r="U11308" s="58"/>
      <c r="V11308" s="58"/>
    </row>
    <row r="11309" spans="21:22">
      <c r="U11309" s="58"/>
      <c r="V11309" s="58"/>
    </row>
    <row r="11310" spans="21:22">
      <c r="U11310" s="58"/>
      <c r="V11310" s="58"/>
    </row>
    <row r="11311" spans="21:22">
      <c r="U11311" s="58"/>
      <c r="V11311" s="58"/>
    </row>
    <row r="11312" spans="21:22">
      <c r="U11312" s="58"/>
      <c r="V11312" s="58"/>
    </row>
    <row r="11313" spans="21:22">
      <c r="U11313" s="58"/>
      <c r="V11313" s="58"/>
    </row>
    <row r="11314" spans="21:22">
      <c r="U11314" s="58"/>
      <c r="V11314" s="58"/>
    </row>
    <row r="11315" spans="21:22">
      <c r="U11315" s="58"/>
      <c r="V11315" s="58"/>
    </row>
    <row r="11316" spans="21:22">
      <c r="U11316" s="58"/>
      <c r="V11316" s="58"/>
    </row>
    <row r="11317" spans="21:22">
      <c r="U11317" s="58"/>
      <c r="V11317" s="58"/>
    </row>
    <row r="11318" spans="21:22">
      <c r="U11318" s="58"/>
      <c r="V11318" s="58"/>
    </row>
    <row r="11319" spans="21:22">
      <c r="U11319" s="58"/>
      <c r="V11319" s="58"/>
    </row>
    <row r="11320" spans="21:22">
      <c r="U11320" s="58"/>
      <c r="V11320" s="58"/>
    </row>
    <row r="11321" spans="21:22">
      <c r="U11321" s="58"/>
      <c r="V11321" s="58"/>
    </row>
    <row r="11322" spans="21:22">
      <c r="U11322" s="58"/>
      <c r="V11322" s="58"/>
    </row>
    <row r="11323" spans="21:22">
      <c r="U11323" s="58"/>
      <c r="V11323" s="58"/>
    </row>
    <row r="11324" spans="21:22">
      <c r="U11324" s="58"/>
      <c r="V11324" s="58"/>
    </row>
    <row r="11325" spans="21:22">
      <c r="U11325" s="58"/>
      <c r="V11325" s="58"/>
    </row>
    <row r="11326" spans="21:22">
      <c r="U11326" s="58"/>
      <c r="V11326" s="58"/>
    </row>
    <row r="11327" spans="21:22">
      <c r="U11327" s="58"/>
      <c r="V11327" s="58"/>
    </row>
    <row r="11328" spans="21:22">
      <c r="U11328" s="58"/>
      <c r="V11328" s="58"/>
    </row>
    <row r="11329" spans="21:22">
      <c r="U11329" s="58"/>
      <c r="V11329" s="58"/>
    </row>
    <row r="11330" spans="21:22">
      <c r="U11330" s="58"/>
      <c r="V11330" s="58"/>
    </row>
    <row r="11331" spans="21:22">
      <c r="U11331" s="58"/>
      <c r="V11331" s="58"/>
    </row>
    <row r="11332" spans="21:22">
      <c r="U11332" s="58"/>
      <c r="V11332" s="58"/>
    </row>
    <row r="11333" spans="21:22">
      <c r="U11333" s="58"/>
      <c r="V11333" s="58"/>
    </row>
    <row r="11334" spans="21:22">
      <c r="U11334" s="58"/>
      <c r="V11334" s="58"/>
    </row>
    <row r="11335" spans="21:22">
      <c r="U11335" s="58"/>
      <c r="V11335" s="58"/>
    </row>
    <row r="11336" spans="21:22">
      <c r="U11336" s="58"/>
      <c r="V11336" s="58"/>
    </row>
    <row r="11337" spans="21:22">
      <c r="U11337" s="58"/>
      <c r="V11337" s="58"/>
    </row>
    <row r="11338" spans="21:22">
      <c r="U11338" s="58"/>
      <c r="V11338" s="58"/>
    </row>
    <row r="11339" spans="21:22">
      <c r="U11339" s="58"/>
      <c r="V11339" s="58"/>
    </row>
    <row r="11340" spans="21:22">
      <c r="U11340" s="58"/>
      <c r="V11340" s="58"/>
    </row>
    <row r="11341" spans="21:22">
      <c r="U11341" s="58"/>
      <c r="V11341" s="58"/>
    </row>
    <row r="11342" spans="21:22">
      <c r="U11342" s="58"/>
      <c r="V11342" s="58"/>
    </row>
    <row r="11343" spans="21:22">
      <c r="U11343" s="58"/>
      <c r="V11343" s="58"/>
    </row>
    <row r="11344" spans="21:22">
      <c r="U11344" s="58"/>
      <c r="V11344" s="58"/>
    </row>
    <row r="11345" spans="21:22">
      <c r="U11345" s="58"/>
      <c r="V11345" s="58"/>
    </row>
    <row r="11346" spans="21:22">
      <c r="U11346" s="58"/>
      <c r="V11346" s="58"/>
    </row>
    <row r="11347" spans="21:22">
      <c r="U11347" s="58"/>
      <c r="V11347" s="58"/>
    </row>
    <row r="11348" spans="21:22">
      <c r="U11348" s="58"/>
      <c r="V11348" s="58"/>
    </row>
    <row r="11349" spans="21:22">
      <c r="U11349" s="58"/>
      <c r="V11349" s="58"/>
    </row>
    <row r="11350" spans="21:22">
      <c r="U11350" s="58"/>
      <c r="V11350" s="58"/>
    </row>
    <row r="11351" spans="21:22">
      <c r="U11351" s="58"/>
      <c r="V11351" s="58"/>
    </row>
    <row r="11352" spans="21:22">
      <c r="U11352" s="58"/>
      <c r="V11352" s="58"/>
    </row>
    <row r="11353" spans="21:22">
      <c r="U11353" s="58"/>
      <c r="V11353" s="58"/>
    </row>
    <row r="11354" spans="21:22">
      <c r="U11354" s="58"/>
      <c r="V11354" s="58"/>
    </row>
    <row r="11355" spans="21:22">
      <c r="U11355" s="58"/>
      <c r="V11355" s="58"/>
    </row>
    <row r="11356" spans="21:22">
      <c r="U11356" s="58"/>
      <c r="V11356" s="58"/>
    </row>
    <row r="11357" spans="21:22">
      <c r="U11357" s="58"/>
      <c r="V11357" s="58"/>
    </row>
    <row r="11358" spans="21:22">
      <c r="U11358" s="58"/>
      <c r="V11358" s="58"/>
    </row>
    <row r="11359" spans="21:22">
      <c r="U11359" s="58"/>
      <c r="V11359" s="58"/>
    </row>
    <row r="11360" spans="21:22">
      <c r="U11360" s="58"/>
      <c r="V11360" s="58"/>
    </row>
    <row r="11361" spans="21:22">
      <c r="U11361" s="58"/>
      <c r="V11361" s="58"/>
    </row>
    <row r="11362" spans="21:22">
      <c r="U11362" s="58"/>
      <c r="V11362" s="58"/>
    </row>
    <row r="11363" spans="21:22">
      <c r="U11363" s="58"/>
      <c r="V11363" s="58"/>
    </row>
    <row r="11364" spans="21:22">
      <c r="U11364" s="58"/>
      <c r="V11364" s="58"/>
    </row>
    <row r="11365" spans="21:22">
      <c r="U11365" s="58"/>
      <c r="V11365" s="58"/>
    </row>
    <row r="11366" spans="21:22">
      <c r="U11366" s="58"/>
      <c r="V11366" s="58"/>
    </row>
    <row r="11367" spans="21:22">
      <c r="U11367" s="58"/>
      <c r="V11367" s="58"/>
    </row>
    <row r="11368" spans="21:22">
      <c r="U11368" s="58"/>
      <c r="V11368" s="58"/>
    </row>
    <row r="11369" spans="21:22">
      <c r="U11369" s="58"/>
      <c r="V11369" s="58"/>
    </row>
    <row r="11370" spans="21:22">
      <c r="U11370" s="58"/>
      <c r="V11370" s="58"/>
    </row>
    <row r="11371" spans="21:22">
      <c r="U11371" s="58"/>
      <c r="V11371" s="58"/>
    </row>
    <row r="11372" spans="21:22">
      <c r="U11372" s="58"/>
      <c r="V11372" s="58"/>
    </row>
    <row r="11373" spans="21:22">
      <c r="U11373" s="58"/>
      <c r="V11373" s="58"/>
    </row>
    <row r="11374" spans="21:22">
      <c r="U11374" s="58"/>
      <c r="V11374" s="58"/>
    </row>
    <row r="11375" spans="21:22">
      <c r="U11375" s="58"/>
      <c r="V11375" s="58"/>
    </row>
    <row r="11376" spans="21:22">
      <c r="U11376" s="58"/>
      <c r="V11376" s="58"/>
    </row>
    <row r="11377" spans="21:22">
      <c r="U11377" s="58"/>
      <c r="V11377" s="58"/>
    </row>
    <row r="11378" spans="21:22">
      <c r="U11378" s="58"/>
      <c r="V11378" s="58"/>
    </row>
    <row r="11379" spans="21:22">
      <c r="U11379" s="58"/>
      <c r="V11379" s="58"/>
    </row>
    <row r="11380" spans="21:22">
      <c r="U11380" s="58"/>
      <c r="V11380" s="58"/>
    </row>
    <row r="11381" spans="21:22">
      <c r="U11381" s="58"/>
      <c r="V11381" s="58"/>
    </row>
    <row r="11382" spans="21:22">
      <c r="U11382" s="58"/>
      <c r="V11382" s="58"/>
    </row>
    <row r="11383" spans="21:22">
      <c r="U11383" s="58"/>
      <c r="V11383" s="58"/>
    </row>
    <row r="11384" spans="21:22">
      <c r="U11384" s="58"/>
      <c r="V11384" s="58"/>
    </row>
    <row r="11385" spans="21:22">
      <c r="U11385" s="58"/>
      <c r="V11385" s="58"/>
    </row>
    <row r="11386" spans="21:22">
      <c r="U11386" s="58"/>
      <c r="V11386" s="58"/>
    </row>
    <row r="11387" spans="21:22">
      <c r="U11387" s="58"/>
      <c r="V11387" s="58"/>
    </row>
    <row r="11388" spans="21:22">
      <c r="U11388" s="58"/>
      <c r="V11388" s="58"/>
    </row>
    <row r="11389" spans="21:22">
      <c r="U11389" s="58"/>
      <c r="V11389" s="58"/>
    </row>
    <row r="11390" spans="21:22">
      <c r="U11390" s="58"/>
      <c r="V11390" s="58"/>
    </row>
    <row r="11391" spans="21:22">
      <c r="U11391" s="58"/>
      <c r="V11391" s="58"/>
    </row>
    <row r="11392" spans="21:22">
      <c r="U11392" s="58"/>
      <c r="V11392" s="58"/>
    </row>
    <row r="11393" spans="21:22">
      <c r="U11393" s="58"/>
      <c r="V11393" s="58"/>
    </row>
    <row r="11394" spans="21:22">
      <c r="U11394" s="58"/>
      <c r="V11394" s="58"/>
    </row>
    <row r="11395" spans="21:22">
      <c r="U11395" s="58"/>
      <c r="V11395" s="58"/>
    </row>
    <row r="11396" spans="21:22">
      <c r="U11396" s="58"/>
      <c r="V11396" s="58"/>
    </row>
    <row r="11397" spans="21:22">
      <c r="U11397" s="58"/>
      <c r="V11397" s="58"/>
    </row>
    <row r="11398" spans="21:22">
      <c r="U11398" s="58"/>
      <c r="V11398" s="58"/>
    </row>
    <row r="11399" spans="21:22">
      <c r="U11399" s="58"/>
      <c r="V11399" s="58"/>
    </row>
    <row r="11400" spans="21:22">
      <c r="U11400" s="58"/>
      <c r="V11400" s="58"/>
    </row>
    <row r="11401" spans="21:22">
      <c r="U11401" s="58"/>
      <c r="V11401" s="58"/>
    </row>
    <row r="11402" spans="21:22">
      <c r="U11402" s="58"/>
      <c r="V11402" s="58"/>
    </row>
    <row r="11403" spans="21:22">
      <c r="U11403" s="58"/>
      <c r="V11403" s="58"/>
    </row>
    <row r="11404" spans="21:22">
      <c r="U11404" s="58"/>
      <c r="V11404" s="58"/>
    </row>
    <row r="11405" spans="21:22">
      <c r="U11405" s="58"/>
      <c r="V11405" s="58"/>
    </row>
    <row r="11406" spans="21:22">
      <c r="U11406" s="58"/>
      <c r="V11406" s="58"/>
    </row>
    <row r="11407" spans="21:22">
      <c r="U11407" s="58"/>
      <c r="V11407" s="58"/>
    </row>
    <row r="11408" spans="21:22">
      <c r="U11408" s="58"/>
      <c r="V11408" s="58"/>
    </row>
    <row r="11409" spans="21:22">
      <c r="U11409" s="58"/>
      <c r="V11409" s="58"/>
    </row>
    <row r="11410" spans="21:22">
      <c r="U11410" s="58"/>
      <c r="V11410" s="58"/>
    </row>
    <row r="11411" spans="21:22">
      <c r="U11411" s="58"/>
      <c r="V11411" s="58"/>
    </row>
    <row r="11412" spans="21:22">
      <c r="U11412" s="58"/>
      <c r="V11412" s="58"/>
    </row>
    <row r="11413" spans="21:22">
      <c r="U11413" s="58"/>
      <c r="V11413" s="58"/>
    </row>
    <row r="11414" spans="21:22">
      <c r="U11414" s="58"/>
      <c r="V11414" s="58"/>
    </row>
    <row r="11415" spans="21:22">
      <c r="U11415" s="58"/>
      <c r="V11415" s="58"/>
    </row>
    <row r="11416" spans="21:22">
      <c r="U11416" s="58"/>
      <c r="V11416" s="58"/>
    </row>
    <row r="11417" spans="21:22">
      <c r="U11417" s="58"/>
      <c r="V11417" s="58"/>
    </row>
    <row r="11418" spans="21:22">
      <c r="U11418" s="58"/>
      <c r="V11418" s="58"/>
    </row>
    <row r="11419" spans="21:22">
      <c r="U11419" s="58"/>
      <c r="V11419" s="58"/>
    </row>
    <row r="11420" spans="21:22">
      <c r="U11420" s="58"/>
      <c r="V11420" s="58"/>
    </row>
    <row r="11421" spans="21:22">
      <c r="U11421" s="58"/>
      <c r="V11421" s="58"/>
    </row>
    <row r="11422" spans="21:22">
      <c r="U11422" s="58"/>
      <c r="V11422" s="58"/>
    </row>
    <row r="11423" spans="21:22">
      <c r="U11423" s="58"/>
      <c r="V11423" s="58"/>
    </row>
    <row r="11424" spans="21:22">
      <c r="U11424" s="58"/>
      <c r="V11424" s="58"/>
    </row>
    <row r="11425" spans="21:22">
      <c r="U11425" s="58"/>
      <c r="V11425" s="58"/>
    </row>
    <row r="11426" spans="21:22">
      <c r="U11426" s="58"/>
      <c r="V11426" s="58"/>
    </row>
    <row r="11427" spans="21:22">
      <c r="U11427" s="58"/>
      <c r="V11427" s="58"/>
    </row>
    <row r="11428" spans="21:22">
      <c r="U11428" s="58"/>
      <c r="V11428" s="58"/>
    </row>
    <row r="11429" spans="21:22">
      <c r="U11429" s="58"/>
      <c r="V11429" s="58"/>
    </row>
    <row r="11430" spans="21:22">
      <c r="U11430" s="58"/>
      <c r="V11430" s="58"/>
    </row>
    <row r="11431" spans="21:22">
      <c r="U11431" s="58"/>
      <c r="V11431" s="58"/>
    </row>
    <row r="11432" spans="21:22">
      <c r="U11432" s="58"/>
      <c r="V11432" s="58"/>
    </row>
    <row r="11433" spans="21:22">
      <c r="U11433" s="58"/>
      <c r="V11433" s="58"/>
    </row>
    <row r="11434" spans="21:22">
      <c r="U11434" s="58"/>
      <c r="V11434" s="58"/>
    </row>
    <row r="11435" spans="21:22">
      <c r="U11435" s="58"/>
      <c r="V11435" s="58"/>
    </row>
    <row r="11436" spans="21:22">
      <c r="U11436" s="58"/>
      <c r="V11436" s="58"/>
    </row>
    <row r="11437" spans="21:22">
      <c r="U11437" s="58"/>
      <c r="V11437" s="58"/>
    </row>
    <row r="11438" spans="21:22">
      <c r="U11438" s="58"/>
      <c r="V11438" s="58"/>
    </row>
    <row r="11439" spans="21:22">
      <c r="U11439" s="58"/>
      <c r="V11439" s="58"/>
    </row>
    <row r="11440" spans="21:22">
      <c r="U11440" s="58"/>
      <c r="V11440" s="58"/>
    </row>
    <row r="11441" spans="21:22">
      <c r="U11441" s="58"/>
      <c r="V11441" s="58"/>
    </row>
    <row r="11442" spans="21:22">
      <c r="U11442" s="58"/>
      <c r="V11442" s="58"/>
    </row>
    <row r="11443" spans="21:22">
      <c r="U11443" s="58"/>
      <c r="V11443" s="58"/>
    </row>
    <row r="11444" spans="21:22">
      <c r="U11444" s="58"/>
      <c r="V11444" s="58"/>
    </row>
    <row r="11445" spans="21:22">
      <c r="U11445" s="58"/>
      <c r="V11445" s="58"/>
    </row>
    <row r="11446" spans="21:22">
      <c r="U11446" s="58"/>
      <c r="V11446" s="58"/>
    </row>
    <row r="11447" spans="21:22">
      <c r="U11447" s="58"/>
      <c r="V11447" s="58"/>
    </row>
    <row r="11448" spans="21:22">
      <c r="U11448" s="58"/>
      <c r="V11448" s="58"/>
    </row>
    <row r="11449" spans="21:22">
      <c r="U11449" s="58"/>
      <c r="V11449" s="58"/>
    </row>
    <row r="11450" spans="21:22">
      <c r="U11450" s="58"/>
      <c r="V11450" s="58"/>
    </row>
    <row r="11451" spans="21:22">
      <c r="U11451" s="58"/>
      <c r="V11451" s="58"/>
    </row>
    <row r="11452" spans="21:22">
      <c r="U11452" s="58"/>
      <c r="V11452" s="58"/>
    </row>
    <row r="11453" spans="21:22">
      <c r="U11453" s="58"/>
      <c r="V11453" s="58"/>
    </row>
    <row r="11454" spans="21:22">
      <c r="U11454" s="58"/>
      <c r="V11454" s="58"/>
    </row>
    <row r="11455" spans="21:22">
      <c r="U11455" s="58"/>
      <c r="V11455" s="58"/>
    </row>
    <row r="11456" spans="21:22">
      <c r="U11456" s="58"/>
      <c r="V11456" s="58"/>
    </row>
    <row r="11457" spans="21:22">
      <c r="U11457" s="58"/>
      <c r="V11457" s="58"/>
    </row>
    <row r="11458" spans="21:22">
      <c r="U11458" s="58"/>
      <c r="V11458" s="58"/>
    </row>
    <row r="11459" spans="21:22">
      <c r="U11459" s="58"/>
      <c r="V11459" s="58"/>
    </row>
    <row r="11460" spans="21:22">
      <c r="U11460" s="58"/>
      <c r="V11460" s="58"/>
    </row>
    <row r="11461" spans="21:22">
      <c r="U11461" s="58"/>
      <c r="V11461" s="58"/>
    </row>
    <row r="11462" spans="21:22">
      <c r="U11462" s="58"/>
      <c r="V11462" s="58"/>
    </row>
    <row r="11463" spans="21:22">
      <c r="U11463" s="58"/>
      <c r="V11463" s="58"/>
    </row>
    <row r="11464" spans="21:22">
      <c r="U11464" s="58"/>
      <c r="V11464" s="58"/>
    </row>
    <row r="11465" spans="21:22">
      <c r="U11465" s="58"/>
      <c r="V11465" s="58"/>
    </row>
    <row r="11466" spans="21:22">
      <c r="U11466" s="58"/>
      <c r="V11466" s="58"/>
    </row>
    <row r="11467" spans="21:22">
      <c r="U11467" s="58"/>
      <c r="V11467" s="58"/>
    </row>
    <row r="11468" spans="21:22">
      <c r="U11468" s="58"/>
      <c r="V11468" s="58"/>
    </row>
    <row r="11469" spans="21:22">
      <c r="U11469" s="58"/>
      <c r="V11469" s="58"/>
    </row>
    <row r="11470" spans="21:22">
      <c r="U11470" s="58"/>
      <c r="V11470" s="58"/>
    </row>
    <row r="11471" spans="21:22">
      <c r="U11471" s="58"/>
      <c r="V11471" s="58"/>
    </row>
    <row r="11472" spans="21:22">
      <c r="U11472" s="58"/>
      <c r="V11472" s="58"/>
    </row>
    <row r="11473" spans="21:22">
      <c r="U11473" s="58"/>
      <c r="V11473" s="58"/>
    </row>
    <row r="11474" spans="21:22">
      <c r="U11474" s="58"/>
      <c r="V11474" s="58"/>
    </row>
    <row r="11475" spans="21:22">
      <c r="U11475" s="58"/>
      <c r="V11475" s="58"/>
    </row>
    <row r="11476" spans="21:22">
      <c r="U11476" s="58"/>
      <c r="V11476" s="58"/>
    </row>
    <row r="11477" spans="21:22">
      <c r="U11477" s="58"/>
      <c r="V11477" s="58"/>
    </row>
    <row r="11478" spans="21:22">
      <c r="U11478" s="58"/>
      <c r="V11478" s="58"/>
    </row>
    <row r="11479" spans="21:22">
      <c r="U11479" s="58"/>
      <c r="V11479" s="58"/>
    </row>
    <row r="11480" spans="21:22">
      <c r="U11480" s="58"/>
      <c r="V11480" s="58"/>
    </row>
    <row r="11481" spans="21:22">
      <c r="U11481" s="58"/>
      <c r="V11481" s="58"/>
    </row>
    <row r="11482" spans="21:22">
      <c r="U11482" s="58"/>
      <c r="V11482" s="58"/>
    </row>
    <row r="11483" spans="21:22">
      <c r="U11483" s="58"/>
      <c r="V11483" s="58"/>
    </row>
    <row r="11484" spans="21:22">
      <c r="U11484" s="58"/>
      <c r="V11484" s="58"/>
    </row>
    <row r="11485" spans="21:22">
      <c r="U11485" s="58"/>
      <c r="V11485" s="58"/>
    </row>
    <row r="11486" spans="21:22">
      <c r="U11486" s="58"/>
      <c r="V11486" s="58"/>
    </row>
    <row r="11487" spans="21:22">
      <c r="U11487" s="58"/>
      <c r="V11487" s="58"/>
    </row>
    <row r="11488" spans="21:22">
      <c r="U11488" s="58"/>
      <c r="V11488" s="58"/>
    </row>
    <row r="11489" spans="21:22">
      <c r="U11489" s="58"/>
      <c r="V11489" s="58"/>
    </row>
    <row r="11490" spans="21:22">
      <c r="U11490" s="58"/>
      <c r="V11490" s="58"/>
    </row>
    <row r="11491" spans="21:22">
      <c r="U11491" s="58"/>
      <c r="V11491" s="58"/>
    </row>
    <row r="11492" spans="21:22">
      <c r="U11492" s="58"/>
      <c r="V11492" s="58"/>
    </row>
    <row r="11493" spans="21:22">
      <c r="U11493" s="58"/>
      <c r="V11493" s="58"/>
    </row>
    <row r="11494" spans="21:22">
      <c r="U11494" s="58"/>
      <c r="V11494" s="58"/>
    </row>
    <row r="11495" spans="21:22">
      <c r="U11495" s="58"/>
      <c r="V11495" s="58"/>
    </row>
    <row r="11496" spans="21:22">
      <c r="U11496" s="58"/>
      <c r="V11496" s="58"/>
    </row>
    <row r="11497" spans="21:22">
      <c r="U11497" s="58"/>
      <c r="V11497" s="58"/>
    </row>
    <row r="11498" spans="21:22">
      <c r="U11498" s="58"/>
      <c r="V11498" s="58"/>
    </row>
    <row r="11499" spans="21:22">
      <c r="U11499" s="58"/>
      <c r="V11499" s="58"/>
    </row>
    <row r="11500" spans="21:22">
      <c r="U11500" s="58"/>
      <c r="V11500" s="58"/>
    </row>
    <row r="11501" spans="21:22">
      <c r="U11501" s="58"/>
      <c r="V11501" s="58"/>
    </row>
    <row r="11502" spans="21:22">
      <c r="U11502" s="58"/>
      <c r="V11502" s="58"/>
    </row>
    <row r="11503" spans="21:22">
      <c r="U11503" s="58"/>
      <c r="V11503" s="58"/>
    </row>
    <row r="11504" spans="21:22">
      <c r="U11504" s="58"/>
      <c r="V11504" s="58"/>
    </row>
    <row r="11505" spans="21:22">
      <c r="U11505" s="58"/>
      <c r="V11505" s="58"/>
    </row>
    <row r="11506" spans="21:22">
      <c r="U11506" s="58"/>
      <c r="V11506" s="58"/>
    </row>
    <row r="11507" spans="21:22">
      <c r="U11507" s="58"/>
      <c r="V11507" s="58"/>
    </row>
    <row r="11508" spans="21:22">
      <c r="U11508" s="58"/>
      <c r="V11508" s="58"/>
    </row>
    <row r="11509" spans="21:22">
      <c r="U11509" s="58"/>
      <c r="V11509" s="58"/>
    </row>
    <row r="11510" spans="21:22">
      <c r="U11510" s="58"/>
      <c r="V11510" s="58"/>
    </row>
    <row r="11511" spans="21:22">
      <c r="U11511" s="58"/>
      <c r="V11511" s="58"/>
    </row>
    <row r="11512" spans="21:22">
      <c r="U11512" s="58"/>
      <c r="V11512" s="58"/>
    </row>
    <row r="11513" spans="21:22">
      <c r="U11513" s="58"/>
      <c r="V11513" s="58"/>
    </row>
    <row r="11514" spans="21:22">
      <c r="U11514" s="58"/>
      <c r="V11514" s="58"/>
    </row>
    <row r="11515" spans="21:22">
      <c r="U11515" s="58"/>
      <c r="V11515" s="58"/>
    </row>
    <row r="11516" spans="21:22">
      <c r="U11516" s="58"/>
      <c r="V11516" s="58"/>
    </row>
    <row r="11517" spans="21:22">
      <c r="U11517" s="58"/>
      <c r="V11517" s="58"/>
    </row>
    <row r="11518" spans="21:22">
      <c r="U11518" s="58"/>
      <c r="V11518" s="58"/>
    </row>
    <row r="11519" spans="21:22">
      <c r="U11519" s="58"/>
      <c r="V11519" s="58"/>
    </row>
    <row r="11520" spans="21:22">
      <c r="U11520" s="58"/>
      <c r="V11520" s="58"/>
    </row>
    <row r="11521" spans="21:22">
      <c r="U11521" s="58"/>
      <c r="V11521" s="58"/>
    </row>
    <row r="11522" spans="21:22">
      <c r="U11522" s="58"/>
      <c r="V11522" s="58"/>
    </row>
    <row r="11523" spans="21:22">
      <c r="U11523" s="58"/>
      <c r="V11523" s="58"/>
    </row>
    <row r="11524" spans="21:22">
      <c r="U11524" s="58"/>
      <c r="V11524" s="58"/>
    </row>
    <row r="11525" spans="21:22">
      <c r="U11525" s="58"/>
      <c r="V11525" s="58"/>
    </row>
    <row r="11526" spans="21:22">
      <c r="U11526" s="58"/>
      <c r="V11526" s="58"/>
    </row>
    <row r="11527" spans="21:22">
      <c r="U11527" s="58"/>
      <c r="V11527" s="58"/>
    </row>
    <row r="11528" spans="21:22">
      <c r="U11528" s="58"/>
      <c r="V11528" s="58"/>
    </row>
    <row r="11529" spans="21:22">
      <c r="U11529" s="58"/>
      <c r="V11529" s="58"/>
    </row>
    <row r="11530" spans="21:22">
      <c r="U11530" s="58"/>
      <c r="V11530" s="58"/>
    </row>
    <row r="11531" spans="21:22">
      <c r="U11531" s="58"/>
      <c r="V11531" s="58"/>
    </row>
    <row r="11532" spans="21:22">
      <c r="U11532" s="58"/>
      <c r="V11532" s="58"/>
    </row>
    <row r="11533" spans="21:22">
      <c r="U11533" s="58"/>
      <c r="V11533" s="58"/>
    </row>
    <row r="11534" spans="21:22">
      <c r="U11534" s="58"/>
      <c r="V11534" s="58"/>
    </row>
    <row r="11535" spans="21:22">
      <c r="U11535" s="58"/>
      <c r="V11535" s="58"/>
    </row>
    <row r="11536" spans="21:22">
      <c r="U11536" s="58"/>
      <c r="V11536" s="58"/>
    </row>
    <row r="11537" spans="21:22">
      <c r="U11537" s="58"/>
      <c r="V11537" s="58"/>
    </row>
    <row r="11538" spans="21:22">
      <c r="U11538" s="58"/>
      <c r="V11538" s="58"/>
    </row>
    <row r="11539" spans="21:22">
      <c r="U11539" s="58"/>
      <c r="V11539" s="58"/>
    </row>
    <row r="11540" spans="21:22">
      <c r="U11540" s="58"/>
      <c r="V11540" s="58"/>
    </row>
    <row r="11541" spans="21:22">
      <c r="U11541" s="58"/>
      <c r="V11541" s="58"/>
    </row>
    <row r="11542" spans="21:22">
      <c r="U11542" s="58"/>
      <c r="V11542" s="58"/>
    </row>
    <row r="11543" spans="21:22">
      <c r="U11543" s="58"/>
      <c r="V11543" s="58"/>
    </row>
    <row r="11544" spans="21:22">
      <c r="U11544" s="58"/>
      <c r="V11544" s="58"/>
    </row>
    <row r="11545" spans="21:22">
      <c r="U11545" s="58"/>
      <c r="V11545" s="58"/>
    </row>
    <row r="11546" spans="21:22">
      <c r="U11546" s="58"/>
      <c r="V11546" s="58"/>
    </row>
    <row r="11547" spans="21:22">
      <c r="U11547" s="58"/>
      <c r="V11547" s="58"/>
    </row>
    <row r="11548" spans="21:22">
      <c r="U11548" s="58"/>
      <c r="V11548" s="58"/>
    </row>
    <row r="11549" spans="21:22">
      <c r="U11549" s="58"/>
      <c r="V11549" s="58"/>
    </row>
    <row r="11550" spans="21:22">
      <c r="U11550" s="58"/>
      <c r="V11550" s="58"/>
    </row>
    <row r="11551" spans="21:22">
      <c r="U11551" s="58"/>
      <c r="V11551" s="58"/>
    </row>
    <row r="11552" spans="21:22">
      <c r="U11552" s="58"/>
      <c r="V11552" s="58"/>
    </row>
    <row r="11553" spans="21:22">
      <c r="U11553" s="58"/>
      <c r="V11553" s="58"/>
    </row>
    <row r="11554" spans="21:22">
      <c r="U11554" s="58"/>
      <c r="V11554" s="58"/>
    </row>
    <row r="11555" spans="21:22">
      <c r="U11555" s="58"/>
      <c r="V11555" s="58"/>
    </row>
    <row r="11556" spans="21:22">
      <c r="U11556" s="58"/>
      <c r="V11556" s="58"/>
    </row>
    <row r="11557" spans="21:22">
      <c r="U11557" s="58"/>
      <c r="V11557" s="58"/>
    </row>
    <row r="11558" spans="21:22">
      <c r="U11558" s="58"/>
      <c r="V11558" s="58"/>
    </row>
    <row r="11559" spans="21:22">
      <c r="U11559" s="58"/>
      <c r="V11559" s="58"/>
    </row>
    <row r="11560" spans="21:22">
      <c r="U11560" s="58"/>
      <c r="V11560" s="58"/>
    </row>
    <row r="11561" spans="21:22">
      <c r="U11561" s="58"/>
      <c r="V11561" s="58"/>
    </row>
    <row r="11562" spans="21:22">
      <c r="U11562" s="58"/>
      <c r="V11562" s="58"/>
    </row>
    <row r="11563" spans="21:22">
      <c r="U11563" s="58"/>
      <c r="V11563" s="58"/>
    </row>
    <row r="11564" spans="21:22">
      <c r="U11564" s="58"/>
      <c r="V11564" s="58"/>
    </row>
    <row r="11565" spans="21:22">
      <c r="U11565" s="58"/>
      <c r="V11565" s="58"/>
    </row>
    <row r="11566" spans="21:22">
      <c r="U11566" s="58"/>
      <c r="V11566" s="58"/>
    </row>
    <row r="11567" spans="21:22">
      <c r="U11567" s="58"/>
      <c r="V11567" s="58"/>
    </row>
    <row r="11568" spans="21:22">
      <c r="U11568" s="58"/>
      <c r="V11568" s="58"/>
    </row>
    <row r="11569" spans="21:22">
      <c r="U11569" s="58"/>
      <c r="V11569" s="58"/>
    </row>
    <row r="11570" spans="21:22">
      <c r="U11570" s="58"/>
      <c r="V11570" s="58"/>
    </row>
    <row r="11571" spans="21:22">
      <c r="U11571" s="58"/>
      <c r="V11571" s="58"/>
    </row>
    <row r="11572" spans="21:22">
      <c r="U11572" s="58"/>
      <c r="V11572" s="58"/>
    </row>
    <row r="11573" spans="21:22">
      <c r="U11573" s="58"/>
      <c r="V11573" s="58"/>
    </row>
    <row r="11574" spans="21:22">
      <c r="U11574" s="58"/>
      <c r="V11574" s="58"/>
    </row>
    <row r="11575" spans="21:22">
      <c r="U11575" s="58"/>
      <c r="V11575" s="58"/>
    </row>
    <row r="11576" spans="21:22">
      <c r="U11576" s="58"/>
      <c r="V11576" s="58"/>
    </row>
    <row r="11577" spans="21:22">
      <c r="U11577" s="58"/>
      <c r="V11577" s="58"/>
    </row>
    <row r="11578" spans="21:22">
      <c r="U11578" s="58"/>
      <c r="V11578" s="58"/>
    </row>
    <row r="11579" spans="21:22">
      <c r="U11579" s="58"/>
      <c r="V11579" s="58"/>
    </row>
    <row r="11580" spans="21:22">
      <c r="U11580" s="58"/>
      <c r="V11580" s="58"/>
    </row>
    <row r="11581" spans="21:22">
      <c r="U11581" s="58"/>
      <c r="V11581" s="58"/>
    </row>
    <row r="11582" spans="21:22">
      <c r="U11582" s="58"/>
      <c r="V11582" s="58"/>
    </row>
    <row r="11583" spans="21:22">
      <c r="U11583" s="58"/>
      <c r="V11583" s="58"/>
    </row>
    <row r="11584" spans="21:22">
      <c r="U11584" s="58"/>
      <c r="V11584" s="58"/>
    </row>
    <row r="11585" spans="21:22">
      <c r="U11585" s="58"/>
      <c r="V11585" s="58"/>
    </row>
    <row r="11586" spans="21:22">
      <c r="U11586" s="58"/>
      <c r="V11586" s="58"/>
    </row>
    <row r="11587" spans="21:22">
      <c r="U11587" s="58"/>
      <c r="V11587" s="58"/>
    </row>
    <row r="11588" spans="21:22">
      <c r="U11588" s="58"/>
      <c r="V11588" s="58"/>
    </row>
    <row r="11589" spans="21:22">
      <c r="U11589" s="58"/>
      <c r="V11589" s="58"/>
    </row>
    <row r="11590" spans="21:22">
      <c r="U11590" s="58"/>
      <c r="V11590" s="58"/>
    </row>
    <row r="11591" spans="21:22">
      <c r="U11591" s="58"/>
      <c r="V11591" s="58"/>
    </row>
    <row r="11592" spans="21:22">
      <c r="U11592" s="58"/>
      <c r="V11592" s="58"/>
    </row>
    <row r="11593" spans="21:22">
      <c r="U11593" s="58"/>
      <c r="V11593" s="58"/>
    </row>
    <row r="11594" spans="21:22">
      <c r="U11594" s="58"/>
      <c r="V11594" s="58"/>
    </row>
    <row r="11595" spans="21:22">
      <c r="U11595" s="58"/>
      <c r="V11595" s="58"/>
    </row>
    <row r="11596" spans="21:22">
      <c r="U11596" s="58"/>
      <c r="V11596" s="58"/>
    </row>
    <row r="11597" spans="21:22">
      <c r="U11597" s="58"/>
      <c r="V11597" s="58"/>
    </row>
    <row r="11598" spans="21:22">
      <c r="U11598" s="58"/>
      <c r="V11598" s="58"/>
    </row>
    <row r="11599" spans="21:22">
      <c r="U11599" s="58"/>
      <c r="V11599" s="58"/>
    </row>
    <row r="11600" spans="21:22">
      <c r="U11600" s="58"/>
      <c r="V11600" s="58"/>
    </row>
    <row r="11601" spans="21:22">
      <c r="U11601" s="58"/>
      <c r="V11601" s="58"/>
    </row>
    <row r="11602" spans="21:22">
      <c r="U11602" s="58"/>
      <c r="V11602" s="58"/>
    </row>
    <row r="11603" spans="21:22">
      <c r="U11603" s="58"/>
      <c r="V11603" s="58"/>
    </row>
    <row r="11604" spans="21:22">
      <c r="U11604" s="58"/>
      <c r="V11604" s="58"/>
    </row>
    <row r="11605" spans="21:22">
      <c r="U11605" s="58"/>
      <c r="V11605" s="58"/>
    </row>
    <row r="11606" spans="21:22">
      <c r="U11606" s="58"/>
      <c r="V11606" s="58"/>
    </row>
    <row r="11607" spans="21:22">
      <c r="U11607" s="58"/>
      <c r="V11607" s="58"/>
    </row>
    <row r="11608" spans="21:22">
      <c r="U11608" s="58"/>
      <c r="V11608" s="58"/>
    </row>
    <row r="11609" spans="21:22">
      <c r="U11609" s="58"/>
      <c r="V11609" s="58"/>
    </row>
    <row r="11610" spans="21:22">
      <c r="U11610" s="58"/>
      <c r="V11610" s="58"/>
    </row>
    <row r="11611" spans="21:22">
      <c r="U11611" s="58"/>
      <c r="V11611" s="58"/>
    </row>
    <row r="11612" spans="21:22">
      <c r="U11612" s="58"/>
      <c r="V11612" s="58"/>
    </row>
    <row r="11613" spans="21:22">
      <c r="U11613" s="58"/>
      <c r="V11613" s="58"/>
    </row>
    <row r="11614" spans="21:22">
      <c r="U11614" s="58"/>
      <c r="V11614" s="58"/>
    </row>
    <row r="11615" spans="21:22">
      <c r="U11615" s="58"/>
      <c r="V11615" s="58"/>
    </row>
    <row r="11616" spans="21:22">
      <c r="U11616" s="58"/>
      <c r="V11616" s="58"/>
    </row>
    <row r="11617" spans="21:22">
      <c r="U11617" s="58"/>
      <c r="V11617" s="58"/>
    </row>
    <row r="11618" spans="21:22">
      <c r="U11618" s="58"/>
      <c r="V11618" s="58"/>
    </row>
    <row r="11619" spans="21:22">
      <c r="U11619" s="58"/>
      <c r="V11619" s="58"/>
    </row>
    <row r="11620" spans="21:22">
      <c r="U11620" s="58"/>
      <c r="V11620" s="58"/>
    </row>
    <row r="11621" spans="21:22">
      <c r="U11621" s="58"/>
      <c r="V11621" s="58"/>
    </row>
    <row r="11622" spans="21:22">
      <c r="U11622" s="58"/>
      <c r="V11622" s="58"/>
    </row>
    <row r="11623" spans="21:22">
      <c r="U11623" s="58"/>
      <c r="V11623" s="58"/>
    </row>
    <row r="11624" spans="21:22">
      <c r="U11624" s="58"/>
      <c r="V11624" s="58"/>
    </row>
    <row r="11625" spans="21:22">
      <c r="U11625" s="58"/>
      <c r="V11625" s="58"/>
    </row>
    <row r="11626" spans="21:22">
      <c r="U11626" s="58"/>
      <c r="V11626" s="58"/>
    </row>
    <row r="11627" spans="21:22">
      <c r="U11627" s="58"/>
      <c r="V11627" s="58"/>
    </row>
    <row r="11628" spans="21:22">
      <c r="U11628" s="58"/>
      <c r="V11628" s="58"/>
    </row>
    <row r="11629" spans="21:22">
      <c r="U11629" s="58"/>
      <c r="V11629" s="58"/>
    </row>
    <row r="11630" spans="21:22">
      <c r="U11630" s="58"/>
      <c r="V11630" s="58"/>
    </row>
    <row r="11631" spans="21:22">
      <c r="U11631" s="58"/>
      <c r="V11631" s="58"/>
    </row>
    <row r="11632" spans="21:22">
      <c r="U11632" s="58"/>
      <c r="V11632" s="58"/>
    </row>
    <row r="11633" spans="21:22">
      <c r="U11633" s="58"/>
      <c r="V11633" s="58"/>
    </row>
    <row r="11634" spans="21:22">
      <c r="U11634" s="58"/>
      <c r="V11634" s="58"/>
    </row>
    <row r="11635" spans="21:22">
      <c r="U11635" s="58"/>
      <c r="V11635" s="58"/>
    </row>
    <row r="11636" spans="21:22">
      <c r="U11636" s="58"/>
      <c r="V11636" s="58"/>
    </row>
    <row r="11637" spans="21:22">
      <c r="U11637" s="58"/>
      <c r="V11637" s="58"/>
    </row>
    <row r="11638" spans="21:22">
      <c r="U11638" s="58"/>
      <c r="V11638" s="58"/>
    </row>
    <row r="11639" spans="21:22">
      <c r="U11639" s="58"/>
      <c r="V11639" s="58"/>
    </row>
    <row r="11640" spans="21:22">
      <c r="U11640" s="58"/>
      <c r="V11640" s="58"/>
    </row>
    <row r="11641" spans="21:22">
      <c r="U11641" s="58"/>
      <c r="V11641" s="58"/>
    </row>
    <row r="11642" spans="21:22">
      <c r="U11642" s="58"/>
      <c r="V11642" s="58"/>
    </row>
    <row r="11643" spans="21:22">
      <c r="U11643" s="58"/>
      <c r="V11643" s="58"/>
    </row>
    <row r="11644" spans="21:22">
      <c r="U11644" s="58"/>
      <c r="V11644" s="58"/>
    </row>
    <row r="11645" spans="21:22">
      <c r="U11645" s="58"/>
      <c r="V11645" s="58"/>
    </row>
    <row r="11646" spans="21:22">
      <c r="U11646" s="58"/>
      <c r="V11646" s="58"/>
    </row>
    <row r="11647" spans="21:22">
      <c r="U11647" s="58"/>
      <c r="V11647" s="58"/>
    </row>
    <row r="11648" spans="21:22">
      <c r="U11648" s="58"/>
      <c r="V11648" s="58"/>
    </row>
    <row r="11649" spans="21:22">
      <c r="U11649" s="58"/>
      <c r="V11649" s="58"/>
    </row>
    <row r="11650" spans="21:22">
      <c r="U11650" s="58"/>
      <c r="V11650" s="58"/>
    </row>
    <row r="11651" spans="21:22">
      <c r="U11651" s="58"/>
      <c r="V11651" s="58"/>
    </row>
    <row r="11652" spans="21:22">
      <c r="U11652" s="58"/>
      <c r="V11652" s="58"/>
    </row>
    <row r="11653" spans="21:22">
      <c r="U11653" s="58"/>
      <c r="V11653" s="58"/>
    </row>
    <row r="11654" spans="21:22">
      <c r="U11654" s="58"/>
      <c r="V11654" s="58"/>
    </row>
    <row r="11655" spans="21:22">
      <c r="U11655" s="58"/>
      <c r="V11655" s="58"/>
    </row>
    <row r="11656" spans="21:22">
      <c r="U11656" s="58"/>
      <c r="V11656" s="58"/>
    </row>
    <row r="11657" spans="21:22">
      <c r="U11657" s="58"/>
      <c r="V11657" s="58"/>
    </row>
    <row r="11658" spans="21:22">
      <c r="U11658" s="58"/>
      <c r="V11658" s="58"/>
    </row>
    <row r="11659" spans="21:22">
      <c r="U11659" s="58"/>
      <c r="V11659" s="58"/>
    </row>
    <row r="11660" spans="21:22">
      <c r="U11660" s="58"/>
      <c r="V11660" s="58"/>
    </row>
    <row r="11661" spans="21:22">
      <c r="U11661" s="58"/>
      <c r="V11661" s="58"/>
    </row>
    <row r="11662" spans="21:22">
      <c r="U11662" s="58"/>
      <c r="V11662" s="58"/>
    </row>
    <row r="11663" spans="21:22">
      <c r="U11663" s="58"/>
      <c r="V11663" s="58"/>
    </row>
    <row r="11664" spans="21:22">
      <c r="U11664" s="58"/>
      <c r="V11664" s="58"/>
    </row>
    <row r="11665" spans="21:22">
      <c r="U11665" s="58"/>
      <c r="V11665" s="58"/>
    </row>
    <row r="11666" spans="21:22">
      <c r="U11666" s="58"/>
      <c r="V11666" s="58"/>
    </row>
    <row r="11667" spans="21:22">
      <c r="U11667" s="58"/>
      <c r="V11667" s="58"/>
    </row>
    <row r="11668" spans="21:22">
      <c r="U11668" s="58"/>
      <c r="V11668" s="58"/>
    </row>
    <row r="11669" spans="21:22">
      <c r="U11669" s="58"/>
      <c r="V11669" s="58"/>
    </row>
    <row r="11670" spans="21:22">
      <c r="U11670" s="58"/>
      <c r="V11670" s="58"/>
    </row>
    <row r="11671" spans="21:22">
      <c r="U11671" s="58"/>
      <c r="V11671" s="58"/>
    </row>
    <row r="11672" spans="21:22">
      <c r="U11672" s="58"/>
      <c r="V11672" s="58"/>
    </row>
    <row r="11673" spans="21:22">
      <c r="U11673" s="58"/>
      <c r="V11673" s="58"/>
    </row>
    <row r="11674" spans="21:22">
      <c r="U11674" s="58"/>
      <c r="V11674" s="58"/>
    </row>
    <row r="11675" spans="21:22">
      <c r="U11675" s="58"/>
      <c r="V11675" s="58"/>
    </row>
    <row r="11676" spans="21:22">
      <c r="U11676" s="58"/>
      <c r="V11676" s="58"/>
    </row>
    <row r="11677" spans="21:22">
      <c r="U11677" s="58"/>
      <c r="V11677" s="58"/>
    </row>
    <row r="11678" spans="21:22">
      <c r="U11678" s="58"/>
      <c r="V11678" s="58"/>
    </row>
    <row r="11679" spans="21:22">
      <c r="U11679" s="58"/>
      <c r="V11679" s="58"/>
    </row>
    <row r="11680" spans="21:22">
      <c r="U11680" s="58"/>
      <c r="V11680" s="58"/>
    </row>
    <row r="11681" spans="21:22">
      <c r="U11681" s="58"/>
      <c r="V11681" s="58"/>
    </row>
    <row r="11682" spans="21:22">
      <c r="U11682" s="58"/>
      <c r="V11682" s="58"/>
    </row>
    <row r="11683" spans="21:22">
      <c r="U11683" s="58"/>
      <c r="V11683" s="58"/>
    </row>
    <row r="11684" spans="21:22">
      <c r="U11684" s="58"/>
      <c r="V11684" s="58"/>
    </row>
    <row r="11685" spans="21:22">
      <c r="U11685" s="58"/>
      <c r="V11685" s="58"/>
    </row>
    <row r="11686" spans="21:22">
      <c r="U11686" s="58"/>
      <c r="V11686" s="58"/>
    </row>
    <row r="11687" spans="21:22">
      <c r="U11687" s="58"/>
      <c r="V11687" s="58"/>
    </row>
    <row r="11688" spans="21:22">
      <c r="U11688" s="58"/>
      <c r="V11688" s="58"/>
    </row>
    <row r="11689" spans="21:22">
      <c r="U11689" s="58"/>
      <c r="V11689" s="58"/>
    </row>
    <row r="11690" spans="21:22">
      <c r="U11690" s="58"/>
      <c r="V11690" s="58"/>
    </row>
    <row r="11691" spans="21:22">
      <c r="U11691" s="58"/>
      <c r="V11691" s="58"/>
    </row>
    <row r="11692" spans="21:22">
      <c r="U11692" s="58"/>
      <c r="V11692" s="58"/>
    </row>
    <row r="11693" spans="21:22">
      <c r="U11693" s="58"/>
      <c r="V11693" s="58"/>
    </row>
    <row r="11694" spans="21:22">
      <c r="U11694" s="58"/>
      <c r="V11694" s="58"/>
    </row>
    <row r="11695" spans="21:22">
      <c r="U11695" s="58"/>
      <c r="V11695" s="58"/>
    </row>
    <row r="11696" spans="21:22">
      <c r="U11696" s="58"/>
      <c r="V11696" s="58"/>
    </row>
    <row r="11697" spans="21:22">
      <c r="U11697" s="58"/>
      <c r="V11697" s="58"/>
    </row>
    <row r="11698" spans="21:22">
      <c r="U11698" s="58"/>
      <c r="V11698" s="58"/>
    </row>
    <row r="11699" spans="21:22">
      <c r="U11699" s="58"/>
      <c r="V11699" s="58"/>
    </row>
    <row r="11700" spans="21:22">
      <c r="U11700" s="58"/>
      <c r="V11700" s="58"/>
    </row>
    <row r="11701" spans="21:22">
      <c r="U11701" s="58"/>
      <c r="V11701" s="58"/>
    </row>
    <row r="11702" spans="21:22">
      <c r="U11702" s="58"/>
      <c r="V11702" s="58"/>
    </row>
    <row r="11703" spans="21:22">
      <c r="U11703" s="58"/>
      <c r="V11703" s="58"/>
    </row>
    <row r="11704" spans="21:22">
      <c r="U11704" s="58"/>
      <c r="V11704" s="58"/>
    </row>
    <row r="11705" spans="21:22">
      <c r="U11705" s="58"/>
      <c r="V11705" s="58"/>
    </row>
    <row r="11706" spans="21:22">
      <c r="U11706" s="58"/>
      <c r="V11706" s="58"/>
    </row>
    <row r="11707" spans="21:22">
      <c r="U11707" s="58"/>
      <c r="V11707" s="58"/>
    </row>
    <row r="11708" spans="21:22">
      <c r="U11708" s="58"/>
      <c r="V11708" s="58"/>
    </row>
    <row r="11709" spans="21:22">
      <c r="U11709" s="58"/>
      <c r="V11709" s="58"/>
    </row>
    <row r="11710" spans="21:22">
      <c r="U11710" s="58"/>
      <c r="V11710" s="58"/>
    </row>
    <row r="11711" spans="21:22">
      <c r="U11711" s="58"/>
      <c r="V11711" s="58"/>
    </row>
    <row r="11712" spans="21:22">
      <c r="U11712" s="58"/>
      <c r="V11712" s="58"/>
    </row>
    <row r="11713" spans="21:22">
      <c r="U11713" s="58"/>
      <c r="V11713" s="58"/>
    </row>
    <row r="11714" spans="21:22">
      <c r="U11714" s="58"/>
      <c r="V11714" s="58"/>
    </row>
    <row r="11715" spans="21:22">
      <c r="U11715" s="58"/>
      <c r="V11715" s="58"/>
    </row>
    <row r="11716" spans="21:22">
      <c r="U11716" s="58"/>
      <c r="V11716" s="58"/>
    </row>
    <row r="11717" spans="21:22">
      <c r="U11717" s="58"/>
      <c r="V11717" s="58"/>
    </row>
    <row r="11718" spans="21:22">
      <c r="U11718" s="58"/>
      <c r="V11718" s="58"/>
    </row>
    <row r="11719" spans="21:22">
      <c r="U11719" s="58"/>
      <c r="V11719" s="58"/>
    </row>
    <row r="11720" spans="21:22">
      <c r="U11720" s="58"/>
      <c r="V11720" s="58"/>
    </row>
    <row r="11721" spans="21:22">
      <c r="U11721" s="58"/>
      <c r="V11721" s="58"/>
    </row>
    <row r="11722" spans="21:22">
      <c r="U11722" s="58"/>
      <c r="V11722" s="58"/>
    </row>
    <row r="11723" spans="21:22">
      <c r="U11723" s="58"/>
      <c r="V11723" s="58"/>
    </row>
    <row r="11724" spans="21:22">
      <c r="U11724" s="58"/>
      <c r="V11724" s="58"/>
    </row>
    <row r="11725" spans="21:22">
      <c r="U11725" s="58"/>
      <c r="V11725" s="58"/>
    </row>
    <row r="11726" spans="21:22">
      <c r="U11726" s="58"/>
      <c r="V11726" s="58"/>
    </row>
    <row r="11727" spans="21:22">
      <c r="U11727" s="58"/>
      <c r="V11727" s="58"/>
    </row>
    <row r="11728" spans="21:22">
      <c r="U11728" s="58"/>
      <c r="V11728" s="58"/>
    </row>
    <row r="11729" spans="21:22">
      <c r="U11729" s="58"/>
      <c r="V11729" s="58"/>
    </row>
    <row r="11730" spans="21:22">
      <c r="U11730" s="58"/>
      <c r="V11730" s="58"/>
    </row>
    <row r="11731" spans="21:22">
      <c r="U11731" s="58"/>
      <c r="V11731" s="58"/>
    </row>
    <row r="11732" spans="21:22">
      <c r="U11732" s="58"/>
      <c r="V11732" s="58"/>
    </row>
    <row r="11733" spans="21:22">
      <c r="U11733" s="58"/>
      <c r="V11733" s="58"/>
    </row>
    <row r="11734" spans="21:22">
      <c r="U11734" s="58"/>
      <c r="V11734" s="58"/>
    </row>
    <row r="11735" spans="21:22">
      <c r="U11735" s="58"/>
      <c r="V11735" s="58"/>
    </row>
    <row r="11736" spans="21:22">
      <c r="U11736" s="58"/>
      <c r="V11736" s="58"/>
    </row>
    <row r="11737" spans="21:22">
      <c r="U11737" s="58"/>
      <c r="V11737" s="58"/>
    </row>
    <row r="11738" spans="21:22">
      <c r="U11738" s="58"/>
      <c r="V11738" s="58"/>
    </row>
    <row r="11739" spans="21:22">
      <c r="U11739" s="58"/>
      <c r="V11739" s="58"/>
    </row>
    <row r="11740" spans="21:22">
      <c r="U11740" s="58"/>
      <c r="V11740" s="58"/>
    </row>
    <row r="11741" spans="21:22">
      <c r="U11741" s="58"/>
      <c r="V11741" s="58"/>
    </row>
    <row r="11742" spans="21:22">
      <c r="U11742" s="58"/>
      <c r="V11742" s="58"/>
    </row>
    <row r="11743" spans="21:22">
      <c r="U11743" s="58"/>
      <c r="V11743" s="58"/>
    </row>
    <row r="11744" spans="21:22">
      <c r="U11744" s="58"/>
      <c r="V11744" s="58"/>
    </row>
    <row r="11745" spans="21:22">
      <c r="U11745" s="58"/>
      <c r="V11745" s="58"/>
    </row>
    <row r="11746" spans="21:22">
      <c r="U11746" s="58"/>
      <c r="V11746" s="58"/>
    </row>
    <row r="11747" spans="21:22">
      <c r="U11747" s="58"/>
      <c r="V11747" s="58"/>
    </row>
    <row r="11748" spans="21:22">
      <c r="U11748" s="58"/>
      <c r="V11748" s="58"/>
    </row>
    <row r="11749" spans="21:22">
      <c r="U11749" s="58"/>
      <c r="V11749" s="58"/>
    </row>
    <row r="11750" spans="21:22">
      <c r="U11750" s="58"/>
      <c r="V11750" s="58"/>
    </row>
    <row r="11751" spans="21:22">
      <c r="U11751" s="58"/>
      <c r="V11751" s="58"/>
    </row>
    <row r="11752" spans="21:22">
      <c r="U11752" s="58"/>
      <c r="V11752" s="58"/>
    </row>
    <row r="11753" spans="21:22">
      <c r="U11753" s="58"/>
      <c r="V11753" s="58"/>
    </row>
    <row r="11754" spans="21:22">
      <c r="U11754" s="58"/>
      <c r="V11754" s="58"/>
    </row>
    <row r="11755" spans="21:22">
      <c r="U11755" s="58"/>
      <c r="V11755" s="58"/>
    </row>
    <row r="11756" spans="21:22">
      <c r="U11756" s="58"/>
      <c r="V11756" s="58"/>
    </row>
    <row r="11757" spans="21:22">
      <c r="U11757" s="58"/>
      <c r="V11757" s="58"/>
    </row>
    <row r="11758" spans="21:22">
      <c r="U11758" s="58"/>
      <c r="V11758" s="58"/>
    </row>
    <row r="11759" spans="21:22">
      <c r="U11759" s="58"/>
      <c r="V11759" s="58"/>
    </row>
    <row r="11760" spans="21:22">
      <c r="U11760" s="58"/>
      <c r="V11760" s="58"/>
    </row>
    <row r="11761" spans="21:22">
      <c r="U11761" s="58"/>
      <c r="V11761" s="58"/>
    </row>
    <row r="11762" spans="21:22">
      <c r="U11762" s="58"/>
      <c r="V11762" s="58"/>
    </row>
    <row r="11763" spans="21:22">
      <c r="U11763" s="58"/>
      <c r="V11763" s="58"/>
    </row>
    <row r="11764" spans="21:22">
      <c r="U11764" s="58"/>
      <c r="V11764" s="58"/>
    </row>
    <row r="11765" spans="21:22">
      <c r="U11765" s="58"/>
      <c r="V11765" s="58"/>
    </row>
    <row r="11766" spans="21:22">
      <c r="U11766" s="58"/>
      <c r="V11766" s="58"/>
    </row>
    <row r="11767" spans="21:22">
      <c r="U11767" s="58"/>
      <c r="V11767" s="58"/>
    </row>
    <row r="11768" spans="21:22">
      <c r="U11768" s="58"/>
      <c r="V11768" s="58"/>
    </row>
    <row r="11769" spans="21:22">
      <c r="U11769" s="58"/>
      <c r="V11769" s="58"/>
    </row>
    <row r="11770" spans="21:22">
      <c r="U11770" s="58"/>
      <c r="V11770" s="58"/>
    </row>
    <row r="11771" spans="21:22">
      <c r="U11771" s="58"/>
      <c r="V11771" s="58"/>
    </row>
    <row r="11772" spans="21:22">
      <c r="U11772" s="58"/>
      <c r="V11772" s="58"/>
    </row>
    <row r="11773" spans="21:22">
      <c r="U11773" s="58"/>
      <c r="V11773" s="58"/>
    </row>
    <row r="11774" spans="21:22">
      <c r="U11774" s="58"/>
      <c r="V11774" s="58"/>
    </row>
    <row r="11775" spans="21:22">
      <c r="U11775" s="58"/>
      <c r="V11775" s="58"/>
    </row>
    <row r="11776" spans="21:22">
      <c r="U11776" s="58"/>
      <c r="V11776" s="58"/>
    </row>
    <row r="11777" spans="21:22">
      <c r="U11777" s="58"/>
      <c r="V11777" s="58"/>
    </row>
    <row r="11778" spans="21:22">
      <c r="U11778" s="58"/>
      <c r="V11778" s="58"/>
    </row>
    <row r="11779" spans="21:22">
      <c r="U11779" s="58"/>
      <c r="V11779" s="58"/>
    </row>
    <row r="11780" spans="21:22">
      <c r="U11780" s="58"/>
      <c r="V11780" s="58"/>
    </row>
    <row r="11781" spans="21:22">
      <c r="U11781" s="58"/>
      <c r="V11781" s="58"/>
    </row>
    <row r="11782" spans="21:22">
      <c r="U11782" s="58"/>
      <c r="V11782" s="58"/>
    </row>
    <row r="11783" spans="21:22">
      <c r="U11783" s="58"/>
      <c r="V11783" s="58"/>
    </row>
    <row r="11784" spans="21:22">
      <c r="U11784" s="58"/>
      <c r="V11784" s="58"/>
    </row>
    <row r="11785" spans="21:22">
      <c r="U11785" s="58"/>
      <c r="V11785" s="58"/>
    </row>
    <row r="11786" spans="21:22">
      <c r="U11786" s="58"/>
      <c r="V11786" s="58"/>
    </row>
    <row r="11787" spans="21:22">
      <c r="U11787" s="58"/>
      <c r="V11787" s="58"/>
    </row>
    <row r="11788" spans="21:22">
      <c r="U11788" s="58"/>
      <c r="V11788" s="58"/>
    </row>
    <row r="11789" spans="21:22">
      <c r="U11789" s="58"/>
      <c r="V11789" s="58"/>
    </row>
    <row r="11790" spans="21:22">
      <c r="U11790" s="58"/>
      <c r="V11790" s="58"/>
    </row>
    <row r="11791" spans="21:22">
      <c r="U11791" s="58"/>
      <c r="V11791" s="58"/>
    </row>
    <row r="11792" spans="21:22">
      <c r="U11792" s="58"/>
      <c r="V11792" s="58"/>
    </row>
    <row r="11793" spans="21:22">
      <c r="U11793" s="58"/>
      <c r="V11793" s="58"/>
    </row>
    <row r="11794" spans="21:22">
      <c r="U11794" s="58"/>
      <c r="V11794" s="58"/>
    </row>
    <row r="11795" spans="21:22">
      <c r="U11795" s="58"/>
      <c r="V11795" s="58"/>
    </row>
    <row r="11796" spans="21:22">
      <c r="U11796" s="58"/>
      <c r="V11796" s="58"/>
    </row>
    <row r="11797" spans="21:22">
      <c r="U11797" s="58"/>
      <c r="V11797" s="58"/>
    </row>
    <row r="11798" spans="21:22">
      <c r="U11798" s="58"/>
      <c r="V11798" s="58"/>
    </row>
    <row r="11799" spans="21:22">
      <c r="U11799" s="58"/>
      <c r="V11799" s="58"/>
    </row>
    <row r="11800" spans="21:22">
      <c r="U11800" s="58"/>
      <c r="V11800" s="58"/>
    </row>
    <row r="11801" spans="21:22">
      <c r="U11801" s="58"/>
      <c r="V11801" s="58"/>
    </row>
    <row r="11802" spans="21:22">
      <c r="U11802" s="58"/>
      <c r="V11802" s="58"/>
    </row>
    <row r="11803" spans="21:22">
      <c r="U11803" s="58"/>
      <c r="V11803" s="58"/>
    </row>
    <row r="11804" spans="21:22">
      <c r="U11804" s="58"/>
      <c r="V11804" s="58"/>
    </row>
    <row r="11805" spans="21:22">
      <c r="U11805" s="58"/>
      <c r="V11805" s="58"/>
    </row>
    <row r="11806" spans="21:22">
      <c r="U11806" s="58"/>
      <c r="V11806" s="58"/>
    </row>
    <row r="11807" spans="21:22">
      <c r="U11807" s="58"/>
      <c r="V11807" s="58"/>
    </row>
    <row r="11808" spans="21:22">
      <c r="U11808" s="58"/>
      <c r="V11808" s="58"/>
    </row>
    <row r="11809" spans="21:22">
      <c r="U11809" s="58"/>
      <c r="V11809" s="58"/>
    </row>
    <row r="11810" spans="21:22">
      <c r="U11810" s="58"/>
      <c r="V11810" s="58"/>
    </row>
    <row r="11811" spans="21:22">
      <c r="U11811" s="58"/>
      <c r="V11811" s="58"/>
    </row>
    <row r="11812" spans="21:22">
      <c r="U11812" s="58"/>
      <c r="V11812" s="58"/>
    </row>
    <row r="11813" spans="21:22">
      <c r="U11813" s="58"/>
      <c r="V11813" s="58"/>
    </row>
    <row r="11814" spans="21:22">
      <c r="U11814" s="58"/>
      <c r="V11814" s="58"/>
    </row>
    <row r="11815" spans="21:22">
      <c r="U11815" s="58"/>
      <c r="V11815" s="58"/>
    </row>
    <row r="11816" spans="21:22">
      <c r="U11816" s="58"/>
      <c r="V11816" s="58"/>
    </row>
    <row r="11817" spans="21:22">
      <c r="U11817" s="58"/>
      <c r="V11817" s="58"/>
    </row>
    <row r="11818" spans="21:22">
      <c r="U11818" s="58"/>
      <c r="V11818" s="58"/>
    </row>
    <row r="11819" spans="21:22">
      <c r="U11819" s="58"/>
      <c r="V11819" s="58"/>
    </row>
    <row r="11820" spans="21:22">
      <c r="U11820" s="58"/>
      <c r="V11820" s="58"/>
    </row>
    <row r="11821" spans="21:22">
      <c r="U11821" s="58"/>
      <c r="V11821" s="58"/>
    </row>
    <row r="11822" spans="21:22">
      <c r="U11822" s="58"/>
      <c r="V11822" s="58"/>
    </row>
    <row r="11823" spans="21:22">
      <c r="U11823" s="58"/>
      <c r="V11823" s="58"/>
    </row>
    <row r="11824" spans="21:22">
      <c r="U11824" s="58"/>
      <c r="V11824" s="58"/>
    </row>
    <row r="11825" spans="21:22">
      <c r="U11825" s="58"/>
      <c r="V11825" s="58"/>
    </row>
    <row r="11826" spans="21:22">
      <c r="U11826" s="58"/>
      <c r="V11826" s="58"/>
    </row>
    <row r="11827" spans="21:22">
      <c r="U11827" s="58"/>
      <c r="V11827" s="58"/>
    </row>
    <row r="11828" spans="21:22">
      <c r="U11828" s="58"/>
      <c r="V11828" s="58"/>
    </row>
    <row r="11829" spans="21:22">
      <c r="U11829" s="58"/>
      <c r="V11829" s="58"/>
    </row>
    <row r="11830" spans="21:22">
      <c r="U11830" s="58"/>
      <c r="V11830" s="58"/>
    </row>
    <row r="11831" spans="21:22">
      <c r="U11831" s="58"/>
      <c r="V11831" s="58"/>
    </row>
    <row r="11832" spans="21:22">
      <c r="U11832" s="58"/>
      <c r="V11832" s="58"/>
    </row>
    <row r="11833" spans="21:22">
      <c r="U11833" s="58"/>
      <c r="V11833" s="58"/>
    </row>
    <row r="11834" spans="21:22">
      <c r="U11834" s="58"/>
      <c r="V11834" s="58"/>
    </row>
    <row r="11835" spans="21:22">
      <c r="U11835" s="58"/>
      <c r="V11835" s="58"/>
    </row>
    <row r="11836" spans="21:22">
      <c r="U11836" s="58"/>
      <c r="V11836" s="58"/>
    </row>
    <row r="11837" spans="21:22">
      <c r="U11837" s="58"/>
      <c r="V11837" s="58"/>
    </row>
    <row r="11838" spans="21:22">
      <c r="U11838" s="58"/>
      <c r="V11838" s="58"/>
    </row>
    <row r="11839" spans="21:22">
      <c r="U11839" s="58"/>
      <c r="V11839" s="58"/>
    </row>
    <row r="11840" spans="21:22">
      <c r="U11840" s="58"/>
      <c r="V11840" s="58"/>
    </row>
    <row r="11841" spans="21:22">
      <c r="U11841" s="58"/>
      <c r="V11841" s="58"/>
    </row>
    <row r="11842" spans="21:22">
      <c r="U11842" s="58"/>
      <c r="V11842" s="58"/>
    </row>
    <row r="11843" spans="21:22">
      <c r="U11843" s="58"/>
      <c r="V11843" s="58"/>
    </row>
    <row r="11844" spans="21:22">
      <c r="U11844" s="58"/>
      <c r="V11844" s="58"/>
    </row>
    <row r="11845" spans="21:22">
      <c r="U11845" s="58"/>
      <c r="V11845" s="58"/>
    </row>
    <row r="11846" spans="21:22">
      <c r="U11846" s="58"/>
      <c r="V11846" s="58"/>
    </row>
    <row r="11847" spans="21:22">
      <c r="U11847" s="58"/>
      <c r="V11847" s="58"/>
    </row>
    <row r="11848" spans="21:22">
      <c r="U11848" s="58"/>
      <c r="V11848" s="58"/>
    </row>
    <row r="11849" spans="21:22">
      <c r="U11849" s="58"/>
      <c r="V11849" s="58"/>
    </row>
    <row r="11850" spans="21:22">
      <c r="U11850" s="58"/>
      <c r="V11850" s="58"/>
    </row>
    <row r="11851" spans="21:22">
      <c r="U11851" s="58"/>
      <c r="V11851" s="58"/>
    </row>
    <row r="11852" spans="21:22">
      <c r="U11852" s="58"/>
      <c r="V11852" s="58"/>
    </row>
    <row r="11853" spans="21:22">
      <c r="U11853" s="58"/>
      <c r="V11853" s="58"/>
    </row>
    <row r="11854" spans="21:22">
      <c r="U11854" s="58"/>
      <c r="V11854" s="58"/>
    </row>
    <row r="11855" spans="21:22">
      <c r="U11855" s="58"/>
      <c r="V11855" s="58"/>
    </row>
    <row r="11856" spans="21:22">
      <c r="U11856" s="58"/>
      <c r="V11856" s="58"/>
    </row>
    <row r="11857" spans="21:22">
      <c r="U11857" s="58"/>
      <c r="V11857" s="58"/>
    </row>
    <row r="11858" spans="21:22">
      <c r="U11858" s="58"/>
      <c r="V11858" s="58"/>
    </row>
    <row r="11859" spans="21:22">
      <c r="U11859" s="58"/>
      <c r="V11859" s="58"/>
    </row>
    <row r="11860" spans="21:22">
      <c r="U11860" s="58"/>
      <c r="V11860" s="58"/>
    </row>
    <row r="11861" spans="21:22">
      <c r="U11861" s="58"/>
      <c r="V11861" s="58"/>
    </row>
    <row r="11862" spans="21:22">
      <c r="U11862" s="58"/>
      <c r="V11862" s="58"/>
    </row>
    <row r="11863" spans="21:22">
      <c r="U11863" s="58"/>
      <c r="V11863" s="58"/>
    </row>
    <row r="11864" spans="21:22">
      <c r="U11864" s="58"/>
      <c r="V11864" s="58"/>
    </row>
    <row r="11865" spans="21:22">
      <c r="U11865" s="58"/>
      <c r="V11865" s="58"/>
    </row>
    <row r="11866" spans="21:22">
      <c r="U11866" s="58"/>
      <c r="V11866" s="58"/>
    </row>
    <row r="11867" spans="21:22">
      <c r="U11867" s="58"/>
      <c r="V11867" s="58"/>
    </row>
    <row r="11868" spans="21:22">
      <c r="U11868" s="58"/>
      <c r="V11868" s="58"/>
    </row>
    <row r="11869" spans="21:22">
      <c r="U11869" s="58"/>
      <c r="V11869" s="58"/>
    </row>
    <row r="11870" spans="21:22">
      <c r="U11870" s="58"/>
      <c r="V11870" s="58"/>
    </row>
    <row r="11871" spans="21:22">
      <c r="U11871" s="58"/>
      <c r="V11871" s="58"/>
    </row>
    <row r="11872" spans="21:22">
      <c r="U11872" s="58"/>
      <c r="V11872" s="58"/>
    </row>
    <row r="11873" spans="21:22">
      <c r="U11873" s="58"/>
      <c r="V11873" s="58"/>
    </row>
    <row r="11874" spans="21:22">
      <c r="U11874" s="58"/>
      <c r="V11874" s="58"/>
    </row>
    <row r="11875" spans="21:22">
      <c r="U11875" s="58"/>
      <c r="V11875" s="58"/>
    </row>
    <row r="11876" spans="21:22">
      <c r="U11876" s="58"/>
      <c r="V11876" s="58"/>
    </row>
    <row r="11877" spans="21:22">
      <c r="U11877" s="58"/>
      <c r="V11877" s="58"/>
    </row>
    <row r="11878" spans="21:22">
      <c r="U11878" s="58"/>
      <c r="V11878" s="58"/>
    </row>
    <row r="11879" spans="21:22">
      <c r="U11879" s="58"/>
      <c r="V11879" s="58"/>
    </row>
    <row r="11880" spans="21:22">
      <c r="U11880" s="58"/>
      <c r="V11880" s="58"/>
    </row>
    <row r="11881" spans="21:22">
      <c r="U11881" s="58"/>
      <c r="V11881" s="58"/>
    </row>
    <row r="11882" spans="21:22">
      <c r="U11882" s="58"/>
      <c r="V11882" s="58"/>
    </row>
    <row r="11883" spans="21:22">
      <c r="U11883" s="58"/>
      <c r="V11883" s="58"/>
    </row>
    <row r="11884" spans="21:22">
      <c r="U11884" s="58"/>
      <c r="V11884" s="58"/>
    </row>
    <row r="11885" spans="21:22">
      <c r="U11885" s="58"/>
      <c r="V11885" s="58"/>
    </row>
    <row r="11886" spans="21:22">
      <c r="U11886" s="58"/>
      <c r="V11886" s="58"/>
    </row>
    <row r="11887" spans="21:22">
      <c r="U11887" s="58"/>
      <c r="V11887" s="58"/>
    </row>
    <row r="11888" spans="21:22">
      <c r="U11888" s="58"/>
      <c r="V11888" s="58"/>
    </row>
    <row r="11889" spans="21:22">
      <c r="U11889" s="58"/>
      <c r="V11889" s="58"/>
    </row>
    <row r="11890" spans="21:22">
      <c r="U11890" s="58"/>
      <c r="V11890" s="58"/>
    </row>
    <row r="11891" spans="21:22">
      <c r="U11891" s="58"/>
      <c r="V11891" s="58"/>
    </row>
    <row r="11892" spans="21:22">
      <c r="U11892" s="58"/>
      <c r="V11892" s="58"/>
    </row>
    <row r="11893" spans="21:22">
      <c r="U11893" s="58"/>
      <c r="V11893" s="58"/>
    </row>
    <row r="11894" spans="21:22">
      <c r="U11894" s="58"/>
      <c r="V11894" s="58"/>
    </row>
    <row r="11895" spans="21:22">
      <c r="U11895" s="58"/>
      <c r="V11895" s="58"/>
    </row>
    <row r="11896" spans="21:22">
      <c r="U11896" s="58"/>
      <c r="V11896" s="58"/>
    </row>
    <row r="11897" spans="21:22">
      <c r="U11897" s="58"/>
      <c r="V11897" s="58"/>
    </row>
    <row r="11898" spans="21:22">
      <c r="U11898" s="58"/>
      <c r="V11898" s="58"/>
    </row>
    <row r="11899" spans="21:22">
      <c r="U11899" s="58"/>
      <c r="V11899" s="58"/>
    </row>
    <row r="11900" spans="21:22">
      <c r="U11900" s="58"/>
      <c r="V11900" s="58"/>
    </row>
    <row r="11901" spans="21:22">
      <c r="U11901" s="58"/>
      <c r="V11901" s="58"/>
    </row>
    <row r="11902" spans="21:22">
      <c r="U11902" s="58"/>
      <c r="V11902" s="58"/>
    </row>
    <row r="11903" spans="21:22">
      <c r="U11903" s="58"/>
      <c r="V11903" s="58"/>
    </row>
    <row r="11904" spans="21:22">
      <c r="U11904" s="58"/>
      <c r="V11904" s="58"/>
    </row>
    <row r="11905" spans="21:22">
      <c r="U11905" s="58"/>
      <c r="V11905" s="58"/>
    </row>
    <row r="11906" spans="21:22">
      <c r="U11906" s="58"/>
      <c r="V11906" s="58"/>
    </row>
    <row r="11907" spans="21:22">
      <c r="U11907" s="58"/>
      <c r="V11907" s="58"/>
    </row>
    <row r="11908" spans="21:22">
      <c r="U11908" s="58"/>
      <c r="V11908" s="58"/>
    </row>
    <row r="11909" spans="21:22">
      <c r="U11909" s="58"/>
      <c r="V11909" s="58"/>
    </row>
    <row r="11910" spans="21:22">
      <c r="U11910" s="58"/>
      <c r="V11910" s="58"/>
    </row>
    <row r="11911" spans="21:22">
      <c r="U11911" s="58"/>
      <c r="V11911" s="58"/>
    </row>
    <row r="11912" spans="21:22">
      <c r="U11912" s="58"/>
      <c r="V11912" s="58"/>
    </row>
    <row r="11913" spans="21:22">
      <c r="U11913" s="58"/>
      <c r="V11913" s="58"/>
    </row>
    <row r="11914" spans="21:22">
      <c r="U11914" s="58"/>
      <c r="V11914" s="58"/>
    </row>
    <row r="11915" spans="21:22">
      <c r="U11915" s="58"/>
      <c r="V11915" s="58"/>
    </row>
    <row r="11916" spans="21:22">
      <c r="U11916" s="58"/>
      <c r="V11916" s="58"/>
    </row>
    <row r="11917" spans="21:22">
      <c r="U11917" s="58"/>
      <c r="V11917" s="58"/>
    </row>
    <row r="11918" spans="21:22">
      <c r="U11918" s="58"/>
      <c r="V11918" s="58"/>
    </row>
    <row r="11919" spans="21:22">
      <c r="U11919" s="58"/>
      <c r="V11919" s="58"/>
    </row>
    <row r="11920" spans="21:22">
      <c r="U11920" s="58"/>
      <c r="V11920" s="58"/>
    </row>
    <row r="11921" spans="21:22">
      <c r="U11921" s="58"/>
      <c r="V11921" s="58"/>
    </row>
    <row r="11922" spans="21:22">
      <c r="U11922" s="58"/>
      <c r="V11922" s="58"/>
    </row>
    <row r="11923" spans="21:22">
      <c r="U11923" s="58"/>
      <c r="V11923" s="58"/>
    </row>
    <row r="11924" spans="21:22">
      <c r="U11924" s="58"/>
      <c r="V11924" s="58"/>
    </row>
    <row r="11925" spans="21:22">
      <c r="U11925" s="58"/>
      <c r="V11925" s="58"/>
    </row>
    <row r="11926" spans="21:22">
      <c r="U11926" s="58"/>
      <c r="V11926" s="58"/>
    </row>
    <row r="11927" spans="21:22">
      <c r="U11927" s="58"/>
      <c r="V11927" s="58"/>
    </row>
    <row r="11928" spans="21:22">
      <c r="U11928" s="58"/>
      <c r="V11928" s="58"/>
    </row>
    <row r="11929" spans="21:22">
      <c r="U11929" s="58"/>
      <c r="V11929" s="58"/>
    </row>
    <row r="11930" spans="21:22">
      <c r="U11930" s="58"/>
      <c r="V11930" s="58"/>
    </row>
    <row r="11931" spans="21:22">
      <c r="U11931" s="58"/>
      <c r="V11931" s="58"/>
    </row>
    <row r="11932" spans="21:22">
      <c r="U11932" s="58"/>
      <c r="V11932" s="58"/>
    </row>
    <row r="11933" spans="21:22">
      <c r="U11933" s="58"/>
      <c r="V11933" s="58"/>
    </row>
    <row r="11934" spans="21:22">
      <c r="U11934" s="58"/>
      <c r="V11934" s="58"/>
    </row>
    <row r="11935" spans="21:22">
      <c r="U11935" s="58"/>
      <c r="V11935" s="58"/>
    </row>
    <row r="11936" spans="21:22">
      <c r="U11936" s="58"/>
      <c r="V11936" s="58"/>
    </row>
    <row r="11937" spans="21:22">
      <c r="U11937" s="58"/>
      <c r="V11937" s="58"/>
    </row>
    <row r="11938" spans="21:22">
      <c r="U11938" s="58"/>
      <c r="V11938" s="58"/>
    </row>
    <row r="11939" spans="21:22">
      <c r="U11939" s="58"/>
      <c r="V11939" s="58"/>
    </row>
    <row r="11940" spans="21:22">
      <c r="U11940" s="58"/>
      <c r="V11940" s="58"/>
    </row>
    <row r="11941" spans="21:22">
      <c r="U11941" s="58"/>
      <c r="V11941" s="58"/>
    </row>
    <row r="11942" spans="21:22">
      <c r="U11942" s="58"/>
      <c r="V11942" s="58"/>
    </row>
    <row r="11943" spans="21:22">
      <c r="U11943" s="58"/>
      <c r="V11943" s="58"/>
    </row>
    <row r="11944" spans="21:22">
      <c r="U11944" s="58"/>
      <c r="V11944" s="58"/>
    </row>
    <row r="11945" spans="21:22">
      <c r="U11945" s="58"/>
      <c r="V11945" s="58"/>
    </row>
    <row r="11946" spans="21:22">
      <c r="U11946" s="58"/>
      <c r="V11946" s="58"/>
    </row>
    <row r="11947" spans="21:22">
      <c r="U11947" s="58"/>
      <c r="V11947" s="58"/>
    </row>
    <row r="11948" spans="21:22">
      <c r="U11948" s="58"/>
      <c r="V11948" s="58"/>
    </row>
    <row r="11949" spans="21:22">
      <c r="U11949" s="58"/>
      <c r="V11949" s="58"/>
    </row>
    <row r="11950" spans="21:22">
      <c r="U11950" s="58"/>
      <c r="V11950" s="58"/>
    </row>
    <row r="11951" spans="21:22">
      <c r="U11951" s="58"/>
      <c r="V11951" s="58"/>
    </row>
    <row r="11952" spans="21:22">
      <c r="U11952" s="58"/>
      <c r="V11952" s="58"/>
    </row>
    <row r="11953" spans="21:22">
      <c r="U11953" s="58"/>
      <c r="V11953" s="58"/>
    </row>
    <row r="11954" spans="21:22">
      <c r="U11954" s="58"/>
      <c r="V11954" s="58"/>
    </row>
    <row r="11955" spans="21:22">
      <c r="U11955" s="58"/>
      <c r="V11955" s="58"/>
    </row>
    <row r="11956" spans="21:22">
      <c r="U11956" s="58"/>
      <c r="V11956" s="58"/>
    </row>
    <row r="11957" spans="21:22">
      <c r="U11957" s="58"/>
      <c r="V11957" s="58"/>
    </row>
    <row r="11958" spans="21:22">
      <c r="U11958" s="58"/>
      <c r="V11958" s="58"/>
    </row>
    <row r="11959" spans="21:22">
      <c r="U11959" s="58"/>
      <c r="V11959" s="58"/>
    </row>
    <row r="11960" spans="21:22">
      <c r="U11960" s="58"/>
      <c r="V11960" s="58"/>
    </row>
    <row r="11961" spans="21:22">
      <c r="U11961" s="58"/>
      <c r="V11961" s="58"/>
    </row>
    <row r="11962" spans="21:22">
      <c r="U11962" s="58"/>
      <c r="V11962" s="58"/>
    </row>
    <row r="11963" spans="21:22">
      <c r="U11963" s="58"/>
      <c r="V11963" s="58"/>
    </row>
    <row r="11964" spans="21:22">
      <c r="U11964" s="58"/>
      <c r="V11964" s="58"/>
    </row>
    <row r="11965" spans="21:22">
      <c r="U11965" s="58"/>
      <c r="V11965" s="58"/>
    </row>
    <row r="11966" spans="21:22">
      <c r="U11966" s="58"/>
      <c r="V11966" s="58"/>
    </row>
    <row r="11967" spans="21:22">
      <c r="U11967" s="58"/>
      <c r="V11967" s="58"/>
    </row>
    <row r="11968" spans="21:22">
      <c r="U11968" s="58"/>
      <c r="V11968" s="58"/>
    </row>
    <row r="11969" spans="21:22">
      <c r="U11969" s="58"/>
      <c r="V11969" s="58"/>
    </row>
    <row r="11970" spans="21:22">
      <c r="U11970" s="58"/>
      <c r="V11970" s="58"/>
    </row>
    <row r="11971" spans="21:22">
      <c r="U11971" s="58"/>
      <c r="V11971" s="58"/>
    </row>
    <row r="11972" spans="21:22">
      <c r="U11972" s="58"/>
      <c r="V11972" s="58"/>
    </row>
    <row r="11973" spans="21:22">
      <c r="U11973" s="58"/>
      <c r="V11973" s="58"/>
    </row>
    <row r="11974" spans="21:22">
      <c r="U11974" s="58"/>
      <c r="V11974" s="58"/>
    </row>
    <row r="11975" spans="21:22">
      <c r="U11975" s="58"/>
      <c r="V11975" s="58"/>
    </row>
    <row r="11976" spans="21:22">
      <c r="U11976" s="58"/>
      <c r="V11976" s="58"/>
    </row>
    <row r="11977" spans="21:22">
      <c r="U11977" s="58"/>
      <c r="V11977" s="58"/>
    </row>
    <row r="11978" spans="21:22">
      <c r="U11978" s="58"/>
      <c r="V11978" s="58"/>
    </row>
    <row r="11979" spans="21:22">
      <c r="U11979" s="58"/>
      <c r="V11979" s="58"/>
    </row>
    <row r="11980" spans="21:22">
      <c r="U11980" s="58"/>
      <c r="V11980" s="58"/>
    </row>
    <row r="11981" spans="21:22">
      <c r="U11981" s="58"/>
      <c r="V11981" s="58"/>
    </row>
    <row r="11982" spans="21:22">
      <c r="U11982" s="58"/>
      <c r="V11982" s="58"/>
    </row>
    <row r="11983" spans="21:22">
      <c r="U11983" s="58"/>
      <c r="V11983" s="58"/>
    </row>
    <row r="11984" spans="21:22">
      <c r="U11984" s="58"/>
      <c r="V11984" s="58"/>
    </row>
    <row r="11985" spans="21:22">
      <c r="U11985" s="58"/>
      <c r="V11985" s="58"/>
    </row>
    <row r="11986" spans="21:22">
      <c r="U11986" s="58"/>
      <c r="V11986" s="58"/>
    </row>
    <row r="11987" spans="21:22">
      <c r="U11987" s="58"/>
      <c r="V11987" s="58"/>
    </row>
    <row r="11988" spans="21:22">
      <c r="U11988" s="58"/>
      <c r="V11988" s="58"/>
    </row>
    <row r="11989" spans="21:22">
      <c r="U11989" s="58"/>
      <c r="V11989" s="58"/>
    </row>
    <row r="11990" spans="21:22">
      <c r="U11990" s="58"/>
      <c r="V11990" s="58"/>
    </row>
    <row r="11991" spans="21:22">
      <c r="U11991" s="58"/>
      <c r="V11991" s="58"/>
    </row>
    <row r="11992" spans="21:22">
      <c r="U11992" s="58"/>
      <c r="V11992" s="58"/>
    </row>
    <row r="11993" spans="21:22">
      <c r="U11993" s="58"/>
      <c r="V11993" s="58"/>
    </row>
    <row r="11994" spans="21:22">
      <c r="U11994" s="58"/>
      <c r="V11994" s="58"/>
    </row>
    <row r="11995" spans="21:22">
      <c r="U11995" s="58"/>
      <c r="V11995" s="58"/>
    </row>
    <row r="11996" spans="21:22">
      <c r="U11996" s="58"/>
      <c r="V11996" s="58"/>
    </row>
    <row r="11997" spans="21:22">
      <c r="U11997" s="58"/>
      <c r="V11997" s="58"/>
    </row>
    <row r="11998" spans="21:22">
      <c r="U11998" s="58"/>
      <c r="V11998" s="58"/>
    </row>
    <row r="11999" spans="21:22">
      <c r="U11999" s="58"/>
      <c r="V11999" s="58"/>
    </row>
    <row r="12000" spans="21:22">
      <c r="U12000" s="58"/>
      <c r="V12000" s="58"/>
    </row>
    <row r="12001" spans="21:22">
      <c r="U12001" s="58"/>
      <c r="V12001" s="58"/>
    </row>
    <row r="12002" spans="21:22">
      <c r="U12002" s="58"/>
      <c r="V12002" s="58"/>
    </row>
    <row r="12003" spans="21:22">
      <c r="U12003" s="58"/>
      <c r="V12003" s="58"/>
    </row>
    <row r="12004" spans="21:22">
      <c r="U12004" s="58"/>
      <c r="V12004" s="58"/>
    </row>
    <row r="12005" spans="21:22">
      <c r="U12005" s="58"/>
      <c r="V12005" s="58"/>
    </row>
    <row r="12006" spans="21:22">
      <c r="U12006" s="58"/>
      <c r="V12006" s="58"/>
    </row>
    <row r="12007" spans="21:22">
      <c r="U12007" s="58"/>
      <c r="V12007" s="58"/>
    </row>
    <row r="12008" spans="21:22">
      <c r="U12008" s="58"/>
      <c r="V12008" s="58"/>
    </row>
    <row r="12009" spans="21:22">
      <c r="U12009" s="58"/>
      <c r="V12009" s="58"/>
    </row>
    <row r="12010" spans="21:22">
      <c r="U12010" s="58"/>
      <c r="V12010" s="58"/>
    </row>
    <row r="12011" spans="21:22">
      <c r="U12011" s="58"/>
      <c r="V12011" s="58"/>
    </row>
    <row r="12012" spans="21:22">
      <c r="U12012" s="58"/>
      <c r="V12012" s="58"/>
    </row>
    <row r="12013" spans="21:22">
      <c r="U12013" s="58"/>
      <c r="V12013" s="58"/>
    </row>
    <row r="12014" spans="21:22">
      <c r="U12014" s="58"/>
      <c r="V12014" s="58"/>
    </row>
    <row r="12015" spans="21:22">
      <c r="U12015" s="58"/>
      <c r="V12015" s="58"/>
    </row>
    <row r="12016" spans="21:22">
      <c r="U12016" s="58"/>
      <c r="V12016" s="58"/>
    </row>
    <row r="12017" spans="21:22">
      <c r="U12017" s="58"/>
      <c r="V12017" s="58"/>
    </row>
    <row r="12018" spans="21:22">
      <c r="U12018" s="58"/>
      <c r="V12018" s="58"/>
    </row>
    <row r="12019" spans="21:22">
      <c r="U12019" s="58"/>
      <c r="V12019" s="58"/>
    </row>
    <row r="12020" spans="21:22">
      <c r="U12020" s="58"/>
      <c r="V12020" s="58"/>
    </row>
    <row r="12021" spans="21:22">
      <c r="U12021" s="58"/>
      <c r="V12021" s="58"/>
    </row>
    <row r="12022" spans="21:22">
      <c r="U12022" s="58"/>
      <c r="V12022" s="58"/>
    </row>
    <row r="12023" spans="21:22">
      <c r="U12023" s="58"/>
      <c r="V12023" s="58"/>
    </row>
    <row r="12024" spans="21:22">
      <c r="U12024" s="58"/>
      <c r="V12024" s="58"/>
    </row>
    <row r="12025" spans="21:22">
      <c r="U12025" s="58"/>
      <c r="V12025" s="58"/>
    </row>
    <row r="12026" spans="21:22">
      <c r="U12026" s="58"/>
      <c r="V12026" s="58"/>
    </row>
    <row r="12027" spans="21:22">
      <c r="U12027" s="58"/>
      <c r="V12027" s="58"/>
    </row>
    <row r="12028" spans="21:22">
      <c r="U12028" s="58"/>
      <c r="V12028" s="58"/>
    </row>
    <row r="12029" spans="21:22">
      <c r="U12029" s="58"/>
      <c r="V12029" s="58"/>
    </row>
    <row r="12030" spans="21:22">
      <c r="U12030" s="58"/>
      <c r="V12030" s="58"/>
    </row>
    <row r="12031" spans="21:22">
      <c r="U12031" s="58"/>
      <c r="V12031" s="58"/>
    </row>
    <row r="12032" spans="21:22">
      <c r="U12032" s="58"/>
      <c r="V12032" s="58"/>
    </row>
    <row r="12033" spans="21:22">
      <c r="U12033" s="58"/>
      <c r="V12033" s="58"/>
    </row>
    <row r="12034" spans="21:22">
      <c r="U12034" s="58"/>
      <c r="V12034" s="58"/>
    </row>
    <row r="12035" spans="21:22">
      <c r="U12035" s="58"/>
      <c r="V12035" s="58"/>
    </row>
    <row r="12036" spans="21:22">
      <c r="U12036" s="58"/>
      <c r="V12036" s="58"/>
    </row>
    <row r="12037" spans="21:22">
      <c r="U12037" s="58"/>
      <c r="V12037" s="58"/>
    </row>
    <row r="12038" spans="21:22">
      <c r="U12038" s="58"/>
      <c r="V12038" s="58"/>
    </row>
    <row r="12039" spans="21:22">
      <c r="U12039" s="58"/>
      <c r="V12039" s="58"/>
    </row>
    <row r="12040" spans="21:22">
      <c r="U12040" s="58"/>
      <c r="V12040" s="58"/>
    </row>
    <row r="12041" spans="21:22">
      <c r="U12041" s="58"/>
      <c r="V12041" s="58"/>
    </row>
    <row r="12042" spans="21:22">
      <c r="U12042" s="58"/>
      <c r="V12042" s="58"/>
    </row>
    <row r="12043" spans="21:22">
      <c r="U12043" s="58"/>
      <c r="V12043" s="58"/>
    </row>
    <row r="12044" spans="21:22">
      <c r="U12044" s="58"/>
      <c r="V12044" s="58"/>
    </row>
    <row r="12045" spans="21:22">
      <c r="U12045" s="58"/>
      <c r="V12045" s="58"/>
    </row>
    <row r="12046" spans="21:22">
      <c r="U12046" s="58"/>
      <c r="V12046" s="58"/>
    </row>
    <row r="12047" spans="21:22">
      <c r="U12047" s="58"/>
      <c r="V12047" s="58"/>
    </row>
    <row r="12048" spans="21:22">
      <c r="U12048" s="58"/>
      <c r="V12048" s="58"/>
    </row>
    <row r="12049" spans="21:22">
      <c r="U12049" s="58"/>
      <c r="V12049" s="58"/>
    </row>
    <row r="12050" spans="21:22">
      <c r="U12050" s="58"/>
      <c r="V12050" s="58"/>
    </row>
    <row r="12051" spans="21:22">
      <c r="U12051" s="58"/>
      <c r="V12051" s="58"/>
    </row>
    <row r="12052" spans="21:22">
      <c r="U12052" s="58"/>
      <c r="V12052" s="58"/>
    </row>
    <row r="12053" spans="21:22">
      <c r="U12053" s="58"/>
      <c r="V12053" s="58"/>
    </row>
    <row r="12054" spans="21:22">
      <c r="U12054" s="58"/>
      <c r="V12054" s="58"/>
    </row>
    <row r="12055" spans="21:22">
      <c r="U12055" s="58"/>
      <c r="V12055" s="58"/>
    </row>
    <row r="12056" spans="21:22">
      <c r="U12056" s="58"/>
      <c r="V12056" s="58"/>
    </row>
    <row r="12057" spans="21:22">
      <c r="U12057" s="58"/>
      <c r="V12057" s="58"/>
    </row>
    <row r="12058" spans="21:22">
      <c r="U12058" s="58"/>
      <c r="V12058" s="58"/>
    </row>
    <row r="12059" spans="21:22">
      <c r="U12059" s="58"/>
      <c r="V12059" s="58"/>
    </row>
    <row r="12060" spans="21:22">
      <c r="U12060" s="58"/>
      <c r="V12060" s="58"/>
    </row>
    <row r="12061" spans="21:22">
      <c r="U12061" s="58"/>
      <c r="V12061" s="58"/>
    </row>
    <row r="12062" spans="21:22">
      <c r="U12062" s="58"/>
      <c r="V12062" s="58"/>
    </row>
    <row r="12063" spans="21:22">
      <c r="U12063" s="58"/>
      <c r="V12063" s="58"/>
    </row>
    <row r="12064" spans="21:22">
      <c r="U12064" s="58"/>
      <c r="V12064" s="58"/>
    </row>
    <row r="12065" spans="21:22">
      <c r="U12065" s="58"/>
      <c r="V12065" s="58"/>
    </row>
    <row r="12066" spans="21:22">
      <c r="U12066" s="58"/>
      <c r="V12066" s="58"/>
    </row>
    <row r="12067" spans="21:22">
      <c r="U12067" s="58"/>
      <c r="V12067" s="58"/>
    </row>
    <row r="12068" spans="21:22">
      <c r="U12068" s="58"/>
      <c r="V12068" s="58"/>
    </row>
    <row r="12069" spans="21:22">
      <c r="U12069" s="58"/>
      <c r="V12069" s="58"/>
    </row>
    <row r="12070" spans="21:22">
      <c r="U12070" s="58"/>
      <c r="V12070" s="58"/>
    </row>
    <row r="12071" spans="21:22">
      <c r="U12071" s="58"/>
      <c r="V12071" s="58"/>
    </row>
    <row r="12072" spans="21:22">
      <c r="U12072" s="58"/>
      <c r="V12072" s="58"/>
    </row>
    <row r="12073" spans="21:22">
      <c r="U12073" s="58"/>
      <c r="V12073" s="58"/>
    </row>
    <row r="12074" spans="21:22">
      <c r="U12074" s="58"/>
      <c r="V12074" s="58"/>
    </row>
    <row r="12075" spans="21:22">
      <c r="U12075" s="58"/>
      <c r="V12075" s="58"/>
    </row>
    <row r="12076" spans="21:22">
      <c r="U12076" s="58"/>
      <c r="V12076" s="58"/>
    </row>
    <row r="12077" spans="21:22">
      <c r="U12077" s="58"/>
      <c r="V12077" s="58"/>
    </row>
    <row r="12078" spans="21:22">
      <c r="U12078" s="58"/>
      <c r="V12078" s="58"/>
    </row>
    <row r="12079" spans="21:22">
      <c r="U12079" s="58"/>
      <c r="V12079" s="58"/>
    </row>
    <row r="12080" spans="21:22">
      <c r="U12080" s="58"/>
      <c r="V12080" s="58"/>
    </row>
    <row r="12081" spans="21:22">
      <c r="U12081" s="58"/>
      <c r="V12081" s="58"/>
    </row>
    <row r="12082" spans="21:22">
      <c r="U12082" s="58"/>
      <c r="V12082" s="58"/>
    </row>
    <row r="12083" spans="21:22">
      <c r="U12083" s="58"/>
      <c r="V12083" s="58"/>
    </row>
    <row r="12084" spans="21:22">
      <c r="U12084" s="58"/>
      <c r="V12084" s="58"/>
    </row>
    <row r="12085" spans="21:22">
      <c r="U12085" s="58"/>
      <c r="V12085" s="58"/>
    </row>
    <row r="12086" spans="21:22">
      <c r="U12086" s="58"/>
      <c r="V12086" s="58"/>
    </row>
    <row r="12087" spans="21:22">
      <c r="U12087" s="58"/>
      <c r="V12087" s="58"/>
    </row>
    <row r="12088" spans="21:22">
      <c r="U12088" s="58"/>
      <c r="V12088" s="58"/>
    </row>
    <row r="12089" spans="21:22">
      <c r="U12089" s="58"/>
      <c r="V12089" s="58"/>
    </row>
    <row r="12090" spans="21:22">
      <c r="U12090" s="58"/>
      <c r="V12090" s="58"/>
    </row>
    <row r="12091" spans="21:22">
      <c r="U12091" s="58"/>
      <c r="V12091" s="58"/>
    </row>
    <row r="12092" spans="21:22">
      <c r="U12092" s="58"/>
      <c r="V12092" s="58"/>
    </row>
    <row r="12093" spans="21:22">
      <c r="U12093" s="58"/>
      <c r="V12093" s="58"/>
    </row>
    <row r="12094" spans="21:22">
      <c r="U12094" s="58"/>
      <c r="V12094" s="58"/>
    </row>
    <row r="12095" spans="21:22">
      <c r="U12095" s="58"/>
      <c r="V12095" s="58"/>
    </row>
    <row r="12096" spans="21:22">
      <c r="U12096" s="58"/>
      <c r="V12096" s="58"/>
    </row>
    <row r="12097" spans="21:22">
      <c r="U12097" s="58"/>
      <c r="V12097" s="58"/>
    </row>
    <row r="12098" spans="21:22">
      <c r="U12098" s="58"/>
      <c r="V12098" s="58"/>
    </row>
    <row r="12099" spans="21:22">
      <c r="U12099" s="58"/>
      <c r="V12099" s="58"/>
    </row>
    <row r="12100" spans="21:22">
      <c r="U12100" s="58"/>
      <c r="V12100" s="58"/>
    </row>
    <row r="12101" spans="21:22">
      <c r="U12101" s="58"/>
      <c r="V12101" s="58"/>
    </row>
    <row r="12102" spans="21:22">
      <c r="U12102" s="58"/>
      <c r="V12102" s="58"/>
    </row>
    <row r="12103" spans="21:22">
      <c r="U12103" s="58"/>
      <c r="V12103" s="58"/>
    </row>
    <row r="12104" spans="21:22">
      <c r="U12104" s="58"/>
      <c r="V12104" s="58"/>
    </row>
    <row r="12105" spans="21:22">
      <c r="U12105" s="58"/>
      <c r="V12105" s="58"/>
    </row>
    <row r="12106" spans="21:22">
      <c r="U12106" s="58"/>
      <c r="V12106" s="58"/>
    </row>
    <row r="12107" spans="21:22">
      <c r="U12107" s="58"/>
      <c r="V12107" s="58"/>
    </row>
    <row r="12108" spans="21:22">
      <c r="U12108" s="58"/>
      <c r="V12108" s="58"/>
    </row>
    <row r="12109" spans="21:22">
      <c r="U12109" s="58"/>
      <c r="V12109" s="58"/>
    </row>
    <row r="12110" spans="21:22">
      <c r="U12110" s="58"/>
      <c r="V12110" s="58"/>
    </row>
    <row r="12111" spans="21:22">
      <c r="U12111" s="58"/>
      <c r="V12111" s="58"/>
    </row>
    <row r="12112" spans="21:22">
      <c r="U12112" s="58"/>
      <c r="V12112" s="58"/>
    </row>
    <row r="12113" spans="21:22">
      <c r="U12113" s="58"/>
      <c r="V12113" s="58"/>
    </row>
    <row r="12114" spans="21:22">
      <c r="U12114" s="58"/>
      <c r="V12114" s="58"/>
    </row>
    <row r="12115" spans="21:22">
      <c r="U12115" s="58"/>
      <c r="V12115" s="58"/>
    </row>
    <row r="12116" spans="21:22">
      <c r="U12116" s="58"/>
      <c r="V12116" s="58"/>
    </row>
    <row r="12117" spans="21:22">
      <c r="U12117" s="58"/>
      <c r="V12117" s="58"/>
    </row>
    <row r="12118" spans="21:22">
      <c r="U12118" s="58"/>
      <c r="V12118" s="58"/>
    </row>
    <row r="12119" spans="21:22">
      <c r="U12119" s="58"/>
      <c r="V12119" s="58"/>
    </row>
    <row r="12120" spans="21:22">
      <c r="U12120" s="58"/>
      <c r="V12120" s="58"/>
    </row>
    <row r="12121" spans="21:22">
      <c r="U12121" s="58"/>
      <c r="V12121" s="58"/>
    </row>
    <row r="12122" spans="21:22">
      <c r="U12122" s="58"/>
      <c r="V12122" s="58"/>
    </row>
    <row r="12123" spans="21:22">
      <c r="U12123" s="58"/>
      <c r="V12123" s="58"/>
    </row>
    <row r="12124" spans="21:22">
      <c r="U12124" s="58"/>
      <c r="V12124" s="58"/>
    </row>
    <row r="12125" spans="21:22">
      <c r="U12125" s="58"/>
      <c r="V12125" s="58"/>
    </row>
    <row r="12126" spans="21:22">
      <c r="U12126" s="58"/>
      <c r="V12126" s="58"/>
    </row>
    <row r="12127" spans="21:22">
      <c r="U12127" s="58"/>
      <c r="V12127" s="58"/>
    </row>
    <row r="12128" spans="21:22">
      <c r="U12128" s="58"/>
      <c r="V12128" s="58"/>
    </row>
    <row r="12129" spans="21:22">
      <c r="U12129" s="58"/>
      <c r="V12129" s="58"/>
    </row>
    <row r="12130" spans="21:22">
      <c r="U12130" s="58"/>
      <c r="V12130" s="58"/>
    </row>
    <row r="12131" spans="21:22">
      <c r="U12131" s="58"/>
      <c r="V12131" s="58"/>
    </row>
    <row r="12132" spans="21:22">
      <c r="U12132" s="58"/>
      <c r="V12132" s="58"/>
    </row>
    <row r="12133" spans="21:22">
      <c r="U12133" s="58"/>
      <c r="V12133" s="58"/>
    </row>
    <row r="12134" spans="21:22">
      <c r="U12134" s="58"/>
      <c r="V12134" s="58"/>
    </row>
    <row r="12135" spans="21:22">
      <c r="U12135" s="58"/>
      <c r="V12135" s="58"/>
    </row>
    <row r="12136" spans="21:22">
      <c r="U12136" s="58"/>
      <c r="V12136" s="58"/>
    </row>
    <row r="12137" spans="21:22">
      <c r="U12137" s="58"/>
      <c r="V12137" s="58"/>
    </row>
    <row r="12138" spans="21:22">
      <c r="U12138" s="58"/>
      <c r="V12138" s="58"/>
    </row>
    <row r="12139" spans="21:22">
      <c r="U12139" s="58"/>
      <c r="V12139" s="58"/>
    </row>
    <row r="12140" spans="21:22">
      <c r="U12140" s="58"/>
      <c r="V12140" s="58"/>
    </row>
    <row r="12141" spans="21:22">
      <c r="U12141" s="58"/>
      <c r="V12141" s="58"/>
    </row>
    <row r="12142" spans="21:22">
      <c r="U12142" s="58"/>
      <c r="V12142" s="58"/>
    </row>
    <row r="12143" spans="21:22">
      <c r="U12143" s="58"/>
      <c r="V12143" s="58"/>
    </row>
    <row r="12144" spans="21:22">
      <c r="U12144" s="58"/>
      <c r="V12144" s="58"/>
    </row>
    <row r="12145" spans="21:22">
      <c r="U12145" s="58"/>
      <c r="V12145" s="58"/>
    </row>
    <row r="12146" spans="21:22">
      <c r="U12146" s="58"/>
      <c r="V12146" s="58"/>
    </row>
    <row r="12147" spans="21:22">
      <c r="U12147" s="58"/>
      <c r="V12147" s="58"/>
    </row>
    <row r="12148" spans="21:22">
      <c r="U12148" s="58"/>
      <c r="V12148" s="58"/>
    </row>
    <row r="12149" spans="21:22">
      <c r="U12149" s="58"/>
      <c r="V12149" s="58"/>
    </row>
    <row r="12150" spans="21:22">
      <c r="U12150" s="58"/>
      <c r="V12150" s="58"/>
    </row>
    <row r="12151" spans="21:22">
      <c r="U12151" s="58"/>
      <c r="V12151" s="58"/>
    </row>
    <row r="12152" spans="21:22">
      <c r="U12152" s="58"/>
      <c r="V12152" s="58"/>
    </row>
    <row r="12153" spans="21:22">
      <c r="U12153" s="58"/>
      <c r="V12153" s="58"/>
    </row>
    <row r="12154" spans="21:22">
      <c r="U12154" s="58"/>
      <c r="V12154" s="58"/>
    </row>
    <row r="12155" spans="21:22">
      <c r="U12155" s="58"/>
      <c r="V12155" s="58"/>
    </row>
    <row r="12156" spans="21:22">
      <c r="U12156" s="58"/>
      <c r="V12156" s="58"/>
    </row>
    <row r="12157" spans="21:22">
      <c r="U12157" s="58"/>
      <c r="V12157" s="58"/>
    </row>
    <row r="12158" spans="21:22">
      <c r="U12158" s="58"/>
      <c r="V12158" s="58"/>
    </row>
    <row r="12159" spans="21:22">
      <c r="U12159" s="58"/>
      <c r="V12159" s="58"/>
    </row>
    <row r="12160" spans="21:22">
      <c r="U12160" s="58"/>
      <c r="V12160" s="58"/>
    </row>
    <row r="12161" spans="21:22">
      <c r="U12161" s="58"/>
      <c r="V12161" s="58"/>
    </row>
    <row r="12162" spans="21:22">
      <c r="U12162" s="58"/>
      <c r="V12162" s="58"/>
    </row>
    <row r="12163" spans="21:22">
      <c r="U12163" s="58"/>
      <c r="V12163" s="58"/>
    </row>
    <row r="12164" spans="21:22">
      <c r="U12164" s="58"/>
      <c r="V12164" s="58"/>
    </row>
    <row r="12165" spans="21:22">
      <c r="U12165" s="58"/>
      <c r="V12165" s="58"/>
    </row>
    <row r="12166" spans="21:22">
      <c r="U12166" s="58"/>
      <c r="V12166" s="58"/>
    </row>
    <row r="12167" spans="21:22">
      <c r="U12167" s="58"/>
      <c r="V12167" s="58"/>
    </row>
    <row r="12168" spans="21:22">
      <c r="U12168" s="58"/>
      <c r="V12168" s="58"/>
    </row>
    <row r="12169" spans="21:22">
      <c r="U12169" s="58"/>
      <c r="V12169" s="58"/>
    </row>
    <row r="12170" spans="21:22">
      <c r="U12170" s="58"/>
      <c r="V12170" s="58"/>
    </row>
    <row r="12171" spans="21:22">
      <c r="U12171" s="58"/>
      <c r="V12171" s="58"/>
    </row>
    <row r="12172" spans="21:22">
      <c r="U12172" s="58"/>
      <c r="V12172" s="58"/>
    </row>
    <row r="12173" spans="21:22">
      <c r="U12173" s="58"/>
      <c r="V12173" s="58"/>
    </row>
    <row r="12174" spans="21:22">
      <c r="U12174" s="58"/>
      <c r="V12174" s="58"/>
    </row>
    <row r="12175" spans="21:22">
      <c r="U12175" s="58"/>
      <c r="V12175" s="58"/>
    </row>
    <row r="12176" spans="21:22">
      <c r="U12176" s="58"/>
      <c r="V12176" s="58"/>
    </row>
    <row r="12177" spans="21:22">
      <c r="U12177" s="58"/>
      <c r="V12177" s="58"/>
    </row>
    <row r="12178" spans="21:22">
      <c r="U12178" s="58"/>
      <c r="V12178" s="58"/>
    </row>
    <row r="12179" spans="21:22">
      <c r="U12179" s="58"/>
      <c r="V12179" s="58"/>
    </row>
    <row r="12180" spans="21:22">
      <c r="U12180" s="58"/>
      <c r="V12180" s="58"/>
    </row>
    <row r="12181" spans="21:22">
      <c r="U12181" s="58"/>
      <c r="V12181" s="58"/>
    </row>
    <row r="12182" spans="21:22">
      <c r="U12182" s="58"/>
      <c r="V12182" s="58"/>
    </row>
    <row r="12183" spans="21:22">
      <c r="U12183" s="58"/>
      <c r="V12183" s="58"/>
    </row>
    <row r="12184" spans="21:22">
      <c r="U12184" s="58"/>
      <c r="V12184" s="58"/>
    </row>
    <row r="12185" spans="21:22">
      <c r="U12185" s="58"/>
      <c r="V12185" s="58"/>
    </row>
    <row r="12186" spans="21:22">
      <c r="U12186" s="58"/>
      <c r="V12186" s="58"/>
    </row>
    <row r="12187" spans="21:22">
      <c r="U12187" s="58"/>
      <c r="V12187" s="58"/>
    </row>
    <row r="12188" spans="21:22">
      <c r="U12188" s="58"/>
      <c r="V12188" s="58"/>
    </row>
    <row r="12189" spans="21:22">
      <c r="U12189" s="58"/>
      <c r="V12189" s="58"/>
    </row>
    <row r="12190" spans="21:22">
      <c r="U12190" s="58"/>
      <c r="V12190" s="58"/>
    </row>
    <row r="12191" spans="21:22">
      <c r="U12191" s="58"/>
      <c r="V12191" s="58"/>
    </row>
    <row r="12192" spans="21:22">
      <c r="U12192" s="58"/>
      <c r="V12192" s="58"/>
    </row>
    <row r="12193" spans="21:22">
      <c r="U12193" s="58"/>
      <c r="V12193" s="58"/>
    </row>
    <row r="12194" spans="21:22">
      <c r="U12194" s="58"/>
      <c r="V12194" s="58"/>
    </row>
    <row r="12195" spans="21:22">
      <c r="U12195" s="58"/>
      <c r="V12195" s="58"/>
    </row>
    <row r="12196" spans="21:22">
      <c r="U12196" s="58"/>
      <c r="V12196" s="58"/>
    </row>
    <row r="12197" spans="21:22">
      <c r="U12197" s="58"/>
      <c r="V12197" s="58"/>
    </row>
    <row r="12198" spans="21:22">
      <c r="U12198" s="58"/>
      <c r="V12198" s="58"/>
    </row>
    <row r="12199" spans="21:22">
      <c r="U12199" s="58"/>
      <c r="V12199" s="58"/>
    </row>
    <row r="12200" spans="21:22">
      <c r="U12200" s="58"/>
      <c r="V12200" s="58"/>
    </row>
    <row r="12201" spans="21:22">
      <c r="U12201" s="58"/>
      <c r="V12201" s="58"/>
    </row>
    <row r="12202" spans="21:22">
      <c r="U12202" s="58"/>
      <c r="V12202" s="58"/>
    </row>
    <row r="12203" spans="21:22">
      <c r="U12203" s="58"/>
      <c r="V12203" s="58"/>
    </row>
    <row r="12204" spans="21:22">
      <c r="U12204" s="58"/>
      <c r="V12204" s="58"/>
    </row>
    <row r="12205" spans="21:22">
      <c r="U12205" s="58"/>
      <c r="V12205" s="58"/>
    </row>
    <row r="12206" spans="21:22">
      <c r="U12206" s="58"/>
      <c r="V12206" s="58"/>
    </row>
    <row r="12207" spans="21:22">
      <c r="U12207" s="58"/>
      <c r="V12207" s="58"/>
    </row>
    <row r="12208" spans="21:22">
      <c r="U12208" s="58"/>
      <c r="V12208" s="58"/>
    </row>
    <row r="12209" spans="21:22">
      <c r="U12209" s="58"/>
      <c r="V12209" s="58"/>
    </row>
    <row r="12210" spans="21:22">
      <c r="U12210" s="58"/>
      <c r="V12210" s="58"/>
    </row>
    <row r="12211" spans="21:22">
      <c r="U12211" s="58"/>
      <c r="V12211" s="58"/>
    </row>
    <row r="12212" spans="21:22">
      <c r="U12212" s="58"/>
      <c r="V12212" s="58"/>
    </row>
    <row r="12213" spans="21:22">
      <c r="U12213" s="58"/>
      <c r="V12213" s="58"/>
    </row>
    <row r="12214" spans="21:22">
      <c r="U12214" s="58"/>
      <c r="V12214" s="58"/>
    </row>
    <row r="12215" spans="21:22">
      <c r="U12215" s="58"/>
      <c r="V12215" s="58"/>
    </row>
    <row r="12216" spans="21:22">
      <c r="U12216" s="58"/>
      <c r="V12216" s="58"/>
    </row>
    <row r="12217" spans="21:22">
      <c r="U12217" s="58"/>
      <c r="V12217" s="58"/>
    </row>
    <row r="12218" spans="21:22">
      <c r="U12218" s="58"/>
      <c r="V12218" s="58"/>
    </row>
    <row r="12219" spans="21:22">
      <c r="U12219" s="58"/>
      <c r="V12219" s="58"/>
    </row>
    <row r="12220" spans="21:22">
      <c r="U12220" s="58"/>
      <c r="V12220" s="58"/>
    </row>
    <row r="12221" spans="21:22">
      <c r="U12221" s="58"/>
      <c r="V12221" s="58"/>
    </row>
    <row r="12222" spans="21:22">
      <c r="U12222" s="58"/>
      <c r="V12222" s="58"/>
    </row>
    <row r="12223" spans="21:22">
      <c r="U12223" s="58"/>
      <c r="V12223" s="58"/>
    </row>
    <row r="12224" spans="21:22">
      <c r="U12224" s="58"/>
      <c r="V12224" s="58"/>
    </row>
    <row r="12225" spans="21:22">
      <c r="U12225" s="58"/>
      <c r="V12225" s="58"/>
    </row>
    <row r="12226" spans="21:22">
      <c r="U12226" s="58"/>
      <c r="V12226" s="58"/>
    </row>
    <row r="12227" spans="21:22">
      <c r="U12227" s="58"/>
      <c r="V12227" s="58"/>
    </row>
    <row r="12228" spans="21:22">
      <c r="U12228" s="58"/>
      <c r="V12228" s="58"/>
    </row>
    <row r="12229" spans="21:22">
      <c r="U12229" s="58"/>
      <c r="V12229" s="58"/>
    </row>
    <row r="12230" spans="21:22">
      <c r="U12230" s="58"/>
      <c r="V12230" s="58"/>
    </row>
    <row r="12231" spans="21:22">
      <c r="U12231" s="58"/>
      <c r="V12231" s="58"/>
    </row>
    <row r="12232" spans="21:22">
      <c r="U12232" s="58"/>
      <c r="V12232" s="58"/>
    </row>
    <row r="12233" spans="21:22">
      <c r="U12233" s="58"/>
      <c r="V12233" s="58"/>
    </row>
    <row r="12234" spans="21:22">
      <c r="U12234" s="58"/>
      <c r="V12234" s="58"/>
    </row>
    <row r="12235" spans="21:22">
      <c r="U12235" s="58"/>
      <c r="V12235" s="58"/>
    </row>
    <row r="12236" spans="21:22">
      <c r="U12236" s="58"/>
      <c r="V12236" s="58"/>
    </row>
    <row r="12237" spans="21:22">
      <c r="U12237" s="58"/>
      <c r="V12237" s="58"/>
    </row>
    <row r="12238" spans="21:22">
      <c r="U12238" s="58"/>
      <c r="V12238" s="58"/>
    </row>
    <row r="12239" spans="21:22">
      <c r="U12239" s="58"/>
      <c r="V12239" s="58"/>
    </row>
    <row r="12240" spans="21:22">
      <c r="U12240" s="58"/>
      <c r="V12240" s="58"/>
    </row>
    <row r="12241" spans="21:22">
      <c r="U12241" s="58"/>
      <c r="V12241" s="58"/>
    </row>
    <row r="12242" spans="21:22">
      <c r="U12242" s="58"/>
      <c r="V12242" s="58"/>
    </row>
    <row r="12243" spans="21:22">
      <c r="U12243" s="58"/>
      <c r="V12243" s="58"/>
    </row>
    <row r="12244" spans="21:22">
      <c r="U12244" s="58"/>
      <c r="V12244" s="58"/>
    </row>
    <row r="12245" spans="21:22">
      <c r="U12245" s="58"/>
      <c r="V12245" s="58"/>
    </row>
    <row r="12246" spans="21:22">
      <c r="U12246" s="58"/>
      <c r="V12246" s="58"/>
    </row>
    <row r="12247" spans="21:22">
      <c r="U12247" s="58"/>
      <c r="V12247" s="58"/>
    </row>
    <row r="12248" spans="21:22">
      <c r="U12248" s="58"/>
      <c r="V12248" s="58"/>
    </row>
    <row r="12249" spans="21:22">
      <c r="U12249" s="58"/>
      <c r="V12249" s="58"/>
    </row>
    <row r="12250" spans="21:22">
      <c r="U12250" s="58"/>
      <c r="V12250" s="58"/>
    </row>
    <row r="12251" spans="21:22">
      <c r="U12251" s="58"/>
      <c r="V12251" s="58"/>
    </row>
    <row r="12252" spans="21:22">
      <c r="U12252" s="58"/>
      <c r="V12252" s="58"/>
    </row>
    <row r="12253" spans="21:22">
      <c r="U12253" s="58"/>
      <c r="V12253" s="58"/>
    </row>
    <row r="12254" spans="21:22">
      <c r="U12254" s="58"/>
      <c r="V12254" s="58"/>
    </row>
    <row r="12255" spans="21:22">
      <c r="U12255" s="58"/>
      <c r="V12255" s="58"/>
    </row>
    <row r="12256" spans="21:22">
      <c r="U12256" s="58"/>
      <c r="V12256" s="58"/>
    </row>
    <row r="12257" spans="21:22">
      <c r="U12257" s="58"/>
      <c r="V12257" s="58"/>
    </row>
    <row r="12258" spans="21:22">
      <c r="U12258" s="58"/>
      <c r="V12258" s="58"/>
    </row>
    <row r="12259" spans="21:22">
      <c r="U12259" s="58"/>
      <c r="V12259" s="58"/>
    </row>
    <row r="12260" spans="21:22">
      <c r="U12260" s="58"/>
      <c r="V12260" s="58"/>
    </row>
    <row r="12261" spans="21:22">
      <c r="U12261" s="58"/>
      <c r="V12261" s="58"/>
    </row>
    <row r="12262" spans="21:22">
      <c r="U12262" s="58"/>
      <c r="V12262" s="58"/>
    </row>
    <row r="12263" spans="21:22">
      <c r="U12263" s="58"/>
      <c r="V12263" s="58"/>
    </row>
    <row r="12264" spans="21:22">
      <c r="U12264" s="58"/>
      <c r="V12264" s="58"/>
    </row>
    <row r="12265" spans="21:22">
      <c r="U12265" s="58"/>
      <c r="V12265" s="58"/>
    </row>
    <row r="12266" spans="21:22">
      <c r="U12266" s="58"/>
      <c r="V12266" s="58"/>
    </row>
    <row r="12267" spans="21:22">
      <c r="U12267" s="58"/>
      <c r="V12267" s="58"/>
    </row>
    <row r="12268" spans="21:22">
      <c r="U12268" s="58"/>
      <c r="V12268" s="58"/>
    </row>
    <row r="12269" spans="21:22">
      <c r="U12269" s="58"/>
      <c r="V12269" s="58"/>
    </row>
    <row r="12270" spans="21:22">
      <c r="U12270" s="58"/>
      <c r="V12270" s="58"/>
    </row>
    <row r="12271" spans="21:22">
      <c r="U12271" s="58"/>
      <c r="V12271" s="58"/>
    </row>
    <row r="12272" spans="21:22">
      <c r="U12272" s="58"/>
      <c r="V12272" s="58"/>
    </row>
    <row r="12273" spans="21:22">
      <c r="U12273" s="58"/>
      <c r="V12273" s="58"/>
    </row>
    <row r="12274" spans="21:22">
      <c r="U12274" s="58"/>
      <c r="V12274" s="58"/>
    </row>
    <row r="12275" spans="21:22">
      <c r="U12275" s="58"/>
      <c r="V12275" s="58"/>
    </row>
    <row r="12276" spans="21:22">
      <c r="U12276" s="58"/>
      <c r="V12276" s="58"/>
    </row>
    <row r="12277" spans="21:22">
      <c r="U12277" s="58"/>
      <c r="V12277" s="58"/>
    </row>
    <row r="12278" spans="21:22">
      <c r="U12278" s="58"/>
      <c r="V12278" s="58"/>
    </row>
    <row r="12279" spans="21:22">
      <c r="U12279" s="58"/>
      <c r="V12279" s="58"/>
    </row>
    <row r="12280" spans="21:22">
      <c r="U12280" s="58"/>
      <c r="V12280" s="58"/>
    </row>
    <row r="12281" spans="21:22">
      <c r="U12281" s="58"/>
      <c r="V12281" s="58"/>
    </row>
    <row r="12282" spans="21:22">
      <c r="U12282" s="58"/>
      <c r="V12282" s="58"/>
    </row>
    <row r="12283" spans="21:22">
      <c r="U12283" s="58"/>
      <c r="V12283" s="58"/>
    </row>
    <row r="12284" spans="21:22">
      <c r="U12284" s="58"/>
      <c r="V12284" s="58"/>
    </row>
    <row r="12285" spans="21:22">
      <c r="U12285" s="58"/>
      <c r="V12285" s="58"/>
    </row>
    <row r="12286" spans="21:22">
      <c r="U12286" s="58"/>
      <c r="V12286" s="58"/>
    </row>
    <row r="12287" spans="21:22">
      <c r="U12287" s="58"/>
      <c r="V12287" s="58"/>
    </row>
    <row r="12288" spans="21:22">
      <c r="U12288" s="58"/>
      <c r="V12288" s="58"/>
    </row>
    <row r="12289" spans="21:22">
      <c r="U12289" s="58"/>
      <c r="V12289" s="58"/>
    </row>
    <row r="12290" spans="21:22">
      <c r="U12290" s="58"/>
      <c r="V12290" s="58"/>
    </row>
    <row r="12291" spans="21:22">
      <c r="U12291" s="58"/>
      <c r="V12291" s="58"/>
    </row>
    <row r="12292" spans="21:22">
      <c r="U12292" s="58"/>
      <c r="V12292" s="58"/>
    </row>
    <row r="12293" spans="21:22">
      <c r="U12293" s="58"/>
      <c r="V12293" s="58"/>
    </row>
    <row r="12294" spans="21:22">
      <c r="U12294" s="58"/>
      <c r="V12294" s="58"/>
    </row>
    <row r="12295" spans="21:22">
      <c r="U12295" s="58"/>
      <c r="V12295" s="58"/>
    </row>
    <row r="12296" spans="21:22">
      <c r="U12296" s="58"/>
      <c r="V12296" s="58"/>
    </row>
    <row r="12297" spans="21:22">
      <c r="U12297" s="58"/>
      <c r="V12297" s="58"/>
    </row>
    <row r="12298" spans="21:22">
      <c r="U12298" s="58"/>
      <c r="V12298" s="58"/>
    </row>
    <row r="12299" spans="21:22">
      <c r="U12299" s="58"/>
      <c r="V12299" s="58"/>
    </row>
    <row r="12300" spans="21:22">
      <c r="U12300" s="58"/>
      <c r="V12300" s="58"/>
    </row>
    <row r="12301" spans="21:22">
      <c r="U12301" s="58"/>
      <c r="V12301" s="58"/>
    </row>
    <row r="12302" spans="21:22">
      <c r="U12302" s="58"/>
      <c r="V12302" s="58"/>
    </row>
    <row r="12303" spans="21:22">
      <c r="U12303" s="58"/>
      <c r="V12303" s="58"/>
    </row>
    <row r="12304" spans="21:22">
      <c r="U12304" s="58"/>
      <c r="V12304" s="58"/>
    </row>
    <row r="12305" spans="21:22">
      <c r="U12305" s="58"/>
      <c r="V12305" s="58"/>
    </row>
    <row r="12306" spans="21:22">
      <c r="U12306" s="58"/>
      <c r="V12306" s="58"/>
    </row>
    <row r="12307" spans="21:22">
      <c r="U12307" s="58"/>
      <c r="V12307" s="58"/>
    </row>
    <row r="12308" spans="21:22">
      <c r="U12308" s="58"/>
      <c r="V12308" s="58"/>
    </row>
    <row r="12309" spans="21:22">
      <c r="U12309" s="58"/>
      <c r="V12309" s="58"/>
    </row>
    <row r="12310" spans="21:22">
      <c r="U12310" s="58"/>
      <c r="V12310" s="58"/>
    </row>
    <row r="12311" spans="21:22">
      <c r="U12311" s="58"/>
      <c r="V12311" s="58"/>
    </row>
    <row r="12312" spans="21:22">
      <c r="U12312" s="58"/>
      <c r="V12312" s="58"/>
    </row>
    <row r="12313" spans="21:22">
      <c r="U12313" s="58"/>
      <c r="V12313" s="58"/>
    </row>
    <row r="12314" spans="21:22">
      <c r="U12314" s="58"/>
      <c r="V12314" s="58"/>
    </row>
    <row r="12315" spans="21:22">
      <c r="U12315" s="58"/>
      <c r="V12315" s="58"/>
    </row>
    <row r="12316" spans="21:22">
      <c r="U12316" s="58"/>
      <c r="V12316" s="58"/>
    </row>
    <row r="12317" spans="21:22">
      <c r="U12317" s="58"/>
      <c r="V12317" s="58"/>
    </row>
    <row r="12318" spans="21:22">
      <c r="U12318" s="58"/>
      <c r="V12318" s="58"/>
    </row>
    <row r="12319" spans="21:22">
      <c r="U12319" s="58"/>
      <c r="V12319" s="58"/>
    </row>
    <row r="12320" spans="21:22">
      <c r="U12320" s="58"/>
      <c r="V12320" s="58"/>
    </row>
    <row r="12321" spans="21:22">
      <c r="U12321" s="58"/>
      <c r="V12321" s="58"/>
    </row>
    <row r="12322" spans="21:22">
      <c r="U12322" s="58"/>
      <c r="V12322" s="58"/>
    </row>
    <row r="12323" spans="21:22">
      <c r="U12323" s="58"/>
      <c r="V12323" s="58"/>
    </row>
    <row r="12324" spans="21:22">
      <c r="U12324" s="58"/>
      <c r="V12324" s="58"/>
    </row>
    <row r="12325" spans="21:22">
      <c r="U12325" s="58"/>
      <c r="V12325" s="58"/>
    </row>
    <row r="12326" spans="21:22">
      <c r="U12326" s="58"/>
      <c r="V12326" s="58"/>
    </row>
    <row r="12327" spans="21:22">
      <c r="U12327" s="58"/>
      <c r="V12327" s="58"/>
    </row>
    <row r="12328" spans="21:22">
      <c r="U12328" s="58"/>
      <c r="V12328" s="58"/>
    </row>
    <row r="12329" spans="21:22">
      <c r="U12329" s="58"/>
      <c r="V12329" s="58"/>
    </row>
    <row r="12330" spans="21:22">
      <c r="U12330" s="58"/>
      <c r="V12330" s="58"/>
    </row>
    <row r="12331" spans="21:22">
      <c r="U12331" s="58"/>
      <c r="V12331" s="58"/>
    </row>
    <row r="12332" spans="21:22">
      <c r="U12332" s="58"/>
      <c r="V12332" s="58"/>
    </row>
    <row r="12333" spans="21:22">
      <c r="U12333" s="58"/>
      <c r="V12333" s="58"/>
    </row>
    <row r="12334" spans="21:22">
      <c r="U12334" s="58"/>
      <c r="V12334" s="58"/>
    </row>
    <row r="12335" spans="21:22">
      <c r="U12335" s="58"/>
      <c r="V12335" s="58"/>
    </row>
    <row r="12336" spans="21:22">
      <c r="U12336" s="58"/>
      <c r="V12336" s="58"/>
    </row>
    <row r="12337" spans="21:22">
      <c r="U12337" s="58"/>
      <c r="V12337" s="58"/>
    </row>
    <row r="12338" spans="21:22">
      <c r="U12338" s="58"/>
      <c r="V12338" s="58"/>
    </row>
    <row r="12339" spans="21:22">
      <c r="U12339" s="58"/>
      <c r="V12339" s="58"/>
    </row>
    <row r="12340" spans="21:22">
      <c r="U12340" s="58"/>
      <c r="V12340" s="58"/>
    </row>
    <row r="12341" spans="21:22">
      <c r="U12341" s="58"/>
      <c r="V12341" s="58"/>
    </row>
    <row r="12342" spans="21:22">
      <c r="U12342" s="58"/>
      <c r="V12342" s="58"/>
    </row>
    <row r="12343" spans="21:22">
      <c r="U12343" s="58"/>
      <c r="V12343" s="58"/>
    </row>
    <row r="12344" spans="21:22">
      <c r="U12344" s="58"/>
      <c r="V12344" s="58"/>
    </row>
    <row r="12345" spans="21:22">
      <c r="U12345" s="58"/>
      <c r="V12345" s="58"/>
    </row>
    <row r="12346" spans="21:22">
      <c r="U12346" s="58"/>
      <c r="V12346" s="58"/>
    </row>
    <row r="12347" spans="21:22">
      <c r="U12347" s="58"/>
      <c r="V12347" s="58"/>
    </row>
    <row r="12348" spans="21:22">
      <c r="U12348" s="58"/>
      <c r="V12348" s="58"/>
    </row>
    <row r="12349" spans="21:22">
      <c r="U12349" s="58"/>
      <c r="V12349" s="58"/>
    </row>
    <row r="12350" spans="21:22">
      <c r="U12350" s="58"/>
      <c r="V12350" s="58"/>
    </row>
    <row r="12351" spans="21:22">
      <c r="U12351" s="58"/>
      <c r="V12351" s="58"/>
    </row>
    <row r="12352" spans="21:22">
      <c r="U12352" s="58"/>
      <c r="V12352" s="58"/>
    </row>
    <row r="12353" spans="21:22">
      <c r="U12353" s="58"/>
      <c r="V12353" s="58"/>
    </row>
    <row r="12354" spans="21:22">
      <c r="U12354" s="58"/>
      <c r="V12354" s="58"/>
    </row>
    <row r="12355" spans="21:22">
      <c r="U12355" s="58"/>
      <c r="V12355" s="58"/>
    </row>
    <row r="12356" spans="21:22">
      <c r="U12356" s="58"/>
      <c r="V12356" s="58"/>
    </row>
    <row r="12357" spans="21:22">
      <c r="U12357" s="58"/>
      <c r="V12357" s="58"/>
    </row>
    <row r="12358" spans="21:22">
      <c r="U12358" s="58"/>
      <c r="V12358" s="58"/>
    </row>
    <row r="12359" spans="21:22">
      <c r="U12359" s="58"/>
      <c r="V12359" s="58"/>
    </row>
    <row r="12360" spans="21:22">
      <c r="U12360" s="58"/>
      <c r="V12360" s="58"/>
    </row>
    <row r="12361" spans="21:22">
      <c r="U12361" s="58"/>
      <c r="V12361" s="58"/>
    </row>
    <row r="12362" spans="21:22">
      <c r="U12362" s="58"/>
      <c r="V12362" s="58"/>
    </row>
    <row r="12363" spans="21:22">
      <c r="U12363" s="58"/>
      <c r="V12363" s="58"/>
    </row>
    <row r="12364" spans="21:22">
      <c r="U12364" s="58"/>
      <c r="V12364" s="58"/>
    </row>
    <row r="12365" spans="21:22">
      <c r="U12365" s="58"/>
      <c r="V12365" s="58"/>
    </row>
    <row r="12366" spans="21:22">
      <c r="U12366" s="58"/>
      <c r="V12366" s="58"/>
    </row>
    <row r="12367" spans="21:22">
      <c r="U12367" s="58"/>
      <c r="V12367" s="58"/>
    </row>
    <row r="12368" spans="21:22">
      <c r="U12368" s="58"/>
      <c r="V12368" s="58"/>
    </row>
    <row r="12369" spans="21:22">
      <c r="U12369" s="58"/>
      <c r="V12369" s="58"/>
    </row>
    <row r="12370" spans="21:22">
      <c r="U12370" s="58"/>
      <c r="V12370" s="58"/>
    </row>
    <row r="12371" spans="21:22">
      <c r="U12371" s="58"/>
      <c r="V12371" s="58"/>
    </row>
    <row r="12372" spans="21:22">
      <c r="U12372" s="58"/>
      <c r="V12372" s="58"/>
    </row>
    <row r="12373" spans="21:22">
      <c r="U12373" s="58"/>
      <c r="V12373" s="58"/>
    </row>
    <row r="12374" spans="21:22">
      <c r="U12374" s="58"/>
      <c r="V12374" s="58"/>
    </row>
    <row r="12375" spans="21:22">
      <c r="U12375" s="58"/>
      <c r="V12375" s="58"/>
    </row>
    <row r="12376" spans="21:22">
      <c r="U12376" s="58"/>
      <c r="V12376" s="58"/>
    </row>
    <row r="12377" spans="21:22">
      <c r="U12377" s="58"/>
      <c r="V12377" s="58"/>
    </row>
    <row r="12378" spans="21:22">
      <c r="U12378" s="58"/>
      <c r="V12378" s="58"/>
    </row>
    <row r="12379" spans="21:22">
      <c r="U12379" s="58"/>
      <c r="V12379" s="58"/>
    </row>
    <row r="12380" spans="21:22">
      <c r="U12380" s="58"/>
      <c r="V12380" s="58"/>
    </row>
    <row r="12381" spans="21:22">
      <c r="U12381" s="58"/>
      <c r="V12381" s="58"/>
    </row>
    <row r="12382" spans="21:22">
      <c r="U12382" s="58"/>
      <c r="V12382" s="58"/>
    </row>
    <row r="12383" spans="21:22">
      <c r="U12383" s="58"/>
      <c r="V12383" s="58"/>
    </row>
    <row r="12384" spans="21:22">
      <c r="U12384" s="58"/>
      <c r="V12384" s="58"/>
    </row>
    <row r="12385" spans="21:22">
      <c r="U12385" s="58"/>
      <c r="V12385" s="58"/>
    </row>
    <row r="12386" spans="21:22">
      <c r="U12386" s="58"/>
      <c r="V12386" s="58"/>
    </row>
    <row r="12387" spans="21:22">
      <c r="U12387" s="58"/>
      <c r="V12387" s="58"/>
    </row>
    <row r="12388" spans="21:22">
      <c r="U12388" s="58"/>
      <c r="V12388" s="58"/>
    </row>
    <row r="12389" spans="21:22">
      <c r="U12389" s="58"/>
      <c r="V12389" s="58"/>
    </row>
    <row r="12390" spans="21:22">
      <c r="U12390" s="58"/>
      <c r="V12390" s="58"/>
    </row>
    <row r="12391" spans="21:22">
      <c r="U12391" s="58"/>
      <c r="V12391" s="58"/>
    </row>
    <row r="12392" spans="21:22">
      <c r="U12392" s="58"/>
      <c r="V12392" s="58"/>
    </row>
    <row r="12393" spans="21:22">
      <c r="U12393" s="58"/>
      <c r="V12393" s="58"/>
    </row>
    <row r="12394" spans="21:22">
      <c r="U12394" s="58"/>
      <c r="V12394" s="58"/>
    </row>
    <row r="12395" spans="21:22">
      <c r="U12395" s="58"/>
      <c r="V12395" s="58"/>
    </row>
    <row r="12396" spans="21:22">
      <c r="U12396" s="58"/>
      <c r="V12396" s="58"/>
    </row>
    <row r="12397" spans="21:22">
      <c r="U12397" s="58"/>
      <c r="V12397" s="58"/>
    </row>
    <row r="12398" spans="21:22">
      <c r="U12398" s="58"/>
      <c r="V12398" s="58"/>
    </row>
    <row r="12399" spans="21:22">
      <c r="U12399" s="58"/>
      <c r="V12399" s="58"/>
    </row>
    <row r="12400" spans="21:22">
      <c r="U12400" s="58"/>
      <c r="V12400" s="58"/>
    </row>
    <row r="12401" spans="21:22">
      <c r="U12401" s="58"/>
      <c r="V12401" s="58"/>
    </row>
    <row r="12402" spans="21:22">
      <c r="U12402" s="58"/>
      <c r="V12402" s="58"/>
    </row>
    <row r="12403" spans="21:22">
      <c r="U12403" s="58"/>
      <c r="V12403" s="58"/>
    </row>
    <row r="12404" spans="21:22">
      <c r="U12404" s="58"/>
      <c r="V12404" s="58"/>
    </row>
    <row r="12405" spans="21:22">
      <c r="U12405" s="58"/>
      <c r="V12405" s="58"/>
    </row>
    <row r="12406" spans="21:22">
      <c r="U12406" s="58"/>
      <c r="V12406" s="58"/>
    </row>
    <row r="12407" spans="21:22">
      <c r="U12407" s="58"/>
      <c r="V12407" s="58"/>
    </row>
    <row r="12408" spans="21:22">
      <c r="U12408" s="58"/>
      <c r="V12408" s="58"/>
    </row>
    <row r="12409" spans="21:22">
      <c r="U12409" s="58"/>
      <c r="V12409" s="58"/>
    </row>
    <row r="12410" spans="21:22">
      <c r="U12410" s="58"/>
      <c r="V12410" s="58"/>
    </row>
    <row r="12411" spans="21:22">
      <c r="U12411" s="58"/>
      <c r="V12411" s="58"/>
    </row>
    <row r="12412" spans="21:22">
      <c r="U12412" s="58"/>
      <c r="V12412" s="58"/>
    </row>
    <row r="12413" spans="21:22">
      <c r="U12413" s="58"/>
      <c r="V12413" s="58"/>
    </row>
    <row r="12414" spans="21:22">
      <c r="U12414" s="58"/>
      <c r="V12414" s="58"/>
    </row>
    <row r="12415" spans="21:22">
      <c r="U12415" s="58"/>
      <c r="V12415" s="58"/>
    </row>
    <row r="12416" spans="21:22">
      <c r="U12416" s="58"/>
      <c r="V12416" s="58"/>
    </row>
    <row r="12417" spans="21:22">
      <c r="U12417" s="58"/>
      <c r="V12417" s="58"/>
    </row>
    <row r="12418" spans="21:22">
      <c r="U12418" s="58"/>
      <c r="V12418" s="58"/>
    </row>
    <row r="12419" spans="21:22">
      <c r="U12419" s="58"/>
      <c r="V12419" s="58"/>
    </row>
    <row r="12420" spans="21:22">
      <c r="U12420" s="58"/>
      <c r="V12420" s="58"/>
    </row>
    <row r="12421" spans="21:22">
      <c r="U12421" s="58"/>
      <c r="V12421" s="58"/>
    </row>
    <row r="12422" spans="21:22">
      <c r="U12422" s="58"/>
      <c r="V12422" s="58"/>
    </row>
    <row r="12423" spans="21:22">
      <c r="U12423" s="58"/>
      <c r="V12423" s="58"/>
    </row>
    <row r="12424" spans="21:22">
      <c r="U12424" s="58"/>
      <c r="V12424" s="58"/>
    </row>
    <row r="12425" spans="21:22">
      <c r="U12425" s="58"/>
      <c r="V12425" s="58"/>
    </row>
    <row r="12426" spans="21:22">
      <c r="U12426" s="58"/>
      <c r="V12426" s="58"/>
    </row>
    <row r="12427" spans="21:22">
      <c r="U12427" s="58"/>
      <c r="V12427" s="58"/>
    </row>
    <row r="12428" spans="21:22">
      <c r="U12428" s="58"/>
      <c r="V12428" s="58"/>
    </row>
    <row r="12429" spans="21:22">
      <c r="U12429" s="58"/>
      <c r="V12429" s="58"/>
    </row>
    <row r="12430" spans="21:22">
      <c r="U12430" s="58"/>
      <c r="V12430" s="58"/>
    </row>
    <row r="12431" spans="21:22">
      <c r="U12431" s="58"/>
      <c r="V12431" s="58"/>
    </row>
    <row r="12432" spans="21:22">
      <c r="U12432" s="58"/>
      <c r="V12432" s="58"/>
    </row>
    <row r="12433" spans="21:22">
      <c r="U12433" s="58"/>
      <c r="V12433" s="58"/>
    </row>
    <row r="12434" spans="21:22">
      <c r="U12434" s="58"/>
      <c r="V12434" s="58"/>
    </row>
    <row r="12435" spans="21:22">
      <c r="U12435" s="58"/>
      <c r="V12435" s="58"/>
    </row>
    <row r="12436" spans="21:22">
      <c r="U12436" s="58"/>
      <c r="V12436" s="58"/>
    </row>
    <row r="12437" spans="21:22">
      <c r="U12437" s="58"/>
      <c r="V12437" s="58"/>
    </row>
    <row r="12438" spans="21:22">
      <c r="U12438" s="58"/>
      <c r="V12438" s="58"/>
    </row>
    <row r="12439" spans="21:22">
      <c r="U12439" s="58"/>
      <c r="V12439" s="58"/>
    </row>
    <row r="12440" spans="21:22">
      <c r="U12440" s="58"/>
      <c r="V12440" s="58"/>
    </row>
    <row r="12441" spans="21:22">
      <c r="U12441" s="58"/>
      <c r="V12441" s="58"/>
    </row>
    <row r="12442" spans="21:22">
      <c r="U12442" s="58"/>
      <c r="V12442" s="58"/>
    </row>
    <row r="12443" spans="21:22">
      <c r="U12443" s="58"/>
      <c r="V12443" s="58"/>
    </row>
    <row r="12444" spans="21:22">
      <c r="U12444" s="58"/>
      <c r="V12444" s="58"/>
    </row>
    <row r="12445" spans="21:22">
      <c r="U12445" s="58"/>
      <c r="V12445" s="58"/>
    </row>
    <row r="12446" spans="21:22">
      <c r="U12446" s="58"/>
      <c r="V12446" s="58"/>
    </row>
    <row r="12447" spans="21:22">
      <c r="U12447" s="58"/>
      <c r="V12447" s="58"/>
    </row>
    <row r="12448" spans="21:22">
      <c r="U12448" s="58"/>
      <c r="V12448" s="58"/>
    </row>
    <row r="12449" spans="21:22">
      <c r="U12449" s="58"/>
      <c r="V12449" s="58"/>
    </row>
    <row r="12450" spans="21:22">
      <c r="U12450" s="58"/>
      <c r="V12450" s="58"/>
    </row>
    <row r="12451" spans="21:22">
      <c r="U12451" s="58"/>
      <c r="V12451" s="58"/>
    </row>
    <row r="12452" spans="21:22">
      <c r="U12452" s="58"/>
      <c r="V12452" s="58"/>
    </row>
    <row r="12453" spans="21:22">
      <c r="U12453" s="58"/>
      <c r="V12453" s="58"/>
    </row>
    <row r="12454" spans="21:22">
      <c r="U12454" s="58"/>
      <c r="V12454" s="58"/>
    </row>
    <row r="12455" spans="21:22">
      <c r="U12455" s="58"/>
      <c r="V12455" s="58"/>
    </row>
    <row r="12456" spans="21:22">
      <c r="U12456" s="58"/>
      <c r="V12456" s="58"/>
    </row>
    <row r="12457" spans="21:22">
      <c r="U12457" s="58"/>
      <c r="V12457" s="58"/>
    </row>
    <row r="12458" spans="21:22">
      <c r="U12458" s="58"/>
      <c r="V12458" s="58"/>
    </row>
    <row r="12459" spans="21:22">
      <c r="U12459" s="58"/>
      <c r="V12459" s="58"/>
    </row>
    <row r="12460" spans="21:22">
      <c r="U12460" s="58"/>
      <c r="V12460" s="58"/>
    </row>
    <row r="12461" spans="21:22">
      <c r="U12461" s="58"/>
      <c r="V12461" s="58"/>
    </row>
    <row r="12462" spans="21:22">
      <c r="U12462" s="58"/>
      <c r="V12462" s="58"/>
    </row>
    <row r="12463" spans="21:22">
      <c r="U12463" s="58"/>
      <c r="V12463" s="58"/>
    </row>
    <row r="12464" spans="21:22">
      <c r="U12464" s="58"/>
      <c r="V12464" s="58"/>
    </row>
    <row r="12465" spans="21:22">
      <c r="U12465" s="58"/>
      <c r="V12465" s="58"/>
    </row>
    <row r="12466" spans="21:22">
      <c r="U12466" s="58"/>
      <c r="V12466" s="58"/>
    </row>
    <row r="12467" spans="21:22">
      <c r="U12467" s="58"/>
      <c r="V12467" s="58"/>
    </row>
    <row r="12468" spans="21:22">
      <c r="U12468" s="58"/>
      <c r="V12468" s="58"/>
    </row>
    <row r="12469" spans="21:22">
      <c r="U12469" s="58"/>
      <c r="V12469" s="58"/>
    </row>
    <row r="12470" spans="21:22">
      <c r="U12470" s="58"/>
      <c r="V12470" s="58"/>
    </row>
    <row r="12471" spans="21:22">
      <c r="U12471" s="58"/>
      <c r="V12471" s="58"/>
    </row>
    <row r="12472" spans="21:22">
      <c r="U12472" s="58"/>
      <c r="V12472" s="58"/>
    </row>
    <row r="12473" spans="21:22">
      <c r="U12473" s="58"/>
      <c r="V12473" s="58"/>
    </row>
    <row r="12474" spans="21:22">
      <c r="U12474" s="58"/>
      <c r="V12474" s="58"/>
    </row>
    <row r="12475" spans="21:22">
      <c r="U12475" s="58"/>
      <c r="V12475" s="58"/>
    </row>
    <row r="12476" spans="21:22">
      <c r="U12476" s="58"/>
      <c r="V12476" s="58"/>
    </row>
    <row r="12477" spans="21:22">
      <c r="U12477" s="58"/>
      <c r="V12477" s="58"/>
    </row>
    <row r="12478" spans="21:22">
      <c r="U12478" s="58"/>
      <c r="V12478" s="58"/>
    </row>
    <row r="12479" spans="21:22">
      <c r="U12479" s="58"/>
      <c r="V12479" s="58"/>
    </row>
    <row r="12480" spans="21:22">
      <c r="U12480" s="58"/>
      <c r="V12480" s="58"/>
    </row>
    <row r="12481" spans="21:22">
      <c r="U12481" s="58"/>
      <c r="V12481" s="58"/>
    </row>
    <row r="12482" spans="21:22">
      <c r="U12482" s="58"/>
      <c r="V12482" s="58"/>
    </row>
    <row r="12483" spans="21:22">
      <c r="U12483" s="58"/>
      <c r="V12483" s="58"/>
    </row>
    <row r="12484" spans="21:22">
      <c r="U12484" s="58"/>
      <c r="V12484" s="58"/>
    </row>
    <row r="12485" spans="21:22">
      <c r="U12485" s="58"/>
      <c r="V12485" s="58"/>
    </row>
    <row r="12486" spans="21:22">
      <c r="U12486" s="58"/>
      <c r="V12486" s="58"/>
    </row>
    <row r="12487" spans="21:22">
      <c r="U12487" s="58"/>
      <c r="V12487" s="58"/>
    </row>
    <row r="12488" spans="21:22">
      <c r="U12488" s="58"/>
      <c r="V12488" s="58"/>
    </row>
    <row r="12489" spans="21:22">
      <c r="U12489" s="58"/>
      <c r="V12489" s="58"/>
    </row>
    <row r="12490" spans="21:22">
      <c r="U12490" s="58"/>
      <c r="V12490" s="58"/>
    </row>
    <row r="12491" spans="21:22">
      <c r="U12491" s="58"/>
      <c r="V12491" s="58"/>
    </row>
    <row r="12492" spans="21:22">
      <c r="U12492" s="58"/>
      <c r="V12492" s="58"/>
    </row>
    <row r="12493" spans="21:22">
      <c r="U12493" s="58"/>
      <c r="V12493" s="58"/>
    </row>
    <row r="12494" spans="21:22">
      <c r="U12494" s="58"/>
      <c r="V12494" s="58"/>
    </row>
    <row r="12495" spans="21:22">
      <c r="U12495" s="58"/>
      <c r="V12495" s="58"/>
    </row>
    <row r="12496" spans="21:22">
      <c r="U12496" s="58"/>
      <c r="V12496" s="58"/>
    </row>
    <row r="12497" spans="21:22">
      <c r="U12497" s="58"/>
      <c r="V12497" s="58"/>
    </row>
    <row r="12498" spans="21:22">
      <c r="U12498" s="58"/>
      <c r="V12498" s="58"/>
    </row>
    <row r="12499" spans="21:22">
      <c r="U12499" s="58"/>
      <c r="V12499" s="58"/>
    </row>
    <row r="12500" spans="21:22">
      <c r="U12500" s="58"/>
      <c r="V12500" s="58"/>
    </row>
    <row r="12501" spans="21:22">
      <c r="U12501" s="58"/>
      <c r="V12501" s="58"/>
    </row>
    <row r="12502" spans="21:22">
      <c r="U12502" s="58"/>
      <c r="V12502" s="58"/>
    </row>
    <row r="12503" spans="21:22">
      <c r="U12503" s="58"/>
      <c r="V12503" s="58"/>
    </row>
    <row r="12504" spans="21:22">
      <c r="U12504" s="58"/>
      <c r="V12504" s="58"/>
    </row>
    <row r="12505" spans="21:22">
      <c r="U12505" s="58"/>
      <c r="V12505" s="58"/>
    </row>
    <row r="12506" spans="21:22">
      <c r="U12506" s="58"/>
      <c r="V12506" s="58"/>
    </row>
    <row r="12507" spans="21:22">
      <c r="U12507" s="58"/>
      <c r="V12507" s="58"/>
    </row>
    <row r="12508" spans="21:22">
      <c r="U12508" s="58"/>
      <c r="V12508" s="58"/>
    </row>
    <row r="12509" spans="21:22">
      <c r="U12509" s="58"/>
      <c r="V12509" s="58"/>
    </row>
    <row r="12510" spans="21:22">
      <c r="U12510" s="58"/>
      <c r="V12510" s="58"/>
    </row>
    <row r="12511" spans="21:22">
      <c r="U12511" s="58"/>
      <c r="V12511" s="58"/>
    </row>
    <row r="12512" spans="21:22">
      <c r="U12512" s="58"/>
      <c r="V12512" s="58"/>
    </row>
    <row r="12513" spans="21:22">
      <c r="U12513" s="58"/>
      <c r="V12513" s="58"/>
    </row>
    <row r="12514" spans="21:22">
      <c r="U12514" s="58"/>
      <c r="V12514" s="58"/>
    </row>
    <row r="12515" spans="21:22">
      <c r="U12515" s="58"/>
      <c r="V12515" s="58"/>
    </row>
    <row r="12516" spans="21:22">
      <c r="U12516" s="58"/>
      <c r="V12516" s="58"/>
    </row>
    <row r="12517" spans="21:22">
      <c r="U12517" s="58"/>
      <c r="V12517" s="58"/>
    </row>
    <row r="12518" spans="21:22">
      <c r="U12518" s="58"/>
      <c r="V12518" s="58"/>
    </row>
    <row r="12519" spans="21:22">
      <c r="U12519" s="58"/>
      <c r="V12519" s="58"/>
    </row>
    <row r="12520" spans="21:22">
      <c r="U12520" s="58"/>
      <c r="V12520" s="58"/>
    </row>
    <row r="12521" spans="21:22">
      <c r="U12521" s="58"/>
      <c r="V12521" s="58"/>
    </row>
    <row r="12522" spans="21:22">
      <c r="U12522" s="58"/>
      <c r="V12522" s="58"/>
    </row>
    <row r="12523" spans="21:22">
      <c r="U12523" s="58"/>
      <c r="V12523" s="58"/>
    </row>
    <row r="12524" spans="21:22">
      <c r="U12524" s="58"/>
      <c r="V12524" s="58"/>
    </row>
    <row r="12525" spans="21:22">
      <c r="U12525" s="58"/>
      <c r="V12525" s="58"/>
    </row>
    <row r="12526" spans="21:22">
      <c r="U12526" s="58"/>
      <c r="V12526" s="58"/>
    </row>
    <row r="12527" spans="21:22">
      <c r="U12527" s="58"/>
      <c r="V12527" s="58"/>
    </row>
    <row r="12528" spans="21:22">
      <c r="U12528" s="58"/>
      <c r="V12528" s="58"/>
    </row>
    <row r="12529" spans="21:22">
      <c r="U12529" s="58"/>
      <c r="V12529" s="58"/>
    </row>
    <row r="12530" spans="21:22">
      <c r="U12530" s="58"/>
      <c r="V12530" s="58"/>
    </row>
    <row r="12531" spans="21:22">
      <c r="U12531" s="58"/>
      <c r="V12531" s="58"/>
    </row>
    <row r="12532" spans="21:22">
      <c r="U12532" s="58"/>
      <c r="V12532" s="58"/>
    </row>
    <row r="12533" spans="21:22">
      <c r="U12533" s="58"/>
      <c r="V12533" s="58"/>
    </row>
    <row r="12534" spans="21:22">
      <c r="U12534" s="58"/>
      <c r="V12534" s="58"/>
    </row>
    <row r="12535" spans="21:22">
      <c r="U12535" s="58"/>
      <c r="V12535" s="58"/>
    </row>
    <row r="12536" spans="21:22">
      <c r="U12536" s="58"/>
      <c r="V12536" s="58"/>
    </row>
    <row r="12537" spans="21:22">
      <c r="U12537" s="58"/>
      <c r="V12537" s="58"/>
    </row>
    <row r="12538" spans="21:22">
      <c r="U12538" s="58"/>
      <c r="V12538" s="58"/>
    </row>
    <row r="12539" spans="21:22">
      <c r="U12539" s="58"/>
      <c r="V12539" s="58"/>
    </row>
    <row r="12540" spans="21:22">
      <c r="U12540" s="58"/>
      <c r="V12540" s="58"/>
    </row>
    <row r="12541" spans="21:22">
      <c r="U12541" s="58"/>
      <c r="V12541" s="58"/>
    </row>
    <row r="12542" spans="21:22">
      <c r="U12542" s="58"/>
      <c r="V12542" s="58"/>
    </row>
    <row r="12543" spans="21:22">
      <c r="U12543" s="58"/>
      <c r="V12543" s="58"/>
    </row>
    <row r="12544" spans="21:22">
      <c r="U12544" s="58"/>
      <c r="V12544" s="58"/>
    </row>
    <row r="12545" spans="21:22">
      <c r="U12545" s="58"/>
      <c r="V12545" s="58"/>
    </row>
    <row r="12546" spans="21:22">
      <c r="U12546" s="58"/>
      <c r="V12546" s="58"/>
    </row>
    <row r="12547" spans="21:22">
      <c r="U12547" s="58"/>
      <c r="V12547" s="58"/>
    </row>
    <row r="12548" spans="21:22">
      <c r="U12548" s="58"/>
      <c r="V12548" s="58"/>
    </row>
    <row r="12549" spans="21:22">
      <c r="U12549" s="58"/>
      <c r="V12549" s="58"/>
    </row>
    <row r="12550" spans="21:22">
      <c r="U12550" s="58"/>
      <c r="V12550" s="58"/>
    </row>
    <row r="12551" spans="21:22">
      <c r="U12551" s="58"/>
      <c r="V12551" s="58"/>
    </row>
    <row r="12552" spans="21:22">
      <c r="U12552" s="58"/>
      <c r="V12552" s="58"/>
    </row>
    <row r="12553" spans="21:22">
      <c r="U12553" s="58"/>
      <c r="V12553" s="58"/>
    </row>
    <row r="12554" spans="21:22">
      <c r="U12554" s="58"/>
      <c r="V12554" s="58"/>
    </row>
    <row r="12555" spans="21:22">
      <c r="U12555" s="58"/>
      <c r="V12555" s="58"/>
    </row>
    <row r="12556" spans="21:22">
      <c r="U12556" s="58"/>
      <c r="V12556" s="58"/>
    </row>
    <row r="12557" spans="21:22">
      <c r="U12557" s="58"/>
      <c r="V12557" s="58"/>
    </row>
    <row r="12558" spans="21:22">
      <c r="U12558" s="58"/>
      <c r="V12558" s="58"/>
    </row>
    <row r="12559" spans="21:22">
      <c r="U12559" s="58"/>
      <c r="V12559" s="58"/>
    </row>
    <row r="12560" spans="21:22">
      <c r="U12560" s="58"/>
      <c r="V12560" s="58"/>
    </row>
    <row r="12561" spans="21:22">
      <c r="U12561" s="58"/>
      <c r="V12561" s="58"/>
    </row>
    <row r="12562" spans="21:22">
      <c r="U12562" s="58"/>
      <c r="V12562" s="58"/>
    </row>
    <row r="12563" spans="21:22">
      <c r="U12563" s="58"/>
      <c r="V12563" s="58"/>
    </row>
    <row r="12564" spans="21:22">
      <c r="U12564" s="58"/>
      <c r="V12564" s="58"/>
    </row>
    <row r="12565" spans="21:22">
      <c r="U12565" s="58"/>
      <c r="V12565" s="58"/>
    </row>
    <row r="12566" spans="21:22">
      <c r="U12566" s="58"/>
      <c r="V12566" s="58"/>
    </row>
    <row r="12567" spans="21:22">
      <c r="U12567" s="58"/>
      <c r="V12567" s="58"/>
    </row>
    <row r="12568" spans="21:22">
      <c r="U12568" s="58"/>
      <c r="V12568" s="58"/>
    </row>
    <row r="12569" spans="21:22">
      <c r="U12569" s="58"/>
      <c r="V12569" s="58"/>
    </row>
    <row r="12570" spans="21:22">
      <c r="U12570" s="58"/>
      <c r="V12570" s="58"/>
    </row>
    <row r="12571" spans="21:22">
      <c r="U12571" s="58"/>
      <c r="V12571" s="58"/>
    </row>
    <row r="12572" spans="21:22">
      <c r="U12572" s="58"/>
      <c r="V12572" s="58"/>
    </row>
    <row r="12573" spans="21:22">
      <c r="U12573" s="58"/>
      <c r="V12573" s="58"/>
    </row>
    <row r="12574" spans="21:22">
      <c r="U12574" s="58"/>
      <c r="V12574" s="58"/>
    </row>
    <row r="12575" spans="21:22">
      <c r="U12575" s="58"/>
      <c r="V12575" s="58"/>
    </row>
    <row r="12576" spans="21:22">
      <c r="U12576" s="58"/>
      <c r="V12576" s="58"/>
    </row>
    <row r="12577" spans="21:22">
      <c r="U12577" s="58"/>
      <c r="V12577" s="58"/>
    </row>
    <row r="12578" spans="21:22">
      <c r="U12578" s="58"/>
      <c r="V12578" s="58"/>
    </row>
    <row r="12579" spans="21:22">
      <c r="U12579" s="58"/>
      <c r="V12579" s="58"/>
    </row>
    <row r="12580" spans="21:22">
      <c r="U12580" s="58"/>
      <c r="V12580" s="58"/>
    </row>
    <row r="12581" spans="21:22">
      <c r="U12581" s="58"/>
      <c r="V12581" s="58"/>
    </row>
    <row r="12582" spans="21:22">
      <c r="U12582" s="58"/>
      <c r="V12582" s="58"/>
    </row>
    <row r="12583" spans="21:22">
      <c r="U12583" s="58"/>
      <c r="V12583" s="58"/>
    </row>
    <row r="12584" spans="21:22">
      <c r="U12584" s="58"/>
      <c r="V12584" s="58"/>
    </row>
    <row r="12585" spans="21:22">
      <c r="U12585" s="58"/>
      <c r="V12585" s="58"/>
    </row>
    <row r="12586" spans="21:22">
      <c r="U12586" s="58"/>
      <c r="V12586" s="58"/>
    </row>
    <row r="12587" spans="21:22">
      <c r="U12587" s="58"/>
      <c r="V12587" s="58"/>
    </row>
    <row r="12588" spans="21:22">
      <c r="U12588" s="58"/>
      <c r="V12588" s="58"/>
    </row>
    <row r="12589" spans="21:22">
      <c r="U12589" s="58"/>
      <c r="V12589" s="58"/>
    </row>
    <row r="12590" spans="21:22">
      <c r="U12590" s="58"/>
      <c r="V12590" s="58"/>
    </row>
    <row r="12591" spans="21:22">
      <c r="U12591" s="58"/>
      <c r="V12591" s="58"/>
    </row>
    <row r="12592" spans="21:22">
      <c r="U12592" s="58"/>
      <c r="V12592" s="58"/>
    </row>
    <row r="12593" spans="21:22">
      <c r="U12593" s="58"/>
      <c r="V12593" s="58"/>
    </row>
    <row r="12594" spans="21:22">
      <c r="U12594" s="58"/>
      <c r="V12594" s="58"/>
    </row>
    <row r="12595" spans="21:22">
      <c r="U12595" s="58"/>
      <c r="V12595" s="58"/>
    </row>
    <row r="12596" spans="21:22">
      <c r="U12596" s="58"/>
      <c r="V12596" s="58"/>
    </row>
    <row r="12597" spans="21:22">
      <c r="U12597" s="58"/>
      <c r="V12597" s="58"/>
    </row>
    <row r="12598" spans="21:22">
      <c r="U12598" s="58"/>
      <c r="V12598" s="58"/>
    </row>
    <row r="12599" spans="21:22">
      <c r="U12599" s="58"/>
      <c r="V12599" s="58"/>
    </row>
    <row r="12600" spans="21:22">
      <c r="U12600" s="58"/>
      <c r="V12600" s="58"/>
    </row>
    <row r="12601" spans="21:22">
      <c r="U12601" s="58"/>
      <c r="V12601" s="58"/>
    </row>
    <row r="12602" spans="21:22">
      <c r="U12602" s="58"/>
      <c r="V12602" s="58"/>
    </row>
    <row r="12603" spans="21:22">
      <c r="U12603" s="58"/>
      <c r="V12603" s="58"/>
    </row>
    <row r="12604" spans="21:22">
      <c r="U12604" s="58"/>
      <c r="V12604" s="58"/>
    </row>
    <row r="12605" spans="21:22">
      <c r="U12605" s="58"/>
      <c r="V12605" s="58"/>
    </row>
    <row r="12606" spans="21:22">
      <c r="U12606" s="58"/>
      <c r="V12606" s="58"/>
    </row>
    <row r="12607" spans="21:22">
      <c r="U12607" s="58"/>
      <c r="V12607" s="58"/>
    </row>
    <row r="12608" spans="21:22">
      <c r="U12608" s="58"/>
      <c r="V12608" s="58"/>
    </row>
    <row r="12609" spans="21:22">
      <c r="U12609" s="58"/>
      <c r="V12609" s="58"/>
    </row>
    <row r="12610" spans="21:22">
      <c r="U12610" s="58"/>
      <c r="V12610" s="58"/>
    </row>
    <row r="12611" spans="21:22">
      <c r="U12611" s="58"/>
      <c r="V12611" s="58"/>
    </row>
    <row r="12612" spans="21:22">
      <c r="U12612" s="58"/>
      <c r="V12612" s="58"/>
    </row>
    <row r="12613" spans="21:22">
      <c r="U12613" s="58"/>
      <c r="V12613" s="58"/>
    </row>
    <row r="12614" spans="21:22">
      <c r="U12614" s="58"/>
      <c r="V12614" s="58"/>
    </row>
    <row r="12615" spans="21:22">
      <c r="U12615" s="58"/>
      <c r="V12615" s="58"/>
    </row>
    <row r="12616" spans="21:22">
      <c r="U12616" s="58"/>
      <c r="V12616" s="58"/>
    </row>
    <row r="12617" spans="21:22">
      <c r="U12617" s="58"/>
      <c r="V12617" s="58"/>
    </row>
    <row r="12618" spans="21:22">
      <c r="U12618" s="58"/>
      <c r="V12618" s="58"/>
    </row>
    <row r="12619" spans="21:22">
      <c r="U12619" s="58"/>
      <c r="V12619" s="58"/>
    </row>
    <row r="12620" spans="21:22">
      <c r="U12620" s="58"/>
      <c r="V12620" s="58"/>
    </row>
    <row r="12621" spans="21:22">
      <c r="U12621" s="58"/>
      <c r="V12621" s="58"/>
    </row>
    <row r="12622" spans="21:22">
      <c r="U12622" s="58"/>
      <c r="V12622" s="58"/>
    </row>
    <row r="12623" spans="21:22">
      <c r="U12623" s="58"/>
      <c r="V12623" s="58"/>
    </row>
    <row r="12624" spans="21:22">
      <c r="U12624" s="58"/>
      <c r="V12624" s="58"/>
    </row>
    <row r="12625" spans="21:22">
      <c r="U12625" s="58"/>
      <c r="V12625" s="58"/>
    </row>
    <row r="12626" spans="21:22">
      <c r="U12626" s="58"/>
      <c r="V12626" s="58"/>
    </row>
    <row r="12627" spans="21:22">
      <c r="U12627" s="58"/>
      <c r="V12627" s="58"/>
    </row>
    <row r="12628" spans="21:22">
      <c r="U12628" s="58"/>
      <c r="V12628" s="58"/>
    </row>
    <row r="12629" spans="21:22">
      <c r="U12629" s="58"/>
      <c r="V12629" s="58"/>
    </row>
    <row r="12630" spans="21:22">
      <c r="U12630" s="58"/>
      <c r="V12630" s="58"/>
    </row>
    <row r="12631" spans="21:22">
      <c r="U12631" s="58"/>
      <c r="V12631" s="58"/>
    </row>
    <row r="12632" spans="21:22">
      <c r="U12632" s="58"/>
      <c r="V12632" s="58"/>
    </row>
    <row r="12633" spans="21:22">
      <c r="U12633" s="58"/>
      <c r="V12633" s="58"/>
    </row>
    <row r="12634" spans="21:22">
      <c r="U12634" s="58"/>
      <c r="V12634" s="58"/>
    </row>
    <row r="12635" spans="21:22">
      <c r="U12635" s="58"/>
      <c r="V12635" s="58"/>
    </row>
    <row r="12636" spans="21:22">
      <c r="U12636" s="58"/>
      <c r="V12636" s="58"/>
    </row>
    <row r="12637" spans="21:22">
      <c r="U12637" s="58"/>
      <c r="V12637" s="58"/>
    </row>
    <row r="12638" spans="21:22">
      <c r="U12638" s="58"/>
      <c r="V12638" s="58"/>
    </row>
    <row r="12639" spans="21:22">
      <c r="U12639" s="58"/>
      <c r="V12639" s="58"/>
    </row>
    <row r="12640" spans="21:22">
      <c r="U12640" s="58"/>
      <c r="V12640" s="58"/>
    </row>
    <row r="12641" spans="21:22">
      <c r="U12641" s="58"/>
      <c r="V12641" s="58"/>
    </row>
    <row r="12642" spans="21:22">
      <c r="U12642" s="58"/>
      <c r="V12642" s="58"/>
    </row>
    <row r="12643" spans="21:22">
      <c r="U12643" s="58"/>
      <c r="V12643" s="58"/>
    </row>
    <row r="12644" spans="21:22">
      <c r="U12644" s="58"/>
      <c r="V12644" s="58"/>
    </row>
    <row r="12645" spans="21:22">
      <c r="U12645" s="58"/>
      <c r="V12645" s="58"/>
    </row>
    <row r="12646" spans="21:22">
      <c r="U12646" s="58"/>
      <c r="V12646" s="58"/>
    </row>
    <row r="12647" spans="21:22">
      <c r="U12647" s="58"/>
      <c r="V12647" s="58"/>
    </row>
    <row r="12648" spans="21:22">
      <c r="U12648" s="58"/>
      <c r="V12648" s="58"/>
    </row>
    <row r="12649" spans="21:22">
      <c r="U12649" s="58"/>
      <c r="V12649" s="58"/>
    </row>
    <row r="12650" spans="21:22">
      <c r="U12650" s="58"/>
      <c r="V12650" s="58"/>
    </row>
    <row r="12651" spans="21:22">
      <c r="U12651" s="58"/>
      <c r="V12651" s="58"/>
    </row>
    <row r="12652" spans="21:22">
      <c r="U12652" s="58"/>
      <c r="V12652" s="58"/>
    </row>
    <row r="12653" spans="21:22">
      <c r="U12653" s="58"/>
      <c r="V12653" s="58"/>
    </row>
    <row r="12654" spans="21:22">
      <c r="U12654" s="58"/>
      <c r="V12654" s="58"/>
    </row>
    <row r="12655" spans="21:22">
      <c r="U12655" s="58"/>
      <c r="V12655" s="58"/>
    </row>
    <row r="12656" spans="21:22">
      <c r="U12656" s="58"/>
      <c r="V12656" s="58"/>
    </row>
    <row r="12657" spans="21:22">
      <c r="U12657" s="58"/>
      <c r="V12657" s="58"/>
    </row>
    <row r="12658" spans="21:22">
      <c r="U12658" s="58"/>
      <c r="V12658" s="58"/>
    </row>
    <row r="12659" spans="21:22">
      <c r="U12659" s="58"/>
      <c r="V12659" s="58"/>
    </row>
    <row r="12660" spans="21:22">
      <c r="U12660" s="58"/>
      <c r="V12660" s="58"/>
    </row>
    <row r="12661" spans="21:22">
      <c r="U12661" s="58"/>
      <c r="V12661" s="58"/>
    </row>
    <row r="12662" spans="21:22">
      <c r="U12662" s="58"/>
      <c r="V12662" s="58"/>
    </row>
    <row r="12663" spans="21:22">
      <c r="U12663" s="58"/>
      <c r="V12663" s="58"/>
    </row>
    <row r="12664" spans="21:22">
      <c r="U12664" s="58"/>
      <c r="V12664" s="58"/>
    </row>
    <row r="12665" spans="21:22">
      <c r="U12665" s="58"/>
      <c r="V12665" s="58"/>
    </row>
    <row r="12666" spans="21:22">
      <c r="U12666" s="58"/>
      <c r="V12666" s="58"/>
    </row>
    <row r="12667" spans="21:22">
      <c r="U12667" s="58"/>
      <c r="V12667" s="58"/>
    </row>
    <row r="12668" spans="21:22">
      <c r="U12668" s="58"/>
      <c r="V12668" s="58"/>
    </row>
    <row r="12669" spans="21:22">
      <c r="U12669" s="58"/>
      <c r="V12669" s="58"/>
    </row>
    <row r="12670" spans="21:22">
      <c r="U12670" s="58"/>
      <c r="V12670" s="58"/>
    </row>
    <row r="12671" spans="21:22">
      <c r="U12671" s="58"/>
      <c r="V12671" s="58"/>
    </row>
    <row r="12672" spans="21:22">
      <c r="U12672" s="58"/>
      <c r="V12672" s="58"/>
    </row>
    <row r="12673" spans="21:22">
      <c r="U12673" s="58"/>
      <c r="V12673" s="58"/>
    </row>
    <row r="12674" spans="21:22">
      <c r="U12674" s="58"/>
      <c r="V12674" s="58"/>
    </row>
    <row r="12675" spans="21:22">
      <c r="U12675" s="58"/>
      <c r="V12675" s="58"/>
    </row>
    <row r="12676" spans="21:22">
      <c r="U12676" s="58"/>
      <c r="V12676" s="58"/>
    </row>
    <row r="12677" spans="21:22">
      <c r="U12677" s="58"/>
      <c r="V12677" s="58"/>
    </row>
    <row r="12678" spans="21:22">
      <c r="U12678" s="58"/>
      <c r="V12678" s="58"/>
    </row>
    <row r="12679" spans="21:22">
      <c r="U12679" s="58"/>
      <c r="V12679" s="58"/>
    </row>
    <row r="12680" spans="21:22">
      <c r="U12680" s="58"/>
      <c r="V12680" s="58"/>
    </row>
    <row r="12681" spans="21:22">
      <c r="U12681" s="58"/>
      <c r="V12681" s="58"/>
    </row>
    <row r="12682" spans="21:22">
      <c r="U12682" s="58"/>
      <c r="V12682" s="58"/>
    </row>
    <row r="12683" spans="21:22">
      <c r="U12683" s="58"/>
      <c r="V12683" s="58"/>
    </row>
    <row r="12684" spans="21:22">
      <c r="U12684" s="58"/>
      <c r="V12684" s="58"/>
    </row>
    <row r="12685" spans="21:22">
      <c r="U12685" s="58"/>
      <c r="V12685" s="58"/>
    </row>
    <row r="12686" spans="21:22">
      <c r="U12686" s="58"/>
      <c r="V12686" s="58"/>
    </row>
    <row r="12687" spans="21:22">
      <c r="U12687" s="58"/>
      <c r="V12687" s="58"/>
    </row>
    <row r="12688" spans="21:22">
      <c r="U12688" s="58"/>
      <c r="V12688" s="58"/>
    </row>
    <row r="12689" spans="21:22">
      <c r="U12689" s="58"/>
      <c r="V12689" s="58"/>
    </row>
    <row r="12690" spans="21:22">
      <c r="U12690" s="58"/>
      <c r="V12690" s="58"/>
    </row>
    <row r="12691" spans="21:22">
      <c r="U12691" s="58"/>
      <c r="V12691" s="58"/>
    </row>
    <row r="12692" spans="21:22">
      <c r="U12692" s="58"/>
      <c r="V12692" s="58"/>
    </row>
    <row r="12693" spans="21:22">
      <c r="U12693" s="58"/>
      <c r="V12693" s="58"/>
    </row>
    <row r="12694" spans="21:22">
      <c r="U12694" s="58"/>
      <c r="V12694" s="58"/>
    </row>
    <row r="12695" spans="21:22">
      <c r="U12695" s="58"/>
      <c r="V12695" s="58"/>
    </row>
    <row r="12696" spans="21:22">
      <c r="U12696" s="58"/>
      <c r="V12696" s="58"/>
    </row>
    <row r="12697" spans="21:22">
      <c r="U12697" s="58"/>
      <c r="V12697" s="58"/>
    </row>
    <row r="12698" spans="21:22">
      <c r="U12698" s="58"/>
      <c r="V12698" s="58"/>
    </row>
    <row r="12699" spans="21:22">
      <c r="U12699" s="58"/>
      <c r="V12699" s="58"/>
    </row>
    <row r="12700" spans="21:22">
      <c r="U12700" s="58"/>
      <c r="V12700" s="58"/>
    </row>
    <row r="12701" spans="21:22">
      <c r="U12701" s="58"/>
      <c r="V12701" s="58"/>
    </row>
    <row r="12702" spans="21:22">
      <c r="U12702" s="58"/>
      <c r="V12702" s="58"/>
    </row>
    <row r="12703" spans="21:22">
      <c r="U12703" s="58"/>
      <c r="V12703" s="58"/>
    </row>
    <row r="12704" spans="21:22">
      <c r="U12704" s="58"/>
      <c r="V12704" s="58"/>
    </row>
    <row r="12705" spans="21:22">
      <c r="U12705" s="58"/>
      <c r="V12705" s="58"/>
    </row>
    <row r="12706" spans="21:22">
      <c r="U12706" s="58"/>
      <c r="V12706" s="58"/>
    </row>
    <row r="12707" spans="21:22">
      <c r="U12707" s="58"/>
      <c r="V12707" s="58"/>
    </row>
    <row r="12708" spans="21:22">
      <c r="U12708" s="58"/>
      <c r="V12708" s="58"/>
    </row>
    <row r="12709" spans="21:22">
      <c r="U12709" s="58"/>
      <c r="V12709" s="58"/>
    </row>
    <row r="12710" spans="21:22">
      <c r="U12710" s="58"/>
      <c r="V12710" s="58"/>
    </row>
    <row r="12711" spans="21:22">
      <c r="U12711" s="58"/>
      <c r="V12711" s="58"/>
    </row>
    <row r="12712" spans="21:22">
      <c r="U12712" s="58"/>
      <c r="V12712" s="58"/>
    </row>
    <row r="12713" spans="21:22">
      <c r="U12713" s="58"/>
      <c r="V12713" s="58"/>
    </row>
    <row r="12714" spans="21:22">
      <c r="U12714" s="58"/>
      <c r="V12714" s="58"/>
    </row>
    <row r="12715" spans="21:22">
      <c r="U12715" s="58"/>
      <c r="V12715" s="58"/>
    </row>
    <row r="12716" spans="21:22">
      <c r="U12716" s="58"/>
      <c r="V12716" s="58"/>
    </row>
    <row r="12717" spans="21:22">
      <c r="U12717" s="58"/>
      <c r="V12717" s="58"/>
    </row>
    <row r="12718" spans="21:22">
      <c r="U12718" s="58"/>
      <c r="V12718" s="58"/>
    </row>
    <row r="12719" spans="21:22">
      <c r="U12719" s="58"/>
      <c r="V12719" s="58"/>
    </row>
    <row r="12720" spans="21:22">
      <c r="U12720" s="58"/>
      <c r="V12720" s="58"/>
    </row>
    <row r="12721" spans="21:22">
      <c r="U12721" s="58"/>
      <c r="V12721" s="58"/>
    </row>
    <row r="12722" spans="21:22">
      <c r="U12722" s="58"/>
      <c r="V12722" s="58"/>
    </row>
    <row r="12723" spans="21:22">
      <c r="U12723" s="58"/>
      <c r="V12723" s="58"/>
    </row>
    <row r="12724" spans="21:22">
      <c r="U12724" s="58"/>
      <c r="V12724" s="58"/>
    </row>
    <row r="12725" spans="21:22">
      <c r="U12725" s="58"/>
      <c r="V12725" s="58"/>
    </row>
    <row r="12726" spans="21:22">
      <c r="U12726" s="58"/>
      <c r="V12726" s="58"/>
    </row>
    <row r="12727" spans="21:22">
      <c r="U12727" s="58"/>
      <c r="V12727" s="58"/>
    </row>
    <row r="12728" spans="21:22">
      <c r="U12728" s="58"/>
      <c r="V12728" s="58"/>
    </row>
    <row r="12729" spans="21:22">
      <c r="U12729" s="58"/>
      <c r="V12729" s="58"/>
    </row>
    <row r="12730" spans="21:22">
      <c r="U12730" s="58"/>
      <c r="V12730" s="58"/>
    </row>
    <row r="12731" spans="21:22">
      <c r="U12731" s="58"/>
      <c r="V12731" s="58"/>
    </row>
    <row r="12732" spans="21:22">
      <c r="U12732" s="58"/>
      <c r="V12732" s="58"/>
    </row>
    <row r="12733" spans="21:22">
      <c r="U12733" s="58"/>
      <c r="V12733" s="58"/>
    </row>
    <row r="12734" spans="21:22">
      <c r="U12734" s="58"/>
      <c r="V12734" s="58"/>
    </row>
    <row r="12735" spans="21:22">
      <c r="U12735" s="58"/>
      <c r="V12735" s="58"/>
    </row>
    <row r="12736" spans="21:22">
      <c r="U12736" s="58"/>
      <c r="V12736" s="58"/>
    </row>
    <row r="12737" spans="21:22">
      <c r="U12737" s="58"/>
      <c r="V12737" s="58"/>
    </row>
    <row r="12738" spans="21:22">
      <c r="U12738" s="58"/>
      <c r="V12738" s="58"/>
    </row>
    <row r="12739" spans="21:22">
      <c r="U12739" s="58"/>
      <c r="V12739" s="58"/>
    </row>
    <row r="12740" spans="21:22">
      <c r="U12740" s="58"/>
      <c r="V12740" s="58"/>
    </row>
    <row r="12741" spans="21:22">
      <c r="U12741" s="58"/>
      <c r="V12741" s="58"/>
    </row>
    <row r="12742" spans="21:22">
      <c r="U12742" s="58"/>
      <c r="V12742" s="58"/>
    </row>
    <row r="12743" spans="21:22">
      <c r="U12743" s="58"/>
      <c r="V12743" s="58"/>
    </row>
    <row r="12744" spans="21:22">
      <c r="U12744" s="58"/>
      <c r="V12744" s="58"/>
    </row>
    <row r="12745" spans="21:22">
      <c r="U12745" s="58"/>
      <c r="V12745" s="58"/>
    </row>
    <row r="12746" spans="21:22">
      <c r="U12746" s="58"/>
      <c r="V12746" s="58"/>
    </row>
    <row r="12747" spans="21:22">
      <c r="U12747" s="58"/>
      <c r="V12747" s="58"/>
    </row>
    <row r="12748" spans="21:22">
      <c r="U12748" s="58"/>
      <c r="V12748" s="58"/>
    </row>
    <row r="12749" spans="21:22">
      <c r="U12749" s="58"/>
      <c r="V12749" s="58"/>
    </row>
    <row r="12750" spans="21:22">
      <c r="U12750" s="58"/>
      <c r="V12750" s="58"/>
    </row>
    <row r="12751" spans="21:22">
      <c r="U12751" s="58"/>
      <c r="V12751" s="58"/>
    </row>
    <row r="12752" spans="21:22">
      <c r="U12752" s="58"/>
      <c r="V12752" s="58"/>
    </row>
    <row r="12753" spans="21:22">
      <c r="U12753" s="58"/>
      <c r="V12753" s="58"/>
    </row>
    <row r="12754" spans="21:22">
      <c r="U12754" s="58"/>
      <c r="V12754" s="58"/>
    </row>
    <row r="12755" spans="21:22">
      <c r="U12755" s="58"/>
      <c r="V12755" s="58"/>
    </row>
    <row r="12756" spans="21:22">
      <c r="U12756" s="58"/>
      <c r="V12756" s="58"/>
    </row>
    <row r="12757" spans="21:22">
      <c r="U12757" s="58"/>
      <c r="V12757" s="58"/>
    </row>
    <row r="12758" spans="21:22">
      <c r="U12758" s="58"/>
      <c r="V12758" s="58"/>
    </row>
    <row r="12759" spans="21:22">
      <c r="U12759" s="58"/>
      <c r="V12759" s="58"/>
    </row>
    <row r="12760" spans="21:22">
      <c r="U12760" s="58"/>
      <c r="V12760" s="58"/>
    </row>
    <row r="12761" spans="21:22">
      <c r="U12761" s="58"/>
      <c r="V12761" s="58"/>
    </row>
    <row r="12762" spans="21:22">
      <c r="U12762" s="58"/>
      <c r="V12762" s="58"/>
    </row>
    <row r="12763" spans="21:22">
      <c r="U12763" s="58"/>
      <c r="V12763" s="58"/>
    </row>
    <row r="12764" spans="21:22">
      <c r="U12764" s="58"/>
      <c r="V12764" s="58"/>
    </row>
    <row r="12765" spans="21:22">
      <c r="U12765" s="58"/>
      <c r="V12765" s="58"/>
    </row>
    <row r="12766" spans="21:22">
      <c r="U12766" s="58"/>
      <c r="V12766" s="58"/>
    </row>
    <row r="12767" spans="21:22">
      <c r="U12767" s="58"/>
      <c r="V12767" s="58"/>
    </row>
    <row r="12768" spans="21:22">
      <c r="U12768" s="58"/>
      <c r="V12768" s="58"/>
    </row>
    <row r="12769" spans="21:22">
      <c r="U12769" s="58"/>
      <c r="V12769" s="58"/>
    </row>
    <row r="12770" spans="21:22">
      <c r="U12770" s="58"/>
      <c r="V12770" s="58"/>
    </row>
    <row r="12771" spans="21:22">
      <c r="U12771" s="58"/>
      <c r="V12771" s="58"/>
    </row>
    <row r="12772" spans="21:22">
      <c r="U12772" s="58"/>
      <c r="V12772" s="58"/>
    </row>
    <row r="12773" spans="21:22">
      <c r="U12773" s="58"/>
      <c r="V12773" s="58"/>
    </row>
    <row r="12774" spans="21:22">
      <c r="U12774" s="58"/>
      <c r="V12774" s="58"/>
    </row>
    <row r="12775" spans="21:22">
      <c r="U12775" s="58"/>
      <c r="V12775" s="58"/>
    </row>
    <row r="12776" spans="21:22">
      <c r="U12776" s="58"/>
      <c r="V12776" s="58"/>
    </row>
    <row r="12777" spans="21:22">
      <c r="U12777" s="58"/>
      <c r="V12777" s="58"/>
    </row>
    <row r="12778" spans="21:22">
      <c r="U12778" s="58"/>
      <c r="V12778" s="58"/>
    </row>
    <row r="12779" spans="21:22">
      <c r="U12779" s="58"/>
      <c r="V12779" s="58"/>
    </row>
    <row r="12780" spans="21:22">
      <c r="U12780" s="58"/>
      <c r="V12780" s="58"/>
    </row>
    <row r="12781" spans="21:22">
      <c r="U12781" s="58"/>
      <c r="V12781" s="58"/>
    </row>
    <row r="12782" spans="21:22">
      <c r="U12782" s="58"/>
      <c r="V12782" s="58"/>
    </row>
    <row r="12783" spans="21:22">
      <c r="U12783" s="58"/>
      <c r="V12783" s="58"/>
    </row>
    <row r="12784" spans="21:22">
      <c r="U12784" s="58"/>
      <c r="V12784" s="58"/>
    </row>
    <row r="12785" spans="21:22">
      <c r="U12785" s="58"/>
      <c r="V12785" s="58"/>
    </row>
    <row r="12786" spans="21:22">
      <c r="U12786" s="58"/>
      <c r="V12786" s="58"/>
    </row>
    <row r="12787" spans="21:22">
      <c r="U12787" s="58"/>
      <c r="V12787" s="58"/>
    </row>
    <row r="12788" spans="21:22">
      <c r="U12788" s="58"/>
      <c r="V12788" s="58"/>
    </row>
    <row r="12789" spans="21:22">
      <c r="U12789" s="58"/>
      <c r="V12789" s="58"/>
    </row>
    <row r="12790" spans="21:22">
      <c r="U12790" s="58"/>
      <c r="V12790" s="58"/>
    </row>
    <row r="12791" spans="21:22">
      <c r="U12791" s="58"/>
      <c r="V12791" s="58"/>
    </row>
    <row r="12792" spans="21:22">
      <c r="U12792" s="58"/>
      <c r="V12792" s="58"/>
    </row>
    <row r="12793" spans="21:22">
      <c r="U12793" s="58"/>
      <c r="V12793" s="58"/>
    </row>
    <row r="12794" spans="21:22">
      <c r="U12794" s="58"/>
      <c r="V12794" s="58"/>
    </row>
    <row r="12795" spans="21:22">
      <c r="U12795" s="58"/>
      <c r="V12795" s="58"/>
    </row>
    <row r="12796" spans="21:22">
      <c r="U12796" s="58"/>
      <c r="V12796" s="58"/>
    </row>
    <row r="12797" spans="21:22">
      <c r="U12797" s="58"/>
      <c r="V12797" s="58"/>
    </row>
    <row r="12798" spans="21:22">
      <c r="U12798" s="58"/>
      <c r="V12798" s="58"/>
    </row>
    <row r="12799" spans="21:22">
      <c r="U12799" s="58"/>
      <c r="V12799" s="58"/>
    </row>
    <row r="12800" spans="21:22">
      <c r="U12800" s="58"/>
      <c r="V12800" s="58"/>
    </row>
    <row r="12801" spans="21:22">
      <c r="U12801" s="58"/>
      <c r="V12801" s="58"/>
    </row>
    <row r="12802" spans="21:22">
      <c r="U12802" s="58"/>
      <c r="V12802" s="58"/>
    </row>
    <row r="12803" spans="21:22">
      <c r="U12803" s="58"/>
      <c r="V12803" s="58"/>
    </row>
    <row r="12804" spans="21:22">
      <c r="U12804" s="58"/>
      <c r="V12804" s="58"/>
    </row>
    <row r="12805" spans="21:22">
      <c r="U12805" s="58"/>
      <c r="V12805" s="58"/>
    </row>
    <row r="12806" spans="21:22">
      <c r="U12806" s="58"/>
      <c r="V12806" s="58"/>
    </row>
    <row r="12807" spans="21:22">
      <c r="U12807" s="58"/>
      <c r="V12807" s="58"/>
    </row>
    <row r="12808" spans="21:22">
      <c r="U12808" s="58"/>
      <c r="V12808" s="58"/>
    </row>
    <row r="12809" spans="21:22">
      <c r="U12809" s="58"/>
      <c r="V12809" s="58"/>
    </row>
    <row r="12810" spans="21:22">
      <c r="U12810" s="58"/>
      <c r="V12810" s="58"/>
    </row>
    <row r="12811" spans="21:22">
      <c r="U12811" s="58"/>
      <c r="V12811" s="58"/>
    </row>
    <row r="12812" spans="21:22">
      <c r="U12812" s="58"/>
      <c r="V12812" s="58"/>
    </row>
    <row r="12813" spans="21:22">
      <c r="U12813" s="58"/>
      <c r="V12813" s="58"/>
    </row>
    <row r="12814" spans="21:22">
      <c r="U12814" s="58"/>
      <c r="V12814" s="58"/>
    </row>
    <row r="12815" spans="21:22">
      <c r="U12815" s="58"/>
      <c r="V12815" s="58"/>
    </row>
    <row r="12816" spans="21:22">
      <c r="U12816" s="58"/>
      <c r="V12816" s="58"/>
    </row>
    <row r="12817" spans="21:22">
      <c r="U12817" s="58"/>
      <c r="V12817" s="58"/>
    </row>
    <row r="12818" spans="21:22">
      <c r="U12818" s="58"/>
      <c r="V12818" s="58"/>
    </row>
    <row r="12819" spans="21:22">
      <c r="U12819" s="58"/>
      <c r="V12819" s="58"/>
    </row>
    <row r="12820" spans="21:22">
      <c r="U12820" s="58"/>
      <c r="V12820" s="58"/>
    </row>
    <row r="12821" spans="21:22">
      <c r="U12821" s="58"/>
      <c r="V12821" s="58"/>
    </row>
    <row r="12822" spans="21:22">
      <c r="U12822" s="58"/>
      <c r="V12822" s="58"/>
    </row>
    <row r="12823" spans="21:22">
      <c r="U12823" s="58"/>
      <c r="V12823" s="58"/>
    </row>
    <row r="12824" spans="21:22">
      <c r="U12824" s="58"/>
      <c r="V12824" s="58"/>
    </row>
    <row r="12825" spans="21:22">
      <c r="U12825" s="58"/>
      <c r="V12825" s="58"/>
    </row>
    <row r="12826" spans="21:22">
      <c r="U12826" s="58"/>
      <c r="V12826" s="58"/>
    </row>
    <row r="12827" spans="21:22">
      <c r="U12827" s="58"/>
      <c r="V12827" s="58"/>
    </row>
    <row r="12828" spans="21:22">
      <c r="U12828" s="58"/>
      <c r="V12828" s="58"/>
    </row>
    <row r="12829" spans="21:22">
      <c r="U12829" s="58"/>
      <c r="V12829" s="58"/>
    </row>
    <row r="12830" spans="21:22">
      <c r="U12830" s="58"/>
      <c r="V12830" s="58"/>
    </row>
    <row r="12831" spans="21:22">
      <c r="U12831" s="58"/>
      <c r="V12831" s="58"/>
    </row>
    <row r="12832" spans="21:22">
      <c r="U12832" s="58"/>
      <c r="V12832" s="58"/>
    </row>
    <row r="12833" spans="21:22">
      <c r="U12833" s="58"/>
      <c r="V12833" s="58"/>
    </row>
    <row r="12834" spans="21:22">
      <c r="U12834" s="58"/>
      <c r="V12834" s="58"/>
    </row>
    <row r="12835" spans="21:22">
      <c r="U12835" s="58"/>
      <c r="V12835" s="58"/>
    </row>
    <row r="12836" spans="21:22">
      <c r="U12836" s="58"/>
      <c r="V12836" s="58"/>
    </row>
    <row r="12837" spans="21:22">
      <c r="U12837" s="58"/>
      <c r="V12837" s="58"/>
    </row>
    <row r="12838" spans="21:22">
      <c r="U12838" s="58"/>
      <c r="V12838" s="58"/>
    </row>
    <row r="12839" spans="21:22">
      <c r="U12839" s="58"/>
      <c r="V12839" s="58"/>
    </row>
    <row r="12840" spans="21:22">
      <c r="U12840" s="58"/>
      <c r="V12840" s="58"/>
    </row>
    <row r="12841" spans="21:22">
      <c r="U12841" s="58"/>
      <c r="V12841" s="58"/>
    </row>
    <row r="12842" spans="21:22">
      <c r="U12842" s="58"/>
      <c r="V12842" s="58"/>
    </row>
    <row r="12843" spans="21:22">
      <c r="U12843" s="58"/>
      <c r="V12843" s="58"/>
    </row>
    <row r="12844" spans="21:22">
      <c r="U12844" s="58"/>
      <c r="V12844" s="58"/>
    </row>
    <row r="12845" spans="21:22">
      <c r="U12845" s="58"/>
      <c r="V12845" s="58"/>
    </row>
    <row r="12846" spans="21:22">
      <c r="U12846" s="58"/>
      <c r="V12846" s="58"/>
    </row>
    <row r="12847" spans="21:22">
      <c r="U12847" s="58"/>
      <c r="V12847" s="58"/>
    </row>
    <row r="12848" spans="21:22">
      <c r="U12848" s="58"/>
      <c r="V12848" s="58"/>
    </row>
    <row r="12849" spans="21:22">
      <c r="U12849" s="58"/>
      <c r="V12849" s="58"/>
    </row>
    <row r="12850" spans="21:22">
      <c r="U12850" s="58"/>
      <c r="V12850" s="58"/>
    </row>
    <row r="12851" spans="21:22">
      <c r="U12851" s="58"/>
      <c r="V12851" s="58"/>
    </row>
    <row r="12852" spans="21:22">
      <c r="U12852" s="58"/>
      <c r="V12852" s="58"/>
    </row>
    <row r="12853" spans="21:22">
      <c r="U12853" s="58"/>
      <c r="V12853" s="58"/>
    </row>
    <row r="12854" spans="21:22">
      <c r="U12854" s="58"/>
      <c r="V12854" s="58"/>
    </row>
    <row r="12855" spans="21:22">
      <c r="U12855" s="58"/>
      <c r="V12855" s="58"/>
    </row>
    <row r="12856" spans="21:22">
      <c r="U12856" s="58"/>
      <c r="V12856" s="58"/>
    </row>
    <row r="12857" spans="21:22">
      <c r="U12857" s="58"/>
      <c r="V12857" s="58"/>
    </row>
    <row r="12858" spans="21:22">
      <c r="U12858" s="58"/>
      <c r="V12858" s="58"/>
    </row>
    <row r="12859" spans="21:22">
      <c r="U12859" s="58"/>
      <c r="V12859" s="58"/>
    </row>
    <row r="12860" spans="21:22">
      <c r="U12860" s="58"/>
      <c r="V12860" s="58"/>
    </row>
    <row r="12861" spans="21:22">
      <c r="U12861" s="58"/>
      <c r="V12861" s="58"/>
    </row>
    <row r="12862" spans="21:22">
      <c r="U12862" s="58"/>
      <c r="V12862" s="58"/>
    </row>
    <row r="12863" spans="21:22">
      <c r="U12863" s="58"/>
      <c r="V12863" s="58"/>
    </row>
    <row r="12864" spans="21:22">
      <c r="U12864" s="58"/>
      <c r="V12864" s="58"/>
    </row>
    <row r="12865" spans="21:22">
      <c r="U12865" s="58"/>
      <c r="V12865" s="58"/>
    </row>
    <row r="12866" spans="21:22">
      <c r="U12866" s="58"/>
      <c r="V12866" s="58"/>
    </row>
    <row r="12867" spans="21:22">
      <c r="U12867" s="58"/>
      <c r="V12867" s="58"/>
    </row>
    <row r="12868" spans="21:22">
      <c r="U12868" s="58"/>
      <c r="V12868" s="58"/>
    </row>
    <row r="12869" spans="21:22">
      <c r="U12869" s="58"/>
      <c r="V12869" s="58"/>
    </row>
    <row r="12870" spans="21:22">
      <c r="U12870" s="58"/>
      <c r="V12870" s="58"/>
    </row>
    <row r="12871" spans="21:22">
      <c r="U12871" s="58"/>
      <c r="V12871" s="58"/>
    </row>
    <row r="12872" spans="21:22">
      <c r="U12872" s="58"/>
      <c r="V12872" s="58"/>
    </row>
    <row r="12873" spans="21:22">
      <c r="U12873" s="58"/>
      <c r="V12873" s="58"/>
    </row>
    <row r="12874" spans="21:22">
      <c r="U12874" s="58"/>
      <c r="V12874" s="58"/>
    </row>
    <row r="12875" spans="21:22">
      <c r="U12875" s="58"/>
      <c r="V12875" s="58"/>
    </row>
    <row r="12876" spans="21:22">
      <c r="U12876" s="58"/>
      <c r="V12876" s="58"/>
    </row>
    <row r="12877" spans="21:22">
      <c r="U12877" s="58"/>
      <c r="V12877" s="58"/>
    </row>
    <row r="12878" spans="21:22">
      <c r="U12878" s="58"/>
      <c r="V12878" s="58"/>
    </row>
    <row r="12879" spans="21:22">
      <c r="U12879" s="58"/>
      <c r="V12879" s="58"/>
    </row>
    <row r="12880" spans="21:22">
      <c r="U12880" s="58"/>
      <c r="V12880" s="58"/>
    </row>
    <row r="12881" spans="21:22">
      <c r="U12881" s="58"/>
      <c r="V12881" s="58"/>
    </row>
    <row r="12882" spans="21:22">
      <c r="U12882" s="58"/>
      <c r="V12882" s="58"/>
    </row>
    <row r="12883" spans="21:22">
      <c r="U12883" s="58"/>
      <c r="V12883" s="58"/>
    </row>
    <row r="12884" spans="21:22">
      <c r="U12884" s="58"/>
      <c r="V12884" s="58"/>
    </row>
    <row r="12885" spans="21:22">
      <c r="U12885" s="58"/>
      <c r="V12885" s="58"/>
    </row>
    <row r="12886" spans="21:22">
      <c r="U12886" s="58"/>
      <c r="V12886" s="58"/>
    </row>
    <row r="12887" spans="21:22">
      <c r="U12887" s="58"/>
      <c r="V12887" s="58"/>
    </row>
    <row r="12888" spans="21:22">
      <c r="U12888" s="58"/>
      <c r="V12888" s="58"/>
    </row>
    <row r="12889" spans="21:22">
      <c r="U12889" s="58"/>
      <c r="V12889" s="58"/>
    </row>
    <row r="12890" spans="21:22">
      <c r="U12890" s="58"/>
      <c r="V12890" s="58"/>
    </row>
    <row r="12891" spans="21:22">
      <c r="U12891" s="58"/>
      <c r="V12891" s="58"/>
    </row>
    <row r="12892" spans="21:22">
      <c r="U12892" s="58"/>
      <c r="V12892" s="58"/>
    </row>
    <row r="12893" spans="21:22">
      <c r="U12893" s="58"/>
      <c r="V12893" s="58"/>
    </row>
    <row r="12894" spans="21:22">
      <c r="U12894" s="58"/>
      <c r="V12894" s="58"/>
    </row>
    <row r="12895" spans="21:22">
      <c r="U12895" s="58"/>
      <c r="V12895" s="58"/>
    </row>
    <row r="12896" spans="21:22">
      <c r="U12896" s="58"/>
      <c r="V12896" s="58"/>
    </row>
    <row r="12897" spans="21:22">
      <c r="U12897" s="58"/>
      <c r="V12897" s="58"/>
    </row>
    <row r="12898" spans="21:22">
      <c r="U12898" s="58"/>
      <c r="V12898" s="58"/>
    </row>
    <row r="12899" spans="21:22">
      <c r="U12899" s="58"/>
      <c r="V12899" s="58"/>
    </row>
    <row r="12900" spans="21:22">
      <c r="U12900" s="58"/>
      <c r="V12900" s="58"/>
    </row>
    <row r="12901" spans="21:22">
      <c r="U12901" s="58"/>
      <c r="V12901" s="58"/>
    </row>
    <row r="12902" spans="21:22">
      <c r="U12902" s="58"/>
      <c r="V12902" s="58"/>
    </row>
    <row r="12903" spans="21:22">
      <c r="U12903" s="58"/>
      <c r="V12903" s="58"/>
    </row>
    <row r="12904" spans="21:22">
      <c r="U12904" s="58"/>
      <c r="V12904" s="58"/>
    </row>
    <row r="12905" spans="21:22">
      <c r="U12905" s="58"/>
      <c r="V12905" s="58"/>
    </row>
    <row r="12906" spans="21:22">
      <c r="U12906" s="58"/>
      <c r="V12906" s="58"/>
    </row>
    <row r="12907" spans="21:22">
      <c r="U12907" s="58"/>
      <c r="V12907" s="58"/>
    </row>
    <row r="12908" spans="21:22">
      <c r="U12908" s="58"/>
      <c r="V12908" s="58"/>
    </row>
    <row r="12909" spans="21:22">
      <c r="U12909" s="58"/>
      <c r="V12909" s="58"/>
    </row>
    <row r="12910" spans="21:22">
      <c r="U12910" s="58"/>
      <c r="V12910" s="58"/>
    </row>
    <row r="12911" spans="21:22">
      <c r="U12911" s="58"/>
      <c r="V12911" s="58"/>
    </row>
    <row r="12912" spans="21:22">
      <c r="U12912" s="58"/>
      <c r="V12912" s="58"/>
    </row>
    <row r="12913" spans="21:22">
      <c r="U12913" s="58"/>
      <c r="V12913" s="58"/>
    </row>
    <row r="12914" spans="21:22">
      <c r="U12914" s="58"/>
      <c r="V12914" s="58"/>
    </row>
    <row r="12915" spans="21:22">
      <c r="U12915" s="58"/>
      <c r="V12915" s="58"/>
    </row>
    <row r="12916" spans="21:22">
      <c r="U12916" s="58"/>
      <c r="V12916" s="58"/>
    </row>
    <row r="12917" spans="21:22">
      <c r="U12917" s="58"/>
      <c r="V12917" s="58"/>
    </row>
    <row r="12918" spans="21:22">
      <c r="U12918" s="58"/>
      <c r="V12918" s="58"/>
    </row>
    <row r="12919" spans="21:22">
      <c r="U12919" s="58"/>
      <c r="V12919" s="58"/>
    </row>
    <row r="12920" spans="21:22">
      <c r="U12920" s="58"/>
      <c r="V12920" s="58"/>
    </row>
    <row r="12921" spans="21:22">
      <c r="U12921" s="58"/>
      <c r="V12921" s="58"/>
    </row>
    <row r="12922" spans="21:22">
      <c r="U12922" s="58"/>
      <c r="V12922" s="58"/>
    </row>
    <row r="12923" spans="21:22">
      <c r="U12923" s="58"/>
      <c r="V12923" s="58"/>
    </row>
    <row r="12924" spans="21:22">
      <c r="U12924" s="58"/>
      <c r="V12924" s="58"/>
    </row>
    <row r="12925" spans="21:22">
      <c r="U12925" s="58"/>
      <c r="V12925" s="58"/>
    </row>
    <row r="12926" spans="21:22">
      <c r="U12926" s="58"/>
      <c r="V12926" s="58"/>
    </row>
    <row r="12927" spans="21:22">
      <c r="U12927" s="58"/>
      <c r="V12927" s="58"/>
    </row>
    <row r="12928" spans="21:22">
      <c r="U12928" s="58"/>
      <c r="V12928" s="58"/>
    </row>
    <row r="12929" spans="21:22">
      <c r="U12929" s="58"/>
      <c r="V12929" s="58"/>
    </row>
    <row r="12930" spans="21:22">
      <c r="U12930" s="58"/>
      <c r="V12930" s="58"/>
    </row>
    <row r="12931" spans="21:22">
      <c r="U12931" s="58"/>
      <c r="V12931" s="58"/>
    </row>
    <row r="12932" spans="21:22">
      <c r="U12932" s="58"/>
      <c r="V12932" s="58"/>
    </row>
    <row r="12933" spans="21:22">
      <c r="U12933" s="58"/>
      <c r="V12933" s="58"/>
    </row>
    <row r="12934" spans="21:22">
      <c r="U12934" s="58"/>
      <c r="V12934" s="58"/>
    </row>
    <row r="12935" spans="21:22">
      <c r="U12935" s="58"/>
      <c r="V12935" s="58"/>
    </row>
    <row r="12936" spans="21:22">
      <c r="U12936" s="58"/>
      <c r="V12936" s="58"/>
    </row>
    <row r="12937" spans="21:22">
      <c r="U12937" s="58"/>
      <c r="V12937" s="58"/>
    </row>
    <row r="12938" spans="21:22">
      <c r="U12938" s="58"/>
      <c r="V12938" s="58"/>
    </row>
    <row r="12939" spans="21:22">
      <c r="U12939" s="58"/>
      <c r="V12939" s="58"/>
    </row>
    <row r="12940" spans="21:22">
      <c r="U12940" s="58"/>
      <c r="V12940" s="58"/>
    </row>
    <row r="12941" spans="21:22">
      <c r="U12941" s="58"/>
      <c r="V12941" s="58"/>
    </row>
    <row r="12942" spans="21:22">
      <c r="U12942" s="58"/>
      <c r="V12942" s="58"/>
    </row>
    <row r="12943" spans="21:22">
      <c r="U12943" s="58"/>
      <c r="V12943" s="58"/>
    </row>
    <row r="12944" spans="21:22">
      <c r="U12944" s="58"/>
      <c r="V12944" s="58"/>
    </row>
    <row r="12945" spans="21:22">
      <c r="U12945" s="58"/>
      <c r="V12945" s="58"/>
    </row>
    <row r="12946" spans="21:22">
      <c r="U12946" s="58"/>
      <c r="V12946" s="58"/>
    </row>
    <row r="12947" spans="21:22">
      <c r="U12947" s="58"/>
      <c r="V12947" s="58"/>
    </row>
    <row r="12948" spans="21:22">
      <c r="U12948" s="58"/>
      <c r="V12948" s="58"/>
    </row>
    <row r="12949" spans="21:22">
      <c r="U12949" s="58"/>
      <c r="V12949" s="58"/>
    </row>
    <row r="12950" spans="21:22">
      <c r="U12950" s="58"/>
      <c r="V12950" s="58"/>
    </row>
    <row r="12951" spans="21:22">
      <c r="U12951" s="58"/>
      <c r="V12951" s="58"/>
    </row>
    <row r="12952" spans="21:22">
      <c r="U12952" s="58"/>
      <c r="V12952" s="58"/>
    </row>
    <row r="12953" spans="21:22">
      <c r="U12953" s="58"/>
      <c r="V12953" s="58"/>
    </row>
    <row r="12954" spans="21:22">
      <c r="U12954" s="58"/>
      <c r="V12954" s="58"/>
    </row>
    <row r="12955" spans="21:22">
      <c r="U12955" s="58"/>
      <c r="V12955" s="58"/>
    </row>
    <row r="12956" spans="21:22">
      <c r="U12956" s="58"/>
      <c r="V12956" s="58"/>
    </row>
    <row r="12957" spans="21:22">
      <c r="U12957" s="58"/>
      <c r="V12957" s="58"/>
    </row>
    <row r="12958" spans="21:22">
      <c r="U12958" s="58"/>
      <c r="V12958" s="58"/>
    </row>
    <row r="12959" spans="21:22">
      <c r="U12959" s="58"/>
      <c r="V12959" s="58"/>
    </row>
    <row r="12960" spans="21:22">
      <c r="U12960" s="58"/>
      <c r="V12960" s="58"/>
    </row>
    <row r="12961" spans="21:22">
      <c r="U12961" s="58"/>
      <c r="V12961" s="58"/>
    </row>
    <row r="12962" spans="21:22">
      <c r="U12962" s="58"/>
      <c r="V12962" s="58"/>
    </row>
    <row r="12963" spans="21:22">
      <c r="U12963" s="58"/>
      <c r="V12963" s="58"/>
    </row>
    <row r="12964" spans="21:22">
      <c r="U12964" s="58"/>
      <c r="V12964" s="58"/>
    </row>
    <row r="12965" spans="21:22">
      <c r="U12965" s="58"/>
      <c r="V12965" s="58"/>
    </row>
    <row r="12966" spans="21:22">
      <c r="U12966" s="58"/>
      <c r="V12966" s="58"/>
    </row>
    <row r="12967" spans="21:22">
      <c r="U12967" s="58"/>
      <c r="V12967" s="58"/>
    </row>
    <row r="12968" spans="21:22">
      <c r="U12968" s="58"/>
      <c r="V12968" s="58"/>
    </row>
    <row r="12969" spans="21:22">
      <c r="U12969" s="58"/>
      <c r="V12969" s="58"/>
    </row>
    <row r="12970" spans="21:22">
      <c r="U12970" s="58"/>
      <c r="V12970" s="58"/>
    </row>
    <row r="12971" spans="21:22">
      <c r="U12971" s="58"/>
      <c r="V12971" s="58"/>
    </row>
    <row r="12972" spans="21:22">
      <c r="U12972" s="58"/>
      <c r="V12972" s="58"/>
    </row>
    <row r="12973" spans="21:22">
      <c r="U12973" s="58"/>
      <c r="V12973" s="58"/>
    </row>
    <row r="12974" spans="21:22">
      <c r="U12974" s="58"/>
      <c r="V12974" s="58"/>
    </row>
    <row r="12975" spans="21:22">
      <c r="U12975" s="58"/>
      <c r="V12975" s="58"/>
    </row>
    <row r="12976" spans="21:22">
      <c r="U12976" s="58"/>
      <c r="V12976" s="58"/>
    </row>
    <row r="12977" spans="21:22">
      <c r="U12977" s="58"/>
      <c r="V12977" s="58"/>
    </row>
    <row r="12978" spans="21:22">
      <c r="U12978" s="58"/>
      <c r="V12978" s="58"/>
    </row>
    <row r="12979" spans="21:22">
      <c r="U12979" s="58"/>
      <c r="V12979" s="58"/>
    </row>
    <row r="12980" spans="21:22">
      <c r="U12980" s="58"/>
      <c r="V12980" s="58"/>
    </row>
    <row r="12981" spans="21:22">
      <c r="U12981" s="58"/>
      <c r="V12981" s="58"/>
    </row>
    <row r="12982" spans="21:22">
      <c r="U12982" s="58"/>
      <c r="V12982" s="58"/>
    </row>
    <row r="12983" spans="21:22">
      <c r="U12983" s="58"/>
      <c r="V12983" s="58"/>
    </row>
    <row r="12984" spans="21:22">
      <c r="U12984" s="58"/>
      <c r="V12984" s="58"/>
    </row>
    <row r="12985" spans="21:22">
      <c r="U12985" s="58"/>
      <c r="V12985" s="58"/>
    </row>
    <row r="12986" spans="21:22">
      <c r="U12986" s="58"/>
      <c r="V12986" s="58"/>
    </row>
    <row r="12987" spans="21:22">
      <c r="U12987" s="58"/>
      <c r="V12987" s="58"/>
    </row>
    <row r="12988" spans="21:22">
      <c r="U12988" s="58"/>
      <c r="V12988" s="58"/>
    </row>
    <row r="12989" spans="21:22">
      <c r="U12989" s="58"/>
      <c r="V12989" s="58"/>
    </row>
    <row r="12990" spans="21:22">
      <c r="U12990" s="58"/>
      <c r="V12990" s="58"/>
    </row>
    <row r="12991" spans="21:22">
      <c r="U12991" s="58"/>
      <c r="V12991" s="58"/>
    </row>
    <row r="12992" spans="21:22">
      <c r="U12992" s="58"/>
      <c r="V12992" s="58"/>
    </row>
    <row r="12993" spans="21:22">
      <c r="U12993" s="58"/>
      <c r="V12993" s="58"/>
    </row>
    <row r="12994" spans="21:22">
      <c r="U12994" s="58"/>
      <c r="V12994" s="58"/>
    </row>
    <row r="12995" spans="21:22">
      <c r="U12995" s="58"/>
      <c r="V12995" s="58"/>
    </row>
    <row r="12996" spans="21:22">
      <c r="U12996" s="58"/>
      <c r="V12996" s="58"/>
    </row>
    <row r="12997" spans="21:22">
      <c r="U12997" s="58"/>
      <c r="V12997" s="58"/>
    </row>
    <row r="12998" spans="21:22">
      <c r="U12998" s="58"/>
      <c r="V12998" s="58"/>
    </row>
    <row r="12999" spans="21:22">
      <c r="U12999" s="58"/>
      <c r="V12999" s="58"/>
    </row>
    <row r="13000" spans="21:22">
      <c r="U13000" s="58"/>
      <c r="V13000" s="58"/>
    </row>
    <row r="13001" spans="21:22">
      <c r="U13001" s="58"/>
      <c r="V13001" s="58"/>
    </row>
    <row r="13002" spans="21:22">
      <c r="U13002" s="58"/>
      <c r="V13002" s="58"/>
    </row>
    <row r="13003" spans="21:22">
      <c r="U13003" s="58"/>
      <c r="V13003" s="58"/>
    </row>
    <row r="13004" spans="21:22">
      <c r="U13004" s="58"/>
      <c r="V13004" s="58"/>
    </row>
    <row r="13005" spans="21:22">
      <c r="U13005" s="58"/>
      <c r="V13005" s="58"/>
    </row>
    <row r="13006" spans="21:22">
      <c r="U13006" s="58"/>
      <c r="V13006" s="58"/>
    </row>
    <row r="13007" spans="21:22">
      <c r="U13007" s="58"/>
      <c r="V13007" s="58"/>
    </row>
    <row r="13008" spans="21:22">
      <c r="U13008" s="58"/>
      <c r="V13008" s="58"/>
    </row>
    <row r="13009" spans="21:22">
      <c r="U13009" s="58"/>
      <c r="V13009" s="58"/>
    </row>
    <row r="13010" spans="21:22">
      <c r="U13010" s="58"/>
      <c r="V13010" s="58"/>
    </row>
    <row r="13011" spans="21:22">
      <c r="U13011" s="58"/>
      <c r="V13011" s="58"/>
    </row>
    <row r="13012" spans="21:22">
      <c r="U13012" s="58"/>
      <c r="V13012" s="58"/>
    </row>
    <row r="13013" spans="21:22">
      <c r="U13013" s="58"/>
      <c r="V13013" s="58"/>
    </row>
    <row r="13014" spans="21:22">
      <c r="U13014" s="58"/>
      <c r="V13014" s="58"/>
    </row>
    <row r="13015" spans="21:22">
      <c r="U13015" s="58"/>
      <c r="V13015" s="58"/>
    </row>
    <row r="13016" spans="21:22">
      <c r="U13016" s="58"/>
      <c r="V13016" s="58"/>
    </row>
    <row r="13017" spans="21:22">
      <c r="U13017" s="58"/>
      <c r="V13017" s="58"/>
    </row>
    <row r="13018" spans="21:22">
      <c r="U13018" s="58"/>
      <c r="V13018" s="58"/>
    </row>
    <row r="13019" spans="21:22">
      <c r="U13019" s="58"/>
      <c r="V13019" s="58"/>
    </row>
    <row r="13020" spans="21:22">
      <c r="U13020" s="58"/>
      <c r="V13020" s="58"/>
    </row>
    <row r="13021" spans="21:22">
      <c r="U13021" s="58"/>
      <c r="V13021" s="58"/>
    </row>
    <row r="13022" spans="21:22">
      <c r="U13022" s="58"/>
      <c r="V13022" s="58"/>
    </row>
    <row r="13023" spans="21:22">
      <c r="U13023" s="58"/>
      <c r="V13023" s="58"/>
    </row>
    <row r="13024" spans="21:22">
      <c r="U13024" s="58"/>
      <c r="V13024" s="58"/>
    </row>
    <row r="13025" spans="21:22">
      <c r="U13025" s="58"/>
      <c r="V13025" s="58"/>
    </row>
    <row r="13026" spans="21:22">
      <c r="U13026" s="58"/>
      <c r="V13026" s="58"/>
    </row>
    <row r="13027" spans="21:22">
      <c r="U13027" s="58"/>
      <c r="V13027" s="58"/>
    </row>
    <row r="13028" spans="21:22">
      <c r="U13028" s="58"/>
      <c r="V13028" s="58"/>
    </row>
    <row r="13029" spans="21:22">
      <c r="U13029" s="58"/>
      <c r="V13029" s="58"/>
    </row>
    <row r="13030" spans="21:22">
      <c r="U13030" s="58"/>
      <c r="V13030" s="58"/>
    </row>
    <row r="13031" spans="21:22">
      <c r="U13031" s="58"/>
      <c r="V13031" s="58"/>
    </row>
    <row r="13032" spans="21:22">
      <c r="U13032" s="58"/>
      <c r="V13032" s="58"/>
    </row>
    <row r="13033" spans="21:22">
      <c r="U13033" s="58"/>
      <c r="V13033" s="58"/>
    </row>
    <row r="13034" spans="21:22">
      <c r="U13034" s="58"/>
      <c r="V13034" s="58"/>
    </row>
    <row r="13035" spans="21:22">
      <c r="U13035" s="58"/>
      <c r="V13035" s="58"/>
    </row>
    <row r="13036" spans="21:22">
      <c r="U13036" s="58"/>
      <c r="V13036" s="58"/>
    </row>
    <row r="13037" spans="21:22">
      <c r="U13037" s="58"/>
      <c r="V13037" s="58"/>
    </row>
    <row r="13038" spans="21:22">
      <c r="U13038" s="58"/>
      <c r="V13038" s="58"/>
    </row>
    <row r="13039" spans="21:22">
      <c r="U13039" s="58"/>
      <c r="V13039" s="58"/>
    </row>
    <row r="13040" spans="21:22">
      <c r="U13040" s="58"/>
      <c r="V13040" s="58"/>
    </row>
    <row r="13041" spans="21:22">
      <c r="U13041" s="58"/>
      <c r="V13041" s="58"/>
    </row>
    <row r="13042" spans="21:22">
      <c r="U13042" s="58"/>
      <c r="V13042" s="58"/>
    </row>
    <row r="13043" spans="21:22">
      <c r="U13043" s="58"/>
      <c r="V13043" s="58"/>
    </row>
    <row r="13044" spans="21:22">
      <c r="U13044" s="58"/>
      <c r="V13044" s="58"/>
    </row>
    <row r="13045" spans="21:22">
      <c r="U13045" s="58"/>
      <c r="V13045" s="58"/>
    </row>
    <row r="13046" spans="21:22">
      <c r="U13046" s="58"/>
      <c r="V13046" s="58"/>
    </row>
    <row r="13047" spans="21:22">
      <c r="U13047" s="58"/>
      <c r="V13047" s="58"/>
    </row>
    <row r="13048" spans="21:22">
      <c r="U13048" s="58"/>
      <c r="V13048" s="58"/>
    </row>
    <row r="13049" spans="21:22">
      <c r="U13049" s="58"/>
      <c r="V13049" s="58"/>
    </row>
    <row r="13050" spans="21:22">
      <c r="U13050" s="58"/>
      <c r="V13050" s="58"/>
    </row>
    <row r="13051" spans="21:22">
      <c r="U13051" s="58"/>
      <c r="V13051" s="58"/>
    </row>
    <row r="13052" spans="21:22">
      <c r="U13052" s="58"/>
      <c r="V13052" s="58"/>
    </row>
    <row r="13053" spans="21:22">
      <c r="U13053" s="58"/>
      <c r="V13053" s="58"/>
    </row>
    <row r="13054" spans="21:22">
      <c r="U13054" s="58"/>
      <c r="V13054" s="58"/>
    </row>
    <row r="13055" spans="21:22">
      <c r="U13055" s="58"/>
      <c r="V13055" s="58"/>
    </row>
    <row r="13056" spans="21:22">
      <c r="U13056" s="58"/>
      <c r="V13056" s="58"/>
    </row>
    <row r="13057" spans="21:22">
      <c r="U13057" s="58"/>
      <c r="V13057" s="58"/>
    </row>
    <row r="13058" spans="21:22">
      <c r="U13058" s="58"/>
      <c r="V13058" s="58"/>
    </row>
    <row r="13059" spans="21:22">
      <c r="U13059" s="58"/>
      <c r="V13059" s="58"/>
    </row>
    <row r="13060" spans="21:22">
      <c r="U13060" s="58"/>
      <c r="V13060" s="58"/>
    </row>
    <row r="13061" spans="21:22">
      <c r="U13061" s="58"/>
      <c r="V13061" s="58"/>
    </row>
    <row r="13062" spans="21:22">
      <c r="U13062" s="58"/>
      <c r="V13062" s="58"/>
    </row>
    <row r="13063" spans="21:22">
      <c r="U13063" s="58"/>
      <c r="V13063" s="58"/>
    </row>
    <row r="13064" spans="21:22">
      <c r="U13064" s="58"/>
      <c r="V13064" s="58"/>
    </row>
    <row r="13065" spans="21:22">
      <c r="U13065" s="58"/>
      <c r="V13065" s="58"/>
    </row>
    <row r="13066" spans="21:22">
      <c r="U13066" s="58"/>
      <c r="V13066" s="58"/>
    </row>
    <row r="13067" spans="21:22">
      <c r="U13067" s="58"/>
      <c r="V13067" s="58"/>
    </row>
    <row r="13068" spans="21:22">
      <c r="U13068" s="58"/>
      <c r="V13068" s="58"/>
    </row>
    <row r="13069" spans="21:22">
      <c r="U13069" s="58"/>
      <c r="V13069" s="58"/>
    </row>
    <row r="13070" spans="21:22">
      <c r="U13070" s="58"/>
      <c r="V13070" s="58"/>
    </row>
    <row r="13071" spans="21:22">
      <c r="U13071" s="58"/>
      <c r="V13071" s="58"/>
    </row>
    <row r="13072" spans="21:22">
      <c r="U13072" s="58"/>
      <c r="V13072" s="58"/>
    </row>
    <row r="13073" spans="21:22">
      <c r="U13073" s="58"/>
      <c r="V13073" s="58"/>
    </row>
    <row r="13074" spans="21:22">
      <c r="U13074" s="58"/>
      <c r="V13074" s="58"/>
    </row>
    <row r="13075" spans="21:22">
      <c r="U13075" s="58"/>
      <c r="V13075" s="58"/>
    </row>
    <row r="13076" spans="21:22">
      <c r="U13076" s="58"/>
      <c r="V13076" s="58"/>
    </row>
    <row r="13077" spans="21:22">
      <c r="U13077" s="58"/>
      <c r="V13077" s="58"/>
    </row>
    <row r="13078" spans="21:22">
      <c r="U13078" s="58"/>
      <c r="V13078" s="58"/>
    </row>
    <row r="13079" spans="21:22">
      <c r="U13079" s="58"/>
      <c r="V13079" s="58"/>
    </row>
    <row r="13080" spans="21:22">
      <c r="U13080" s="58"/>
      <c r="V13080" s="58"/>
    </row>
    <row r="13081" spans="21:22">
      <c r="U13081" s="58"/>
      <c r="V13081" s="58"/>
    </row>
    <row r="13082" spans="21:22">
      <c r="U13082" s="58"/>
      <c r="V13082" s="58"/>
    </row>
    <row r="13083" spans="21:22">
      <c r="U13083" s="58"/>
      <c r="V13083" s="58"/>
    </row>
    <row r="13084" spans="21:22">
      <c r="U13084" s="58"/>
      <c r="V13084" s="58"/>
    </row>
    <row r="13085" spans="21:22">
      <c r="U13085" s="58"/>
      <c r="V13085" s="58"/>
    </row>
    <row r="13086" spans="21:22">
      <c r="U13086" s="58"/>
      <c r="V13086" s="58"/>
    </row>
    <row r="13087" spans="21:22">
      <c r="U13087" s="58"/>
      <c r="V13087" s="58"/>
    </row>
    <row r="13088" spans="21:22">
      <c r="U13088" s="58"/>
      <c r="V13088" s="58"/>
    </row>
    <row r="13089" spans="21:22">
      <c r="U13089" s="58"/>
      <c r="V13089" s="58"/>
    </row>
    <row r="13090" spans="21:22">
      <c r="U13090" s="58"/>
      <c r="V13090" s="58"/>
    </row>
    <row r="13091" spans="21:22">
      <c r="U13091" s="58"/>
      <c r="V13091" s="58"/>
    </row>
    <row r="13092" spans="21:22">
      <c r="U13092" s="58"/>
      <c r="V13092" s="58"/>
    </row>
    <row r="13093" spans="21:22">
      <c r="U13093" s="58"/>
      <c r="V13093" s="58"/>
    </row>
    <row r="13094" spans="21:22">
      <c r="U13094" s="58"/>
      <c r="V13094" s="58"/>
    </row>
    <row r="13095" spans="21:22">
      <c r="U13095" s="58"/>
      <c r="V13095" s="58"/>
    </row>
    <row r="13096" spans="21:22">
      <c r="U13096" s="58"/>
      <c r="V13096" s="58"/>
    </row>
    <row r="13097" spans="21:22">
      <c r="U13097" s="58"/>
      <c r="V13097" s="58"/>
    </row>
    <row r="13098" spans="21:22">
      <c r="U13098" s="58"/>
      <c r="V13098" s="58"/>
    </row>
    <row r="13099" spans="21:22">
      <c r="U13099" s="58"/>
      <c r="V13099" s="58"/>
    </row>
    <row r="13100" spans="21:22">
      <c r="U13100" s="58"/>
      <c r="V13100" s="58"/>
    </row>
    <row r="13101" spans="21:22">
      <c r="U13101" s="58"/>
      <c r="V13101" s="58"/>
    </row>
    <row r="13102" spans="21:22">
      <c r="U13102" s="58"/>
      <c r="V13102" s="58"/>
    </row>
    <row r="13103" spans="21:22">
      <c r="U13103" s="58"/>
      <c r="V13103" s="58"/>
    </row>
    <row r="13104" spans="21:22">
      <c r="U13104" s="58"/>
      <c r="V13104" s="58"/>
    </row>
    <row r="13105" spans="21:22">
      <c r="U13105" s="58"/>
      <c r="V13105" s="58"/>
    </row>
    <row r="13106" spans="21:22">
      <c r="U13106" s="58"/>
      <c r="V13106" s="58"/>
    </row>
    <row r="13107" spans="21:22">
      <c r="U13107" s="58"/>
      <c r="V13107" s="58"/>
    </row>
    <row r="13108" spans="21:22">
      <c r="U13108" s="58"/>
      <c r="V13108" s="58"/>
    </row>
    <row r="13109" spans="21:22">
      <c r="U13109" s="58"/>
      <c r="V13109" s="58"/>
    </row>
    <row r="13110" spans="21:22">
      <c r="U13110" s="58"/>
      <c r="V13110" s="58"/>
    </row>
    <row r="13111" spans="21:22">
      <c r="U13111" s="58"/>
      <c r="V13111" s="58"/>
    </row>
    <row r="13112" spans="21:22">
      <c r="U13112" s="58"/>
      <c r="V13112" s="58"/>
    </row>
    <row r="13113" spans="21:22">
      <c r="U13113" s="58"/>
      <c r="V13113" s="58"/>
    </row>
    <row r="13114" spans="21:22">
      <c r="U13114" s="58"/>
      <c r="V13114" s="58"/>
    </row>
    <row r="13115" spans="21:22">
      <c r="U13115" s="58"/>
      <c r="V13115" s="58"/>
    </row>
    <row r="13116" spans="21:22">
      <c r="U13116" s="58"/>
      <c r="V13116" s="58"/>
    </row>
    <row r="13117" spans="21:22">
      <c r="U13117" s="58"/>
      <c r="V13117" s="58"/>
    </row>
    <row r="13118" spans="21:22">
      <c r="U13118" s="58"/>
      <c r="V13118" s="58"/>
    </row>
    <row r="13119" spans="21:22">
      <c r="U13119" s="58"/>
      <c r="V13119" s="58"/>
    </row>
    <row r="13120" spans="21:22">
      <c r="U13120" s="58"/>
      <c r="V13120" s="58"/>
    </row>
    <row r="13121" spans="21:22">
      <c r="U13121" s="58"/>
      <c r="V13121" s="58"/>
    </row>
    <row r="13122" spans="21:22">
      <c r="U13122" s="58"/>
      <c r="V13122" s="58"/>
    </row>
    <row r="13123" spans="21:22">
      <c r="U13123" s="58"/>
      <c r="V13123" s="58"/>
    </row>
    <row r="13124" spans="21:22">
      <c r="U13124" s="58"/>
      <c r="V13124" s="58"/>
    </row>
    <row r="13125" spans="21:22">
      <c r="U13125" s="58"/>
      <c r="V13125" s="58"/>
    </row>
    <row r="13126" spans="21:22">
      <c r="U13126" s="58"/>
      <c r="V13126" s="58"/>
    </row>
    <row r="13127" spans="21:22">
      <c r="U13127" s="58"/>
      <c r="V13127" s="58"/>
    </row>
    <row r="13128" spans="21:22">
      <c r="U13128" s="58"/>
      <c r="V13128" s="58"/>
    </row>
    <row r="13129" spans="21:22">
      <c r="U13129" s="58"/>
      <c r="V13129" s="58"/>
    </row>
    <row r="13130" spans="21:22">
      <c r="U13130" s="58"/>
      <c r="V13130" s="58"/>
    </row>
    <row r="13131" spans="21:22">
      <c r="U13131" s="58"/>
      <c r="V13131" s="58"/>
    </row>
    <row r="13132" spans="21:22">
      <c r="U13132" s="58"/>
      <c r="V13132" s="58"/>
    </row>
    <row r="13133" spans="21:22">
      <c r="U13133" s="58"/>
      <c r="V13133" s="58"/>
    </row>
    <row r="13134" spans="21:22">
      <c r="U13134" s="58"/>
      <c r="V13134" s="58"/>
    </row>
    <row r="13135" spans="21:22">
      <c r="U13135" s="58"/>
      <c r="V13135" s="58"/>
    </row>
    <row r="13136" spans="21:22">
      <c r="U13136" s="58"/>
      <c r="V13136" s="58"/>
    </row>
    <row r="13137" spans="21:22">
      <c r="U13137" s="58"/>
      <c r="V13137" s="58"/>
    </row>
    <row r="13138" spans="21:22">
      <c r="U13138" s="58"/>
      <c r="V13138" s="58"/>
    </row>
    <row r="13139" spans="21:22">
      <c r="U13139" s="58"/>
      <c r="V13139" s="58"/>
    </row>
    <row r="13140" spans="21:22">
      <c r="U13140" s="58"/>
      <c r="V13140" s="58"/>
    </row>
    <row r="13141" spans="21:22">
      <c r="U13141" s="58"/>
      <c r="V13141" s="58"/>
    </row>
    <row r="13142" spans="21:22">
      <c r="U13142" s="58"/>
      <c r="V13142" s="58"/>
    </row>
    <row r="13143" spans="21:22">
      <c r="U13143" s="58"/>
      <c r="V13143" s="58"/>
    </row>
    <row r="13144" spans="21:22">
      <c r="U13144" s="58"/>
      <c r="V13144" s="58"/>
    </row>
    <row r="13145" spans="21:22">
      <c r="U13145" s="58"/>
      <c r="V13145" s="58"/>
    </row>
    <row r="13146" spans="21:22">
      <c r="U13146" s="58"/>
      <c r="V13146" s="58"/>
    </row>
    <row r="13147" spans="21:22">
      <c r="U13147" s="58"/>
      <c r="V13147" s="58"/>
    </row>
    <row r="13148" spans="21:22">
      <c r="U13148" s="58"/>
      <c r="V13148" s="58"/>
    </row>
    <row r="13149" spans="21:22">
      <c r="U13149" s="58"/>
      <c r="V13149" s="58"/>
    </row>
    <row r="13150" spans="21:22">
      <c r="U13150" s="58"/>
      <c r="V13150" s="58"/>
    </row>
    <row r="13151" spans="21:22">
      <c r="U13151" s="58"/>
      <c r="V13151" s="58"/>
    </row>
    <row r="13152" spans="21:22">
      <c r="U13152" s="58"/>
      <c r="V13152" s="58"/>
    </row>
    <row r="13153" spans="21:22">
      <c r="U13153" s="58"/>
      <c r="V13153" s="58"/>
    </row>
    <row r="13154" spans="21:22">
      <c r="U13154" s="58"/>
      <c r="V13154" s="58"/>
    </row>
    <row r="13155" spans="21:22">
      <c r="U13155" s="58"/>
      <c r="V13155" s="58"/>
    </row>
    <row r="13156" spans="21:22">
      <c r="U13156" s="58"/>
      <c r="V13156" s="58"/>
    </row>
    <row r="13157" spans="21:22">
      <c r="U13157" s="58"/>
      <c r="V13157" s="58"/>
    </row>
    <row r="13158" spans="21:22">
      <c r="U13158" s="58"/>
      <c r="V13158" s="58"/>
    </row>
    <row r="13159" spans="21:22">
      <c r="U13159" s="58"/>
      <c r="V13159" s="58"/>
    </row>
    <row r="13160" spans="21:22">
      <c r="U13160" s="58"/>
      <c r="V13160" s="58"/>
    </row>
    <row r="13161" spans="21:22">
      <c r="U13161" s="58"/>
      <c r="V13161" s="58"/>
    </row>
    <row r="13162" spans="21:22">
      <c r="U13162" s="58"/>
      <c r="V13162" s="58"/>
    </row>
    <row r="13163" spans="21:22">
      <c r="U13163" s="58"/>
      <c r="V13163" s="58"/>
    </row>
    <row r="13164" spans="21:22">
      <c r="U13164" s="58"/>
      <c r="V13164" s="58"/>
    </row>
    <row r="13165" spans="21:22">
      <c r="U13165" s="58"/>
      <c r="V13165" s="58"/>
    </row>
    <row r="13166" spans="21:22">
      <c r="U13166" s="58"/>
      <c r="V13166" s="58"/>
    </row>
    <row r="13167" spans="21:22">
      <c r="U13167" s="58"/>
      <c r="V13167" s="58"/>
    </row>
    <row r="13168" spans="21:22">
      <c r="U13168" s="58"/>
      <c r="V13168" s="58"/>
    </row>
    <row r="13169" spans="21:22">
      <c r="U13169" s="58"/>
      <c r="V13169" s="58"/>
    </row>
    <row r="13170" spans="21:22">
      <c r="U13170" s="58"/>
      <c r="V13170" s="58"/>
    </row>
    <row r="13171" spans="21:22">
      <c r="U13171" s="58"/>
      <c r="V13171" s="58"/>
    </row>
    <row r="13172" spans="21:22">
      <c r="U13172" s="58"/>
      <c r="V13172" s="58"/>
    </row>
    <row r="13173" spans="21:22">
      <c r="U13173" s="58"/>
      <c r="V13173" s="58"/>
    </row>
    <row r="13174" spans="21:22">
      <c r="U13174" s="58"/>
      <c r="V13174" s="58"/>
    </row>
    <row r="13175" spans="21:22">
      <c r="U13175" s="58"/>
      <c r="V13175" s="58"/>
    </row>
    <row r="13176" spans="21:22">
      <c r="U13176" s="58"/>
      <c r="V13176" s="58"/>
    </row>
    <row r="13177" spans="21:22">
      <c r="U13177" s="58"/>
      <c r="V13177" s="58"/>
    </row>
    <row r="13178" spans="21:22">
      <c r="U13178" s="58"/>
      <c r="V13178" s="58"/>
    </row>
    <row r="13179" spans="21:22">
      <c r="U13179" s="58"/>
      <c r="V13179" s="58"/>
    </row>
    <row r="13180" spans="21:22">
      <c r="U13180" s="58"/>
      <c r="V13180" s="58"/>
    </row>
    <row r="13181" spans="21:22">
      <c r="U13181" s="58"/>
      <c r="V13181" s="58"/>
    </row>
    <row r="13182" spans="21:22">
      <c r="U13182" s="58"/>
      <c r="V13182" s="58"/>
    </row>
    <row r="13183" spans="21:22">
      <c r="U13183" s="58"/>
      <c r="V13183" s="58"/>
    </row>
    <row r="13184" spans="21:22">
      <c r="U13184" s="58"/>
      <c r="V13184" s="58"/>
    </row>
    <row r="13185" spans="21:22">
      <c r="U13185" s="58"/>
      <c r="V13185" s="58"/>
    </row>
    <row r="13186" spans="21:22">
      <c r="U13186" s="58"/>
      <c r="V13186" s="58"/>
    </row>
    <row r="13187" spans="21:22">
      <c r="U13187" s="58"/>
      <c r="V13187" s="58"/>
    </row>
    <row r="13188" spans="21:22">
      <c r="U13188" s="58"/>
      <c r="V13188" s="58"/>
    </row>
    <row r="13189" spans="21:22">
      <c r="U13189" s="58"/>
      <c r="V13189" s="58"/>
    </row>
    <row r="13190" spans="21:22">
      <c r="U13190" s="58"/>
      <c r="V13190" s="58"/>
    </row>
    <row r="13191" spans="21:22">
      <c r="U13191" s="58"/>
      <c r="V13191" s="58"/>
    </row>
    <row r="13192" spans="21:22">
      <c r="U13192" s="58"/>
      <c r="V13192" s="58"/>
    </row>
    <row r="13193" spans="21:22">
      <c r="U13193" s="58"/>
      <c r="V13193" s="58"/>
    </row>
    <row r="13194" spans="21:22">
      <c r="U13194" s="58"/>
      <c r="V13194" s="58"/>
    </row>
    <row r="13195" spans="21:22">
      <c r="U13195" s="58"/>
      <c r="V13195" s="58"/>
    </row>
    <row r="13196" spans="21:22">
      <c r="U13196" s="58"/>
      <c r="V13196" s="58"/>
    </row>
    <row r="13197" spans="21:22">
      <c r="U13197" s="58"/>
      <c r="V13197" s="58"/>
    </row>
    <row r="13198" spans="21:22">
      <c r="U13198" s="58"/>
      <c r="V13198" s="58"/>
    </row>
    <row r="13199" spans="21:22">
      <c r="U13199" s="58"/>
      <c r="V13199" s="58"/>
    </row>
    <row r="13200" spans="21:22">
      <c r="U13200" s="58"/>
      <c r="V13200" s="58"/>
    </row>
    <row r="13201" spans="21:22">
      <c r="U13201" s="58"/>
      <c r="V13201" s="58"/>
    </row>
    <row r="13202" spans="21:22">
      <c r="U13202" s="58"/>
      <c r="V13202" s="58"/>
    </row>
    <row r="13203" spans="21:22">
      <c r="U13203" s="58"/>
      <c r="V13203" s="58"/>
    </row>
    <row r="13204" spans="21:22">
      <c r="U13204" s="58"/>
      <c r="V13204" s="58"/>
    </row>
    <row r="13205" spans="21:22">
      <c r="U13205" s="58"/>
      <c r="V13205" s="58"/>
    </row>
    <row r="13206" spans="21:22">
      <c r="U13206" s="58"/>
      <c r="V13206" s="58"/>
    </row>
    <row r="13207" spans="21:22">
      <c r="U13207" s="58"/>
      <c r="V13207" s="58"/>
    </row>
    <row r="13208" spans="21:22">
      <c r="U13208" s="58"/>
      <c r="V13208" s="58"/>
    </row>
    <row r="13209" spans="21:22">
      <c r="U13209" s="58"/>
      <c r="V13209" s="58"/>
    </row>
    <row r="13210" spans="21:22">
      <c r="U13210" s="58"/>
      <c r="V13210" s="58"/>
    </row>
    <row r="13211" spans="21:22">
      <c r="U13211" s="58"/>
      <c r="V13211" s="58"/>
    </row>
    <row r="13212" spans="21:22">
      <c r="U13212" s="58"/>
      <c r="V13212" s="58"/>
    </row>
    <row r="13213" spans="21:22">
      <c r="U13213" s="58"/>
      <c r="V13213" s="58"/>
    </row>
    <row r="13214" spans="21:22">
      <c r="U13214" s="58"/>
      <c r="V13214" s="58"/>
    </row>
    <row r="13215" spans="21:22">
      <c r="U13215" s="58"/>
      <c r="V13215" s="58"/>
    </row>
    <row r="13216" spans="21:22">
      <c r="U13216" s="58"/>
      <c r="V13216" s="58"/>
    </row>
    <row r="13217" spans="21:22">
      <c r="U13217" s="58"/>
      <c r="V13217" s="58"/>
    </row>
    <row r="13218" spans="21:22">
      <c r="U13218" s="58"/>
      <c r="V13218" s="58"/>
    </row>
    <row r="13219" spans="21:22">
      <c r="U13219" s="58"/>
      <c r="V13219" s="58"/>
    </row>
    <row r="13220" spans="21:22">
      <c r="U13220" s="58"/>
      <c r="V13220" s="58"/>
    </row>
    <row r="13221" spans="21:22">
      <c r="U13221" s="58"/>
      <c r="V13221" s="58"/>
    </row>
    <row r="13222" spans="21:22">
      <c r="U13222" s="58"/>
      <c r="V13222" s="58"/>
    </row>
    <row r="13223" spans="21:22">
      <c r="U13223" s="58"/>
      <c r="V13223" s="58"/>
    </row>
    <row r="13224" spans="21:22">
      <c r="U13224" s="58"/>
      <c r="V13224" s="58"/>
    </row>
    <row r="13225" spans="21:22">
      <c r="U13225" s="58"/>
      <c r="V13225" s="58"/>
    </row>
    <row r="13226" spans="21:22">
      <c r="U13226" s="58"/>
      <c r="V13226" s="58"/>
    </row>
    <row r="13227" spans="21:22">
      <c r="U13227" s="58"/>
      <c r="V13227" s="58"/>
    </row>
    <row r="13228" spans="21:22">
      <c r="U13228" s="58"/>
      <c r="V13228" s="58"/>
    </row>
    <row r="13229" spans="21:22">
      <c r="U13229" s="58"/>
      <c r="V13229" s="58"/>
    </row>
    <row r="13230" spans="21:22">
      <c r="U13230" s="58"/>
      <c r="V13230" s="58"/>
    </row>
    <row r="13231" spans="21:22">
      <c r="U13231" s="58"/>
      <c r="V13231" s="58"/>
    </row>
    <row r="13232" spans="21:22">
      <c r="U13232" s="58"/>
      <c r="V13232" s="58"/>
    </row>
    <row r="13233" spans="21:22">
      <c r="U13233" s="58"/>
      <c r="V13233" s="58"/>
    </row>
    <row r="13234" spans="21:22">
      <c r="U13234" s="58"/>
      <c r="V13234" s="58"/>
    </row>
    <row r="13235" spans="21:22">
      <c r="U13235" s="58"/>
      <c r="V13235" s="58"/>
    </row>
    <row r="13236" spans="21:22">
      <c r="U13236" s="58"/>
      <c r="V13236" s="58"/>
    </row>
    <row r="13237" spans="21:22">
      <c r="U13237" s="58"/>
      <c r="V13237" s="58"/>
    </row>
    <row r="13238" spans="21:22">
      <c r="U13238" s="58"/>
      <c r="V13238" s="58"/>
    </row>
    <row r="13239" spans="21:22">
      <c r="U13239" s="58"/>
      <c r="V13239" s="58"/>
    </row>
    <row r="13240" spans="21:22">
      <c r="U13240" s="58"/>
      <c r="V13240" s="58"/>
    </row>
    <row r="13241" spans="21:22">
      <c r="U13241" s="58"/>
      <c r="V13241" s="58"/>
    </row>
    <row r="13242" spans="21:22">
      <c r="U13242" s="58"/>
      <c r="V13242" s="58"/>
    </row>
    <row r="13243" spans="21:22">
      <c r="U13243" s="58"/>
      <c r="V13243" s="58"/>
    </row>
    <row r="13244" spans="21:22">
      <c r="U13244" s="58"/>
      <c r="V13244" s="58"/>
    </row>
    <row r="13245" spans="21:22">
      <c r="U13245" s="58"/>
      <c r="V13245" s="58"/>
    </row>
    <row r="13246" spans="21:22">
      <c r="U13246" s="58"/>
      <c r="V13246" s="58"/>
    </row>
    <row r="13247" spans="21:22">
      <c r="U13247" s="58"/>
      <c r="V13247" s="58"/>
    </row>
    <row r="13248" spans="21:22">
      <c r="U13248" s="58"/>
      <c r="V13248" s="58"/>
    </row>
    <row r="13249" spans="21:22">
      <c r="U13249" s="58"/>
      <c r="V13249" s="58"/>
    </row>
    <row r="13250" spans="21:22">
      <c r="U13250" s="58"/>
      <c r="V13250" s="58"/>
    </row>
    <row r="13251" spans="21:22">
      <c r="U13251" s="58"/>
      <c r="V13251" s="58"/>
    </row>
    <row r="13252" spans="21:22">
      <c r="U13252" s="58"/>
      <c r="V13252" s="58"/>
    </row>
    <row r="13253" spans="21:22">
      <c r="U13253" s="58"/>
      <c r="V13253" s="58"/>
    </row>
    <row r="13254" spans="21:22">
      <c r="U13254" s="58"/>
      <c r="V13254" s="58"/>
    </row>
    <row r="13255" spans="21:22">
      <c r="U13255" s="58"/>
      <c r="V13255" s="58"/>
    </row>
    <row r="13256" spans="21:22">
      <c r="U13256" s="58"/>
      <c r="V13256" s="58"/>
    </row>
    <row r="13257" spans="21:22">
      <c r="U13257" s="58"/>
      <c r="V13257" s="58"/>
    </row>
    <row r="13258" spans="21:22">
      <c r="U13258" s="58"/>
      <c r="V13258" s="58"/>
    </row>
    <row r="13259" spans="21:22">
      <c r="U13259" s="58"/>
      <c r="V13259" s="58"/>
    </row>
    <row r="13260" spans="21:22">
      <c r="U13260" s="58"/>
      <c r="V13260" s="58"/>
    </row>
    <row r="13261" spans="21:22">
      <c r="U13261" s="58"/>
      <c r="V13261" s="58"/>
    </row>
    <row r="13262" spans="21:22">
      <c r="U13262" s="58"/>
      <c r="V13262" s="58"/>
    </row>
    <row r="13263" spans="21:22">
      <c r="U13263" s="58"/>
      <c r="V13263" s="58"/>
    </row>
    <row r="13264" spans="21:22">
      <c r="U13264" s="58"/>
      <c r="V13264" s="58"/>
    </row>
    <row r="13265" spans="21:22">
      <c r="U13265" s="58"/>
      <c r="V13265" s="58"/>
    </row>
    <row r="13266" spans="21:22">
      <c r="U13266" s="58"/>
      <c r="V13266" s="58"/>
    </row>
    <row r="13267" spans="21:22">
      <c r="U13267" s="58"/>
      <c r="V13267" s="58"/>
    </row>
    <row r="13268" spans="21:22">
      <c r="U13268" s="58"/>
      <c r="V13268" s="58"/>
    </row>
    <row r="13269" spans="21:22">
      <c r="U13269" s="58"/>
      <c r="V13269" s="58"/>
    </row>
    <row r="13270" spans="21:22">
      <c r="U13270" s="58"/>
      <c r="V13270" s="58"/>
    </row>
    <row r="13271" spans="21:22">
      <c r="U13271" s="58"/>
      <c r="V13271" s="58"/>
    </row>
    <row r="13272" spans="21:22">
      <c r="U13272" s="58"/>
      <c r="V13272" s="58"/>
    </row>
    <row r="13273" spans="21:22">
      <c r="U13273" s="58"/>
      <c r="V13273" s="58"/>
    </row>
    <row r="13274" spans="21:22">
      <c r="U13274" s="58"/>
      <c r="V13274" s="58"/>
    </row>
    <row r="13275" spans="21:22">
      <c r="U13275" s="58"/>
      <c r="V13275" s="58"/>
    </row>
    <row r="13276" spans="21:22">
      <c r="U13276" s="58"/>
      <c r="V13276" s="58"/>
    </row>
    <row r="13277" spans="21:22">
      <c r="U13277" s="58"/>
      <c r="V13277" s="58"/>
    </row>
    <row r="13278" spans="21:22">
      <c r="U13278" s="58"/>
      <c r="V13278" s="58"/>
    </row>
    <row r="13279" spans="21:22">
      <c r="U13279" s="58"/>
      <c r="V13279" s="58"/>
    </row>
    <row r="13280" spans="21:22">
      <c r="U13280" s="58"/>
      <c r="V13280" s="58"/>
    </row>
    <row r="13281" spans="21:22">
      <c r="U13281" s="58"/>
      <c r="V13281" s="58"/>
    </row>
    <row r="13282" spans="21:22">
      <c r="U13282" s="58"/>
      <c r="V13282" s="58"/>
    </row>
    <row r="13283" spans="21:22">
      <c r="U13283" s="58"/>
      <c r="V13283" s="58"/>
    </row>
    <row r="13284" spans="21:22">
      <c r="U13284" s="58"/>
      <c r="V13284" s="58"/>
    </row>
    <row r="13285" spans="21:22">
      <c r="U13285" s="58"/>
      <c r="V13285" s="58"/>
    </row>
    <row r="13286" spans="21:22">
      <c r="U13286" s="58"/>
      <c r="V13286" s="58"/>
    </row>
    <row r="13287" spans="21:22">
      <c r="U13287" s="58"/>
      <c r="V13287" s="58"/>
    </row>
    <row r="13288" spans="21:22">
      <c r="U13288" s="58"/>
      <c r="V13288" s="58"/>
    </row>
    <row r="13289" spans="21:22">
      <c r="U13289" s="58"/>
      <c r="V13289" s="58"/>
    </row>
    <row r="13290" spans="21:22">
      <c r="U13290" s="58"/>
      <c r="V13290" s="58"/>
    </row>
    <row r="13291" spans="21:22">
      <c r="U13291" s="58"/>
      <c r="V13291" s="58"/>
    </row>
    <row r="13292" spans="21:22">
      <c r="U13292" s="58"/>
      <c r="V13292" s="58"/>
    </row>
    <row r="13293" spans="21:22">
      <c r="U13293" s="58"/>
      <c r="V13293" s="58"/>
    </row>
    <row r="13294" spans="21:22">
      <c r="U13294" s="58"/>
      <c r="V13294" s="58"/>
    </row>
    <row r="13295" spans="21:22">
      <c r="U13295" s="58"/>
      <c r="V13295" s="58"/>
    </row>
    <row r="13296" spans="21:22">
      <c r="U13296" s="58"/>
      <c r="V13296" s="58"/>
    </row>
    <row r="13297" spans="21:22">
      <c r="U13297" s="58"/>
      <c r="V13297" s="58"/>
    </row>
    <row r="13298" spans="21:22">
      <c r="U13298" s="58"/>
      <c r="V13298" s="58"/>
    </row>
    <row r="13299" spans="21:22">
      <c r="U13299" s="58"/>
      <c r="V13299" s="58"/>
    </row>
    <row r="13300" spans="21:22">
      <c r="U13300" s="58"/>
      <c r="V13300" s="58"/>
    </row>
    <row r="13301" spans="21:22">
      <c r="U13301" s="58"/>
      <c r="V13301" s="58"/>
    </row>
    <row r="13302" spans="21:22">
      <c r="U13302" s="58"/>
      <c r="V13302" s="58"/>
    </row>
    <row r="13303" spans="21:22">
      <c r="U13303" s="58"/>
      <c r="V13303" s="58"/>
    </row>
    <row r="13304" spans="21:22">
      <c r="U13304" s="58"/>
      <c r="V13304" s="58"/>
    </row>
    <row r="13305" spans="21:22">
      <c r="U13305" s="58"/>
      <c r="V13305" s="58"/>
    </row>
    <row r="13306" spans="21:22">
      <c r="U13306" s="58"/>
      <c r="V13306" s="58"/>
    </row>
    <row r="13307" spans="21:22">
      <c r="U13307" s="58"/>
      <c r="V13307" s="58"/>
    </row>
    <row r="13308" spans="21:22">
      <c r="U13308" s="58"/>
      <c r="V13308" s="58"/>
    </row>
    <row r="13309" spans="21:22">
      <c r="U13309" s="58"/>
      <c r="V13309" s="58"/>
    </row>
    <row r="13310" spans="21:22">
      <c r="U13310" s="58"/>
      <c r="V13310" s="58"/>
    </row>
    <row r="13311" spans="21:22">
      <c r="U13311" s="58"/>
      <c r="V13311" s="58"/>
    </row>
    <row r="13312" spans="21:22">
      <c r="U13312" s="58"/>
      <c r="V13312" s="58"/>
    </row>
    <row r="13313" spans="21:22">
      <c r="U13313" s="58"/>
      <c r="V13313" s="58"/>
    </row>
    <row r="13314" spans="21:22">
      <c r="U13314" s="58"/>
      <c r="V13314" s="58"/>
    </row>
    <row r="13315" spans="21:22">
      <c r="U13315" s="58"/>
      <c r="V13315" s="58"/>
    </row>
    <row r="13316" spans="21:22">
      <c r="U13316" s="58"/>
      <c r="V13316" s="58"/>
    </row>
    <row r="13317" spans="21:22">
      <c r="U13317" s="58"/>
      <c r="V13317" s="58"/>
    </row>
    <row r="13318" spans="21:22">
      <c r="U13318" s="58"/>
      <c r="V13318" s="58"/>
    </row>
    <row r="13319" spans="21:22">
      <c r="U13319" s="58"/>
      <c r="V13319" s="58"/>
    </row>
    <row r="13320" spans="21:22">
      <c r="U13320" s="58"/>
      <c r="V13320" s="58"/>
    </row>
    <row r="13321" spans="21:22">
      <c r="U13321" s="58"/>
      <c r="V13321" s="58"/>
    </row>
    <row r="13322" spans="21:22">
      <c r="U13322" s="58"/>
      <c r="V13322" s="58"/>
    </row>
    <row r="13323" spans="21:22">
      <c r="U13323" s="58"/>
      <c r="V13323" s="58"/>
    </row>
    <row r="13324" spans="21:22">
      <c r="U13324" s="58"/>
      <c r="V13324" s="58"/>
    </row>
    <row r="13325" spans="21:22">
      <c r="U13325" s="58"/>
      <c r="V13325" s="58"/>
    </row>
    <row r="13326" spans="21:22">
      <c r="U13326" s="58"/>
      <c r="V13326" s="58"/>
    </row>
    <row r="13327" spans="21:22">
      <c r="U13327" s="58"/>
      <c r="V13327" s="58"/>
    </row>
    <row r="13328" spans="21:22">
      <c r="U13328" s="58"/>
      <c r="V13328" s="58"/>
    </row>
    <row r="13329" spans="21:22">
      <c r="U13329" s="58"/>
      <c r="V13329" s="58"/>
    </row>
    <row r="13330" spans="21:22">
      <c r="U13330" s="58"/>
      <c r="V13330" s="58"/>
    </row>
    <row r="13331" spans="21:22">
      <c r="U13331" s="58"/>
      <c r="V13331" s="58"/>
    </row>
    <row r="13332" spans="21:22">
      <c r="U13332" s="58"/>
      <c r="V13332" s="58"/>
    </row>
    <row r="13333" spans="21:22">
      <c r="U13333" s="58"/>
      <c r="V13333" s="58"/>
    </row>
    <row r="13334" spans="21:22">
      <c r="U13334" s="58"/>
      <c r="V13334" s="58"/>
    </row>
    <row r="13335" spans="21:22">
      <c r="U13335" s="58"/>
      <c r="V13335" s="58"/>
    </row>
    <row r="13336" spans="21:22">
      <c r="U13336" s="58"/>
      <c r="V13336" s="58"/>
    </row>
    <row r="13337" spans="21:22">
      <c r="U13337" s="58"/>
      <c r="V13337" s="58"/>
    </row>
    <row r="13338" spans="21:22">
      <c r="U13338" s="58"/>
      <c r="V13338" s="58"/>
    </row>
    <row r="13339" spans="21:22">
      <c r="U13339" s="58"/>
      <c r="V13339" s="58"/>
    </row>
    <row r="13340" spans="21:22">
      <c r="U13340" s="58"/>
      <c r="V13340" s="58"/>
    </row>
    <row r="13341" spans="21:22">
      <c r="U13341" s="58"/>
      <c r="V13341" s="58"/>
    </row>
    <row r="13342" spans="21:22">
      <c r="U13342" s="58"/>
      <c r="V13342" s="58"/>
    </row>
    <row r="13343" spans="21:22">
      <c r="U13343" s="58"/>
      <c r="V13343" s="58"/>
    </row>
    <row r="13344" spans="21:22">
      <c r="U13344" s="58"/>
      <c r="V13344" s="58"/>
    </row>
    <row r="13345" spans="21:22">
      <c r="U13345" s="58"/>
      <c r="V13345" s="58"/>
    </row>
    <row r="13346" spans="21:22">
      <c r="U13346" s="58"/>
      <c r="V13346" s="58"/>
    </row>
    <row r="13347" spans="21:22">
      <c r="U13347" s="58"/>
      <c r="V13347" s="58"/>
    </row>
    <row r="13348" spans="21:22">
      <c r="U13348" s="58"/>
      <c r="V13348" s="58"/>
    </row>
    <row r="13349" spans="21:22">
      <c r="U13349" s="58"/>
      <c r="V13349" s="58"/>
    </row>
    <row r="13350" spans="21:22">
      <c r="U13350" s="58"/>
      <c r="V13350" s="58"/>
    </row>
    <row r="13351" spans="21:22">
      <c r="U13351" s="58"/>
      <c r="V13351" s="58"/>
    </row>
    <row r="13352" spans="21:22">
      <c r="U13352" s="58"/>
      <c r="V13352" s="58"/>
    </row>
    <row r="13353" spans="21:22">
      <c r="U13353" s="58"/>
      <c r="V13353" s="58"/>
    </row>
    <row r="13354" spans="21:22">
      <c r="U13354" s="58"/>
      <c r="V13354" s="58"/>
    </row>
    <row r="13355" spans="21:22">
      <c r="U13355" s="58"/>
      <c r="V13355" s="58"/>
    </row>
    <row r="13356" spans="21:22">
      <c r="U13356" s="58"/>
      <c r="V13356" s="58"/>
    </row>
    <row r="13357" spans="21:22">
      <c r="U13357" s="58"/>
      <c r="V13357" s="58"/>
    </row>
    <row r="13358" spans="21:22">
      <c r="U13358" s="58"/>
      <c r="V13358" s="58"/>
    </row>
    <row r="13359" spans="21:22">
      <c r="U13359" s="58"/>
      <c r="V13359" s="58"/>
    </row>
    <row r="13360" spans="21:22">
      <c r="U13360" s="58"/>
      <c r="V13360" s="58"/>
    </row>
    <row r="13361" spans="21:22">
      <c r="U13361" s="58"/>
      <c r="V13361" s="58"/>
    </row>
    <row r="13362" spans="21:22">
      <c r="U13362" s="58"/>
      <c r="V13362" s="58"/>
    </row>
    <row r="13363" spans="21:22">
      <c r="U13363" s="58"/>
      <c r="V13363" s="58"/>
    </row>
    <row r="13364" spans="21:22">
      <c r="U13364" s="58"/>
      <c r="V13364" s="58"/>
    </row>
    <row r="13365" spans="21:22">
      <c r="U13365" s="58"/>
      <c r="V13365" s="58"/>
    </row>
    <row r="13366" spans="21:22">
      <c r="U13366" s="58"/>
      <c r="V13366" s="58"/>
    </row>
    <row r="13367" spans="21:22">
      <c r="U13367" s="58"/>
      <c r="V13367" s="58"/>
    </row>
    <row r="13368" spans="21:22">
      <c r="U13368" s="58"/>
      <c r="V13368" s="58"/>
    </row>
    <row r="13369" spans="21:22">
      <c r="U13369" s="58"/>
      <c r="V13369" s="58"/>
    </row>
    <row r="13370" spans="21:22">
      <c r="U13370" s="58"/>
      <c r="V13370" s="58"/>
    </row>
    <row r="13371" spans="21:22">
      <c r="U13371" s="58"/>
      <c r="V13371" s="58"/>
    </row>
    <row r="13372" spans="21:22">
      <c r="U13372" s="58"/>
      <c r="V13372" s="58"/>
    </row>
    <row r="13373" spans="21:22">
      <c r="U13373" s="58"/>
      <c r="V13373" s="58"/>
    </row>
    <row r="13374" spans="21:22">
      <c r="U13374" s="58"/>
      <c r="V13374" s="58"/>
    </row>
    <row r="13375" spans="21:22">
      <c r="U13375" s="58"/>
      <c r="V13375" s="58"/>
    </row>
    <row r="13376" spans="21:22">
      <c r="U13376" s="58"/>
      <c r="V13376" s="58"/>
    </row>
    <row r="13377" spans="21:22">
      <c r="U13377" s="58"/>
      <c r="V13377" s="58"/>
    </row>
    <row r="13378" spans="21:22">
      <c r="U13378" s="58"/>
      <c r="V13378" s="58"/>
    </row>
    <row r="13379" spans="21:22">
      <c r="U13379" s="58"/>
      <c r="V13379" s="58"/>
    </row>
    <row r="13380" spans="21:22">
      <c r="U13380" s="58"/>
      <c r="V13380" s="58"/>
    </row>
    <row r="13381" spans="21:22">
      <c r="U13381" s="58"/>
      <c r="V13381" s="58"/>
    </row>
    <row r="13382" spans="21:22">
      <c r="U13382" s="58"/>
      <c r="V13382" s="58"/>
    </row>
    <row r="13383" spans="21:22">
      <c r="U13383" s="58"/>
      <c r="V13383" s="58"/>
    </row>
    <row r="13384" spans="21:22">
      <c r="U13384" s="58"/>
      <c r="V13384" s="58"/>
    </row>
    <row r="13385" spans="21:22">
      <c r="U13385" s="58"/>
      <c r="V13385" s="58"/>
    </row>
    <row r="13386" spans="21:22">
      <c r="U13386" s="58"/>
      <c r="V13386" s="58"/>
    </row>
    <row r="13387" spans="21:22">
      <c r="U13387" s="58"/>
      <c r="V13387" s="58"/>
    </row>
    <row r="13388" spans="21:22">
      <c r="U13388" s="58"/>
      <c r="V13388" s="58"/>
    </row>
    <row r="13389" spans="21:22">
      <c r="U13389" s="58"/>
      <c r="V13389" s="58"/>
    </row>
    <row r="13390" spans="21:22">
      <c r="U13390" s="58"/>
      <c r="V13390" s="58"/>
    </row>
    <row r="13391" spans="21:22">
      <c r="U13391" s="58"/>
      <c r="V13391" s="58"/>
    </row>
    <row r="13392" spans="21:22">
      <c r="U13392" s="58"/>
      <c r="V13392" s="58"/>
    </row>
    <row r="13393" spans="21:22">
      <c r="U13393" s="58"/>
      <c r="V13393" s="58"/>
    </row>
    <row r="13394" spans="21:22">
      <c r="U13394" s="58"/>
      <c r="V13394" s="58"/>
    </row>
    <row r="13395" spans="21:22">
      <c r="U13395" s="58"/>
      <c r="V13395" s="58"/>
    </row>
    <row r="13396" spans="21:22">
      <c r="U13396" s="58"/>
      <c r="V13396" s="58"/>
    </row>
    <row r="13397" spans="21:22">
      <c r="U13397" s="58"/>
      <c r="V13397" s="58"/>
    </row>
    <row r="13398" spans="21:22">
      <c r="U13398" s="58"/>
      <c r="V13398" s="58"/>
    </row>
    <row r="13399" spans="21:22">
      <c r="U13399" s="58"/>
      <c r="V13399" s="58"/>
    </row>
    <row r="13400" spans="21:22">
      <c r="U13400" s="58"/>
      <c r="V13400" s="58"/>
    </row>
    <row r="13401" spans="21:22">
      <c r="U13401" s="58"/>
      <c r="V13401" s="58"/>
    </row>
    <row r="13402" spans="21:22">
      <c r="U13402" s="58"/>
      <c r="V13402" s="58"/>
    </row>
    <row r="13403" spans="21:22">
      <c r="U13403" s="58"/>
      <c r="V13403" s="58"/>
    </row>
    <row r="13404" spans="21:22">
      <c r="U13404" s="58"/>
      <c r="V13404" s="58"/>
    </row>
    <row r="13405" spans="21:22">
      <c r="U13405" s="58"/>
      <c r="V13405" s="58"/>
    </row>
    <row r="13406" spans="21:22">
      <c r="U13406" s="58"/>
      <c r="V13406" s="58"/>
    </row>
    <row r="13407" spans="21:22">
      <c r="U13407" s="58"/>
      <c r="V13407" s="58"/>
    </row>
    <row r="13408" spans="21:22">
      <c r="U13408" s="58"/>
      <c r="V13408" s="58"/>
    </row>
    <row r="13409" spans="21:22">
      <c r="U13409" s="58"/>
      <c r="V13409" s="58"/>
    </row>
    <row r="13410" spans="21:22">
      <c r="U13410" s="58"/>
      <c r="V13410" s="58"/>
    </row>
    <row r="13411" spans="21:22">
      <c r="U13411" s="58"/>
      <c r="V13411" s="58"/>
    </row>
    <row r="13412" spans="21:22">
      <c r="U13412" s="58"/>
      <c r="V13412" s="58"/>
    </row>
    <row r="13413" spans="21:22">
      <c r="U13413" s="58"/>
      <c r="V13413" s="58"/>
    </row>
    <row r="13414" spans="21:22">
      <c r="U13414" s="58"/>
      <c r="V13414" s="58"/>
    </row>
    <row r="13415" spans="21:22">
      <c r="U13415" s="58"/>
      <c r="V13415" s="58"/>
    </row>
    <row r="13416" spans="21:22">
      <c r="U13416" s="58"/>
      <c r="V13416" s="58"/>
    </row>
    <row r="13417" spans="21:22">
      <c r="U13417" s="58"/>
      <c r="V13417" s="58"/>
    </row>
    <row r="13418" spans="21:22">
      <c r="U13418" s="58"/>
      <c r="V13418" s="58"/>
    </row>
    <row r="13419" spans="21:22">
      <c r="U13419" s="58"/>
      <c r="V13419" s="58"/>
    </row>
    <row r="13420" spans="21:22">
      <c r="U13420" s="58"/>
      <c r="V13420" s="58"/>
    </row>
    <row r="13421" spans="21:22">
      <c r="U13421" s="58"/>
      <c r="V13421" s="58"/>
    </row>
    <row r="13422" spans="21:22">
      <c r="U13422" s="58"/>
      <c r="V13422" s="58"/>
    </row>
    <row r="13423" spans="21:22">
      <c r="U13423" s="58"/>
      <c r="V13423" s="58"/>
    </row>
    <row r="13424" spans="21:22">
      <c r="U13424" s="58"/>
      <c r="V13424" s="58"/>
    </row>
    <row r="13425" spans="21:22">
      <c r="U13425" s="58"/>
      <c r="V13425" s="58"/>
    </row>
    <row r="13426" spans="21:22">
      <c r="U13426" s="58"/>
      <c r="V13426" s="58"/>
    </row>
    <row r="13427" spans="21:22">
      <c r="U13427" s="58"/>
      <c r="V13427" s="58"/>
    </row>
    <row r="13428" spans="21:22">
      <c r="U13428" s="58"/>
      <c r="V13428" s="58"/>
    </row>
    <row r="13429" spans="21:22">
      <c r="U13429" s="58"/>
      <c r="V13429" s="58"/>
    </row>
    <row r="13430" spans="21:22">
      <c r="U13430" s="58"/>
      <c r="V13430" s="58"/>
    </row>
    <row r="13431" spans="21:22">
      <c r="U13431" s="58"/>
      <c r="V13431" s="58"/>
    </row>
    <row r="13432" spans="21:22">
      <c r="U13432" s="58"/>
      <c r="V13432" s="58"/>
    </row>
    <row r="13433" spans="21:22">
      <c r="U13433" s="58"/>
      <c r="V13433" s="58"/>
    </row>
    <row r="13434" spans="21:22">
      <c r="U13434" s="58"/>
      <c r="V13434" s="58"/>
    </row>
    <row r="13435" spans="21:22">
      <c r="U13435" s="58"/>
      <c r="V13435" s="58"/>
    </row>
    <row r="13436" spans="21:22">
      <c r="U13436" s="58"/>
      <c r="V13436" s="58"/>
    </row>
    <row r="13437" spans="21:22">
      <c r="U13437" s="58"/>
      <c r="V13437" s="58"/>
    </row>
    <row r="13438" spans="21:22">
      <c r="U13438" s="58"/>
      <c r="V13438" s="58"/>
    </row>
    <row r="13439" spans="21:22">
      <c r="U13439" s="58"/>
      <c r="V13439" s="58"/>
    </row>
    <row r="13440" spans="21:22">
      <c r="U13440" s="58"/>
      <c r="V13440" s="58"/>
    </row>
    <row r="13441" spans="21:22">
      <c r="U13441" s="58"/>
      <c r="V13441" s="58"/>
    </row>
    <row r="13442" spans="21:22">
      <c r="U13442" s="58"/>
      <c r="V13442" s="58"/>
    </row>
    <row r="13443" spans="21:22">
      <c r="U13443" s="58"/>
      <c r="V13443" s="58"/>
    </row>
    <row r="13444" spans="21:22">
      <c r="U13444" s="58"/>
      <c r="V13444" s="58"/>
    </row>
    <row r="13445" spans="21:22">
      <c r="U13445" s="58"/>
      <c r="V13445" s="58"/>
    </row>
    <row r="13446" spans="21:22">
      <c r="U13446" s="58"/>
      <c r="V13446" s="58"/>
    </row>
    <row r="13447" spans="21:22">
      <c r="U13447" s="58"/>
      <c r="V13447" s="58"/>
    </row>
    <row r="13448" spans="21:22">
      <c r="U13448" s="58"/>
      <c r="V13448" s="58"/>
    </row>
    <row r="13449" spans="21:22">
      <c r="U13449" s="58"/>
      <c r="V13449" s="58"/>
    </row>
    <row r="13450" spans="21:22">
      <c r="U13450" s="58"/>
      <c r="V13450" s="58"/>
    </row>
    <row r="13451" spans="21:22">
      <c r="U13451" s="58"/>
      <c r="V13451" s="58"/>
    </row>
    <row r="13452" spans="21:22">
      <c r="U13452" s="58"/>
      <c r="V13452" s="58"/>
    </row>
    <row r="13453" spans="21:22">
      <c r="U13453" s="58"/>
      <c r="V13453" s="58"/>
    </row>
    <row r="13454" spans="21:22">
      <c r="U13454" s="58"/>
      <c r="V13454" s="58"/>
    </row>
    <row r="13455" spans="21:22">
      <c r="U13455" s="58"/>
      <c r="V13455" s="58"/>
    </row>
    <row r="13456" spans="21:22">
      <c r="U13456" s="58"/>
      <c r="V13456" s="58"/>
    </row>
    <row r="13457" spans="21:22">
      <c r="U13457" s="58"/>
      <c r="V13457" s="58"/>
    </row>
    <row r="13458" spans="21:22">
      <c r="U13458" s="58"/>
      <c r="V13458" s="58"/>
    </row>
    <row r="13459" spans="21:22">
      <c r="U13459" s="58"/>
      <c r="V13459" s="58"/>
    </row>
    <row r="13460" spans="21:22">
      <c r="U13460" s="58"/>
      <c r="V13460" s="58"/>
    </row>
    <row r="13461" spans="21:22">
      <c r="U13461" s="58"/>
      <c r="V13461" s="58"/>
    </row>
    <row r="13462" spans="21:22">
      <c r="U13462" s="58"/>
      <c r="V13462" s="58"/>
    </row>
    <row r="13463" spans="21:22">
      <c r="U13463" s="58"/>
      <c r="V13463" s="58"/>
    </row>
    <row r="13464" spans="21:22">
      <c r="U13464" s="58"/>
      <c r="V13464" s="58"/>
    </row>
    <row r="13465" spans="21:22">
      <c r="U13465" s="58"/>
      <c r="V13465" s="58"/>
    </row>
    <row r="13466" spans="21:22">
      <c r="U13466" s="58"/>
      <c r="V13466" s="58"/>
    </row>
    <row r="13467" spans="21:22">
      <c r="U13467" s="58"/>
      <c r="V13467" s="58"/>
    </row>
    <row r="13468" spans="21:22">
      <c r="U13468" s="58"/>
      <c r="V13468" s="58"/>
    </row>
    <row r="13469" spans="21:22">
      <c r="U13469" s="58"/>
      <c r="V13469" s="58"/>
    </row>
    <row r="13470" spans="21:22">
      <c r="U13470" s="58"/>
      <c r="V13470" s="58"/>
    </row>
    <row r="13471" spans="21:22">
      <c r="U13471" s="58"/>
      <c r="V13471" s="58"/>
    </row>
    <row r="13472" spans="21:22">
      <c r="U13472" s="58"/>
      <c r="V13472" s="58"/>
    </row>
    <row r="13473" spans="21:22">
      <c r="U13473" s="58"/>
      <c r="V13473" s="58"/>
    </row>
    <row r="13474" spans="21:22">
      <c r="U13474" s="58"/>
      <c r="V13474" s="58"/>
    </row>
    <row r="13475" spans="21:22">
      <c r="U13475" s="58"/>
      <c r="V13475" s="58"/>
    </row>
    <row r="13476" spans="21:22">
      <c r="U13476" s="58"/>
      <c r="V13476" s="58"/>
    </row>
    <row r="13477" spans="21:22">
      <c r="U13477" s="58"/>
      <c r="V13477" s="58"/>
    </row>
    <row r="13478" spans="21:22">
      <c r="U13478" s="58"/>
      <c r="V13478" s="58"/>
    </row>
    <row r="13479" spans="21:22">
      <c r="U13479" s="58"/>
      <c r="V13479" s="58"/>
    </row>
    <row r="13480" spans="21:22">
      <c r="U13480" s="58"/>
      <c r="V13480" s="58"/>
    </row>
    <row r="13481" spans="21:22">
      <c r="U13481" s="58"/>
      <c r="V13481" s="58"/>
    </row>
    <row r="13482" spans="21:22">
      <c r="U13482" s="58"/>
      <c r="V13482" s="58"/>
    </row>
    <row r="13483" spans="21:22">
      <c r="U13483" s="58"/>
      <c r="V13483" s="58"/>
    </row>
    <row r="13484" spans="21:22">
      <c r="U13484" s="58"/>
      <c r="V13484" s="58"/>
    </row>
    <row r="13485" spans="21:22">
      <c r="U13485" s="58"/>
      <c r="V13485" s="58"/>
    </row>
    <row r="13486" spans="21:22">
      <c r="U13486" s="58"/>
      <c r="V13486" s="58"/>
    </row>
    <row r="13487" spans="21:22">
      <c r="U13487" s="58"/>
      <c r="V13487" s="58"/>
    </row>
    <row r="13488" spans="21:22">
      <c r="U13488" s="58"/>
      <c r="V13488" s="58"/>
    </row>
    <row r="13489" spans="21:22">
      <c r="U13489" s="58"/>
      <c r="V13489" s="58"/>
    </row>
    <row r="13490" spans="21:22">
      <c r="U13490" s="58"/>
      <c r="V13490" s="58"/>
    </row>
    <row r="13491" spans="21:22">
      <c r="U13491" s="58"/>
      <c r="V13491" s="58"/>
    </row>
    <row r="13492" spans="21:22">
      <c r="U13492" s="58"/>
      <c r="V13492" s="58"/>
    </row>
    <row r="13493" spans="21:22">
      <c r="U13493" s="58"/>
      <c r="V13493" s="58"/>
    </row>
    <row r="13494" spans="21:22">
      <c r="U13494" s="58"/>
      <c r="V13494" s="58"/>
    </row>
    <row r="13495" spans="21:22">
      <c r="U13495" s="58"/>
      <c r="V13495" s="58"/>
    </row>
    <row r="13496" spans="21:22">
      <c r="U13496" s="58"/>
      <c r="V13496" s="58"/>
    </row>
    <row r="13497" spans="21:22">
      <c r="U13497" s="58"/>
      <c r="V13497" s="58"/>
    </row>
    <row r="13498" spans="21:22">
      <c r="U13498" s="58"/>
      <c r="V13498" s="58"/>
    </row>
    <row r="13499" spans="21:22">
      <c r="U13499" s="58"/>
      <c r="V13499" s="58"/>
    </row>
    <row r="13500" spans="21:22">
      <c r="U13500" s="58"/>
      <c r="V13500" s="58"/>
    </row>
    <row r="13501" spans="21:22">
      <c r="U13501" s="58"/>
      <c r="V13501" s="58"/>
    </row>
    <row r="13502" spans="21:22">
      <c r="U13502" s="58"/>
      <c r="V13502" s="58"/>
    </row>
    <row r="13503" spans="21:22">
      <c r="U13503" s="58"/>
      <c r="V13503" s="58"/>
    </row>
    <row r="13504" spans="21:22">
      <c r="U13504" s="58"/>
      <c r="V13504" s="58"/>
    </row>
    <row r="13505" spans="21:22">
      <c r="U13505" s="58"/>
      <c r="V13505" s="58"/>
    </row>
    <row r="13506" spans="21:22">
      <c r="U13506" s="58"/>
      <c r="V13506" s="58"/>
    </row>
    <row r="13507" spans="21:22">
      <c r="U13507" s="58"/>
      <c r="V13507" s="58"/>
    </row>
    <row r="13508" spans="21:22">
      <c r="U13508" s="58"/>
      <c r="V13508" s="58"/>
    </row>
    <row r="13509" spans="21:22">
      <c r="U13509" s="58"/>
      <c r="V13509" s="58"/>
    </row>
    <row r="13510" spans="21:22">
      <c r="U13510" s="58"/>
      <c r="V13510" s="58"/>
    </row>
    <row r="13511" spans="21:22">
      <c r="U13511" s="58"/>
      <c r="V13511" s="58"/>
    </row>
    <row r="13512" spans="21:22">
      <c r="U13512" s="58"/>
      <c r="V13512" s="58"/>
    </row>
    <row r="13513" spans="21:22">
      <c r="U13513" s="58"/>
      <c r="V13513" s="58"/>
    </row>
    <row r="13514" spans="21:22">
      <c r="U13514" s="58"/>
      <c r="V13514" s="58"/>
    </row>
    <row r="13515" spans="21:22">
      <c r="U13515" s="58"/>
      <c r="V13515" s="58"/>
    </row>
    <row r="13516" spans="21:22">
      <c r="U13516" s="58"/>
      <c r="V13516" s="58"/>
    </row>
    <row r="13517" spans="21:22">
      <c r="U13517" s="58"/>
      <c r="V13517" s="58"/>
    </row>
    <row r="13518" spans="21:22">
      <c r="U13518" s="58"/>
      <c r="V13518" s="58"/>
    </row>
    <row r="13519" spans="21:22">
      <c r="U13519" s="58"/>
      <c r="V13519" s="58"/>
    </row>
    <row r="13520" spans="21:22">
      <c r="U13520" s="58"/>
      <c r="V13520" s="58"/>
    </row>
    <row r="13521" spans="21:22">
      <c r="U13521" s="58"/>
      <c r="V13521" s="58"/>
    </row>
    <row r="13522" spans="21:22">
      <c r="U13522" s="58"/>
      <c r="V13522" s="58"/>
    </row>
    <row r="13523" spans="21:22">
      <c r="U13523" s="58"/>
      <c r="V13523" s="58"/>
    </row>
    <row r="13524" spans="21:22">
      <c r="U13524" s="58"/>
      <c r="V13524" s="58"/>
    </row>
    <row r="13525" spans="21:22">
      <c r="U13525" s="58"/>
      <c r="V13525" s="58"/>
    </row>
    <row r="13526" spans="21:22">
      <c r="U13526" s="58"/>
      <c r="V13526" s="58"/>
    </row>
    <row r="13527" spans="21:22">
      <c r="U13527" s="58"/>
      <c r="V13527" s="58"/>
    </row>
    <row r="13528" spans="21:22">
      <c r="U13528" s="58"/>
      <c r="V13528" s="58"/>
    </row>
    <row r="13529" spans="21:22">
      <c r="U13529" s="58"/>
      <c r="V13529" s="58"/>
    </row>
    <row r="13530" spans="21:22">
      <c r="U13530" s="58"/>
      <c r="V13530" s="58"/>
    </row>
    <row r="13531" spans="21:22">
      <c r="U13531" s="58"/>
      <c r="V13531" s="58"/>
    </row>
    <row r="13532" spans="21:22">
      <c r="U13532" s="58"/>
      <c r="V13532" s="58"/>
    </row>
    <row r="13533" spans="21:22">
      <c r="U13533" s="58"/>
      <c r="V13533" s="58"/>
    </row>
    <row r="13534" spans="21:22">
      <c r="U13534" s="58"/>
      <c r="V13534" s="58"/>
    </row>
    <row r="13535" spans="21:22">
      <c r="U13535" s="58"/>
      <c r="V13535" s="58"/>
    </row>
    <row r="13536" spans="21:22">
      <c r="U13536" s="58"/>
      <c r="V13536" s="58"/>
    </row>
    <row r="13537" spans="21:22">
      <c r="U13537" s="58"/>
      <c r="V13537" s="58"/>
    </row>
    <row r="13538" spans="21:22">
      <c r="U13538" s="58"/>
      <c r="V13538" s="58"/>
    </row>
    <row r="13539" spans="21:22">
      <c r="U13539" s="58"/>
      <c r="V13539" s="58"/>
    </row>
    <row r="13540" spans="21:22">
      <c r="U13540" s="58"/>
      <c r="V13540" s="58"/>
    </row>
    <row r="13541" spans="21:22">
      <c r="U13541" s="58"/>
      <c r="V13541" s="58"/>
    </row>
    <row r="13542" spans="21:22">
      <c r="U13542" s="58"/>
      <c r="V13542" s="58"/>
    </row>
    <row r="13543" spans="21:22">
      <c r="U13543" s="58"/>
      <c r="V13543" s="58"/>
    </row>
    <row r="13544" spans="21:22">
      <c r="U13544" s="58"/>
      <c r="V13544" s="58"/>
    </row>
    <row r="13545" spans="21:22">
      <c r="U13545" s="58"/>
      <c r="V13545" s="58"/>
    </row>
    <row r="13546" spans="21:22">
      <c r="U13546" s="58"/>
      <c r="V13546" s="58"/>
    </row>
    <row r="13547" spans="21:22">
      <c r="U13547" s="58"/>
      <c r="V13547" s="58"/>
    </row>
    <row r="13548" spans="21:22">
      <c r="U13548" s="58"/>
      <c r="V13548" s="58"/>
    </row>
    <row r="13549" spans="21:22">
      <c r="U13549" s="58"/>
      <c r="V13549" s="58"/>
    </row>
    <row r="13550" spans="21:22">
      <c r="U13550" s="58"/>
      <c r="V13550" s="58"/>
    </row>
    <row r="13551" spans="21:22">
      <c r="U13551" s="58"/>
      <c r="V13551" s="58"/>
    </row>
    <row r="13552" spans="21:22">
      <c r="U13552" s="58"/>
      <c r="V13552" s="58"/>
    </row>
    <row r="13553" spans="21:22">
      <c r="U13553" s="58"/>
      <c r="V13553" s="58"/>
    </row>
    <row r="13554" spans="21:22">
      <c r="U13554" s="58"/>
      <c r="V13554" s="58"/>
    </row>
    <row r="13555" spans="21:22">
      <c r="U13555" s="58"/>
      <c r="V13555" s="58"/>
    </row>
    <row r="13556" spans="21:22">
      <c r="U13556" s="58"/>
      <c r="V13556" s="58"/>
    </row>
    <row r="13557" spans="21:22">
      <c r="U13557" s="58"/>
      <c r="V13557" s="58"/>
    </row>
    <row r="13558" spans="21:22">
      <c r="U13558" s="58"/>
      <c r="V13558" s="58"/>
    </row>
    <row r="13559" spans="21:22">
      <c r="U13559" s="58"/>
      <c r="V13559" s="58"/>
    </row>
    <row r="13560" spans="21:22">
      <c r="U13560" s="58"/>
      <c r="V13560" s="58"/>
    </row>
    <row r="13561" spans="21:22">
      <c r="U13561" s="58"/>
      <c r="V13561" s="58"/>
    </row>
    <row r="13562" spans="21:22">
      <c r="U13562" s="58"/>
      <c r="V13562" s="58"/>
    </row>
    <row r="13563" spans="21:22">
      <c r="U13563" s="58"/>
      <c r="V13563" s="58"/>
    </row>
    <row r="13564" spans="21:22">
      <c r="U13564" s="58"/>
      <c r="V13564" s="58"/>
    </row>
    <row r="13565" spans="21:22">
      <c r="U13565" s="58"/>
      <c r="V13565" s="58"/>
    </row>
    <row r="13566" spans="21:22">
      <c r="U13566" s="58"/>
      <c r="V13566" s="58"/>
    </row>
    <row r="13567" spans="21:22">
      <c r="U13567" s="58"/>
      <c r="V13567" s="58"/>
    </row>
    <row r="13568" spans="21:22">
      <c r="U13568" s="58"/>
      <c r="V13568" s="58"/>
    </row>
    <row r="13569" spans="21:22">
      <c r="U13569" s="58"/>
      <c r="V13569" s="58"/>
    </row>
    <row r="13570" spans="21:22">
      <c r="U13570" s="58"/>
      <c r="V13570" s="58"/>
    </row>
    <row r="13571" spans="21:22">
      <c r="U13571" s="58"/>
      <c r="V13571" s="58"/>
    </row>
    <row r="13572" spans="21:22">
      <c r="U13572" s="58"/>
      <c r="V13572" s="58"/>
    </row>
    <row r="13573" spans="21:22">
      <c r="U13573" s="58"/>
      <c r="V13573" s="58"/>
    </row>
    <row r="13574" spans="21:22">
      <c r="U13574" s="58"/>
      <c r="V13574" s="58"/>
    </row>
    <row r="13575" spans="21:22">
      <c r="U13575" s="58"/>
      <c r="V13575" s="58"/>
    </row>
    <row r="13576" spans="21:22">
      <c r="U13576" s="58"/>
      <c r="V13576" s="58"/>
    </row>
    <row r="13577" spans="21:22">
      <c r="U13577" s="58"/>
      <c r="V13577" s="58"/>
    </row>
    <row r="13578" spans="21:22">
      <c r="U13578" s="58"/>
      <c r="V13578" s="58"/>
    </row>
    <row r="13579" spans="21:22">
      <c r="U13579" s="58"/>
      <c r="V13579" s="58"/>
    </row>
    <row r="13580" spans="21:22">
      <c r="U13580" s="58"/>
      <c r="V13580" s="58"/>
    </row>
    <row r="13581" spans="21:22">
      <c r="U13581" s="58"/>
      <c r="V13581" s="58"/>
    </row>
    <row r="13582" spans="21:22">
      <c r="U13582" s="58"/>
      <c r="V13582" s="58"/>
    </row>
    <row r="13583" spans="21:22">
      <c r="U13583" s="58"/>
      <c r="V13583" s="58"/>
    </row>
    <row r="13584" spans="21:22">
      <c r="U13584" s="58"/>
      <c r="V13584" s="58"/>
    </row>
    <row r="13585" spans="21:22">
      <c r="U13585" s="58"/>
      <c r="V13585" s="58"/>
    </row>
    <row r="13586" spans="21:22">
      <c r="U13586" s="58"/>
      <c r="V13586" s="58"/>
    </row>
    <row r="13587" spans="21:22">
      <c r="U13587" s="58"/>
      <c r="V13587" s="58"/>
    </row>
    <row r="13588" spans="21:22">
      <c r="U13588" s="58"/>
      <c r="V13588" s="58"/>
    </row>
    <row r="13589" spans="21:22">
      <c r="U13589" s="58"/>
      <c r="V13589" s="58"/>
    </row>
    <row r="13590" spans="21:22">
      <c r="U13590" s="58"/>
      <c r="V13590" s="58"/>
    </row>
    <row r="13591" spans="21:22">
      <c r="U13591" s="58"/>
      <c r="V13591" s="58"/>
    </row>
    <row r="13592" spans="21:22">
      <c r="U13592" s="58"/>
      <c r="V13592" s="58"/>
    </row>
    <row r="13593" spans="21:22">
      <c r="U13593" s="58"/>
      <c r="V13593" s="58"/>
    </row>
    <row r="13594" spans="21:22">
      <c r="U13594" s="58"/>
      <c r="V13594" s="58"/>
    </row>
    <row r="13595" spans="21:22">
      <c r="U13595" s="58"/>
      <c r="V13595" s="58"/>
    </row>
    <row r="13596" spans="21:22">
      <c r="U13596" s="58"/>
      <c r="V13596" s="58"/>
    </row>
    <row r="13597" spans="21:22">
      <c r="U13597" s="58"/>
      <c r="V13597" s="58"/>
    </row>
    <row r="13598" spans="21:22">
      <c r="U13598" s="58"/>
      <c r="V13598" s="58"/>
    </row>
    <row r="13599" spans="21:22">
      <c r="U13599" s="58"/>
      <c r="V13599" s="58"/>
    </row>
    <row r="13600" spans="21:22">
      <c r="U13600" s="58"/>
      <c r="V13600" s="58"/>
    </row>
    <row r="13601" spans="21:22">
      <c r="U13601" s="58"/>
      <c r="V13601" s="58"/>
    </row>
    <row r="13602" spans="21:22">
      <c r="U13602" s="58"/>
      <c r="V13602" s="58"/>
    </row>
    <row r="13603" spans="21:22">
      <c r="U13603" s="58"/>
      <c r="V13603" s="58"/>
    </row>
    <row r="13604" spans="21:22">
      <c r="U13604" s="58"/>
      <c r="V13604" s="58"/>
    </row>
    <row r="13605" spans="21:22">
      <c r="U13605" s="58"/>
      <c r="V13605" s="58"/>
    </row>
    <row r="13606" spans="21:22">
      <c r="U13606" s="58"/>
      <c r="V13606" s="58"/>
    </row>
    <row r="13607" spans="21:22">
      <c r="U13607" s="58"/>
      <c r="V13607" s="58"/>
    </row>
    <row r="13608" spans="21:22">
      <c r="U13608" s="58"/>
      <c r="V13608" s="58"/>
    </row>
    <row r="13609" spans="21:22">
      <c r="U13609" s="58"/>
      <c r="V13609" s="58"/>
    </row>
    <row r="13610" spans="21:22">
      <c r="U13610" s="58"/>
      <c r="V13610" s="58"/>
    </row>
    <row r="13611" spans="21:22">
      <c r="U13611" s="58"/>
      <c r="V13611" s="58"/>
    </row>
    <row r="13612" spans="21:22">
      <c r="U13612" s="58"/>
      <c r="V13612" s="58"/>
    </row>
    <row r="13613" spans="21:22">
      <c r="U13613" s="58"/>
      <c r="V13613" s="58"/>
    </row>
    <row r="13614" spans="21:22">
      <c r="U13614" s="58"/>
      <c r="V13614" s="58"/>
    </row>
    <row r="13615" spans="21:22">
      <c r="U13615" s="58"/>
      <c r="V13615" s="58"/>
    </row>
    <row r="13616" spans="21:22">
      <c r="U13616" s="58"/>
      <c r="V13616" s="58"/>
    </row>
    <row r="13617" spans="21:22">
      <c r="U13617" s="58"/>
      <c r="V13617" s="58"/>
    </row>
    <row r="13618" spans="21:22">
      <c r="U13618" s="58"/>
      <c r="V13618" s="58"/>
    </row>
    <row r="13619" spans="21:22">
      <c r="U13619" s="58"/>
      <c r="V13619" s="58"/>
    </row>
    <row r="13620" spans="21:22">
      <c r="U13620" s="58"/>
      <c r="V13620" s="58"/>
    </row>
    <row r="13621" spans="21:22">
      <c r="U13621" s="58"/>
      <c r="V13621" s="58"/>
    </row>
    <row r="13622" spans="21:22">
      <c r="U13622" s="58"/>
      <c r="V13622" s="58"/>
    </row>
    <row r="13623" spans="21:22">
      <c r="U13623" s="58"/>
      <c r="V13623" s="58"/>
    </row>
    <row r="13624" spans="21:22">
      <c r="U13624" s="58"/>
      <c r="V13624" s="58"/>
    </row>
    <row r="13625" spans="21:22">
      <c r="U13625" s="58"/>
      <c r="V13625" s="58"/>
    </row>
    <row r="13626" spans="21:22">
      <c r="U13626" s="58"/>
      <c r="V13626" s="58"/>
    </row>
    <row r="13627" spans="21:22">
      <c r="U13627" s="58"/>
      <c r="V13627" s="58"/>
    </row>
    <row r="13628" spans="21:22">
      <c r="U13628" s="58"/>
      <c r="V13628" s="58"/>
    </row>
    <row r="13629" spans="21:22">
      <c r="U13629" s="58"/>
      <c r="V13629" s="58"/>
    </row>
    <row r="13630" spans="21:22">
      <c r="U13630" s="58"/>
      <c r="V13630" s="58"/>
    </row>
    <row r="13631" spans="21:22">
      <c r="U13631" s="58"/>
      <c r="V13631" s="58"/>
    </row>
    <row r="13632" spans="21:22">
      <c r="U13632" s="58"/>
      <c r="V13632" s="58"/>
    </row>
    <row r="13633" spans="21:22">
      <c r="U13633" s="58"/>
      <c r="V13633" s="58"/>
    </row>
    <row r="13634" spans="21:22">
      <c r="U13634" s="58"/>
      <c r="V13634" s="58"/>
    </row>
    <row r="13635" spans="21:22">
      <c r="U13635" s="58"/>
      <c r="V13635" s="58"/>
    </row>
    <row r="13636" spans="21:22">
      <c r="U13636" s="58"/>
      <c r="V13636" s="58"/>
    </row>
    <row r="13637" spans="21:22">
      <c r="U13637" s="58"/>
      <c r="V13637" s="58"/>
    </row>
    <row r="13638" spans="21:22">
      <c r="U13638" s="58"/>
      <c r="V13638" s="58"/>
    </row>
    <row r="13639" spans="21:22">
      <c r="U13639" s="58"/>
      <c r="V13639" s="58"/>
    </row>
    <row r="13640" spans="21:22">
      <c r="U13640" s="58"/>
      <c r="V13640" s="58"/>
    </row>
    <row r="13641" spans="21:22">
      <c r="U13641" s="58"/>
      <c r="V13641" s="58"/>
    </row>
    <row r="13642" spans="21:22">
      <c r="U13642" s="58"/>
      <c r="V13642" s="58"/>
    </row>
    <row r="13643" spans="21:22">
      <c r="U13643" s="58"/>
      <c r="V13643" s="58"/>
    </row>
    <row r="13644" spans="21:22">
      <c r="U13644" s="58"/>
      <c r="V13644" s="58"/>
    </row>
    <row r="13645" spans="21:22">
      <c r="U13645" s="58"/>
      <c r="V13645" s="58"/>
    </row>
    <row r="13646" spans="21:22">
      <c r="U13646" s="58"/>
      <c r="V13646" s="58"/>
    </row>
    <row r="13647" spans="21:22">
      <c r="U13647" s="58"/>
      <c r="V13647" s="58"/>
    </row>
    <row r="13648" spans="21:22">
      <c r="U13648" s="58"/>
      <c r="V13648" s="58"/>
    </row>
    <row r="13649" spans="21:22">
      <c r="U13649" s="58"/>
      <c r="V13649" s="58"/>
    </row>
    <row r="13650" spans="21:22">
      <c r="U13650" s="58"/>
      <c r="V13650" s="58"/>
    </row>
    <row r="13651" spans="21:22">
      <c r="U13651" s="58"/>
      <c r="V13651" s="58"/>
    </row>
    <row r="13652" spans="21:22">
      <c r="U13652" s="58"/>
      <c r="V13652" s="58"/>
    </row>
    <row r="13653" spans="21:22">
      <c r="U13653" s="58"/>
      <c r="V13653" s="58"/>
    </row>
    <row r="13654" spans="21:22">
      <c r="U13654" s="58"/>
      <c r="V13654" s="58"/>
    </row>
    <row r="13655" spans="21:22">
      <c r="U13655" s="58"/>
      <c r="V13655" s="58"/>
    </row>
    <row r="13656" spans="21:22">
      <c r="U13656" s="58"/>
      <c r="V13656" s="58"/>
    </row>
    <row r="13657" spans="21:22">
      <c r="U13657" s="58"/>
      <c r="V13657" s="58"/>
    </row>
    <row r="13658" spans="21:22">
      <c r="U13658" s="58"/>
      <c r="V13658" s="58"/>
    </row>
    <row r="13659" spans="21:22">
      <c r="U13659" s="58"/>
      <c r="V13659" s="58"/>
    </row>
    <row r="13660" spans="21:22">
      <c r="U13660" s="58"/>
      <c r="V13660" s="58"/>
    </row>
    <row r="13661" spans="21:22">
      <c r="U13661" s="58"/>
      <c r="V13661" s="58"/>
    </row>
    <row r="13662" spans="21:22">
      <c r="U13662" s="58"/>
      <c r="V13662" s="58"/>
    </row>
    <row r="13663" spans="21:22">
      <c r="U13663" s="58"/>
      <c r="V13663" s="58"/>
    </row>
    <row r="13664" spans="21:22">
      <c r="U13664" s="58"/>
      <c r="V13664" s="58"/>
    </row>
    <row r="13665" spans="21:22">
      <c r="U13665" s="58"/>
      <c r="V13665" s="58"/>
    </row>
    <row r="13666" spans="21:22">
      <c r="U13666" s="58"/>
      <c r="V13666" s="58"/>
    </row>
    <row r="13667" spans="21:22">
      <c r="U13667" s="58"/>
      <c r="V13667" s="58"/>
    </row>
    <row r="13668" spans="21:22">
      <c r="U13668" s="58"/>
      <c r="V13668" s="58"/>
    </row>
    <row r="13669" spans="21:22">
      <c r="U13669" s="58"/>
      <c r="V13669" s="58"/>
    </row>
    <row r="13670" spans="21:22">
      <c r="U13670" s="58"/>
      <c r="V13670" s="58"/>
    </row>
    <row r="13671" spans="21:22">
      <c r="U13671" s="58"/>
      <c r="V13671" s="58"/>
    </row>
    <row r="13672" spans="21:22">
      <c r="U13672" s="58"/>
      <c r="V13672" s="58"/>
    </row>
    <row r="13673" spans="21:22">
      <c r="U13673" s="58"/>
      <c r="V13673" s="58"/>
    </row>
    <row r="13674" spans="21:22">
      <c r="U13674" s="58"/>
      <c r="V13674" s="58"/>
    </row>
    <row r="13675" spans="21:22">
      <c r="U13675" s="58"/>
      <c r="V13675" s="58"/>
    </row>
    <row r="13676" spans="21:22">
      <c r="U13676" s="58"/>
      <c r="V13676" s="58"/>
    </row>
    <row r="13677" spans="21:22">
      <c r="U13677" s="58"/>
      <c r="V13677" s="58"/>
    </row>
    <row r="13678" spans="21:22">
      <c r="U13678" s="58"/>
      <c r="V13678" s="58"/>
    </row>
    <row r="13679" spans="21:22">
      <c r="U13679" s="58"/>
      <c r="V13679" s="58"/>
    </row>
    <row r="13680" spans="21:22">
      <c r="U13680" s="58"/>
      <c r="V13680" s="58"/>
    </row>
    <row r="13681" spans="21:22">
      <c r="U13681" s="58"/>
      <c r="V13681" s="58"/>
    </row>
    <row r="13682" spans="21:22">
      <c r="U13682" s="58"/>
      <c r="V13682" s="58"/>
    </row>
    <row r="13683" spans="21:22">
      <c r="U13683" s="58"/>
      <c r="V13683" s="58"/>
    </row>
    <row r="13684" spans="21:22">
      <c r="U13684" s="58"/>
      <c r="V13684" s="58"/>
    </row>
    <row r="13685" spans="21:22">
      <c r="U13685" s="58"/>
      <c r="V13685" s="58"/>
    </row>
    <row r="13686" spans="21:22">
      <c r="U13686" s="58"/>
      <c r="V13686" s="58"/>
    </row>
    <row r="13687" spans="21:22">
      <c r="U13687" s="58"/>
      <c r="V13687" s="58"/>
    </row>
    <row r="13688" spans="21:22">
      <c r="U13688" s="58"/>
      <c r="V13688" s="58"/>
    </row>
    <row r="13689" spans="21:22">
      <c r="U13689" s="58"/>
      <c r="V13689" s="58"/>
    </row>
    <row r="13690" spans="21:22">
      <c r="U13690" s="58"/>
      <c r="V13690" s="58"/>
    </row>
    <row r="13691" spans="21:22">
      <c r="U13691" s="58"/>
      <c r="V13691" s="58"/>
    </row>
    <row r="13692" spans="21:22">
      <c r="U13692" s="58"/>
      <c r="V13692" s="58"/>
    </row>
    <row r="13693" spans="21:22">
      <c r="U13693" s="58"/>
      <c r="V13693" s="58"/>
    </row>
    <row r="13694" spans="21:22">
      <c r="U13694" s="58"/>
      <c r="V13694" s="58"/>
    </row>
    <row r="13695" spans="21:22">
      <c r="U13695" s="58"/>
      <c r="V13695" s="58"/>
    </row>
    <row r="13696" spans="21:22">
      <c r="U13696" s="58"/>
      <c r="V13696" s="58"/>
    </row>
    <row r="13697" spans="21:22">
      <c r="U13697" s="58"/>
      <c r="V13697" s="58"/>
    </row>
    <row r="13698" spans="21:22">
      <c r="U13698" s="58"/>
      <c r="V13698" s="58"/>
    </row>
    <row r="13699" spans="21:22">
      <c r="U13699" s="58"/>
      <c r="V13699" s="58"/>
    </row>
    <row r="13700" spans="21:22">
      <c r="U13700" s="58"/>
      <c r="V13700" s="58"/>
    </row>
    <row r="13701" spans="21:22">
      <c r="U13701" s="58"/>
      <c r="V13701" s="58"/>
    </row>
    <row r="13702" spans="21:22">
      <c r="U13702" s="58"/>
      <c r="V13702" s="58"/>
    </row>
    <row r="13703" spans="21:22">
      <c r="U13703" s="58"/>
      <c r="V13703" s="58"/>
    </row>
    <row r="13704" spans="21:22">
      <c r="U13704" s="58"/>
      <c r="V13704" s="58"/>
    </row>
    <row r="13705" spans="21:22">
      <c r="U13705" s="58"/>
      <c r="V13705" s="58"/>
    </row>
    <row r="13706" spans="21:22">
      <c r="U13706" s="58"/>
      <c r="V13706" s="58"/>
    </row>
    <row r="13707" spans="21:22">
      <c r="U13707" s="58"/>
      <c r="V13707" s="58"/>
    </row>
    <row r="13708" spans="21:22">
      <c r="U13708" s="58"/>
      <c r="V13708" s="58"/>
    </row>
    <row r="13709" spans="21:22">
      <c r="U13709" s="58"/>
      <c r="V13709" s="58"/>
    </row>
    <row r="13710" spans="21:22">
      <c r="U13710" s="58"/>
      <c r="V13710" s="58"/>
    </row>
    <row r="13711" spans="21:22">
      <c r="U13711" s="58"/>
      <c r="V13711" s="58"/>
    </row>
    <row r="13712" spans="21:22">
      <c r="U13712" s="58"/>
      <c r="V13712" s="58"/>
    </row>
    <row r="13713" spans="21:22">
      <c r="U13713" s="58"/>
      <c r="V13713" s="58"/>
    </row>
    <row r="13714" spans="21:22">
      <c r="U13714" s="58"/>
      <c r="V13714" s="58"/>
    </row>
    <row r="13715" spans="21:22">
      <c r="U13715" s="58"/>
      <c r="V13715" s="58"/>
    </row>
    <row r="13716" spans="21:22">
      <c r="U13716" s="58"/>
      <c r="V13716" s="58"/>
    </row>
    <row r="13717" spans="21:22">
      <c r="U13717" s="58"/>
      <c r="V13717" s="58"/>
    </row>
    <row r="13718" spans="21:22">
      <c r="U13718" s="58"/>
      <c r="V13718" s="58"/>
    </row>
    <row r="13719" spans="21:22">
      <c r="U13719" s="58"/>
      <c r="V13719" s="58"/>
    </row>
    <row r="13720" spans="21:22">
      <c r="U13720" s="58"/>
      <c r="V13720" s="58"/>
    </row>
    <row r="13721" spans="21:22">
      <c r="U13721" s="58"/>
      <c r="V13721" s="58"/>
    </row>
    <row r="13722" spans="21:22">
      <c r="U13722" s="58"/>
      <c r="V13722" s="58"/>
    </row>
    <row r="13723" spans="21:22">
      <c r="U13723" s="58"/>
      <c r="V13723" s="58"/>
    </row>
    <row r="13724" spans="21:22">
      <c r="U13724" s="58"/>
      <c r="V13724" s="58"/>
    </row>
    <row r="13725" spans="21:22">
      <c r="U13725" s="58"/>
      <c r="V13725" s="58"/>
    </row>
    <row r="13726" spans="21:22">
      <c r="U13726" s="58"/>
      <c r="V13726" s="58"/>
    </row>
    <row r="13727" spans="21:22">
      <c r="U13727" s="58"/>
      <c r="V13727" s="58"/>
    </row>
    <row r="13728" spans="21:22">
      <c r="U13728" s="58"/>
      <c r="V13728" s="58"/>
    </row>
    <row r="13729" spans="21:22">
      <c r="U13729" s="58"/>
      <c r="V13729" s="58"/>
    </row>
    <row r="13730" spans="21:22">
      <c r="U13730" s="58"/>
      <c r="V13730" s="58"/>
    </row>
    <row r="13731" spans="21:22">
      <c r="U13731" s="58"/>
      <c r="V13731" s="58"/>
    </row>
    <row r="13732" spans="21:22">
      <c r="U13732" s="58"/>
      <c r="V13732" s="58"/>
    </row>
    <row r="13733" spans="21:22">
      <c r="U13733" s="58"/>
      <c r="V13733" s="58"/>
    </row>
    <row r="13734" spans="21:22">
      <c r="U13734" s="58"/>
      <c r="V13734" s="58"/>
    </row>
    <row r="13735" spans="21:22">
      <c r="U13735" s="58"/>
      <c r="V13735" s="58"/>
    </row>
    <row r="13736" spans="21:22">
      <c r="U13736" s="58"/>
      <c r="V13736" s="58"/>
    </row>
    <row r="13737" spans="21:22">
      <c r="U13737" s="58"/>
      <c r="V13737" s="58"/>
    </row>
    <row r="13738" spans="21:22">
      <c r="U13738" s="58"/>
      <c r="V13738" s="58"/>
    </row>
    <row r="13739" spans="21:22">
      <c r="U13739" s="58"/>
      <c r="V13739" s="58"/>
    </row>
    <row r="13740" spans="21:22">
      <c r="U13740" s="58"/>
      <c r="V13740" s="58"/>
    </row>
    <row r="13741" spans="21:22">
      <c r="U13741" s="58"/>
      <c r="V13741" s="58"/>
    </row>
    <row r="13742" spans="21:22">
      <c r="U13742" s="58"/>
      <c r="V13742" s="58"/>
    </row>
    <row r="13743" spans="21:22">
      <c r="U13743" s="58"/>
      <c r="V13743" s="58"/>
    </row>
    <row r="13744" spans="21:22">
      <c r="U13744" s="58"/>
      <c r="V13744" s="58"/>
    </row>
    <row r="13745" spans="21:22">
      <c r="U13745" s="58"/>
      <c r="V13745" s="58"/>
    </row>
    <row r="13746" spans="21:22">
      <c r="U13746" s="58"/>
      <c r="V13746" s="58"/>
    </row>
    <row r="13747" spans="21:22">
      <c r="U13747" s="58"/>
      <c r="V13747" s="58"/>
    </row>
    <row r="13748" spans="21:22">
      <c r="U13748" s="58"/>
      <c r="V13748" s="58"/>
    </row>
    <row r="13749" spans="21:22">
      <c r="U13749" s="58"/>
      <c r="V13749" s="58"/>
    </row>
    <row r="13750" spans="21:22">
      <c r="U13750" s="58"/>
      <c r="V13750" s="58"/>
    </row>
    <row r="13751" spans="21:22">
      <c r="U13751" s="58"/>
      <c r="V13751" s="58"/>
    </row>
    <row r="13752" spans="21:22">
      <c r="U13752" s="58"/>
      <c r="V13752" s="58"/>
    </row>
    <row r="13753" spans="21:22">
      <c r="U13753" s="58"/>
      <c r="V13753" s="58"/>
    </row>
    <row r="13754" spans="21:22">
      <c r="U13754" s="58"/>
      <c r="V13754" s="58"/>
    </row>
    <row r="13755" spans="21:22">
      <c r="U13755" s="58"/>
      <c r="V13755" s="58"/>
    </row>
    <row r="13756" spans="21:22">
      <c r="U13756" s="58"/>
      <c r="V13756" s="58"/>
    </row>
    <row r="13757" spans="21:22">
      <c r="U13757" s="58"/>
      <c r="V13757" s="58"/>
    </row>
    <row r="13758" spans="21:22">
      <c r="U13758" s="58"/>
      <c r="V13758" s="58"/>
    </row>
    <row r="13759" spans="21:22">
      <c r="U13759" s="58"/>
      <c r="V13759" s="58"/>
    </row>
    <row r="13760" spans="21:22">
      <c r="U13760" s="58"/>
      <c r="V13760" s="58"/>
    </row>
    <row r="13761" spans="21:22">
      <c r="U13761" s="58"/>
      <c r="V13761" s="58"/>
    </row>
    <row r="13762" spans="21:22">
      <c r="U13762" s="58"/>
      <c r="V13762" s="58"/>
    </row>
    <row r="13763" spans="21:22">
      <c r="U13763" s="58"/>
      <c r="V13763" s="58"/>
    </row>
    <row r="13764" spans="21:22">
      <c r="U13764" s="58"/>
      <c r="V13764" s="58"/>
    </row>
    <row r="13765" spans="21:22">
      <c r="U13765" s="58"/>
      <c r="V13765" s="58"/>
    </row>
    <row r="13766" spans="21:22">
      <c r="U13766" s="58"/>
      <c r="V13766" s="58"/>
    </row>
    <row r="13767" spans="21:22">
      <c r="U13767" s="58"/>
      <c r="V13767" s="58"/>
    </row>
    <row r="13768" spans="21:22">
      <c r="U13768" s="58"/>
      <c r="V13768" s="58"/>
    </row>
    <row r="13769" spans="21:22">
      <c r="U13769" s="58"/>
      <c r="V13769" s="58"/>
    </row>
    <row r="13770" spans="21:22">
      <c r="U13770" s="58"/>
      <c r="V13770" s="58"/>
    </row>
    <row r="13771" spans="21:22">
      <c r="U13771" s="58"/>
      <c r="V13771" s="58"/>
    </row>
    <row r="13772" spans="21:22">
      <c r="U13772" s="58"/>
      <c r="V13772" s="58"/>
    </row>
    <row r="13773" spans="21:22">
      <c r="U13773" s="58"/>
      <c r="V13773" s="58"/>
    </row>
    <row r="13774" spans="21:22">
      <c r="U13774" s="58"/>
      <c r="V13774" s="58"/>
    </row>
    <row r="13775" spans="21:22">
      <c r="U13775" s="58"/>
      <c r="V13775" s="58"/>
    </row>
    <row r="13776" spans="21:22">
      <c r="U13776" s="58"/>
      <c r="V13776" s="58"/>
    </row>
    <row r="13777" spans="21:22">
      <c r="U13777" s="58"/>
      <c r="V13777" s="58"/>
    </row>
    <row r="13778" spans="21:22">
      <c r="U13778" s="58"/>
      <c r="V13778" s="58"/>
    </row>
    <row r="13779" spans="21:22">
      <c r="U13779" s="58"/>
      <c r="V13779" s="58"/>
    </row>
    <row r="13780" spans="21:22">
      <c r="U13780" s="58"/>
      <c r="V13780" s="58"/>
    </row>
    <row r="13781" spans="21:22">
      <c r="U13781" s="58"/>
      <c r="V13781" s="58"/>
    </row>
    <row r="13782" spans="21:22">
      <c r="U13782" s="58"/>
      <c r="V13782" s="58"/>
    </row>
    <row r="13783" spans="21:22">
      <c r="U13783" s="58"/>
      <c r="V13783" s="58"/>
    </row>
    <row r="13784" spans="21:22">
      <c r="U13784" s="58"/>
      <c r="V13784" s="58"/>
    </row>
    <row r="13785" spans="21:22">
      <c r="U13785" s="58"/>
      <c r="V13785" s="58"/>
    </row>
    <row r="13786" spans="21:22">
      <c r="U13786" s="58"/>
      <c r="V13786" s="58"/>
    </row>
    <row r="13787" spans="21:22">
      <c r="U13787" s="58"/>
      <c r="V13787" s="58"/>
    </row>
    <row r="13788" spans="21:22">
      <c r="U13788" s="58"/>
      <c r="V13788" s="58"/>
    </row>
    <row r="13789" spans="21:22">
      <c r="U13789" s="58"/>
      <c r="V13789" s="58"/>
    </row>
    <row r="13790" spans="21:22">
      <c r="U13790" s="58"/>
      <c r="V13790" s="58"/>
    </row>
    <row r="13791" spans="21:22">
      <c r="U13791" s="58"/>
      <c r="V13791" s="58"/>
    </row>
    <row r="13792" spans="21:22">
      <c r="U13792" s="58"/>
      <c r="V13792" s="58"/>
    </row>
    <row r="13793" spans="21:22">
      <c r="U13793" s="58"/>
      <c r="V13793" s="58"/>
    </row>
    <row r="13794" spans="21:22">
      <c r="U13794" s="58"/>
      <c r="V13794" s="58"/>
    </row>
    <row r="13795" spans="21:22">
      <c r="U13795" s="58"/>
      <c r="V13795" s="58"/>
    </row>
    <row r="13796" spans="21:22">
      <c r="U13796" s="58"/>
      <c r="V13796" s="58"/>
    </row>
    <row r="13797" spans="21:22">
      <c r="U13797" s="58"/>
      <c r="V13797" s="58"/>
    </row>
    <row r="13798" spans="21:22">
      <c r="U13798" s="58"/>
      <c r="V13798" s="58"/>
    </row>
    <row r="13799" spans="21:22">
      <c r="U13799" s="58"/>
      <c r="V13799" s="58"/>
    </row>
    <row r="13800" spans="21:22">
      <c r="U13800" s="58"/>
      <c r="V13800" s="58"/>
    </row>
    <row r="13801" spans="21:22">
      <c r="U13801" s="58"/>
      <c r="V13801" s="58"/>
    </row>
    <row r="13802" spans="21:22">
      <c r="U13802" s="58"/>
      <c r="V13802" s="58"/>
    </row>
    <row r="13803" spans="21:22">
      <c r="U13803" s="58"/>
      <c r="V13803" s="58"/>
    </row>
    <row r="13804" spans="21:22">
      <c r="U13804" s="58"/>
      <c r="V13804" s="58"/>
    </row>
    <row r="13805" spans="21:22">
      <c r="U13805" s="58"/>
      <c r="V13805" s="58"/>
    </row>
    <row r="13806" spans="21:22">
      <c r="U13806" s="58"/>
      <c r="V13806" s="58"/>
    </row>
    <row r="13807" spans="21:22">
      <c r="U13807" s="58"/>
      <c r="V13807" s="58"/>
    </row>
    <row r="13808" spans="21:22">
      <c r="U13808" s="58"/>
      <c r="V13808" s="58"/>
    </row>
    <row r="13809" spans="21:22">
      <c r="U13809" s="58"/>
      <c r="V13809" s="58"/>
    </row>
    <row r="13810" spans="21:22">
      <c r="U13810" s="58"/>
      <c r="V13810" s="58"/>
    </row>
    <row r="13811" spans="21:22">
      <c r="U13811" s="58"/>
      <c r="V13811" s="58"/>
    </row>
    <row r="13812" spans="21:22">
      <c r="U13812" s="58"/>
      <c r="V13812" s="58"/>
    </row>
    <row r="13813" spans="21:22">
      <c r="U13813" s="58"/>
      <c r="V13813" s="58"/>
    </row>
    <row r="13814" spans="21:22">
      <c r="U13814" s="58"/>
      <c r="V13814" s="58"/>
    </row>
    <row r="13815" spans="21:22">
      <c r="U13815" s="58"/>
      <c r="V13815" s="58"/>
    </row>
    <row r="13816" spans="21:22">
      <c r="U13816" s="58"/>
      <c r="V13816" s="58"/>
    </row>
    <row r="13817" spans="21:22">
      <c r="U13817" s="58"/>
      <c r="V13817" s="58"/>
    </row>
    <row r="13818" spans="21:22">
      <c r="U13818" s="58"/>
      <c r="V13818" s="58"/>
    </row>
    <row r="13819" spans="21:22">
      <c r="U13819" s="58"/>
      <c r="V13819" s="58"/>
    </row>
    <row r="13820" spans="21:22">
      <c r="U13820" s="58"/>
      <c r="V13820" s="58"/>
    </row>
    <row r="13821" spans="21:22">
      <c r="U13821" s="58"/>
      <c r="V13821" s="58"/>
    </row>
    <row r="13822" spans="21:22">
      <c r="U13822" s="58"/>
      <c r="V13822" s="58"/>
    </row>
    <row r="13823" spans="21:22">
      <c r="U13823" s="58"/>
      <c r="V13823" s="58"/>
    </row>
    <row r="13824" spans="21:22">
      <c r="U13824" s="58"/>
      <c r="V13824" s="58"/>
    </row>
    <row r="13825" spans="21:22">
      <c r="U13825" s="58"/>
      <c r="V13825" s="58"/>
    </row>
    <row r="13826" spans="21:22">
      <c r="U13826" s="58"/>
      <c r="V13826" s="58"/>
    </row>
    <row r="13827" spans="21:22">
      <c r="U13827" s="58"/>
      <c r="V13827" s="58"/>
    </row>
    <row r="13828" spans="21:22">
      <c r="U13828" s="58"/>
      <c r="V13828" s="58"/>
    </row>
    <row r="13829" spans="21:22">
      <c r="U13829" s="58"/>
      <c r="V13829" s="58"/>
    </row>
    <row r="13830" spans="21:22">
      <c r="U13830" s="58"/>
      <c r="V13830" s="58"/>
    </row>
    <row r="13831" spans="21:22">
      <c r="U13831" s="58"/>
      <c r="V13831" s="58"/>
    </row>
    <row r="13832" spans="21:22">
      <c r="U13832" s="58"/>
      <c r="V13832" s="58"/>
    </row>
    <row r="13833" spans="21:22">
      <c r="U13833" s="58"/>
      <c r="V13833" s="58"/>
    </row>
    <row r="13834" spans="21:22">
      <c r="U13834" s="58"/>
      <c r="V13834" s="58"/>
    </row>
    <row r="13835" spans="21:22">
      <c r="U13835" s="58"/>
      <c r="V13835" s="58"/>
    </row>
    <row r="13836" spans="21:22">
      <c r="U13836" s="58"/>
      <c r="V13836" s="58"/>
    </row>
    <row r="13837" spans="21:22">
      <c r="U13837" s="58"/>
      <c r="V13837" s="58"/>
    </row>
    <row r="13838" spans="21:22">
      <c r="U13838" s="58"/>
      <c r="V13838" s="58"/>
    </row>
    <row r="13839" spans="21:22">
      <c r="U13839" s="58"/>
      <c r="V13839" s="58"/>
    </row>
    <row r="13840" spans="21:22">
      <c r="U13840" s="58"/>
      <c r="V13840" s="58"/>
    </row>
    <row r="13841" spans="21:22">
      <c r="U13841" s="58"/>
      <c r="V13841" s="58"/>
    </row>
    <row r="13842" spans="21:22">
      <c r="U13842" s="58"/>
      <c r="V13842" s="58"/>
    </row>
    <row r="13843" spans="21:22">
      <c r="U13843" s="58"/>
      <c r="V13843" s="58"/>
    </row>
    <row r="13844" spans="21:22">
      <c r="U13844" s="58"/>
      <c r="V13844" s="58"/>
    </row>
    <row r="13845" spans="21:22">
      <c r="U13845" s="58"/>
      <c r="V13845" s="58"/>
    </row>
    <row r="13846" spans="21:22">
      <c r="U13846" s="58"/>
      <c r="V13846" s="58"/>
    </row>
    <row r="13847" spans="21:22">
      <c r="U13847" s="58"/>
      <c r="V13847" s="58"/>
    </row>
    <row r="13848" spans="21:22">
      <c r="U13848" s="58"/>
      <c r="V13848" s="58"/>
    </row>
    <row r="13849" spans="21:22">
      <c r="U13849" s="58"/>
      <c r="V13849" s="58"/>
    </row>
    <row r="13850" spans="21:22">
      <c r="U13850" s="58"/>
      <c r="V13850" s="58"/>
    </row>
    <row r="13851" spans="21:22">
      <c r="U13851" s="58"/>
      <c r="V13851" s="58"/>
    </row>
    <row r="13852" spans="21:22">
      <c r="U13852" s="58"/>
      <c r="V13852" s="58"/>
    </row>
    <row r="13853" spans="21:22">
      <c r="U13853" s="58"/>
      <c r="V13853" s="58"/>
    </row>
    <row r="13854" spans="21:22">
      <c r="U13854" s="58"/>
      <c r="V13854" s="58"/>
    </row>
    <row r="13855" spans="21:22">
      <c r="U13855" s="58"/>
      <c r="V13855" s="58"/>
    </row>
    <row r="13856" spans="21:22">
      <c r="U13856" s="58"/>
      <c r="V13856" s="58"/>
    </row>
    <row r="13857" spans="21:22">
      <c r="U13857" s="58"/>
      <c r="V13857" s="58"/>
    </row>
    <row r="13858" spans="21:22">
      <c r="U13858" s="58"/>
      <c r="V13858" s="58"/>
    </row>
    <row r="13859" spans="21:22">
      <c r="U13859" s="58"/>
      <c r="V13859" s="58"/>
    </row>
    <row r="13860" spans="21:22">
      <c r="U13860" s="58"/>
      <c r="V13860" s="58"/>
    </row>
    <row r="13861" spans="21:22">
      <c r="U13861" s="58"/>
      <c r="V13861" s="58"/>
    </row>
    <row r="13862" spans="21:22">
      <c r="U13862" s="58"/>
      <c r="V13862" s="58"/>
    </row>
    <row r="13863" spans="21:22">
      <c r="U13863" s="58"/>
      <c r="V13863" s="58"/>
    </row>
    <row r="13864" spans="21:22">
      <c r="U13864" s="58"/>
      <c r="V13864" s="58"/>
    </row>
    <row r="13865" spans="21:22">
      <c r="U13865" s="58"/>
      <c r="V13865" s="58"/>
    </row>
    <row r="13866" spans="21:22">
      <c r="U13866" s="58"/>
      <c r="V13866" s="58"/>
    </row>
    <row r="13867" spans="21:22">
      <c r="U13867" s="58"/>
      <c r="V13867" s="58"/>
    </row>
    <row r="13868" spans="21:22">
      <c r="U13868" s="58"/>
      <c r="V13868" s="58"/>
    </row>
    <row r="13869" spans="21:22">
      <c r="U13869" s="58"/>
      <c r="V13869" s="58"/>
    </row>
    <row r="13870" spans="21:22">
      <c r="U13870" s="58"/>
      <c r="V13870" s="58"/>
    </row>
    <row r="13871" spans="21:22">
      <c r="U13871" s="58"/>
      <c r="V13871" s="58"/>
    </row>
    <row r="13872" spans="21:22">
      <c r="U13872" s="58"/>
      <c r="V13872" s="58"/>
    </row>
    <row r="13873" spans="21:22">
      <c r="U13873" s="58"/>
      <c r="V13873" s="58"/>
    </row>
    <row r="13874" spans="21:22">
      <c r="U13874" s="58"/>
      <c r="V13874" s="58"/>
    </row>
    <row r="13875" spans="21:22">
      <c r="U13875" s="58"/>
      <c r="V13875" s="58"/>
    </row>
    <row r="13876" spans="21:22">
      <c r="U13876" s="58"/>
      <c r="V13876" s="58"/>
    </row>
    <row r="13877" spans="21:22">
      <c r="U13877" s="58"/>
      <c r="V13877" s="58"/>
    </row>
    <row r="13878" spans="21:22">
      <c r="U13878" s="58"/>
      <c r="V13878" s="58"/>
    </row>
    <row r="13879" spans="21:22">
      <c r="U13879" s="58"/>
      <c r="V13879" s="58"/>
    </row>
    <row r="13880" spans="21:22">
      <c r="U13880" s="58"/>
      <c r="V13880" s="58"/>
    </row>
    <row r="13881" spans="21:22">
      <c r="U13881" s="58"/>
      <c r="V13881" s="58"/>
    </row>
    <row r="13882" spans="21:22">
      <c r="U13882" s="58"/>
      <c r="V13882" s="58"/>
    </row>
    <row r="13883" spans="21:22">
      <c r="U13883" s="58"/>
      <c r="V13883" s="58"/>
    </row>
    <row r="13884" spans="21:22">
      <c r="U13884" s="58"/>
      <c r="V13884" s="58"/>
    </row>
    <row r="13885" spans="21:22">
      <c r="U13885" s="58"/>
      <c r="V13885" s="58"/>
    </row>
    <row r="13886" spans="21:22">
      <c r="U13886" s="58"/>
      <c r="V13886" s="58"/>
    </row>
    <row r="13887" spans="21:22">
      <c r="U13887" s="58"/>
      <c r="V13887" s="58"/>
    </row>
    <row r="13888" spans="21:22">
      <c r="U13888" s="58"/>
      <c r="V13888" s="58"/>
    </row>
    <row r="13889" spans="21:22">
      <c r="U13889" s="58"/>
      <c r="V13889" s="58"/>
    </row>
    <row r="13890" spans="21:22">
      <c r="U13890" s="58"/>
      <c r="V13890" s="58"/>
    </row>
    <row r="13891" spans="21:22">
      <c r="U13891" s="58"/>
      <c r="V13891" s="58"/>
    </row>
    <row r="13892" spans="21:22">
      <c r="U13892" s="58"/>
      <c r="V13892" s="58"/>
    </row>
    <row r="13893" spans="21:22">
      <c r="U13893" s="58"/>
      <c r="V13893" s="58"/>
    </row>
    <row r="13894" spans="21:22">
      <c r="U13894" s="58"/>
      <c r="V13894" s="58"/>
    </row>
    <row r="13895" spans="21:22">
      <c r="U13895" s="58"/>
      <c r="V13895" s="58"/>
    </row>
    <row r="13896" spans="21:22">
      <c r="U13896" s="58"/>
      <c r="V13896" s="58"/>
    </row>
    <row r="13897" spans="21:22">
      <c r="U13897" s="58"/>
      <c r="V13897" s="58"/>
    </row>
    <row r="13898" spans="21:22">
      <c r="U13898" s="58"/>
      <c r="V13898" s="58"/>
    </row>
    <row r="13899" spans="21:22">
      <c r="U13899" s="58"/>
      <c r="V13899" s="58"/>
    </row>
    <row r="13900" spans="21:22">
      <c r="U13900" s="58"/>
      <c r="V13900" s="58"/>
    </row>
    <row r="13901" spans="21:22">
      <c r="U13901" s="58"/>
      <c r="V13901" s="58"/>
    </row>
    <row r="13902" spans="21:22">
      <c r="U13902" s="58"/>
      <c r="V13902" s="58"/>
    </row>
    <row r="13903" spans="21:22">
      <c r="U13903" s="58"/>
      <c r="V13903" s="58"/>
    </row>
    <row r="13904" spans="21:22">
      <c r="U13904" s="58"/>
      <c r="V13904" s="58"/>
    </row>
    <row r="13905" spans="21:22">
      <c r="U13905" s="58"/>
      <c r="V13905" s="58"/>
    </row>
    <row r="13906" spans="21:22">
      <c r="U13906" s="58"/>
      <c r="V13906" s="58"/>
    </row>
    <row r="13907" spans="21:22">
      <c r="U13907" s="58"/>
      <c r="V13907" s="58"/>
    </row>
    <row r="13908" spans="21:22">
      <c r="U13908" s="58"/>
      <c r="V13908" s="58"/>
    </row>
    <row r="13909" spans="21:22">
      <c r="U13909" s="58"/>
      <c r="V13909" s="58"/>
    </row>
    <row r="13910" spans="21:22">
      <c r="U13910" s="58"/>
      <c r="V13910" s="58"/>
    </row>
    <row r="13911" spans="21:22">
      <c r="U13911" s="58"/>
      <c r="V13911" s="58"/>
    </row>
    <row r="13912" spans="21:22">
      <c r="U13912" s="58"/>
      <c r="V13912" s="58"/>
    </row>
    <row r="13913" spans="21:22">
      <c r="U13913" s="58"/>
      <c r="V13913" s="58"/>
    </row>
    <row r="13914" spans="21:22">
      <c r="U13914" s="58"/>
      <c r="V13914" s="58"/>
    </row>
    <row r="13915" spans="21:22">
      <c r="U13915" s="58"/>
      <c r="V13915" s="58"/>
    </row>
    <row r="13916" spans="21:22">
      <c r="U13916" s="58"/>
      <c r="V13916" s="58"/>
    </row>
    <row r="13917" spans="21:22">
      <c r="U13917" s="58"/>
      <c r="V13917" s="58"/>
    </row>
    <row r="13918" spans="21:22">
      <c r="U13918" s="58"/>
      <c r="V13918" s="58"/>
    </row>
    <row r="13919" spans="21:22">
      <c r="U13919" s="58"/>
      <c r="V13919" s="58"/>
    </row>
    <row r="13920" spans="21:22">
      <c r="U13920" s="58"/>
      <c r="V13920" s="58"/>
    </row>
    <row r="13921" spans="21:22">
      <c r="U13921" s="58"/>
      <c r="V13921" s="58"/>
    </row>
    <row r="13922" spans="21:22">
      <c r="U13922" s="58"/>
      <c r="V13922" s="58"/>
    </row>
    <row r="13923" spans="21:22">
      <c r="U13923" s="58"/>
      <c r="V13923" s="58"/>
    </row>
    <row r="13924" spans="21:22">
      <c r="U13924" s="58"/>
      <c r="V13924" s="58"/>
    </row>
    <row r="13925" spans="21:22">
      <c r="U13925" s="58"/>
      <c r="V13925" s="58"/>
    </row>
    <row r="13926" spans="21:22">
      <c r="U13926" s="58"/>
      <c r="V13926" s="58"/>
    </row>
    <row r="13927" spans="21:22">
      <c r="U13927" s="58"/>
      <c r="V13927" s="58"/>
    </row>
    <row r="13928" spans="21:22">
      <c r="U13928" s="58"/>
      <c r="V13928" s="58"/>
    </row>
    <row r="13929" spans="21:22">
      <c r="U13929" s="58"/>
      <c r="V13929" s="58"/>
    </row>
    <row r="13930" spans="21:22">
      <c r="U13930" s="58"/>
      <c r="V13930" s="58"/>
    </row>
    <row r="13931" spans="21:22">
      <c r="U13931" s="58"/>
      <c r="V13931" s="58"/>
    </row>
    <row r="13932" spans="21:22">
      <c r="U13932" s="58"/>
      <c r="V13932" s="58"/>
    </row>
    <row r="13933" spans="21:22">
      <c r="U13933" s="58"/>
      <c r="V13933" s="58"/>
    </row>
    <row r="13934" spans="21:22">
      <c r="U13934" s="58"/>
      <c r="V13934" s="58"/>
    </row>
    <row r="13935" spans="21:22">
      <c r="U13935" s="58"/>
      <c r="V13935" s="58"/>
    </row>
    <row r="13936" spans="21:22">
      <c r="U13936" s="58"/>
      <c r="V13936" s="58"/>
    </row>
    <row r="13937" spans="21:22">
      <c r="U13937" s="58"/>
      <c r="V13937" s="58"/>
    </row>
    <row r="13938" spans="21:22">
      <c r="U13938" s="58"/>
      <c r="V13938" s="58"/>
    </row>
    <row r="13939" spans="21:22">
      <c r="U13939" s="58"/>
      <c r="V13939" s="58"/>
    </row>
    <row r="13940" spans="21:22">
      <c r="U13940" s="58"/>
      <c r="V13940" s="58"/>
    </row>
    <row r="13941" spans="21:22">
      <c r="U13941" s="58"/>
      <c r="V13941" s="58"/>
    </row>
    <row r="13942" spans="21:22">
      <c r="U13942" s="58"/>
      <c r="V13942" s="58"/>
    </row>
    <row r="13943" spans="21:22">
      <c r="U13943" s="58"/>
      <c r="V13943" s="58"/>
    </row>
    <row r="13944" spans="21:22">
      <c r="U13944" s="58"/>
      <c r="V13944" s="58"/>
    </row>
    <row r="13945" spans="21:22">
      <c r="U13945" s="58"/>
      <c r="V13945" s="58"/>
    </row>
    <row r="13946" spans="21:22">
      <c r="U13946" s="58"/>
      <c r="V13946" s="58"/>
    </row>
    <row r="13947" spans="21:22">
      <c r="U13947" s="58"/>
      <c r="V13947" s="58"/>
    </row>
    <row r="13948" spans="21:22">
      <c r="U13948" s="58"/>
      <c r="V13948" s="58"/>
    </row>
    <row r="13949" spans="21:22">
      <c r="U13949" s="58"/>
      <c r="V13949" s="58"/>
    </row>
    <row r="13950" spans="21:22">
      <c r="U13950" s="58"/>
      <c r="V13950" s="58"/>
    </row>
    <row r="13951" spans="21:22">
      <c r="U13951" s="58"/>
      <c r="V13951" s="58"/>
    </row>
    <row r="13952" spans="21:22">
      <c r="U13952" s="58"/>
      <c r="V13952" s="58"/>
    </row>
    <row r="13953" spans="21:22">
      <c r="U13953" s="58"/>
      <c r="V13953" s="58"/>
    </row>
    <row r="13954" spans="21:22">
      <c r="U13954" s="58"/>
      <c r="V13954" s="58"/>
    </row>
    <row r="13955" spans="21:22">
      <c r="U13955" s="58"/>
      <c r="V13955" s="58"/>
    </row>
    <row r="13956" spans="21:22">
      <c r="U13956" s="58"/>
      <c r="V13956" s="58"/>
    </row>
    <row r="13957" spans="21:22">
      <c r="U13957" s="58"/>
      <c r="V13957" s="58"/>
    </row>
    <row r="13958" spans="21:22">
      <c r="U13958" s="58"/>
      <c r="V13958" s="58"/>
    </row>
    <row r="13959" spans="21:22">
      <c r="U13959" s="58"/>
      <c r="V13959" s="58"/>
    </row>
    <row r="13960" spans="21:22">
      <c r="U13960" s="58"/>
      <c r="V13960" s="58"/>
    </row>
    <row r="13961" spans="21:22">
      <c r="U13961" s="58"/>
      <c r="V13961" s="58"/>
    </row>
    <row r="13962" spans="21:22">
      <c r="U13962" s="58"/>
      <c r="V13962" s="58"/>
    </row>
    <row r="13963" spans="21:22">
      <c r="U13963" s="58"/>
      <c r="V13963" s="58"/>
    </row>
    <row r="13964" spans="21:22">
      <c r="U13964" s="58"/>
      <c r="V13964" s="58"/>
    </row>
    <row r="13965" spans="21:22">
      <c r="U13965" s="58"/>
      <c r="V13965" s="58"/>
    </row>
    <row r="13966" spans="21:22">
      <c r="U13966" s="58"/>
      <c r="V13966" s="58"/>
    </row>
    <row r="13967" spans="21:22">
      <c r="U13967" s="58"/>
      <c r="V13967" s="58"/>
    </row>
    <row r="13968" spans="21:22">
      <c r="U13968" s="58"/>
      <c r="V13968" s="58"/>
    </row>
    <row r="13969" spans="21:22">
      <c r="U13969" s="58"/>
      <c r="V13969" s="58"/>
    </row>
    <row r="13970" spans="21:22">
      <c r="U13970" s="58"/>
      <c r="V13970" s="58"/>
    </row>
    <row r="13971" spans="21:22">
      <c r="U13971" s="58"/>
      <c r="V13971" s="58"/>
    </row>
    <row r="13972" spans="21:22">
      <c r="U13972" s="58"/>
      <c r="V13972" s="58"/>
    </row>
    <row r="13973" spans="21:22">
      <c r="U13973" s="58"/>
      <c r="V13973" s="58"/>
    </row>
    <row r="13974" spans="21:22">
      <c r="U13974" s="58"/>
      <c r="V13974" s="58"/>
    </row>
    <row r="13975" spans="21:22">
      <c r="U13975" s="58"/>
      <c r="V13975" s="58"/>
    </row>
    <row r="13976" spans="21:22">
      <c r="U13976" s="58"/>
      <c r="V13976" s="58"/>
    </row>
    <row r="13977" spans="21:22">
      <c r="U13977" s="58"/>
      <c r="V13977" s="58"/>
    </row>
    <row r="13978" spans="21:22">
      <c r="U13978" s="58"/>
      <c r="V13978" s="58"/>
    </row>
    <row r="13979" spans="21:22">
      <c r="U13979" s="58"/>
      <c r="V13979" s="58"/>
    </row>
    <row r="13980" spans="21:22">
      <c r="U13980" s="58"/>
      <c r="V13980" s="58"/>
    </row>
    <row r="13981" spans="21:22">
      <c r="U13981" s="58"/>
      <c r="V13981" s="58"/>
    </row>
    <row r="13982" spans="21:22">
      <c r="U13982" s="58"/>
      <c r="V13982" s="58"/>
    </row>
    <row r="13983" spans="21:22">
      <c r="U13983" s="58"/>
      <c r="V13983" s="58"/>
    </row>
    <row r="13984" spans="21:22">
      <c r="U13984" s="58"/>
      <c r="V13984" s="58"/>
    </row>
    <row r="13985" spans="21:22">
      <c r="U13985" s="58"/>
      <c r="V13985" s="58"/>
    </row>
    <row r="13986" spans="21:22">
      <c r="U13986" s="58"/>
      <c r="V13986" s="58"/>
    </row>
    <row r="13987" spans="21:22">
      <c r="U13987" s="58"/>
      <c r="V13987" s="58"/>
    </row>
    <row r="13988" spans="21:22">
      <c r="U13988" s="58"/>
      <c r="V13988" s="58"/>
    </row>
    <row r="13989" spans="21:22">
      <c r="U13989" s="58"/>
      <c r="V13989" s="58"/>
    </row>
    <row r="13990" spans="21:22">
      <c r="U13990" s="58"/>
      <c r="V13990" s="58"/>
    </row>
    <row r="13991" spans="21:22">
      <c r="U13991" s="58"/>
      <c r="V13991" s="58"/>
    </row>
    <row r="13992" spans="21:22">
      <c r="U13992" s="58"/>
      <c r="V13992" s="58"/>
    </row>
    <row r="13993" spans="21:22">
      <c r="U13993" s="58"/>
      <c r="V13993" s="58"/>
    </row>
    <row r="13994" spans="21:22">
      <c r="U13994" s="58"/>
      <c r="V13994" s="58"/>
    </row>
    <row r="13995" spans="21:22">
      <c r="U13995" s="58"/>
      <c r="V13995" s="58"/>
    </row>
    <row r="13996" spans="21:22">
      <c r="U13996" s="58"/>
      <c r="V13996" s="58"/>
    </row>
    <row r="13997" spans="21:22">
      <c r="U13997" s="58"/>
      <c r="V13997" s="58"/>
    </row>
    <row r="13998" spans="21:22">
      <c r="U13998" s="58"/>
      <c r="V13998" s="58"/>
    </row>
    <row r="13999" spans="21:22">
      <c r="U13999" s="58"/>
      <c r="V13999" s="58"/>
    </row>
    <row r="14000" spans="21:22">
      <c r="U14000" s="58"/>
      <c r="V14000" s="58"/>
    </row>
    <row r="14001" spans="21:22">
      <c r="U14001" s="58"/>
      <c r="V14001" s="58"/>
    </row>
    <row r="14002" spans="21:22">
      <c r="U14002" s="58"/>
      <c r="V14002" s="58"/>
    </row>
    <row r="14003" spans="21:22">
      <c r="U14003" s="58"/>
      <c r="V14003" s="58"/>
    </row>
    <row r="14004" spans="21:22">
      <c r="U14004" s="58"/>
      <c r="V14004" s="58"/>
    </row>
    <row r="14005" spans="21:22">
      <c r="U14005" s="58"/>
      <c r="V14005" s="58"/>
    </row>
    <row r="14006" spans="21:22">
      <c r="U14006" s="58"/>
      <c r="V14006" s="58"/>
    </row>
    <row r="14007" spans="21:22">
      <c r="U14007" s="58"/>
      <c r="V14007" s="58"/>
    </row>
    <row r="14008" spans="21:22">
      <c r="U14008" s="58"/>
      <c r="V14008" s="58"/>
    </row>
    <row r="14009" spans="21:22">
      <c r="U14009" s="58"/>
      <c r="V14009" s="58"/>
    </row>
    <row r="14010" spans="21:22">
      <c r="U14010" s="58"/>
      <c r="V14010" s="58"/>
    </row>
    <row r="14011" spans="21:22">
      <c r="U14011" s="58"/>
      <c r="V14011" s="58"/>
    </row>
    <row r="14012" spans="21:22">
      <c r="U14012" s="58"/>
      <c r="V14012" s="58"/>
    </row>
    <row r="14013" spans="21:22">
      <c r="U14013" s="58"/>
      <c r="V14013" s="58"/>
    </row>
    <row r="14014" spans="21:22">
      <c r="U14014" s="58"/>
      <c r="V14014" s="58"/>
    </row>
    <row r="14015" spans="21:22">
      <c r="U14015" s="58"/>
      <c r="V14015" s="58"/>
    </row>
    <row r="14016" spans="21:22">
      <c r="U14016" s="58"/>
      <c r="V14016" s="58"/>
    </row>
    <row r="14017" spans="21:22">
      <c r="U14017" s="58"/>
      <c r="V14017" s="58"/>
    </row>
    <row r="14018" spans="21:22">
      <c r="U14018" s="58"/>
      <c r="V14018" s="58"/>
    </row>
    <row r="14019" spans="21:22">
      <c r="U14019" s="58"/>
      <c r="V14019" s="58"/>
    </row>
    <row r="14020" spans="21:22">
      <c r="U14020" s="58"/>
      <c r="V14020" s="58"/>
    </row>
    <row r="14021" spans="21:22">
      <c r="U14021" s="58"/>
      <c r="V14021" s="58"/>
    </row>
    <row r="14022" spans="21:22">
      <c r="U14022" s="58"/>
      <c r="V14022" s="58"/>
    </row>
    <row r="14023" spans="21:22">
      <c r="U14023" s="58"/>
      <c r="V14023" s="58"/>
    </row>
    <row r="14024" spans="21:22">
      <c r="U14024" s="58"/>
      <c r="V14024" s="58"/>
    </row>
    <row r="14025" spans="21:22">
      <c r="U14025" s="58"/>
      <c r="V14025" s="58"/>
    </row>
    <row r="14026" spans="21:22">
      <c r="U14026" s="58"/>
      <c r="V14026" s="58"/>
    </row>
    <row r="14027" spans="21:22">
      <c r="U14027" s="58"/>
      <c r="V14027" s="58"/>
    </row>
    <row r="14028" spans="21:22">
      <c r="U14028" s="58"/>
      <c r="V14028" s="58"/>
    </row>
    <row r="14029" spans="21:22">
      <c r="U14029" s="58"/>
      <c r="V14029" s="58"/>
    </row>
    <row r="14030" spans="21:22">
      <c r="U14030" s="58"/>
      <c r="V14030" s="58"/>
    </row>
    <row r="14031" spans="21:22">
      <c r="U14031" s="58"/>
      <c r="V14031" s="58"/>
    </row>
    <row r="14032" spans="21:22">
      <c r="U14032" s="58"/>
      <c r="V14032" s="58"/>
    </row>
    <row r="14033" spans="21:22">
      <c r="U14033" s="58"/>
      <c r="V14033" s="58"/>
    </row>
    <row r="14034" spans="21:22">
      <c r="U14034" s="58"/>
      <c r="V14034" s="58"/>
    </row>
    <row r="14035" spans="21:22">
      <c r="U14035" s="58"/>
      <c r="V14035" s="58"/>
    </row>
    <row r="14036" spans="21:22">
      <c r="U14036" s="58"/>
      <c r="V14036" s="58"/>
    </row>
    <row r="14037" spans="21:22">
      <c r="U14037" s="58"/>
      <c r="V14037" s="58"/>
    </row>
    <row r="14038" spans="21:22">
      <c r="U14038" s="58"/>
      <c r="V14038" s="58"/>
    </row>
    <row r="14039" spans="21:22">
      <c r="U14039" s="58"/>
      <c r="V14039" s="58"/>
    </row>
    <row r="14040" spans="21:22">
      <c r="U14040" s="58"/>
      <c r="V14040" s="58"/>
    </row>
    <row r="14041" spans="21:22">
      <c r="U14041" s="58"/>
      <c r="V14041" s="58"/>
    </row>
    <row r="14042" spans="21:22">
      <c r="U14042" s="58"/>
      <c r="V14042" s="58"/>
    </row>
    <row r="14043" spans="21:22">
      <c r="U14043" s="58"/>
      <c r="V14043" s="58"/>
    </row>
    <row r="14044" spans="21:22">
      <c r="U14044" s="58"/>
      <c r="V14044" s="58"/>
    </row>
    <row r="14045" spans="21:22">
      <c r="U14045" s="58"/>
      <c r="V14045" s="58"/>
    </row>
    <row r="14046" spans="21:22">
      <c r="U14046" s="58"/>
      <c r="V14046" s="58"/>
    </row>
    <row r="14047" spans="21:22">
      <c r="U14047" s="58"/>
      <c r="V14047" s="58"/>
    </row>
    <row r="14048" spans="21:22">
      <c r="U14048" s="58"/>
      <c r="V14048" s="58"/>
    </row>
    <row r="14049" spans="21:22">
      <c r="U14049" s="58"/>
      <c r="V14049" s="58"/>
    </row>
    <row r="14050" spans="21:22">
      <c r="U14050" s="58"/>
      <c r="V14050" s="58"/>
    </row>
    <row r="14051" spans="21:22">
      <c r="U14051" s="58"/>
      <c r="V14051" s="58"/>
    </row>
    <row r="14052" spans="21:22">
      <c r="U14052" s="58"/>
      <c r="V14052" s="58"/>
    </row>
    <row r="14053" spans="21:22">
      <c r="U14053" s="58"/>
      <c r="V14053" s="58"/>
    </row>
    <row r="14054" spans="21:22">
      <c r="U14054" s="58"/>
      <c r="V14054" s="58"/>
    </row>
    <row r="14055" spans="21:22">
      <c r="U14055" s="58"/>
      <c r="V14055" s="58"/>
    </row>
    <row r="14056" spans="21:22">
      <c r="U14056" s="58"/>
      <c r="V14056" s="58"/>
    </row>
    <row r="14057" spans="21:22">
      <c r="U14057" s="58"/>
      <c r="V14057" s="58"/>
    </row>
    <row r="14058" spans="21:22">
      <c r="U14058" s="58"/>
      <c r="V14058" s="58"/>
    </row>
    <row r="14059" spans="21:22">
      <c r="U14059" s="58"/>
      <c r="V14059" s="58"/>
    </row>
    <row r="14060" spans="21:22">
      <c r="U14060" s="58"/>
      <c r="V14060" s="58"/>
    </row>
    <row r="14061" spans="21:22">
      <c r="U14061" s="58"/>
      <c r="V14061" s="58"/>
    </row>
    <row r="14062" spans="21:22">
      <c r="U14062" s="58"/>
      <c r="V14062" s="58"/>
    </row>
    <row r="14063" spans="21:22">
      <c r="U14063" s="58"/>
      <c r="V14063" s="58"/>
    </row>
    <row r="14064" spans="21:22">
      <c r="U14064" s="58"/>
      <c r="V14064" s="58"/>
    </row>
    <row r="14065" spans="21:22">
      <c r="U14065" s="58"/>
      <c r="V14065" s="58"/>
    </row>
    <row r="14066" spans="21:22">
      <c r="U14066" s="58"/>
      <c r="V14066" s="58"/>
    </row>
    <row r="14067" spans="21:22">
      <c r="U14067" s="58"/>
      <c r="V14067" s="58"/>
    </row>
    <row r="14068" spans="21:22">
      <c r="U14068" s="58"/>
      <c r="V14068" s="58"/>
    </row>
    <row r="14069" spans="21:22">
      <c r="U14069" s="58"/>
      <c r="V14069" s="58"/>
    </row>
    <row r="14070" spans="21:22">
      <c r="U14070" s="58"/>
      <c r="V14070" s="58"/>
    </row>
    <row r="14071" spans="21:22">
      <c r="U14071" s="58"/>
      <c r="V14071" s="58"/>
    </row>
    <row r="14072" spans="21:22">
      <c r="U14072" s="58"/>
      <c r="V14072" s="58"/>
    </row>
    <row r="14073" spans="21:22">
      <c r="U14073" s="58"/>
      <c r="V14073" s="58"/>
    </row>
    <row r="14074" spans="21:22">
      <c r="U14074" s="58"/>
      <c r="V14074" s="58"/>
    </row>
    <row r="14075" spans="21:22">
      <c r="U14075" s="58"/>
      <c r="V14075" s="58"/>
    </row>
    <row r="14076" spans="21:22">
      <c r="U14076" s="58"/>
      <c r="V14076" s="58"/>
    </row>
    <row r="14077" spans="21:22">
      <c r="U14077" s="58"/>
      <c r="V14077" s="58"/>
    </row>
    <row r="14078" spans="21:22">
      <c r="U14078" s="58"/>
      <c r="V14078" s="58"/>
    </row>
    <row r="14079" spans="21:22">
      <c r="U14079" s="58"/>
      <c r="V14079" s="58"/>
    </row>
    <row r="14080" spans="21:22">
      <c r="U14080" s="58"/>
      <c r="V14080" s="58"/>
    </row>
    <row r="14081" spans="21:22">
      <c r="U14081" s="58"/>
      <c r="V14081" s="58"/>
    </row>
    <row r="14082" spans="21:22">
      <c r="U14082" s="58"/>
      <c r="V14082" s="58"/>
    </row>
    <row r="14083" spans="21:22">
      <c r="U14083" s="58"/>
      <c r="V14083" s="58"/>
    </row>
    <row r="14084" spans="21:22">
      <c r="U14084" s="58"/>
      <c r="V14084" s="58"/>
    </row>
    <row r="14085" spans="21:22">
      <c r="U14085" s="58"/>
      <c r="V14085" s="58"/>
    </row>
    <row r="14086" spans="21:22">
      <c r="U14086" s="58"/>
      <c r="V14086" s="58"/>
    </row>
    <row r="14087" spans="21:22">
      <c r="U14087" s="58"/>
      <c r="V14087" s="58"/>
    </row>
    <row r="14088" spans="21:22">
      <c r="U14088" s="58"/>
      <c r="V14088" s="58"/>
    </row>
    <row r="14089" spans="21:22">
      <c r="U14089" s="58"/>
      <c r="V14089" s="58"/>
    </row>
    <row r="14090" spans="21:22">
      <c r="U14090" s="58"/>
      <c r="V14090" s="58"/>
    </row>
    <row r="14091" spans="21:22">
      <c r="U14091" s="58"/>
      <c r="V14091" s="58"/>
    </row>
    <row r="14092" spans="21:22">
      <c r="U14092" s="58"/>
      <c r="V14092" s="58"/>
    </row>
    <row r="14093" spans="21:22">
      <c r="U14093" s="58"/>
      <c r="V14093" s="58"/>
    </row>
    <row r="14094" spans="21:22">
      <c r="U14094" s="58"/>
      <c r="V14094" s="58"/>
    </row>
    <row r="14095" spans="21:22">
      <c r="U14095" s="58"/>
      <c r="V14095" s="58"/>
    </row>
    <row r="14096" spans="21:22">
      <c r="U14096" s="58"/>
      <c r="V14096" s="58"/>
    </row>
    <row r="14097" spans="21:22">
      <c r="U14097" s="58"/>
      <c r="V14097" s="58"/>
    </row>
    <row r="14098" spans="21:22">
      <c r="U14098" s="58"/>
      <c r="V14098" s="58"/>
    </row>
    <row r="14099" spans="21:22">
      <c r="U14099" s="58"/>
      <c r="V14099" s="58"/>
    </row>
    <row r="14100" spans="21:22">
      <c r="U14100" s="58"/>
      <c r="V14100" s="58"/>
    </row>
    <row r="14101" spans="21:22">
      <c r="U14101" s="58"/>
      <c r="V14101" s="58"/>
    </row>
    <row r="14102" spans="21:22">
      <c r="U14102" s="58"/>
      <c r="V14102" s="58"/>
    </row>
    <row r="14103" spans="21:22">
      <c r="U14103" s="58"/>
      <c r="V14103" s="58"/>
    </row>
    <row r="14104" spans="21:22">
      <c r="U14104" s="58"/>
      <c r="V14104" s="58"/>
    </row>
    <row r="14105" spans="21:22">
      <c r="U14105" s="58"/>
      <c r="V14105" s="58"/>
    </row>
    <row r="14106" spans="21:22">
      <c r="U14106" s="58"/>
      <c r="V14106" s="58"/>
    </row>
    <row r="14107" spans="21:22">
      <c r="U14107" s="58"/>
      <c r="V14107" s="58"/>
    </row>
    <row r="14108" spans="21:22">
      <c r="U14108" s="58"/>
      <c r="V14108" s="58"/>
    </row>
    <row r="14109" spans="21:22">
      <c r="U14109" s="58"/>
      <c r="V14109" s="58"/>
    </row>
    <row r="14110" spans="21:22">
      <c r="U14110" s="58"/>
      <c r="V14110" s="58"/>
    </row>
    <row r="14111" spans="21:22">
      <c r="U14111" s="58"/>
      <c r="V14111" s="58"/>
    </row>
    <row r="14112" spans="21:22">
      <c r="U14112" s="58"/>
      <c r="V14112" s="58"/>
    </row>
    <row r="14113" spans="21:22">
      <c r="U14113" s="58"/>
      <c r="V14113" s="58"/>
    </row>
    <row r="14114" spans="21:22">
      <c r="U14114" s="58"/>
      <c r="V14114" s="58"/>
    </row>
    <row r="14115" spans="21:22">
      <c r="U14115" s="58"/>
      <c r="V14115" s="58"/>
    </row>
    <row r="14116" spans="21:22">
      <c r="U14116" s="58"/>
      <c r="V14116" s="58"/>
    </row>
    <row r="14117" spans="21:22">
      <c r="U14117" s="58"/>
      <c r="V14117" s="58"/>
    </row>
    <row r="14118" spans="21:22">
      <c r="U14118" s="58"/>
      <c r="V14118" s="58"/>
    </row>
    <row r="14119" spans="21:22">
      <c r="U14119" s="58"/>
      <c r="V14119" s="58"/>
    </row>
    <row r="14120" spans="21:22">
      <c r="U14120" s="58"/>
      <c r="V14120" s="58"/>
    </row>
    <row r="14121" spans="21:22">
      <c r="U14121" s="58"/>
      <c r="V14121" s="58"/>
    </row>
    <row r="14122" spans="21:22">
      <c r="U14122" s="58"/>
      <c r="V14122" s="58"/>
    </row>
    <row r="14123" spans="21:22">
      <c r="U14123" s="58"/>
      <c r="V14123" s="58"/>
    </row>
    <row r="14124" spans="21:22">
      <c r="U14124" s="58"/>
      <c r="V14124" s="58"/>
    </row>
    <row r="14125" spans="21:22">
      <c r="U14125" s="58"/>
      <c r="V14125" s="58"/>
    </row>
    <row r="14126" spans="21:22">
      <c r="U14126" s="58"/>
      <c r="V14126" s="58"/>
    </row>
    <row r="14127" spans="21:22">
      <c r="U14127" s="58"/>
      <c r="V14127" s="58"/>
    </row>
    <row r="14128" spans="21:22">
      <c r="U14128" s="58"/>
      <c r="V14128" s="58"/>
    </row>
    <row r="14129" spans="21:22">
      <c r="U14129" s="58"/>
      <c r="V14129" s="58"/>
    </row>
    <row r="14130" spans="21:22">
      <c r="U14130" s="58"/>
      <c r="V14130" s="58"/>
    </row>
    <row r="14131" spans="21:22">
      <c r="U14131" s="58"/>
      <c r="V14131" s="58"/>
    </row>
    <row r="14132" spans="21:22">
      <c r="U14132" s="58"/>
      <c r="V14132" s="58"/>
    </row>
    <row r="14133" spans="21:22">
      <c r="U14133" s="58"/>
      <c r="V14133" s="58"/>
    </row>
    <row r="14134" spans="21:22">
      <c r="U14134" s="58"/>
      <c r="V14134" s="58"/>
    </row>
    <row r="14135" spans="21:22">
      <c r="U14135" s="58"/>
      <c r="V14135" s="58"/>
    </row>
    <row r="14136" spans="21:22">
      <c r="U14136" s="58"/>
      <c r="V14136" s="58"/>
    </row>
    <row r="14137" spans="21:22">
      <c r="U14137" s="58"/>
      <c r="V14137" s="58"/>
    </row>
    <row r="14138" spans="21:22">
      <c r="U14138" s="58"/>
      <c r="V14138" s="58"/>
    </row>
    <row r="14139" spans="21:22">
      <c r="U14139" s="58"/>
      <c r="V14139" s="58"/>
    </row>
    <row r="14140" spans="21:22">
      <c r="U14140" s="58"/>
      <c r="V14140" s="58"/>
    </row>
    <row r="14141" spans="21:22">
      <c r="U14141" s="58"/>
      <c r="V14141" s="58"/>
    </row>
    <row r="14142" spans="21:22">
      <c r="U14142" s="58"/>
      <c r="V14142" s="58"/>
    </row>
    <row r="14143" spans="21:22">
      <c r="U14143" s="58"/>
      <c r="V14143" s="58"/>
    </row>
    <row r="14144" spans="21:22">
      <c r="U14144" s="58"/>
      <c r="V14144" s="58"/>
    </row>
    <row r="14145" spans="21:22">
      <c r="U14145" s="58"/>
      <c r="V14145" s="58"/>
    </row>
    <row r="14146" spans="21:22">
      <c r="U14146" s="58"/>
      <c r="V14146" s="58"/>
    </row>
    <row r="14147" spans="21:22">
      <c r="U14147" s="58"/>
      <c r="V14147" s="58"/>
    </row>
    <row r="14148" spans="21:22">
      <c r="U14148" s="58"/>
      <c r="V14148" s="58"/>
    </row>
    <row r="14149" spans="21:22">
      <c r="U14149" s="58"/>
      <c r="V14149" s="58"/>
    </row>
    <row r="14150" spans="21:22">
      <c r="U14150" s="58"/>
      <c r="V14150" s="58"/>
    </row>
    <row r="14151" spans="21:22">
      <c r="U14151" s="58"/>
      <c r="V14151" s="58"/>
    </row>
    <row r="14152" spans="21:22">
      <c r="U14152" s="58"/>
      <c r="V14152" s="58"/>
    </row>
    <row r="14153" spans="21:22">
      <c r="U14153" s="58"/>
      <c r="V14153" s="58"/>
    </row>
    <row r="14154" spans="21:22">
      <c r="U14154" s="58"/>
      <c r="V14154" s="58"/>
    </row>
    <row r="14155" spans="21:22">
      <c r="U14155" s="58"/>
      <c r="V14155" s="58"/>
    </row>
    <row r="14156" spans="21:22">
      <c r="U14156" s="58"/>
      <c r="V14156" s="58"/>
    </row>
    <row r="14157" spans="21:22">
      <c r="U14157" s="58"/>
      <c r="V14157" s="58"/>
    </row>
    <row r="14158" spans="21:22">
      <c r="U14158" s="58"/>
      <c r="V14158" s="58"/>
    </row>
    <row r="14159" spans="21:22">
      <c r="U14159" s="58"/>
      <c r="V14159" s="58"/>
    </row>
    <row r="14160" spans="21:22">
      <c r="U14160" s="58"/>
      <c r="V14160" s="58"/>
    </row>
    <row r="14161" spans="21:22">
      <c r="U14161" s="58"/>
      <c r="V14161" s="58"/>
    </row>
    <row r="14162" spans="21:22">
      <c r="U14162" s="58"/>
      <c r="V14162" s="58"/>
    </row>
    <row r="14163" spans="21:22">
      <c r="U14163" s="58"/>
      <c r="V14163" s="58"/>
    </row>
    <row r="14164" spans="21:22">
      <c r="U14164" s="58"/>
      <c r="V14164" s="58"/>
    </row>
    <row r="14165" spans="21:22">
      <c r="U14165" s="58"/>
      <c r="V14165" s="58"/>
    </row>
    <row r="14166" spans="21:22">
      <c r="U14166" s="58"/>
      <c r="V14166" s="58"/>
    </row>
    <row r="14167" spans="21:22">
      <c r="U14167" s="58"/>
      <c r="V14167" s="58"/>
    </row>
    <row r="14168" spans="21:22">
      <c r="U14168" s="58"/>
      <c r="V14168" s="58"/>
    </row>
    <row r="14169" spans="21:22">
      <c r="U14169" s="58"/>
      <c r="V14169" s="58"/>
    </row>
    <row r="14170" spans="21:22">
      <c r="U14170" s="58"/>
      <c r="V14170" s="58"/>
    </row>
    <row r="14171" spans="21:22">
      <c r="U14171" s="58"/>
      <c r="V14171" s="58"/>
    </row>
    <row r="14172" spans="21:22">
      <c r="U14172" s="58"/>
      <c r="V14172" s="58"/>
    </row>
    <row r="14173" spans="21:22">
      <c r="U14173" s="58"/>
      <c r="V14173" s="58"/>
    </row>
    <row r="14174" spans="21:22">
      <c r="U14174" s="58"/>
      <c r="V14174" s="58"/>
    </row>
    <row r="14175" spans="21:22">
      <c r="U14175" s="58"/>
      <c r="V14175" s="58"/>
    </row>
    <row r="14176" spans="21:22">
      <c r="U14176" s="58"/>
      <c r="V14176" s="58"/>
    </row>
    <row r="14177" spans="21:22">
      <c r="U14177" s="58"/>
      <c r="V14177" s="58"/>
    </row>
    <row r="14178" spans="21:22">
      <c r="U14178" s="58"/>
      <c r="V14178" s="58"/>
    </row>
    <row r="14179" spans="21:22">
      <c r="U14179" s="58"/>
      <c r="V14179" s="58"/>
    </row>
    <row r="14180" spans="21:22">
      <c r="U14180" s="58"/>
      <c r="V14180" s="58"/>
    </row>
    <row r="14181" spans="21:22">
      <c r="U14181" s="58"/>
      <c r="V14181" s="58"/>
    </row>
    <row r="14182" spans="21:22">
      <c r="U14182" s="58"/>
      <c r="V14182" s="58"/>
    </row>
    <row r="14183" spans="21:22">
      <c r="U14183" s="58"/>
      <c r="V14183" s="58"/>
    </row>
    <row r="14184" spans="21:22">
      <c r="U14184" s="58"/>
      <c r="V14184" s="58"/>
    </row>
    <row r="14185" spans="21:22">
      <c r="U14185" s="58"/>
      <c r="V14185" s="58"/>
    </row>
    <row r="14186" spans="21:22">
      <c r="U14186" s="58"/>
      <c r="V14186" s="58"/>
    </row>
    <row r="14187" spans="21:22">
      <c r="U14187" s="58"/>
      <c r="V14187" s="58"/>
    </row>
    <row r="14188" spans="21:22">
      <c r="U14188" s="58"/>
      <c r="V14188" s="58"/>
    </row>
    <row r="14189" spans="21:22">
      <c r="U14189" s="58"/>
      <c r="V14189" s="58"/>
    </row>
    <row r="14190" spans="21:22">
      <c r="U14190" s="58"/>
      <c r="V14190" s="58"/>
    </row>
    <row r="14191" spans="21:22">
      <c r="U14191" s="58"/>
      <c r="V14191" s="58"/>
    </row>
    <row r="14192" spans="21:22">
      <c r="U14192" s="58"/>
      <c r="V14192" s="58"/>
    </row>
    <row r="14193" spans="21:22">
      <c r="U14193" s="58"/>
      <c r="V14193" s="58"/>
    </row>
    <row r="14194" spans="21:22">
      <c r="U14194" s="58"/>
      <c r="V14194" s="58"/>
    </row>
    <row r="14195" spans="21:22">
      <c r="U14195" s="58"/>
      <c r="V14195" s="58"/>
    </row>
    <row r="14196" spans="21:22">
      <c r="U14196" s="58"/>
      <c r="V14196" s="58"/>
    </row>
    <row r="14197" spans="21:22">
      <c r="U14197" s="58"/>
      <c r="V14197" s="58"/>
    </row>
    <row r="14198" spans="21:22">
      <c r="U14198" s="58"/>
      <c r="V14198" s="58"/>
    </row>
    <row r="14199" spans="21:22">
      <c r="U14199" s="58"/>
      <c r="V14199" s="58"/>
    </row>
    <row r="14200" spans="21:22">
      <c r="U14200" s="58"/>
      <c r="V14200" s="58"/>
    </row>
    <row r="14201" spans="21:22">
      <c r="U14201" s="58"/>
      <c r="V14201" s="58"/>
    </row>
    <row r="14202" spans="21:22">
      <c r="U14202" s="58"/>
      <c r="V14202" s="58"/>
    </row>
    <row r="14203" spans="21:22">
      <c r="U14203" s="58"/>
      <c r="V14203" s="58"/>
    </row>
    <row r="14204" spans="21:22">
      <c r="U14204" s="58"/>
      <c r="V14204" s="58"/>
    </row>
    <row r="14205" spans="21:22">
      <c r="U14205" s="58"/>
      <c r="V14205" s="58"/>
    </row>
    <row r="14206" spans="21:22">
      <c r="U14206" s="58"/>
      <c r="V14206" s="58"/>
    </row>
    <row r="14207" spans="21:22">
      <c r="U14207" s="58"/>
      <c r="V14207" s="58"/>
    </row>
    <row r="14208" spans="21:22">
      <c r="U14208" s="58"/>
      <c r="V14208" s="58"/>
    </row>
    <row r="14209" spans="21:22">
      <c r="U14209" s="58"/>
      <c r="V14209" s="58"/>
    </row>
    <row r="14210" spans="21:22">
      <c r="U14210" s="58"/>
      <c r="V14210" s="58"/>
    </row>
    <row r="14211" spans="21:22">
      <c r="U14211" s="58"/>
      <c r="V14211" s="58"/>
    </row>
    <row r="14212" spans="21:22">
      <c r="U14212" s="58"/>
      <c r="V14212" s="58"/>
    </row>
    <row r="14213" spans="21:22">
      <c r="U14213" s="58"/>
      <c r="V14213" s="58"/>
    </row>
    <row r="14214" spans="21:22">
      <c r="U14214" s="58"/>
      <c r="V14214" s="58"/>
    </row>
    <row r="14215" spans="21:22">
      <c r="U14215" s="58"/>
      <c r="V14215" s="58"/>
    </row>
    <row r="14216" spans="21:22">
      <c r="U14216" s="58"/>
      <c r="V14216" s="58"/>
    </row>
    <row r="14217" spans="21:22">
      <c r="U14217" s="58"/>
      <c r="V14217" s="58"/>
    </row>
    <row r="14218" spans="21:22">
      <c r="U14218" s="58"/>
      <c r="V14218" s="58"/>
    </row>
    <row r="14219" spans="21:22">
      <c r="U14219" s="58"/>
      <c r="V14219" s="58"/>
    </row>
    <row r="14220" spans="21:22">
      <c r="U14220" s="58"/>
      <c r="V14220" s="58"/>
    </row>
    <row r="14221" spans="21:22">
      <c r="U14221" s="58"/>
      <c r="V14221" s="58"/>
    </row>
    <row r="14222" spans="21:22">
      <c r="U14222" s="58"/>
      <c r="V14222" s="58"/>
    </row>
    <row r="14223" spans="21:22">
      <c r="U14223" s="58"/>
      <c r="V14223" s="58"/>
    </row>
    <row r="14224" spans="21:22">
      <c r="U14224" s="58"/>
      <c r="V14224" s="58"/>
    </row>
    <row r="14225" spans="21:22">
      <c r="U14225" s="58"/>
      <c r="V14225" s="58"/>
    </row>
    <row r="14226" spans="21:22">
      <c r="U14226" s="58"/>
      <c r="V14226" s="58"/>
    </row>
    <row r="14227" spans="21:22">
      <c r="U14227" s="58"/>
      <c r="V14227" s="58"/>
    </row>
    <row r="14228" spans="21:22">
      <c r="U14228" s="58"/>
      <c r="V14228" s="58"/>
    </row>
    <row r="14229" spans="21:22">
      <c r="U14229" s="58"/>
      <c r="V14229" s="58"/>
    </row>
    <row r="14230" spans="21:22">
      <c r="U14230" s="58"/>
      <c r="V14230" s="58"/>
    </row>
    <row r="14231" spans="21:22">
      <c r="U14231" s="58"/>
      <c r="V14231" s="58"/>
    </row>
    <row r="14232" spans="21:22">
      <c r="U14232" s="58"/>
      <c r="V14232" s="58"/>
    </row>
    <row r="14233" spans="21:22">
      <c r="U14233" s="58"/>
      <c r="V14233" s="58"/>
    </row>
    <row r="14234" spans="21:22">
      <c r="U14234" s="58"/>
      <c r="V14234" s="58"/>
    </row>
    <row r="14235" spans="21:22">
      <c r="U14235" s="58"/>
      <c r="V14235" s="58"/>
    </row>
    <row r="14236" spans="21:22">
      <c r="U14236" s="58"/>
      <c r="V14236" s="58"/>
    </row>
    <row r="14237" spans="21:22">
      <c r="U14237" s="58"/>
      <c r="V14237" s="58"/>
    </row>
    <row r="14238" spans="21:22">
      <c r="U14238" s="58"/>
      <c r="V14238" s="58"/>
    </row>
    <row r="14239" spans="21:22">
      <c r="U14239" s="58"/>
      <c r="V14239" s="58"/>
    </row>
    <row r="14240" spans="21:22">
      <c r="U14240" s="58"/>
      <c r="V14240" s="58"/>
    </row>
    <row r="14241" spans="21:22">
      <c r="U14241" s="58"/>
      <c r="V14241" s="58"/>
    </row>
    <row r="14242" spans="21:22">
      <c r="U14242" s="58"/>
      <c r="V14242" s="58"/>
    </row>
    <row r="14243" spans="21:22">
      <c r="U14243" s="58"/>
      <c r="V14243" s="58"/>
    </row>
    <row r="14244" spans="21:22">
      <c r="U14244" s="58"/>
      <c r="V14244" s="58"/>
    </row>
    <row r="14245" spans="21:22">
      <c r="U14245" s="58"/>
      <c r="V14245" s="58"/>
    </row>
    <row r="14246" spans="21:22">
      <c r="U14246" s="58"/>
      <c r="V14246" s="58"/>
    </row>
    <row r="14247" spans="21:22">
      <c r="U14247" s="58"/>
      <c r="V14247" s="58"/>
    </row>
    <row r="14248" spans="21:22">
      <c r="U14248" s="58"/>
      <c r="V14248" s="58"/>
    </row>
    <row r="14249" spans="21:22">
      <c r="U14249" s="58"/>
      <c r="V14249" s="58"/>
    </row>
    <row r="14250" spans="21:22">
      <c r="U14250" s="58"/>
      <c r="V14250" s="58"/>
    </row>
    <row r="14251" spans="21:22">
      <c r="U14251" s="58"/>
      <c r="V14251" s="58"/>
    </row>
    <row r="14252" spans="21:22">
      <c r="U14252" s="58"/>
      <c r="V14252" s="58"/>
    </row>
    <row r="14253" spans="21:22">
      <c r="U14253" s="58"/>
      <c r="V14253" s="58"/>
    </row>
    <row r="14254" spans="21:22">
      <c r="U14254" s="58"/>
      <c r="V14254" s="58"/>
    </row>
    <row r="14255" spans="21:22">
      <c r="U14255" s="58"/>
      <c r="V14255" s="58"/>
    </row>
    <row r="14256" spans="21:22">
      <c r="U14256" s="58"/>
      <c r="V14256" s="58"/>
    </row>
    <row r="14257" spans="21:22">
      <c r="U14257" s="58"/>
      <c r="V14257" s="58"/>
    </row>
    <row r="14258" spans="21:22">
      <c r="U14258" s="58"/>
      <c r="V14258" s="58"/>
    </row>
    <row r="14259" spans="21:22">
      <c r="U14259" s="58"/>
      <c r="V14259" s="58"/>
    </row>
    <row r="14260" spans="21:22">
      <c r="U14260" s="58"/>
      <c r="V14260" s="58"/>
    </row>
    <row r="14261" spans="21:22">
      <c r="U14261" s="58"/>
      <c r="V14261" s="58"/>
    </row>
    <row r="14262" spans="21:22">
      <c r="U14262" s="58"/>
      <c r="V14262" s="58"/>
    </row>
    <row r="14263" spans="21:22">
      <c r="U14263" s="58"/>
      <c r="V14263" s="58"/>
    </row>
    <row r="14264" spans="21:22">
      <c r="U14264" s="58"/>
      <c r="V14264" s="58"/>
    </row>
    <row r="14265" spans="21:22">
      <c r="U14265" s="58"/>
      <c r="V14265" s="58"/>
    </row>
    <row r="14266" spans="21:22">
      <c r="U14266" s="58"/>
      <c r="V14266" s="58"/>
    </row>
    <row r="14267" spans="21:22">
      <c r="U14267" s="58"/>
      <c r="V14267" s="58"/>
    </row>
    <row r="14268" spans="21:22">
      <c r="U14268" s="58"/>
      <c r="V14268" s="58"/>
    </row>
    <row r="14269" spans="21:22">
      <c r="U14269" s="58"/>
      <c r="V14269" s="58"/>
    </row>
    <row r="14270" spans="21:22">
      <c r="U14270" s="58"/>
      <c r="V14270" s="58"/>
    </row>
    <row r="14271" spans="21:22">
      <c r="U14271" s="58"/>
      <c r="V14271" s="58"/>
    </row>
    <row r="14272" spans="21:22">
      <c r="U14272" s="58"/>
      <c r="V14272" s="58"/>
    </row>
    <row r="14273" spans="21:22">
      <c r="U14273" s="58"/>
      <c r="V14273" s="58"/>
    </row>
    <row r="14274" spans="21:22">
      <c r="U14274" s="58"/>
      <c r="V14274" s="58"/>
    </row>
    <row r="14275" spans="21:22">
      <c r="U14275" s="58"/>
      <c r="V14275" s="58"/>
    </row>
    <row r="14276" spans="21:22">
      <c r="U14276" s="58"/>
      <c r="V14276" s="58"/>
    </row>
    <row r="14277" spans="21:22">
      <c r="U14277" s="58"/>
      <c r="V14277" s="58"/>
    </row>
    <row r="14278" spans="21:22">
      <c r="U14278" s="58"/>
      <c r="V14278" s="58"/>
    </row>
    <row r="14279" spans="21:22">
      <c r="U14279" s="58"/>
      <c r="V14279" s="58"/>
    </row>
    <row r="14280" spans="21:22">
      <c r="U14280" s="58"/>
      <c r="V14280" s="58"/>
    </row>
    <row r="14281" spans="21:22">
      <c r="U14281" s="58"/>
      <c r="V14281" s="58"/>
    </row>
    <row r="14282" spans="21:22">
      <c r="U14282" s="58"/>
      <c r="V14282" s="58"/>
    </row>
    <row r="14283" spans="21:22">
      <c r="U14283" s="58"/>
      <c r="V14283" s="58"/>
    </row>
    <row r="14284" spans="21:22">
      <c r="U14284" s="58"/>
      <c r="V14284" s="58"/>
    </row>
    <row r="14285" spans="21:22">
      <c r="U14285" s="58"/>
      <c r="V14285" s="58"/>
    </row>
    <row r="14286" spans="21:22">
      <c r="U14286" s="58"/>
      <c r="V14286" s="58"/>
    </row>
    <row r="14287" spans="21:22">
      <c r="U14287" s="58"/>
      <c r="V14287" s="58"/>
    </row>
    <row r="14288" spans="21:22">
      <c r="U14288" s="58"/>
      <c r="V14288" s="58"/>
    </row>
    <row r="14289" spans="21:22">
      <c r="U14289" s="58"/>
      <c r="V14289" s="58"/>
    </row>
    <row r="14290" spans="21:22">
      <c r="U14290" s="58"/>
      <c r="V14290" s="58"/>
    </row>
    <row r="14291" spans="21:22">
      <c r="U14291" s="58"/>
      <c r="V14291" s="58"/>
    </row>
    <row r="14292" spans="21:22">
      <c r="U14292" s="58"/>
      <c r="V14292" s="58"/>
    </row>
    <row r="14293" spans="21:22">
      <c r="U14293" s="58"/>
      <c r="V14293" s="58"/>
    </row>
    <row r="14294" spans="21:22">
      <c r="U14294" s="58"/>
      <c r="V14294" s="58"/>
    </row>
    <row r="14295" spans="21:22">
      <c r="U14295" s="58"/>
      <c r="V14295" s="58"/>
    </row>
    <row r="14296" spans="21:22">
      <c r="U14296" s="58"/>
      <c r="V14296" s="58"/>
    </row>
    <row r="14297" spans="21:22">
      <c r="U14297" s="58"/>
      <c r="V14297" s="58"/>
    </row>
    <row r="14298" spans="21:22">
      <c r="U14298" s="58"/>
      <c r="V14298" s="58"/>
    </row>
    <row r="14299" spans="21:22">
      <c r="U14299" s="58"/>
      <c r="V14299" s="58"/>
    </row>
    <row r="14300" spans="21:22">
      <c r="U14300" s="58"/>
      <c r="V14300" s="58"/>
    </row>
    <row r="14301" spans="21:22">
      <c r="U14301" s="58"/>
      <c r="V14301" s="58"/>
    </row>
    <row r="14302" spans="21:22">
      <c r="U14302" s="58"/>
      <c r="V14302" s="58"/>
    </row>
    <row r="14303" spans="21:22">
      <c r="U14303" s="58"/>
      <c r="V14303" s="58"/>
    </row>
    <row r="14304" spans="21:22">
      <c r="U14304" s="58"/>
      <c r="V14304" s="58"/>
    </row>
    <row r="14305" spans="21:22">
      <c r="U14305" s="58"/>
      <c r="V14305" s="58"/>
    </row>
    <row r="14306" spans="21:22">
      <c r="U14306" s="58"/>
      <c r="V14306" s="58"/>
    </row>
    <row r="14307" spans="21:22">
      <c r="U14307" s="58"/>
      <c r="V14307" s="58"/>
    </row>
    <row r="14308" spans="21:22">
      <c r="U14308" s="58"/>
      <c r="V14308" s="58"/>
    </row>
    <row r="14309" spans="21:22">
      <c r="U14309" s="58"/>
      <c r="V14309" s="58"/>
    </row>
    <row r="14310" spans="21:22">
      <c r="U14310" s="58"/>
      <c r="V14310" s="58"/>
    </row>
    <row r="14311" spans="21:22">
      <c r="U14311" s="58"/>
      <c r="V14311" s="58"/>
    </row>
    <row r="14312" spans="21:22">
      <c r="U14312" s="58"/>
      <c r="V14312" s="58"/>
    </row>
    <row r="14313" spans="21:22">
      <c r="U14313" s="58"/>
      <c r="V14313" s="58"/>
    </row>
    <row r="14314" spans="21:22">
      <c r="U14314" s="58"/>
      <c r="V14314" s="58"/>
    </row>
    <row r="14315" spans="21:22">
      <c r="U14315" s="58"/>
      <c r="V14315" s="58"/>
    </row>
    <row r="14316" spans="21:22">
      <c r="U14316" s="58"/>
      <c r="V14316" s="58"/>
    </row>
    <row r="14317" spans="21:22">
      <c r="U14317" s="58"/>
      <c r="V14317" s="58"/>
    </row>
    <row r="14318" spans="21:22">
      <c r="U14318" s="58"/>
      <c r="V14318" s="58"/>
    </row>
    <row r="14319" spans="21:22">
      <c r="U14319" s="58"/>
      <c r="V14319" s="58"/>
    </row>
    <row r="14320" spans="21:22">
      <c r="U14320" s="58"/>
      <c r="V14320" s="58"/>
    </row>
    <row r="14321" spans="21:22">
      <c r="U14321" s="58"/>
      <c r="V14321" s="58"/>
    </row>
    <row r="14322" spans="21:22">
      <c r="U14322" s="58"/>
      <c r="V14322" s="58"/>
    </row>
    <row r="14323" spans="21:22">
      <c r="U14323" s="58"/>
      <c r="V14323" s="58"/>
    </row>
    <row r="14324" spans="21:22">
      <c r="U14324" s="58"/>
      <c r="V14324" s="58"/>
    </row>
    <row r="14325" spans="21:22">
      <c r="U14325" s="58"/>
      <c r="V14325" s="58"/>
    </row>
    <row r="14326" spans="21:22">
      <c r="U14326" s="58"/>
      <c r="V14326" s="58"/>
    </row>
    <row r="14327" spans="21:22">
      <c r="U14327" s="58"/>
      <c r="V14327" s="58"/>
    </row>
    <row r="14328" spans="21:22">
      <c r="U14328" s="58"/>
      <c r="V14328" s="58"/>
    </row>
    <row r="14329" spans="21:22">
      <c r="U14329" s="58"/>
      <c r="V14329" s="58"/>
    </row>
    <row r="14330" spans="21:22">
      <c r="U14330" s="58"/>
      <c r="V14330" s="58"/>
    </row>
    <row r="14331" spans="21:22">
      <c r="U14331" s="58"/>
      <c r="V14331" s="58"/>
    </row>
    <row r="14332" spans="21:22">
      <c r="U14332" s="58"/>
      <c r="V14332" s="58"/>
    </row>
    <row r="14333" spans="21:22">
      <c r="U14333" s="58"/>
      <c r="V14333" s="58"/>
    </row>
    <row r="14334" spans="21:22">
      <c r="U14334" s="58"/>
      <c r="V14334" s="58"/>
    </row>
    <row r="14335" spans="21:22">
      <c r="U14335" s="58"/>
      <c r="V14335" s="58"/>
    </row>
    <row r="14336" spans="21:22">
      <c r="U14336" s="58"/>
      <c r="V14336" s="58"/>
    </row>
    <row r="14337" spans="21:22">
      <c r="U14337" s="58"/>
      <c r="V14337" s="58"/>
    </row>
    <row r="14338" spans="21:22">
      <c r="U14338" s="58"/>
      <c r="V14338" s="58"/>
    </row>
    <row r="14339" spans="21:22">
      <c r="U14339" s="58"/>
      <c r="V14339" s="58"/>
    </row>
    <row r="14340" spans="21:22">
      <c r="U14340" s="58"/>
      <c r="V14340" s="58"/>
    </row>
    <row r="14341" spans="21:22">
      <c r="U14341" s="58"/>
      <c r="V14341" s="58"/>
    </row>
    <row r="14342" spans="21:22">
      <c r="U14342" s="58"/>
      <c r="V14342" s="58"/>
    </row>
    <row r="14343" spans="21:22">
      <c r="U14343" s="58"/>
      <c r="V14343" s="58"/>
    </row>
    <row r="14344" spans="21:22">
      <c r="U14344" s="58"/>
      <c r="V14344" s="58"/>
    </row>
    <row r="14345" spans="21:22">
      <c r="U14345" s="58"/>
      <c r="V14345" s="58"/>
    </row>
    <row r="14346" spans="21:22">
      <c r="U14346" s="58"/>
      <c r="V14346" s="58"/>
    </row>
    <row r="14347" spans="21:22">
      <c r="U14347" s="58"/>
      <c r="V14347" s="58"/>
    </row>
    <row r="14348" spans="21:22">
      <c r="U14348" s="58"/>
      <c r="V14348" s="58"/>
    </row>
    <row r="14349" spans="21:22">
      <c r="U14349" s="58"/>
      <c r="V14349" s="58"/>
    </row>
    <row r="14350" spans="21:22">
      <c r="U14350" s="58"/>
      <c r="V14350" s="58"/>
    </row>
    <row r="14351" spans="21:22">
      <c r="U14351" s="58"/>
      <c r="V14351" s="58"/>
    </row>
    <row r="14352" spans="21:22">
      <c r="U14352" s="58"/>
      <c r="V14352" s="58"/>
    </row>
    <row r="14353" spans="21:22">
      <c r="U14353" s="58"/>
      <c r="V14353" s="58"/>
    </row>
    <row r="14354" spans="21:22">
      <c r="U14354" s="58"/>
      <c r="V14354" s="58"/>
    </row>
    <row r="14355" spans="21:22">
      <c r="U14355" s="58"/>
      <c r="V14355" s="58"/>
    </row>
    <row r="14356" spans="21:22">
      <c r="U14356" s="58"/>
      <c r="V14356" s="58"/>
    </row>
    <row r="14357" spans="21:22">
      <c r="U14357" s="58"/>
      <c r="V14357" s="58"/>
    </row>
    <row r="14358" spans="21:22">
      <c r="U14358" s="58"/>
      <c r="V14358" s="58"/>
    </row>
    <row r="14359" spans="21:22">
      <c r="U14359" s="58"/>
      <c r="V14359" s="58"/>
    </row>
    <row r="14360" spans="21:22">
      <c r="U14360" s="58"/>
      <c r="V14360" s="58"/>
    </row>
    <row r="14361" spans="21:22">
      <c r="U14361" s="58"/>
      <c r="V14361" s="58"/>
    </row>
    <row r="14362" spans="21:22">
      <c r="U14362" s="58"/>
      <c r="V14362" s="58"/>
    </row>
    <row r="14363" spans="21:22">
      <c r="U14363" s="58"/>
      <c r="V14363" s="58"/>
    </row>
    <row r="14364" spans="21:22">
      <c r="U14364" s="58"/>
      <c r="V14364" s="58"/>
    </row>
    <row r="14365" spans="21:22">
      <c r="U14365" s="58"/>
      <c r="V14365" s="58"/>
    </row>
    <row r="14366" spans="21:22">
      <c r="U14366" s="58"/>
      <c r="V14366" s="58"/>
    </row>
    <row r="14367" spans="21:22">
      <c r="U14367" s="58"/>
      <c r="V14367" s="58"/>
    </row>
    <row r="14368" spans="21:22">
      <c r="U14368" s="58"/>
      <c r="V14368" s="58"/>
    </row>
    <row r="14369" spans="21:22">
      <c r="U14369" s="58"/>
      <c r="V14369" s="58"/>
    </row>
    <row r="14370" spans="21:22">
      <c r="U14370" s="58"/>
      <c r="V14370" s="58"/>
    </row>
    <row r="14371" spans="21:22">
      <c r="U14371" s="58"/>
      <c r="V14371" s="58"/>
    </row>
    <row r="14372" spans="21:22">
      <c r="U14372" s="58"/>
      <c r="V14372" s="58"/>
    </row>
    <row r="14373" spans="21:22">
      <c r="U14373" s="58"/>
      <c r="V14373" s="58"/>
    </row>
    <row r="14374" spans="21:22">
      <c r="U14374" s="58"/>
      <c r="V14374" s="58"/>
    </row>
    <row r="14375" spans="21:22">
      <c r="U14375" s="58"/>
      <c r="V14375" s="58"/>
    </row>
    <row r="14376" spans="21:22">
      <c r="U14376" s="58"/>
      <c r="V14376" s="58"/>
    </row>
    <row r="14377" spans="21:22">
      <c r="U14377" s="58"/>
      <c r="V14377" s="58"/>
    </row>
    <row r="14378" spans="21:22">
      <c r="U14378" s="58"/>
      <c r="V14378" s="58"/>
    </row>
    <row r="14379" spans="21:22">
      <c r="U14379" s="58"/>
      <c r="V14379" s="58"/>
    </row>
    <row r="14380" spans="21:22">
      <c r="U14380" s="58"/>
      <c r="V14380" s="58"/>
    </row>
    <row r="14381" spans="21:22">
      <c r="U14381" s="58"/>
      <c r="V14381" s="58"/>
    </row>
    <row r="14382" spans="21:22">
      <c r="U14382" s="58"/>
      <c r="V14382" s="58"/>
    </row>
    <row r="14383" spans="21:22">
      <c r="U14383" s="58"/>
      <c r="V14383" s="58"/>
    </row>
    <row r="14384" spans="21:22">
      <c r="U14384" s="58"/>
      <c r="V14384" s="58"/>
    </row>
    <row r="14385" spans="21:22">
      <c r="U14385" s="58"/>
      <c r="V14385" s="58"/>
    </row>
    <row r="14386" spans="21:22">
      <c r="U14386" s="58"/>
      <c r="V14386" s="58"/>
    </row>
    <row r="14387" spans="21:22">
      <c r="U14387" s="58"/>
      <c r="V14387" s="58"/>
    </row>
    <row r="14388" spans="21:22">
      <c r="U14388" s="58"/>
      <c r="V14388" s="58"/>
    </row>
    <row r="14389" spans="21:22">
      <c r="U14389" s="58"/>
      <c r="V14389" s="58"/>
    </row>
    <row r="14390" spans="21:22">
      <c r="U14390" s="58"/>
      <c r="V14390" s="58"/>
    </row>
    <row r="14391" spans="21:22">
      <c r="U14391" s="58"/>
      <c r="V14391" s="58"/>
    </row>
    <row r="14392" spans="21:22">
      <c r="U14392" s="58"/>
      <c r="V14392" s="58"/>
    </row>
    <row r="14393" spans="21:22">
      <c r="U14393" s="58"/>
      <c r="V14393" s="58"/>
    </row>
    <row r="14394" spans="21:22">
      <c r="U14394" s="58"/>
      <c r="V14394" s="58"/>
    </row>
    <row r="14395" spans="21:22">
      <c r="U14395" s="58"/>
      <c r="V14395" s="58"/>
    </row>
    <row r="14396" spans="21:22">
      <c r="U14396" s="58"/>
      <c r="V14396" s="58"/>
    </row>
    <row r="14397" spans="21:22">
      <c r="U14397" s="58"/>
      <c r="V14397" s="58"/>
    </row>
    <row r="14398" spans="21:22">
      <c r="U14398" s="58"/>
      <c r="V14398" s="58"/>
    </row>
    <row r="14399" spans="21:22">
      <c r="U14399" s="58"/>
      <c r="V14399" s="58"/>
    </row>
    <row r="14400" spans="21:22">
      <c r="U14400" s="58"/>
      <c r="V14400" s="58"/>
    </row>
    <row r="14401" spans="21:22">
      <c r="U14401" s="58"/>
      <c r="V14401" s="58"/>
    </row>
    <row r="14402" spans="21:22">
      <c r="U14402" s="58"/>
      <c r="V14402" s="58"/>
    </row>
    <row r="14403" spans="21:22">
      <c r="U14403" s="58"/>
      <c r="V14403" s="58"/>
    </row>
    <row r="14404" spans="21:22">
      <c r="U14404" s="58"/>
      <c r="V14404" s="58"/>
    </row>
    <row r="14405" spans="21:22">
      <c r="U14405" s="58"/>
      <c r="V14405" s="58"/>
    </row>
    <row r="14406" spans="21:22">
      <c r="U14406" s="58"/>
      <c r="V14406" s="58"/>
    </row>
    <row r="14407" spans="21:22">
      <c r="U14407" s="58"/>
      <c r="V14407" s="58"/>
    </row>
    <row r="14408" spans="21:22">
      <c r="U14408" s="58"/>
      <c r="V14408" s="58"/>
    </row>
    <row r="14409" spans="21:22">
      <c r="U14409" s="58"/>
      <c r="V14409" s="58"/>
    </row>
    <row r="14410" spans="21:22">
      <c r="U14410" s="58"/>
      <c r="V14410" s="58"/>
    </row>
    <row r="14411" spans="21:22">
      <c r="U14411" s="58"/>
      <c r="V14411" s="58"/>
    </row>
    <row r="14412" spans="21:22">
      <c r="U14412" s="58"/>
      <c r="V14412" s="58"/>
    </row>
    <row r="14413" spans="21:22">
      <c r="U14413" s="58"/>
      <c r="V14413" s="58"/>
    </row>
    <row r="14414" spans="21:22">
      <c r="U14414" s="58"/>
      <c r="V14414" s="58"/>
    </row>
    <row r="14415" spans="21:22">
      <c r="U14415" s="58"/>
      <c r="V14415" s="58"/>
    </row>
    <row r="14416" spans="21:22">
      <c r="U14416" s="58"/>
      <c r="V14416" s="58"/>
    </row>
    <row r="14417" spans="21:22">
      <c r="U14417" s="58"/>
      <c r="V14417" s="58"/>
    </row>
    <row r="14418" spans="21:22">
      <c r="U14418" s="58"/>
      <c r="V14418" s="58"/>
    </row>
    <row r="14419" spans="21:22">
      <c r="U14419" s="58"/>
      <c r="V14419" s="58"/>
    </row>
    <row r="14420" spans="21:22">
      <c r="U14420" s="58"/>
      <c r="V14420" s="58"/>
    </row>
    <row r="14421" spans="21:22">
      <c r="U14421" s="58"/>
      <c r="V14421" s="58"/>
    </row>
    <row r="14422" spans="21:22">
      <c r="U14422" s="58"/>
      <c r="V14422" s="58"/>
    </row>
    <row r="14423" spans="21:22">
      <c r="U14423" s="58"/>
      <c r="V14423" s="58"/>
    </row>
    <row r="14424" spans="21:22">
      <c r="U14424" s="58"/>
      <c r="V14424" s="58"/>
    </row>
    <row r="14425" spans="21:22">
      <c r="U14425" s="58"/>
      <c r="V14425" s="58"/>
    </row>
    <row r="14426" spans="21:22">
      <c r="U14426" s="58"/>
      <c r="V14426" s="58"/>
    </row>
    <row r="14427" spans="21:22">
      <c r="U14427" s="58"/>
      <c r="V14427" s="58"/>
    </row>
    <row r="14428" spans="21:22">
      <c r="U14428" s="58"/>
      <c r="V14428" s="58"/>
    </row>
    <row r="14429" spans="21:22">
      <c r="U14429" s="58"/>
      <c r="V14429" s="58"/>
    </row>
    <row r="14430" spans="21:22">
      <c r="U14430" s="58"/>
      <c r="V14430" s="58"/>
    </row>
    <row r="14431" spans="21:22">
      <c r="U14431" s="58"/>
      <c r="V14431" s="58"/>
    </row>
    <row r="14432" spans="21:22">
      <c r="U14432" s="58"/>
      <c r="V14432" s="58"/>
    </row>
    <row r="14433" spans="21:22">
      <c r="U14433" s="58"/>
      <c r="V14433" s="58"/>
    </row>
    <row r="14434" spans="21:22">
      <c r="U14434" s="58"/>
      <c r="V14434" s="58"/>
    </row>
    <row r="14435" spans="21:22">
      <c r="U14435" s="58"/>
      <c r="V14435" s="58"/>
    </row>
    <row r="14436" spans="21:22">
      <c r="U14436" s="58"/>
      <c r="V14436" s="58"/>
    </row>
    <row r="14437" spans="21:22">
      <c r="U14437" s="58"/>
      <c r="V14437" s="58"/>
    </row>
    <row r="14438" spans="21:22">
      <c r="U14438" s="58"/>
      <c r="V14438" s="58"/>
    </row>
    <row r="14439" spans="21:22">
      <c r="U14439" s="58"/>
      <c r="V14439" s="58"/>
    </row>
    <row r="14440" spans="21:22">
      <c r="U14440" s="58"/>
      <c r="V14440" s="58"/>
    </row>
    <row r="14441" spans="21:22">
      <c r="U14441" s="58"/>
      <c r="V14441" s="58"/>
    </row>
    <row r="14442" spans="21:22">
      <c r="U14442" s="58"/>
      <c r="V14442" s="58"/>
    </row>
    <row r="14443" spans="21:22">
      <c r="U14443" s="58"/>
      <c r="V14443" s="58"/>
    </row>
    <row r="14444" spans="21:22">
      <c r="U14444" s="58"/>
      <c r="V14444" s="58"/>
    </row>
    <row r="14445" spans="21:22">
      <c r="U14445" s="58"/>
      <c r="V14445" s="58"/>
    </row>
    <row r="14446" spans="21:22">
      <c r="U14446" s="58"/>
      <c r="V14446" s="58"/>
    </row>
    <row r="14447" spans="21:22">
      <c r="U14447" s="58"/>
      <c r="V14447" s="58"/>
    </row>
    <row r="14448" spans="21:22">
      <c r="U14448" s="58"/>
      <c r="V14448" s="58"/>
    </row>
    <row r="14449" spans="21:22">
      <c r="U14449" s="58"/>
      <c r="V14449" s="58"/>
    </row>
    <row r="14450" spans="21:22">
      <c r="U14450" s="58"/>
      <c r="V14450" s="58"/>
    </row>
    <row r="14451" spans="21:22">
      <c r="U14451" s="58"/>
      <c r="V14451" s="58"/>
    </row>
    <row r="14452" spans="21:22">
      <c r="U14452" s="58"/>
      <c r="V14452" s="58"/>
    </row>
    <row r="14453" spans="21:22">
      <c r="U14453" s="58"/>
      <c r="V14453" s="58"/>
    </row>
    <row r="14454" spans="21:22">
      <c r="U14454" s="58"/>
      <c r="V14454" s="58"/>
    </row>
    <row r="14455" spans="21:22">
      <c r="U14455" s="58"/>
      <c r="V14455" s="58"/>
    </row>
    <row r="14456" spans="21:22">
      <c r="U14456" s="58"/>
      <c r="V14456" s="58"/>
    </row>
    <row r="14457" spans="21:22">
      <c r="U14457" s="58"/>
      <c r="V14457" s="58"/>
    </row>
    <row r="14458" spans="21:22">
      <c r="U14458" s="58"/>
      <c r="V14458" s="58"/>
    </row>
    <row r="14459" spans="21:22">
      <c r="U14459" s="58"/>
      <c r="V14459" s="58"/>
    </row>
    <row r="14460" spans="21:22">
      <c r="U14460" s="58"/>
      <c r="V14460" s="58"/>
    </row>
    <row r="14461" spans="21:22">
      <c r="U14461" s="58"/>
      <c r="V14461" s="58"/>
    </row>
    <row r="14462" spans="21:22">
      <c r="U14462" s="58"/>
      <c r="V14462" s="58"/>
    </row>
    <row r="14463" spans="21:22">
      <c r="U14463" s="58"/>
      <c r="V14463" s="58"/>
    </row>
    <row r="14464" spans="21:22">
      <c r="U14464" s="58"/>
      <c r="V14464" s="58"/>
    </row>
    <row r="14465" spans="21:22">
      <c r="U14465" s="58"/>
      <c r="V14465" s="58"/>
    </row>
    <row r="14466" spans="21:22">
      <c r="U14466" s="58"/>
      <c r="V14466" s="58"/>
    </row>
    <row r="14467" spans="21:22">
      <c r="U14467" s="58"/>
      <c r="V14467" s="58"/>
    </row>
    <row r="14468" spans="21:22">
      <c r="U14468" s="58"/>
      <c r="V14468" s="58"/>
    </row>
    <row r="14469" spans="21:22">
      <c r="U14469" s="58"/>
      <c r="V14469" s="58"/>
    </row>
    <row r="14470" spans="21:22">
      <c r="U14470" s="58"/>
      <c r="V14470" s="58"/>
    </row>
    <row r="14471" spans="21:22">
      <c r="U14471" s="58"/>
      <c r="V14471" s="58"/>
    </row>
    <row r="14472" spans="21:22">
      <c r="U14472" s="58"/>
      <c r="V14472" s="58"/>
    </row>
    <row r="14473" spans="21:22">
      <c r="U14473" s="58"/>
      <c r="V14473" s="58"/>
    </row>
    <row r="14474" spans="21:22">
      <c r="U14474" s="58"/>
      <c r="V14474" s="58"/>
    </row>
    <row r="14475" spans="21:22">
      <c r="U14475" s="58"/>
      <c r="V14475" s="58"/>
    </row>
    <row r="14476" spans="21:22">
      <c r="U14476" s="58"/>
      <c r="V14476" s="58"/>
    </row>
    <row r="14477" spans="21:22">
      <c r="U14477" s="58"/>
      <c r="V14477" s="58"/>
    </row>
    <row r="14478" spans="21:22">
      <c r="U14478" s="58"/>
      <c r="V14478" s="58"/>
    </row>
    <row r="14479" spans="21:22">
      <c r="U14479" s="58"/>
      <c r="V14479" s="58"/>
    </row>
    <row r="14480" spans="21:22">
      <c r="U14480" s="58"/>
      <c r="V14480" s="58"/>
    </row>
    <row r="14481" spans="21:22">
      <c r="U14481" s="58"/>
      <c r="V14481" s="58"/>
    </row>
    <row r="14482" spans="21:22">
      <c r="U14482" s="58"/>
      <c r="V14482" s="58"/>
    </row>
    <row r="14483" spans="21:22">
      <c r="U14483" s="58"/>
      <c r="V14483" s="58"/>
    </row>
    <row r="14484" spans="21:22">
      <c r="U14484" s="58"/>
      <c r="V14484" s="58"/>
    </row>
    <row r="14485" spans="21:22">
      <c r="U14485" s="58"/>
      <c r="V14485" s="58"/>
    </row>
    <row r="14486" spans="21:22">
      <c r="U14486" s="58"/>
      <c r="V14486" s="58"/>
    </row>
    <row r="14487" spans="21:22">
      <c r="U14487" s="58"/>
      <c r="V14487" s="58"/>
    </row>
    <row r="14488" spans="21:22">
      <c r="U14488" s="58"/>
      <c r="V14488" s="58"/>
    </row>
    <row r="14489" spans="21:22">
      <c r="U14489" s="58"/>
      <c r="V14489" s="58"/>
    </row>
    <row r="14490" spans="21:22">
      <c r="U14490" s="58"/>
      <c r="V14490" s="58"/>
    </row>
    <row r="14491" spans="21:22">
      <c r="U14491" s="58"/>
      <c r="V14491" s="58"/>
    </row>
    <row r="14492" spans="21:22">
      <c r="U14492" s="58"/>
      <c r="V14492" s="58"/>
    </row>
    <row r="14493" spans="21:22">
      <c r="U14493" s="58"/>
      <c r="V14493" s="58"/>
    </row>
    <row r="14494" spans="21:22">
      <c r="U14494" s="58"/>
      <c r="V14494" s="58"/>
    </row>
    <row r="14495" spans="21:22">
      <c r="U14495" s="58"/>
      <c r="V14495" s="58"/>
    </row>
    <row r="14496" spans="21:22">
      <c r="U14496" s="58"/>
      <c r="V14496" s="58"/>
    </row>
    <row r="14497" spans="21:22">
      <c r="U14497" s="58"/>
      <c r="V14497" s="58"/>
    </row>
    <row r="14498" spans="21:22">
      <c r="U14498" s="58"/>
      <c r="V14498" s="58"/>
    </row>
    <row r="14499" spans="21:22">
      <c r="U14499" s="58"/>
      <c r="V14499" s="58"/>
    </row>
    <row r="14500" spans="21:22">
      <c r="U14500" s="58"/>
      <c r="V14500" s="58"/>
    </row>
    <row r="14501" spans="21:22">
      <c r="U14501" s="58"/>
      <c r="V14501" s="58"/>
    </row>
    <row r="14502" spans="21:22">
      <c r="U14502" s="58"/>
      <c r="V14502" s="58"/>
    </row>
    <row r="14503" spans="21:22">
      <c r="U14503" s="58"/>
      <c r="V14503" s="58"/>
    </row>
    <row r="14504" spans="21:22">
      <c r="U14504" s="58"/>
      <c r="V14504" s="58"/>
    </row>
    <row r="14505" spans="21:22">
      <c r="U14505" s="58"/>
      <c r="V14505" s="58"/>
    </row>
    <row r="14506" spans="21:22">
      <c r="U14506" s="58"/>
      <c r="V14506" s="58"/>
    </row>
    <row r="14507" spans="21:22">
      <c r="U14507" s="58"/>
      <c r="V14507" s="58"/>
    </row>
    <row r="14508" spans="21:22">
      <c r="U14508" s="58"/>
      <c r="V14508" s="58"/>
    </row>
    <row r="14509" spans="21:22">
      <c r="U14509" s="58"/>
      <c r="V14509" s="58"/>
    </row>
    <row r="14510" spans="21:22">
      <c r="U14510" s="58"/>
      <c r="V14510" s="58"/>
    </row>
    <row r="14511" spans="21:22">
      <c r="U14511" s="58"/>
      <c r="V14511" s="58"/>
    </row>
    <row r="14512" spans="21:22">
      <c r="U14512" s="58"/>
      <c r="V14512" s="58"/>
    </row>
    <row r="14513" spans="21:22">
      <c r="U14513" s="58"/>
      <c r="V14513" s="58"/>
    </row>
    <row r="14514" spans="21:22">
      <c r="U14514" s="58"/>
      <c r="V14514" s="58"/>
    </row>
    <row r="14515" spans="21:22">
      <c r="U14515" s="58"/>
      <c r="V14515" s="58"/>
    </row>
    <row r="14516" spans="21:22">
      <c r="U14516" s="58"/>
      <c r="V14516" s="58"/>
    </row>
    <row r="14517" spans="21:22">
      <c r="U14517" s="58"/>
      <c r="V14517" s="58"/>
    </row>
    <row r="14518" spans="21:22">
      <c r="U14518" s="58"/>
      <c r="V14518" s="58"/>
    </row>
    <row r="14519" spans="21:22">
      <c r="U14519" s="58"/>
      <c r="V14519" s="58"/>
    </row>
    <row r="14520" spans="21:22">
      <c r="U14520" s="58"/>
      <c r="V14520" s="58"/>
    </row>
    <row r="14521" spans="21:22">
      <c r="U14521" s="58"/>
      <c r="V14521" s="58"/>
    </row>
    <row r="14522" spans="21:22">
      <c r="U14522" s="58"/>
      <c r="V14522" s="58"/>
    </row>
    <row r="14523" spans="21:22">
      <c r="U14523" s="58"/>
      <c r="V14523" s="58"/>
    </row>
    <row r="14524" spans="21:22">
      <c r="U14524" s="58"/>
      <c r="V14524" s="58"/>
    </row>
    <row r="14525" spans="21:22">
      <c r="U14525" s="58"/>
      <c r="V14525" s="58"/>
    </row>
    <row r="14526" spans="21:22">
      <c r="U14526" s="58"/>
      <c r="V14526" s="58"/>
    </row>
    <row r="14527" spans="21:22">
      <c r="U14527" s="58"/>
      <c r="V14527" s="58"/>
    </row>
    <row r="14528" spans="21:22">
      <c r="U14528" s="58"/>
      <c r="V14528" s="58"/>
    </row>
    <row r="14529" spans="21:22">
      <c r="U14529" s="58"/>
      <c r="V14529" s="58"/>
    </row>
    <row r="14530" spans="21:22">
      <c r="U14530" s="58"/>
      <c r="V14530" s="58"/>
    </row>
    <row r="14531" spans="21:22">
      <c r="U14531" s="58"/>
      <c r="V14531" s="58"/>
    </row>
    <row r="14532" spans="21:22">
      <c r="U14532" s="58"/>
      <c r="V14532" s="58"/>
    </row>
    <row r="14533" spans="21:22">
      <c r="U14533" s="58"/>
      <c r="V14533" s="58"/>
    </row>
    <row r="14534" spans="21:22">
      <c r="U14534" s="58"/>
      <c r="V14534" s="58"/>
    </row>
    <row r="14535" spans="21:22">
      <c r="U14535" s="58"/>
      <c r="V14535" s="58"/>
    </row>
    <row r="14536" spans="21:22">
      <c r="U14536" s="58"/>
      <c r="V14536" s="58"/>
    </row>
    <row r="14537" spans="21:22">
      <c r="U14537" s="58"/>
      <c r="V14537" s="58"/>
    </row>
    <row r="14538" spans="21:22">
      <c r="U14538" s="58"/>
      <c r="V14538" s="58"/>
    </row>
    <row r="14539" spans="21:22">
      <c r="U14539" s="58"/>
      <c r="V14539" s="58"/>
    </row>
    <row r="14540" spans="21:22">
      <c r="U14540" s="58"/>
      <c r="V14540" s="58"/>
    </row>
    <row r="14541" spans="21:22">
      <c r="U14541" s="58"/>
      <c r="V14541" s="58"/>
    </row>
    <row r="14542" spans="21:22">
      <c r="U14542" s="58"/>
      <c r="V14542" s="58"/>
    </row>
    <row r="14543" spans="21:22">
      <c r="U14543" s="58"/>
      <c r="V14543" s="58"/>
    </row>
    <row r="14544" spans="21:22">
      <c r="U14544" s="58"/>
      <c r="V14544" s="58"/>
    </row>
    <row r="14545" spans="21:22">
      <c r="U14545" s="58"/>
      <c r="V14545" s="58"/>
    </row>
    <row r="14546" spans="21:22">
      <c r="U14546" s="58"/>
      <c r="V14546" s="58"/>
    </row>
    <row r="14547" spans="21:22">
      <c r="U14547" s="58"/>
      <c r="V14547" s="58"/>
    </row>
    <row r="14548" spans="21:22">
      <c r="U14548" s="58"/>
      <c r="V14548" s="58"/>
    </row>
    <row r="14549" spans="21:22">
      <c r="U14549" s="58"/>
      <c r="V14549" s="58"/>
    </row>
    <row r="14550" spans="21:22">
      <c r="U14550" s="58"/>
      <c r="V14550" s="58"/>
    </row>
    <row r="14551" spans="21:22">
      <c r="U14551" s="58"/>
      <c r="V14551" s="58"/>
    </row>
    <row r="14552" spans="21:22">
      <c r="U14552" s="58"/>
      <c r="V14552" s="58"/>
    </row>
    <row r="14553" spans="21:22">
      <c r="U14553" s="58"/>
      <c r="V14553" s="58"/>
    </row>
    <row r="14554" spans="21:22">
      <c r="U14554" s="58"/>
      <c r="V14554" s="58"/>
    </row>
    <row r="14555" spans="21:22">
      <c r="U14555" s="58"/>
      <c r="V14555" s="58"/>
    </row>
    <row r="14556" spans="21:22">
      <c r="U14556" s="58"/>
      <c r="V14556" s="58"/>
    </row>
    <row r="14557" spans="21:22">
      <c r="U14557" s="58"/>
      <c r="V14557" s="58"/>
    </row>
    <row r="14558" spans="21:22">
      <c r="U14558" s="58"/>
      <c r="V14558" s="58"/>
    </row>
    <row r="14559" spans="21:22">
      <c r="U14559" s="58"/>
      <c r="V14559" s="58"/>
    </row>
    <row r="14560" spans="21:22">
      <c r="U14560" s="58"/>
      <c r="V14560" s="58"/>
    </row>
    <row r="14561" spans="21:22">
      <c r="U14561" s="58"/>
      <c r="V14561" s="58"/>
    </row>
    <row r="14562" spans="21:22">
      <c r="U14562" s="58"/>
      <c r="V14562" s="58"/>
    </row>
    <row r="14563" spans="21:22">
      <c r="U14563" s="58"/>
      <c r="V14563" s="58"/>
    </row>
    <row r="14564" spans="21:22">
      <c r="U14564" s="58"/>
      <c r="V14564" s="58"/>
    </row>
    <row r="14565" spans="21:22">
      <c r="U14565" s="58"/>
      <c r="V14565" s="58"/>
    </row>
    <row r="14566" spans="21:22">
      <c r="U14566" s="58"/>
      <c r="V14566" s="58"/>
    </row>
    <row r="14567" spans="21:22">
      <c r="U14567" s="58"/>
      <c r="V14567" s="58"/>
    </row>
    <row r="14568" spans="21:22">
      <c r="U14568" s="58"/>
      <c r="V14568" s="58"/>
    </row>
    <row r="14569" spans="21:22">
      <c r="U14569" s="58"/>
      <c r="V14569" s="58"/>
    </row>
    <row r="14570" spans="21:22">
      <c r="U14570" s="58"/>
      <c r="V14570" s="58"/>
    </row>
    <row r="14571" spans="21:22">
      <c r="U14571" s="58"/>
      <c r="V14571" s="58"/>
    </row>
    <row r="14572" spans="21:22">
      <c r="U14572" s="58"/>
      <c r="V14572" s="58"/>
    </row>
    <row r="14573" spans="21:22">
      <c r="U14573" s="58"/>
      <c r="V14573" s="58"/>
    </row>
    <row r="14574" spans="21:22">
      <c r="U14574" s="58"/>
      <c r="V14574" s="58"/>
    </row>
    <row r="14575" spans="21:22">
      <c r="U14575" s="58"/>
      <c r="V14575" s="58"/>
    </row>
    <row r="14576" spans="21:22">
      <c r="U14576" s="58"/>
      <c r="V14576" s="58"/>
    </row>
    <row r="14577" spans="21:22">
      <c r="U14577" s="58"/>
      <c r="V14577" s="58"/>
    </row>
    <row r="14578" spans="21:22">
      <c r="U14578" s="58"/>
      <c r="V14578" s="58"/>
    </row>
    <row r="14579" spans="21:22">
      <c r="U14579" s="58"/>
      <c r="V14579" s="58"/>
    </row>
    <row r="14580" spans="21:22">
      <c r="U14580" s="58"/>
      <c r="V14580" s="58"/>
    </row>
    <row r="14581" spans="21:22">
      <c r="U14581" s="58"/>
      <c r="V14581" s="58"/>
    </row>
    <row r="14582" spans="21:22">
      <c r="U14582" s="58"/>
      <c r="V14582" s="58"/>
    </row>
    <row r="14583" spans="21:22">
      <c r="U14583" s="58"/>
      <c r="V14583" s="58"/>
    </row>
    <row r="14584" spans="21:22">
      <c r="U14584" s="58"/>
      <c r="V14584" s="58"/>
    </row>
    <row r="14585" spans="21:22">
      <c r="U14585" s="58"/>
      <c r="V14585" s="58"/>
    </row>
    <row r="14586" spans="21:22">
      <c r="U14586" s="58"/>
      <c r="V14586" s="58"/>
    </row>
    <row r="14587" spans="21:22">
      <c r="U14587" s="58"/>
      <c r="V14587" s="58"/>
    </row>
    <row r="14588" spans="21:22">
      <c r="U14588" s="58"/>
      <c r="V14588" s="58"/>
    </row>
    <row r="14589" spans="21:22">
      <c r="U14589" s="58"/>
      <c r="V14589" s="58"/>
    </row>
    <row r="14590" spans="21:22">
      <c r="U14590" s="58"/>
      <c r="V14590" s="58"/>
    </row>
    <row r="14591" spans="21:22">
      <c r="U14591" s="58"/>
      <c r="V14591" s="58"/>
    </row>
    <row r="14592" spans="21:22">
      <c r="U14592" s="58"/>
      <c r="V14592" s="58"/>
    </row>
    <row r="14593" spans="21:22">
      <c r="U14593" s="58"/>
      <c r="V14593" s="58"/>
    </row>
    <row r="14594" spans="21:22">
      <c r="U14594" s="58"/>
      <c r="V14594" s="58"/>
    </row>
    <row r="14595" spans="21:22">
      <c r="U14595" s="58"/>
      <c r="V14595" s="58"/>
    </row>
    <row r="14596" spans="21:22">
      <c r="U14596" s="58"/>
      <c r="V14596" s="58"/>
    </row>
    <row r="14597" spans="21:22">
      <c r="U14597" s="58"/>
      <c r="V14597" s="58"/>
    </row>
    <row r="14598" spans="21:22">
      <c r="U14598" s="58"/>
      <c r="V14598" s="58"/>
    </row>
    <row r="14599" spans="21:22">
      <c r="U14599" s="58"/>
      <c r="V14599" s="58"/>
    </row>
    <row r="14600" spans="21:22">
      <c r="U14600" s="58"/>
      <c r="V14600" s="58"/>
    </row>
    <row r="14601" spans="21:22">
      <c r="U14601" s="58"/>
      <c r="V14601" s="58"/>
    </row>
    <row r="14602" spans="21:22">
      <c r="U14602" s="58"/>
      <c r="V14602" s="58"/>
    </row>
    <row r="14603" spans="21:22">
      <c r="U14603" s="58"/>
      <c r="V14603" s="58"/>
    </row>
    <row r="14604" spans="21:22">
      <c r="U14604" s="58"/>
      <c r="V14604" s="58"/>
    </row>
    <row r="14605" spans="21:22">
      <c r="U14605" s="58"/>
      <c r="V14605" s="58"/>
    </row>
    <row r="14606" spans="21:22">
      <c r="U14606" s="58"/>
      <c r="V14606" s="58"/>
    </row>
    <row r="14607" spans="21:22">
      <c r="U14607" s="58"/>
      <c r="V14607" s="58"/>
    </row>
    <row r="14608" spans="21:22">
      <c r="U14608" s="58"/>
      <c r="V14608" s="58"/>
    </row>
    <row r="14609" spans="21:22">
      <c r="U14609" s="58"/>
      <c r="V14609" s="58"/>
    </row>
    <row r="14610" spans="21:22">
      <c r="U14610" s="58"/>
      <c r="V14610" s="58"/>
    </row>
    <row r="14611" spans="21:22">
      <c r="U14611" s="58"/>
      <c r="V14611" s="58"/>
    </row>
    <row r="14612" spans="21:22">
      <c r="U14612" s="58"/>
      <c r="V14612" s="58"/>
    </row>
    <row r="14613" spans="21:22">
      <c r="U14613" s="58"/>
      <c r="V14613" s="58"/>
    </row>
    <row r="14614" spans="21:22">
      <c r="U14614" s="58"/>
      <c r="V14614" s="58"/>
    </row>
    <row r="14615" spans="21:22">
      <c r="U14615" s="58"/>
      <c r="V14615" s="58"/>
    </row>
    <row r="14616" spans="21:22">
      <c r="U14616" s="58"/>
      <c r="V14616" s="58"/>
    </row>
    <row r="14617" spans="21:22">
      <c r="U14617" s="58"/>
      <c r="V14617" s="58"/>
    </row>
    <row r="14618" spans="21:22">
      <c r="U14618" s="58"/>
      <c r="V14618" s="58"/>
    </row>
    <row r="14619" spans="21:22">
      <c r="U14619" s="58"/>
      <c r="V14619" s="58"/>
    </row>
    <row r="14620" spans="21:22">
      <c r="U14620" s="58"/>
      <c r="V14620" s="58"/>
    </row>
    <row r="14621" spans="21:22">
      <c r="U14621" s="58"/>
      <c r="V14621" s="58"/>
    </row>
    <row r="14622" spans="21:22">
      <c r="U14622" s="58"/>
      <c r="V14622" s="58"/>
    </row>
    <row r="14623" spans="21:22">
      <c r="U14623" s="58"/>
      <c r="V14623" s="58"/>
    </row>
    <row r="14624" spans="21:22">
      <c r="U14624" s="58"/>
      <c r="V14624" s="58"/>
    </row>
    <row r="14625" spans="21:22">
      <c r="U14625" s="58"/>
      <c r="V14625" s="58"/>
    </row>
    <row r="14626" spans="21:22">
      <c r="U14626" s="58"/>
      <c r="V14626" s="58"/>
    </row>
    <row r="14627" spans="21:22">
      <c r="U14627" s="58"/>
      <c r="V14627" s="58"/>
    </row>
    <row r="14628" spans="21:22">
      <c r="U14628" s="58"/>
      <c r="V14628" s="58"/>
    </row>
    <row r="14629" spans="21:22">
      <c r="U14629" s="58"/>
      <c r="V14629" s="58"/>
    </row>
    <row r="14630" spans="21:22">
      <c r="U14630" s="58"/>
      <c r="V14630" s="58"/>
    </row>
    <row r="14631" spans="21:22">
      <c r="U14631" s="58"/>
      <c r="V14631" s="58"/>
    </row>
    <row r="14632" spans="21:22">
      <c r="U14632" s="58"/>
      <c r="V14632" s="58"/>
    </row>
    <row r="14633" spans="21:22">
      <c r="U14633" s="58"/>
      <c r="V14633" s="58"/>
    </row>
    <row r="14634" spans="21:22">
      <c r="U14634" s="58"/>
      <c r="V14634" s="58"/>
    </row>
    <row r="14635" spans="21:22">
      <c r="U14635" s="58"/>
      <c r="V14635" s="58"/>
    </row>
    <row r="14636" spans="21:22">
      <c r="U14636" s="58"/>
      <c r="V14636" s="58"/>
    </row>
    <row r="14637" spans="21:22">
      <c r="U14637" s="58"/>
      <c r="V14637" s="58"/>
    </row>
    <row r="14638" spans="21:22">
      <c r="U14638" s="58"/>
      <c r="V14638" s="58"/>
    </row>
    <row r="14639" spans="21:22">
      <c r="U14639" s="58"/>
      <c r="V14639" s="58"/>
    </row>
    <row r="14640" spans="21:22">
      <c r="U14640" s="58"/>
      <c r="V14640" s="58"/>
    </row>
    <row r="14641" spans="21:22">
      <c r="U14641" s="58"/>
      <c r="V14641" s="58"/>
    </row>
    <row r="14642" spans="21:22">
      <c r="U14642" s="58"/>
      <c r="V14642" s="58"/>
    </row>
    <row r="14643" spans="21:22">
      <c r="U14643" s="58"/>
      <c r="V14643" s="58"/>
    </row>
    <row r="14644" spans="21:22">
      <c r="U14644" s="58"/>
      <c r="V14644" s="58"/>
    </row>
    <row r="14645" spans="21:22">
      <c r="U14645" s="58"/>
      <c r="V14645" s="58"/>
    </row>
    <row r="14646" spans="21:22">
      <c r="U14646" s="58"/>
      <c r="V14646" s="58"/>
    </row>
    <row r="14647" spans="21:22">
      <c r="U14647" s="58"/>
      <c r="V14647" s="58"/>
    </row>
    <row r="14648" spans="21:22">
      <c r="U14648" s="58"/>
      <c r="V14648" s="58"/>
    </row>
    <row r="14649" spans="21:22">
      <c r="U14649" s="58"/>
      <c r="V14649" s="58"/>
    </row>
    <row r="14650" spans="21:22">
      <c r="U14650" s="58"/>
      <c r="V14650" s="58"/>
    </row>
    <row r="14651" spans="21:22">
      <c r="U14651" s="58"/>
      <c r="V14651" s="58"/>
    </row>
    <row r="14652" spans="21:22">
      <c r="U14652" s="58"/>
      <c r="V14652" s="58"/>
    </row>
    <row r="14653" spans="21:22">
      <c r="U14653" s="58"/>
      <c r="V14653" s="58"/>
    </row>
    <row r="14654" spans="21:22">
      <c r="U14654" s="58"/>
      <c r="V14654" s="58"/>
    </row>
    <row r="14655" spans="21:22">
      <c r="U14655" s="58"/>
      <c r="V14655" s="58"/>
    </row>
    <row r="14656" spans="21:22">
      <c r="U14656" s="58"/>
      <c r="V14656" s="58"/>
    </row>
    <row r="14657" spans="21:22">
      <c r="U14657" s="58"/>
      <c r="V14657" s="58"/>
    </row>
    <row r="14658" spans="21:22">
      <c r="U14658" s="58"/>
      <c r="V14658" s="58"/>
    </row>
    <row r="14659" spans="21:22">
      <c r="U14659" s="58"/>
      <c r="V14659" s="58"/>
    </row>
    <row r="14660" spans="21:22">
      <c r="U14660" s="58"/>
      <c r="V14660" s="58"/>
    </row>
    <row r="14661" spans="21:22">
      <c r="U14661" s="58"/>
      <c r="V14661" s="58"/>
    </row>
    <row r="14662" spans="21:22">
      <c r="U14662" s="58"/>
      <c r="V14662" s="58"/>
    </row>
    <row r="14663" spans="21:22">
      <c r="U14663" s="58"/>
      <c r="V14663" s="58"/>
    </row>
    <row r="14664" spans="21:22">
      <c r="U14664" s="58"/>
      <c r="V14664" s="58"/>
    </row>
    <row r="14665" spans="21:22">
      <c r="U14665" s="58"/>
      <c r="V14665" s="58"/>
    </row>
    <row r="14666" spans="21:22">
      <c r="U14666" s="58"/>
      <c r="V14666" s="58"/>
    </row>
    <row r="14667" spans="21:22">
      <c r="U14667" s="58"/>
      <c r="V14667" s="58"/>
    </row>
    <row r="14668" spans="21:22">
      <c r="U14668" s="58"/>
      <c r="V14668" s="58"/>
    </row>
    <row r="14669" spans="21:22">
      <c r="U14669" s="58"/>
      <c r="V14669" s="58"/>
    </row>
    <row r="14670" spans="21:22">
      <c r="U14670" s="58"/>
      <c r="V14670" s="58"/>
    </row>
    <row r="14671" spans="21:22">
      <c r="U14671" s="58"/>
      <c r="V14671" s="58"/>
    </row>
    <row r="14672" spans="21:22">
      <c r="U14672" s="58"/>
      <c r="V14672" s="58"/>
    </row>
    <row r="14673" spans="21:22">
      <c r="U14673" s="58"/>
      <c r="V14673" s="58"/>
    </row>
    <row r="14674" spans="21:22">
      <c r="U14674" s="58"/>
      <c r="V14674" s="58"/>
    </row>
    <row r="14675" spans="21:22">
      <c r="U14675" s="58"/>
      <c r="V14675" s="58"/>
    </row>
    <row r="14676" spans="21:22">
      <c r="U14676" s="58"/>
      <c r="V14676" s="58"/>
    </row>
    <row r="14677" spans="21:22">
      <c r="U14677" s="58"/>
      <c r="V14677" s="58"/>
    </row>
    <row r="14678" spans="21:22">
      <c r="U14678" s="58"/>
      <c r="V14678" s="58"/>
    </row>
    <row r="14679" spans="21:22">
      <c r="U14679" s="58"/>
      <c r="V14679" s="58"/>
    </row>
    <row r="14680" spans="21:22">
      <c r="U14680" s="58"/>
      <c r="V14680" s="58"/>
    </row>
    <row r="14681" spans="21:22">
      <c r="U14681" s="58"/>
      <c r="V14681" s="58"/>
    </row>
    <row r="14682" spans="21:22">
      <c r="U14682" s="58"/>
      <c r="V14682" s="58"/>
    </row>
    <row r="14683" spans="21:22">
      <c r="U14683" s="58"/>
      <c r="V14683" s="58"/>
    </row>
    <row r="14684" spans="21:22">
      <c r="U14684" s="58"/>
      <c r="V14684" s="58"/>
    </row>
    <row r="14685" spans="21:22">
      <c r="U14685" s="58"/>
      <c r="V14685" s="58"/>
    </row>
    <row r="14686" spans="21:22">
      <c r="U14686" s="58"/>
      <c r="V14686" s="58"/>
    </row>
    <row r="14687" spans="21:22">
      <c r="U14687" s="58"/>
      <c r="V14687" s="58"/>
    </row>
    <row r="14688" spans="21:22">
      <c r="U14688" s="58"/>
      <c r="V14688" s="58"/>
    </row>
    <row r="14689" spans="21:22">
      <c r="U14689" s="58"/>
      <c r="V14689" s="58"/>
    </row>
    <row r="14690" spans="21:22">
      <c r="U14690" s="58"/>
      <c r="V14690" s="58"/>
    </row>
    <row r="14691" spans="21:22">
      <c r="U14691" s="58"/>
      <c r="V14691" s="58"/>
    </row>
    <row r="14692" spans="21:22">
      <c r="U14692" s="58"/>
      <c r="V14692" s="58"/>
    </row>
    <row r="14693" spans="21:22">
      <c r="U14693" s="58"/>
      <c r="V14693" s="58"/>
    </row>
    <row r="14694" spans="21:22">
      <c r="U14694" s="58"/>
      <c r="V14694" s="58"/>
    </row>
    <row r="14695" spans="21:22">
      <c r="U14695" s="58"/>
      <c r="V14695" s="58"/>
    </row>
    <row r="14696" spans="21:22">
      <c r="U14696" s="58"/>
      <c r="V14696" s="58"/>
    </row>
    <row r="14697" spans="21:22">
      <c r="U14697" s="58"/>
      <c r="V14697" s="58"/>
    </row>
    <row r="14698" spans="21:22">
      <c r="U14698" s="58"/>
      <c r="V14698" s="58"/>
    </row>
    <row r="14699" spans="21:22">
      <c r="U14699" s="58"/>
      <c r="V14699" s="58"/>
    </row>
    <row r="14700" spans="21:22">
      <c r="U14700" s="58"/>
      <c r="V14700" s="58"/>
    </row>
    <row r="14701" spans="21:22">
      <c r="U14701" s="58"/>
      <c r="V14701" s="58"/>
    </row>
    <row r="14702" spans="21:22">
      <c r="U14702" s="58"/>
      <c r="V14702" s="58"/>
    </row>
    <row r="14703" spans="21:22">
      <c r="U14703" s="58"/>
      <c r="V14703" s="58"/>
    </row>
    <row r="14704" spans="21:22">
      <c r="U14704" s="58"/>
      <c r="V14704" s="58"/>
    </row>
    <row r="14705" spans="21:22">
      <c r="U14705" s="58"/>
      <c r="V14705" s="58"/>
    </row>
    <row r="14706" spans="21:22">
      <c r="U14706" s="58"/>
      <c r="V14706" s="58"/>
    </row>
    <row r="14707" spans="21:22">
      <c r="U14707" s="58"/>
      <c r="V14707" s="58"/>
    </row>
    <row r="14708" spans="21:22">
      <c r="U14708" s="58"/>
      <c r="V14708" s="58"/>
    </row>
    <row r="14709" spans="21:22">
      <c r="U14709" s="58"/>
      <c r="V14709" s="58"/>
    </row>
    <row r="14710" spans="21:22">
      <c r="U14710" s="58"/>
      <c r="V14710" s="58"/>
    </row>
    <row r="14711" spans="21:22">
      <c r="U14711" s="58"/>
      <c r="V14711" s="58"/>
    </row>
    <row r="14712" spans="21:22">
      <c r="U14712" s="58"/>
      <c r="V14712" s="58"/>
    </row>
    <row r="14713" spans="21:22">
      <c r="U14713" s="58"/>
      <c r="V14713" s="58"/>
    </row>
    <row r="14714" spans="21:22">
      <c r="U14714" s="58"/>
      <c r="V14714" s="58"/>
    </row>
    <row r="14715" spans="21:22">
      <c r="U14715" s="58"/>
      <c r="V14715" s="58"/>
    </row>
    <row r="14716" spans="21:22">
      <c r="U14716" s="58"/>
      <c r="V14716" s="58"/>
    </row>
    <row r="14717" spans="21:22">
      <c r="U14717" s="58"/>
      <c r="V14717" s="58"/>
    </row>
    <row r="14718" spans="21:22">
      <c r="U14718" s="58"/>
      <c r="V14718" s="58"/>
    </row>
    <row r="14719" spans="21:22">
      <c r="U14719" s="58"/>
      <c r="V14719" s="58"/>
    </row>
    <row r="14720" spans="21:22">
      <c r="U14720" s="58"/>
      <c r="V14720" s="58"/>
    </row>
    <row r="14721" spans="21:22">
      <c r="U14721" s="58"/>
      <c r="V14721" s="58"/>
    </row>
    <row r="14722" spans="21:22">
      <c r="U14722" s="58"/>
      <c r="V14722" s="58"/>
    </row>
    <row r="14723" spans="21:22">
      <c r="U14723" s="58"/>
      <c r="V14723" s="58"/>
    </row>
    <row r="14724" spans="21:22">
      <c r="U14724" s="58"/>
      <c r="V14724" s="58"/>
    </row>
    <row r="14725" spans="21:22">
      <c r="U14725" s="58"/>
      <c r="V14725" s="58"/>
    </row>
    <row r="14726" spans="21:22">
      <c r="U14726" s="58"/>
      <c r="V14726" s="58"/>
    </row>
    <row r="14727" spans="21:22">
      <c r="U14727" s="58"/>
      <c r="V14727" s="58"/>
    </row>
    <row r="14728" spans="21:22">
      <c r="U14728" s="58"/>
      <c r="V14728" s="58"/>
    </row>
    <row r="14729" spans="21:22">
      <c r="U14729" s="58"/>
      <c r="V14729" s="58"/>
    </row>
    <row r="14730" spans="21:22">
      <c r="U14730" s="58"/>
      <c r="V14730" s="58"/>
    </row>
    <row r="14731" spans="21:22">
      <c r="U14731" s="58"/>
      <c r="V14731" s="58"/>
    </row>
    <row r="14732" spans="21:22">
      <c r="U14732" s="58"/>
      <c r="V14732" s="58"/>
    </row>
    <row r="14733" spans="21:22">
      <c r="U14733" s="58"/>
      <c r="V14733" s="58"/>
    </row>
    <row r="14734" spans="21:22">
      <c r="U14734" s="58"/>
      <c r="V14734" s="58"/>
    </row>
    <row r="14735" spans="21:22">
      <c r="U14735" s="58"/>
      <c r="V14735" s="58"/>
    </row>
    <row r="14736" spans="21:22">
      <c r="U14736" s="58"/>
      <c r="V14736" s="58"/>
    </row>
    <row r="14737" spans="21:22">
      <c r="U14737" s="58"/>
      <c r="V14737" s="58"/>
    </row>
    <row r="14738" spans="21:22">
      <c r="U14738" s="58"/>
      <c r="V14738" s="58"/>
    </row>
    <row r="14739" spans="21:22">
      <c r="U14739" s="58"/>
      <c r="V14739" s="58"/>
    </row>
    <row r="14740" spans="21:22">
      <c r="U14740" s="58"/>
      <c r="V14740" s="58"/>
    </row>
    <row r="14741" spans="21:22">
      <c r="U14741" s="58"/>
      <c r="V14741" s="58"/>
    </row>
    <row r="14742" spans="21:22">
      <c r="U14742" s="58"/>
      <c r="V14742" s="58"/>
    </row>
    <row r="14743" spans="21:22">
      <c r="U14743" s="58"/>
      <c r="V14743" s="58"/>
    </row>
    <row r="14744" spans="21:22">
      <c r="U14744" s="58"/>
      <c r="V14744" s="58"/>
    </row>
    <row r="14745" spans="21:22">
      <c r="U14745" s="58"/>
      <c r="V14745" s="58"/>
    </row>
    <row r="14746" spans="21:22">
      <c r="U14746" s="58"/>
      <c r="V14746" s="58"/>
    </row>
    <row r="14747" spans="21:22">
      <c r="U14747" s="58"/>
      <c r="V14747" s="58"/>
    </row>
    <row r="14748" spans="21:22">
      <c r="U14748" s="58"/>
      <c r="V14748" s="58"/>
    </row>
    <row r="14749" spans="21:22">
      <c r="U14749" s="58"/>
      <c r="V14749" s="58"/>
    </row>
    <row r="14750" spans="21:22">
      <c r="U14750" s="58"/>
      <c r="V14750" s="58"/>
    </row>
    <row r="14751" spans="21:22">
      <c r="U14751" s="58"/>
      <c r="V14751" s="58"/>
    </row>
    <row r="14752" spans="21:22">
      <c r="U14752" s="58"/>
      <c r="V14752" s="58"/>
    </row>
    <row r="14753" spans="21:22">
      <c r="U14753" s="58"/>
      <c r="V14753" s="58"/>
    </row>
    <row r="14754" spans="21:22">
      <c r="U14754" s="58"/>
      <c r="V14754" s="58"/>
    </row>
    <row r="14755" spans="21:22">
      <c r="U14755" s="58"/>
      <c r="V14755" s="58"/>
    </row>
    <row r="14756" spans="21:22">
      <c r="U14756" s="58"/>
      <c r="V14756" s="58"/>
    </row>
    <row r="14757" spans="21:22">
      <c r="U14757" s="58"/>
      <c r="V14757" s="58"/>
    </row>
    <row r="14758" spans="21:22">
      <c r="U14758" s="58"/>
      <c r="V14758" s="58"/>
    </row>
    <row r="14759" spans="21:22">
      <c r="U14759" s="58"/>
      <c r="V14759" s="58"/>
    </row>
    <row r="14760" spans="21:22">
      <c r="U14760" s="58"/>
      <c r="V14760" s="58"/>
    </row>
    <row r="14761" spans="21:22">
      <c r="U14761" s="58"/>
      <c r="V14761" s="58"/>
    </row>
    <row r="14762" spans="21:22">
      <c r="U14762" s="58"/>
      <c r="V14762" s="58"/>
    </row>
    <row r="14763" spans="21:22">
      <c r="U14763" s="58"/>
      <c r="V14763" s="58"/>
    </row>
    <row r="14764" spans="21:22">
      <c r="U14764" s="58"/>
      <c r="V14764" s="58"/>
    </row>
    <row r="14765" spans="21:22">
      <c r="U14765" s="58"/>
      <c r="V14765" s="58"/>
    </row>
    <row r="14766" spans="21:22">
      <c r="U14766" s="58"/>
      <c r="V14766" s="58"/>
    </row>
    <row r="14767" spans="21:22">
      <c r="U14767" s="58"/>
      <c r="V14767" s="58"/>
    </row>
    <row r="14768" spans="21:22">
      <c r="U14768" s="58"/>
      <c r="V14768" s="58"/>
    </row>
    <row r="14769" spans="21:22">
      <c r="U14769" s="58"/>
      <c r="V14769" s="58"/>
    </row>
    <row r="14770" spans="21:22">
      <c r="U14770" s="58"/>
      <c r="V14770" s="58"/>
    </row>
    <row r="14771" spans="21:22">
      <c r="U14771" s="58"/>
      <c r="V14771" s="58"/>
    </row>
    <row r="14772" spans="21:22">
      <c r="U14772" s="58"/>
      <c r="V14772" s="58"/>
    </row>
    <row r="14773" spans="21:22">
      <c r="U14773" s="58"/>
      <c r="V14773" s="58"/>
    </row>
    <row r="14774" spans="21:22">
      <c r="U14774" s="58"/>
      <c r="V14774" s="58"/>
    </row>
    <row r="14775" spans="21:22">
      <c r="U14775" s="58"/>
      <c r="V14775" s="58"/>
    </row>
    <row r="14776" spans="21:22">
      <c r="U14776" s="58"/>
      <c r="V14776" s="58"/>
    </row>
    <row r="14777" spans="21:22">
      <c r="U14777" s="58"/>
      <c r="V14777" s="58"/>
    </row>
    <row r="14778" spans="21:22">
      <c r="U14778" s="58"/>
      <c r="V14778" s="58"/>
    </row>
    <row r="14779" spans="21:22">
      <c r="U14779" s="58"/>
      <c r="V14779" s="58"/>
    </row>
    <row r="14780" spans="21:22">
      <c r="U14780" s="58"/>
      <c r="V14780" s="58"/>
    </row>
    <row r="14781" spans="21:22">
      <c r="U14781" s="58"/>
      <c r="V14781" s="58"/>
    </row>
    <row r="14782" spans="21:22">
      <c r="U14782" s="58"/>
      <c r="V14782" s="58"/>
    </row>
    <row r="14783" spans="21:22">
      <c r="U14783" s="58"/>
      <c r="V14783" s="58"/>
    </row>
    <row r="14784" spans="21:22">
      <c r="U14784" s="58"/>
      <c r="V14784" s="58"/>
    </row>
    <row r="14785" spans="21:22">
      <c r="U14785" s="58"/>
      <c r="V14785" s="58"/>
    </row>
    <row r="14786" spans="21:22">
      <c r="U14786" s="58"/>
      <c r="V14786" s="58"/>
    </row>
    <row r="14787" spans="21:22">
      <c r="U14787" s="58"/>
      <c r="V14787" s="58"/>
    </row>
    <row r="14788" spans="21:22">
      <c r="U14788" s="58"/>
      <c r="V14788" s="58"/>
    </row>
    <row r="14789" spans="21:22">
      <c r="U14789" s="58"/>
      <c r="V14789" s="58"/>
    </row>
    <row r="14790" spans="21:22">
      <c r="U14790" s="58"/>
      <c r="V14790" s="58"/>
    </row>
    <row r="14791" spans="21:22">
      <c r="U14791" s="58"/>
      <c r="V14791" s="58"/>
    </row>
    <row r="14792" spans="21:22">
      <c r="U14792" s="58"/>
      <c r="V14792" s="58"/>
    </row>
    <row r="14793" spans="21:22">
      <c r="U14793" s="58"/>
      <c r="V14793" s="58"/>
    </row>
    <row r="14794" spans="21:22">
      <c r="U14794" s="58"/>
      <c r="V14794" s="58"/>
    </row>
    <row r="14795" spans="21:22">
      <c r="U14795" s="58"/>
      <c r="V14795" s="58"/>
    </row>
    <row r="14796" spans="21:22">
      <c r="U14796" s="58"/>
      <c r="V14796" s="58"/>
    </row>
    <row r="14797" spans="21:22">
      <c r="U14797" s="58"/>
      <c r="V14797" s="58"/>
    </row>
    <row r="14798" spans="21:22">
      <c r="U14798" s="58"/>
      <c r="V14798" s="58"/>
    </row>
    <row r="14799" spans="21:22">
      <c r="U14799" s="58"/>
      <c r="V14799" s="58"/>
    </row>
    <row r="14800" spans="21:22">
      <c r="U14800" s="58"/>
      <c r="V14800" s="58"/>
    </row>
    <row r="14801" spans="21:22">
      <c r="U14801" s="58"/>
      <c r="V14801" s="58"/>
    </row>
    <row r="14802" spans="21:22">
      <c r="U14802" s="58"/>
      <c r="V14802" s="58"/>
    </row>
    <row r="14803" spans="21:22">
      <c r="U14803" s="58"/>
      <c r="V14803" s="58"/>
    </row>
    <row r="14804" spans="21:22">
      <c r="U14804" s="58"/>
      <c r="V14804" s="58"/>
    </row>
    <row r="14805" spans="21:22">
      <c r="U14805" s="58"/>
      <c r="V14805" s="58"/>
    </row>
    <row r="14806" spans="21:22">
      <c r="U14806" s="58"/>
      <c r="V14806" s="58"/>
    </row>
    <row r="14807" spans="21:22">
      <c r="U14807" s="58"/>
      <c r="V14807" s="58"/>
    </row>
    <row r="14808" spans="21:22">
      <c r="U14808" s="58"/>
      <c r="V14808" s="58"/>
    </row>
    <row r="14809" spans="21:22">
      <c r="U14809" s="58"/>
      <c r="V14809" s="58"/>
    </row>
    <row r="14810" spans="21:22">
      <c r="U14810" s="58"/>
      <c r="V14810" s="58"/>
    </row>
    <row r="14811" spans="21:22">
      <c r="U14811" s="58"/>
      <c r="V14811" s="58"/>
    </row>
    <row r="14812" spans="21:22">
      <c r="U14812" s="58"/>
      <c r="V14812" s="58"/>
    </row>
    <row r="14813" spans="21:22">
      <c r="U14813" s="58"/>
      <c r="V14813" s="58"/>
    </row>
    <row r="14814" spans="21:22">
      <c r="U14814" s="58"/>
      <c r="V14814" s="58"/>
    </row>
    <row r="14815" spans="21:22">
      <c r="U14815" s="58"/>
      <c r="V14815" s="58"/>
    </row>
    <row r="14816" spans="21:22">
      <c r="U14816" s="58"/>
      <c r="V14816" s="58"/>
    </row>
    <row r="14817" spans="21:22">
      <c r="U14817" s="58"/>
      <c r="V14817" s="58"/>
    </row>
    <row r="14818" spans="21:22">
      <c r="U14818" s="58"/>
      <c r="V14818" s="58"/>
    </row>
    <row r="14819" spans="21:22">
      <c r="U14819" s="58"/>
      <c r="V14819" s="58"/>
    </row>
    <row r="14820" spans="21:22">
      <c r="U14820" s="58"/>
      <c r="V14820" s="58"/>
    </row>
    <row r="14821" spans="21:22">
      <c r="U14821" s="58"/>
      <c r="V14821" s="58"/>
    </row>
    <row r="14822" spans="21:22">
      <c r="U14822" s="58"/>
      <c r="V14822" s="58"/>
    </row>
    <row r="14823" spans="21:22">
      <c r="U14823" s="58"/>
      <c r="V14823" s="58"/>
    </row>
    <row r="14824" spans="21:22">
      <c r="U14824" s="58"/>
      <c r="V14824" s="58"/>
    </row>
    <row r="14825" spans="21:22">
      <c r="U14825" s="58"/>
      <c r="V14825" s="58"/>
    </row>
    <row r="14826" spans="21:22">
      <c r="U14826" s="58"/>
      <c r="V14826" s="58"/>
    </row>
    <row r="14827" spans="21:22">
      <c r="U14827" s="58"/>
      <c r="V14827" s="58"/>
    </row>
    <row r="14828" spans="21:22">
      <c r="U14828" s="58"/>
      <c r="V14828" s="58"/>
    </row>
    <row r="14829" spans="21:22">
      <c r="U14829" s="58"/>
      <c r="V14829" s="58"/>
    </row>
    <row r="14830" spans="21:22">
      <c r="U14830" s="58"/>
      <c r="V14830" s="58"/>
    </row>
    <row r="14831" spans="21:22">
      <c r="U14831" s="58"/>
      <c r="V14831" s="58"/>
    </row>
    <row r="14832" spans="21:22">
      <c r="U14832" s="58"/>
      <c r="V14832" s="58"/>
    </row>
    <row r="14833" spans="21:22">
      <c r="U14833" s="58"/>
      <c r="V14833" s="58"/>
    </row>
    <row r="14834" spans="21:22">
      <c r="U14834" s="58"/>
      <c r="V14834" s="58"/>
    </row>
    <row r="14835" spans="21:22">
      <c r="U14835" s="58"/>
      <c r="V14835" s="58"/>
    </row>
    <row r="14836" spans="21:22">
      <c r="U14836" s="58"/>
      <c r="V14836" s="58"/>
    </row>
    <row r="14837" spans="21:22">
      <c r="U14837" s="58"/>
      <c r="V14837" s="58"/>
    </row>
    <row r="14838" spans="21:22">
      <c r="U14838" s="58"/>
      <c r="V14838" s="58"/>
    </row>
    <row r="14839" spans="21:22">
      <c r="U14839" s="58"/>
      <c r="V14839" s="58"/>
    </row>
    <row r="14840" spans="21:22">
      <c r="U14840" s="58"/>
      <c r="V14840" s="58"/>
    </row>
    <row r="14841" spans="21:22">
      <c r="U14841" s="58"/>
      <c r="V14841" s="58"/>
    </row>
    <row r="14842" spans="21:22">
      <c r="U14842" s="58"/>
      <c r="V14842" s="58"/>
    </row>
    <row r="14843" spans="21:22">
      <c r="U14843" s="58"/>
      <c r="V14843" s="58"/>
    </row>
    <row r="14844" spans="21:22">
      <c r="U14844" s="58"/>
      <c r="V14844" s="58"/>
    </row>
    <row r="14845" spans="21:22">
      <c r="U14845" s="58"/>
      <c r="V14845" s="58"/>
    </row>
    <row r="14846" spans="21:22">
      <c r="U14846" s="58"/>
      <c r="V14846" s="58"/>
    </row>
    <row r="14847" spans="21:22">
      <c r="U14847" s="58"/>
      <c r="V14847" s="58"/>
    </row>
    <row r="14848" spans="21:22">
      <c r="U14848" s="58"/>
      <c r="V14848" s="58"/>
    </row>
    <row r="14849" spans="21:22">
      <c r="U14849" s="58"/>
      <c r="V14849" s="58"/>
    </row>
    <row r="14850" spans="21:22">
      <c r="U14850" s="58"/>
      <c r="V14850" s="58"/>
    </row>
    <row r="14851" spans="21:22">
      <c r="U14851" s="58"/>
      <c r="V14851" s="58"/>
    </row>
    <row r="14852" spans="21:22">
      <c r="U14852" s="58"/>
      <c r="V14852" s="58"/>
    </row>
    <row r="14853" spans="21:22">
      <c r="U14853" s="58"/>
      <c r="V14853" s="58"/>
    </row>
    <row r="14854" spans="21:22">
      <c r="U14854" s="58"/>
      <c r="V14854" s="58"/>
    </row>
    <row r="14855" spans="21:22">
      <c r="U14855" s="58"/>
      <c r="V14855" s="58"/>
    </row>
    <row r="14856" spans="21:22">
      <c r="U14856" s="58"/>
      <c r="V14856" s="58"/>
    </row>
    <row r="14857" spans="21:22">
      <c r="U14857" s="58"/>
      <c r="V14857" s="58"/>
    </row>
    <row r="14858" spans="21:22">
      <c r="U14858" s="58"/>
      <c r="V14858" s="58"/>
    </row>
    <row r="14859" spans="21:22">
      <c r="U14859" s="58"/>
      <c r="V14859" s="58"/>
    </row>
    <row r="14860" spans="21:22">
      <c r="U14860" s="58"/>
      <c r="V14860" s="58"/>
    </row>
    <row r="14861" spans="21:22">
      <c r="U14861" s="58"/>
      <c r="V14861" s="58"/>
    </row>
    <row r="14862" spans="21:22">
      <c r="U14862" s="58"/>
      <c r="V14862" s="58"/>
    </row>
    <row r="14863" spans="21:22">
      <c r="U14863" s="58"/>
      <c r="V14863" s="58"/>
    </row>
    <row r="14864" spans="21:22">
      <c r="U14864" s="58"/>
      <c r="V14864" s="58"/>
    </row>
    <row r="14865" spans="21:22">
      <c r="U14865" s="58"/>
      <c r="V14865" s="58"/>
    </row>
    <row r="14866" spans="21:22">
      <c r="U14866" s="58"/>
      <c r="V14866" s="58"/>
    </row>
    <row r="14867" spans="21:22">
      <c r="U14867" s="58"/>
      <c r="V14867" s="58"/>
    </row>
    <row r="14868" spans="21:22">
      <c r="U14868" s="58"/>
      <c r="V14868" s="58"/>
    </row>
    <row r="14869" spans="21:22">
      <c r="U14869" s="58"/>
      <c r="V14869" s="58"/>
    </row>
    <row r="14870" spans="21:22">
      <c r="U14870" s="58"/>
      <c r="V14870" s="58"/>
    </row>
    <row r="14871" spans="21:22">
      <c r="U14871" s="58"/>
      <c r="V14871" s="58"/>
    </row>
    <row r="14872" spans="21:22">
      <c r="U14872" s="58"/>
      <c r="V14872" s="58"/>
    </row>
    <row r="14873" spans="21:22">
      <c r="U14873" s="58"/>
      <c r="V14873" s="58"/>
    </row>
    <row r="14874" spans="21:22">
      <c r="U14874" s="58"/>
      <c r="V14874" s="58"/>
    </row>
    <row r="14875" spans="21:22">
      <c r="U14875" s="58"/>
      <c r="V14875" s="58"/>
    </row>
    <row r="14876" spans="21:22">
      <c r="U14876" s="58"/>
      <c r="V14876" s="58"/>
    </row>
    <row r="14877" spans="21:22">
      <c r="U14877" s="58"/>
      <c r="V14877" s="58"/>
    </row>
    <row r="14878" spans="21:22">
      <c r="U14878" s="58"/>
      <c r="V14878" s="58"/>
    </row>
    <row r="14879" spans="21:22">
      <c r="U14879" s="58"/>
      <c r="V14879" s="58"/>
    </row>
    <row r="14880" spans="21:22">
      <c r="U14880" s="58"/>
      <c r="V14880" s="58"/>
    </row>
    <row r="14881" spans="21:22">
      <c r="U14881" s="58"/>
      <c r="V14881" s="58"/>
    </row>
    <row r="14882" spans="21:22">
      <c r="U14882" s="58"/>
      <c r="V14882" s="58"/>
    </row>
    <row r="14883" spans="21:22">
      <c r="U14883" s="58"/>
      <c r="V14883" s="58"/>
    </row>
    <row r="14884" spans="21:22">
      <c r="U14884" s="58"/>
      <c r="V14884" s="58"/>
    </row>
    <row r="14885" spans="21:22">
      <c r="U14885" s="58"/>
      <c r="V14885" s="58"/>
    </row>
    <row r="14886" spans="21:22">
      <c r="U14886" s="58"/>
      <c r="V14886" s="58"/>
    </row>
    <row r="14887" spans="21:22">
      <c r="U14887" s="58"/>
      <c r="V14887" s="58"/>
    </row>
    <row r="14888" spans="21:22">
      <c r="U14888" s="58"/>
      <c r="V14888" s="58"/>
    </row>
    <row r="14889" spans="21:22">
      <c r="U14889" s="58"/>
      <c r="V14889" s="58"/>
    </row>
    <row r="14890" spans="21:22">
      <c r="U14890" s="58"/>
      <c r="V14890" s="58"/>
    </row>
    <row r="14891" spans="21:22">
      <c r="U14891" s="58"/>
      <c r="V14891" s="58"/>
    </row>
    <row r="14892" spans="21:22">
      <c r="U14892" s="58"/>
      <c r="V14892" s="58"/>
    </row>
    <row r="14893" spans="21:22">
      <c r="U14893" s="58"/>
      <c r="V14893" s="58"/>
    </row>
    <row r="14894" spans="21:22">
      <c r="U14894" s="58"/>
      <c r="V14894" s="58"/>
    </row>
    <row r="14895" spans="21:22">
      <c r="U14895" s="58"/>
      <c r="V14895" s="58"/>
    </row>
    <row r="14896" spans="21:22">
      <c r="U14896" s="58"/>
      <c r="V14896" s="58"/>
    </row>
    <row r="14897" spans="21:22">
      <c r="U14897" s="58"/>
      <c r="V14897" s="58"/>
    </row>
    <row r="14898" spans="21:22">
      <c r="U14898" s="58"/>
      <c r="V14898" s="58"/>
    </row>
    <row r="14899" spans="21:22">
      <c r="U14899" s="58"/>
      <c r="V14899" s="58"/>
    </row>
    <row r="14900" spans="21:22">
      <c r="U14900" s="58"/>
      <c r="V14900" s="58"/>
    </row>
    <row r="14901" spans="21:22">
      <c r="U14901" s="58"/>
      <c r="V14901" s="58"/>
    </row>
    <row r="14902" spans="21:22">
      <c r="U14902" s="58"/>
      <c r="V14902" s="58"/>
    </row>
    <row r="14903" spans="21:22">
      <c r="U14903" s="58"/>
      <c r="V14903" s="58"/>
    </row>
    <row r="14904" spans="21:22">
      <c r="U14904" s="58"/>
      <c r="V14904" s="58"/>
    </row>
    <row r="14905" spans="21:22">
      <c r="U14905" s="58"/>
      <c r="V14905" s="58"/>
    </row>
    <row r="14906" spans="21:22">
      <c r="U14906" s="58"/>
      <c r="V14906" s="58"/>
    </row>
    <row r="14907" spans="21:22">
      <c r="U14907" s="58"/>
      <c r="V14907" s="58"/>
    </row>
    <row r="14908" spans="21:22">
      <c r="U14908" s="58"/>
      <c r="V14908" s="58"/>
    </row>
    <row r="14909" spans="21:22">
      <c r="U14909" s="58"/>
      <c r="V14909" s="58"/>
    </row>
    <row r="14910" spans="21:22">
      <c r="U14910" s="58"/>
      <c r="V14910" s="58"/>
    </row>
    <row r="14911" spans="21:22">
      <c r="U14911" s="58"/>
      <c r="V14911" s="58"/>
    </row>
    <row r="14912" spans="21:22">
      <c r="U14912" s="58"/>
      <c r="V14912" s="58"/>
    </row>
    <row r="14913" spans="21:22">
      <c r="U14913" s="58"/>
      <c r="V14913" s="58"/>
    </row>
    <row r="14914" spans="21:22">
      <c r="U14914" s="58"/>
      <c r="V14914" s="58"/>
    </row>
    <row r="14915" spans="21:22">
      <c r="U14915" s="58"/>
      <c r="V14915" s="58"/>
    </row>
    <row r="14916" spans="21:22">
      <c r="U14916" s="58"/>
      <c r="V14916" s="58"/>
    </row>
    <row r="14917" spans="21:22">
      <c r="U14917" s="58"/>
      <c r="V14917" s="58"/>
    </row>
    <row r="14918" spans="21:22">
      <c r="U14918" s="58"/>
      <c r="V14918" s="58"/>
    </row>
    <row r="14919" spans="21:22">
      <c r="U14919" s="58"/>
      <c r="V14919" s="58"/>
    </row>
    <row r="14920" spans="21:22">
      <c r="U14920" s="58"/>
      <c r="V14920" s="58"/>
    </row>
    <row r="14921" spans="21:22">
      <c r="U14921" s="58"/>
      <c r="V14921" s="58"/>
    </row>
    <row r="14922" spans="21:22">
      <c r="U14922" s="58"/>
      <c r="V14922" s="58"/>
    </row>
    <row r="14923" spans="21:22">
      <c r="U14923" s="58"/>
      <c r="V14923" s="58"/>
    </row>
    <row r="14924" spans="21:22">
      <c r="U14924" s="58"/>
      <c r="V14924" s="58"/>
    </row>
    <row r="14925" spans="21:22">
      <c r="U14925" s="58"/>
      <c r="V14925" s="58"/>
    </row>
    <row r="14926" spans="21:22">
      <c r="U14926" s="58"/>
      <c r="V14926" s="58"/>
    </row>
    <row r="14927" spans="21:22">
      <c r="U14927" s="58"/>
      <c r="V14927" s="58"/>
    </row>
    <row r="14928" spans="21:22">
      <c r="U14928" s="58"/>
      <c r="V14928" s="58"/>
    </row>
    <row r="14929" spans="21:22">
      <c r="U14929" s="58"/>
      <c r="V14929" s="58"/>
    </row>
    <row r="14930" spans="21:22">
      <c r="U14930" s="58"/>
      <c r="V14930" s="58"/>
    </row>
    <row r="14931" spans="21:22">
      <c r="U14931" s="58"/>
      <c r="V14931" s="58"/>
    </row>
    <row r="14932" spans="21:22">
      <c r="U14932" s="58"/>
      <c r="V14932" s="58"/>
    </row>
    <row r="14933" spans="21:22">
      <c r="U14933" s="58"/>
      <c r="V14933" s="58"/>
    </row>
    <row r="14934" spans="21:22">
      <c r="U14934" s="58"/>
      <c r="V14934" s="58"/>
    </row>
    <row r="14935" spans="21:22">
      <c r="U14935" s="58"/>
      <c r="V14935" s="58"/>
    </row>
    <row r="14936" spans="21:22">
      <c r="U14936" s="58"/>
      <c r="V14936" s="58"/>
    </row>
    <row r="14937" spans="21:22">
      <c r="U14937" s="58"/>
      <c r="V14937" s="58"/>
    </row>
    <row r="14938" spans="21:22">
      <c r="U14938" s="58"/>
      <c r="V14938" s="58"/>
    </row>
    <row r="14939" spans="21:22">
      <c r="U14939" s="58"/>
      <c r="V14939" s="58"/>
    </row>
    <row r="14940" spans="21:22">
      <c r="U14940" s="58"/>
      <c r="V14940" s="58"/>
    </row>
    <row r="14941" spans="21:22">
      <c r="U14941" s="58"/>
      <c r="V14941" s="58"/>
    </row>
    <row r="14942" spans="21:22">
      <c r="U14942" s="58"/>
      <c r="V14942" s="58"/>
    </row>
    <row r="14943" spans="21:22">
      <c r="U14943" s="58"/>
      <c r="V14943" s="58"/>
    </row>
    <row r="14944" spans="21:22">
      <c r="U14944" s="58"/>
      <c r="V14944" s="58"/>
    </row>
    <row r="14945" spans="21:22">
      <c r="U14945" s="58"/>
      <c r="V14945" s="58"/>
    </row>
    <row r="14946" spans="21:22">
      <c r="U14946" s="58"/>
      <c r="V14946" s="58"/>
    </row>
    <row r="14947" spans="21:22">
      <c r="U14947" s="58"/>
      <c r="V14947" s="58"/>
    </row>
    <row r="14948" spans="21:22">
      <c r="U14948" s="58"/>
      <c r="V14948" s="58"/>
    </row>
    <row r="14949" spans="21:22">
      <c r="U14949" s="58"/>
      <c r="V14949" s="58"/>
    </row>
    <row r="14950" spans="21:22">
      <c r="U14950" s="58"/>
      <c r="V14950" s="58"/>
    </row>
    <row r="14951" spans="21:22">
      <c r="U14951" s="58"/>
      <c r="V14951" s="58"/>
    </row>
    <row r="14952" spans="21:22">
      <c r="U14952" s="58"/>
      <c r="V14952" s="58"/>
    </row>
    <row r="14953" spans="21:22">
      <c r="U14953" s="58"/>
      <c r="V14953" s="58"/>
    </row>
    <row r="14954" spans="21:22">
      <c r="U14954" s="58"/>
      <c r="V14954" s="58"/>
    </row>
    <row r="14955" spans="21:22">
      <c r="U14955" s="58"/>
      <c r="V14955" s="58"/>
    </row>
    <row r="14956" spans="21:22">
      <c r="U14956" s="58"/>
      <c r="V14956" s="58"/>
    </row>
    <row r="14957" spans="21:22">
      <c r="U14957" s="58"/>
      <c r="V14957" s="58"/>
    </row>
    <row r="14958" spans="21:22">
      <c r="U14958" s="58"/>
      <c r="V14958" s="58"/>
    </row>
    <row r="14959" spans="21:22">
      <c r="U14959" s="58"/>
      <c r="V14959" s="58"/>
    </row>
    <row r="14960" spans="21:22">
      <c r="U14960" s="58"/>
      <c r="V14960" s="58"/>
    </row>
    <row r="14961" spans="21:22">
      <c r="U14961" s="58"/>
      <c r="V14961" s="58"/>
    </row>
    <row r="14962" spans="21:22">
      <c r="U14962" s="58"/>
      <c r="V14962" s="58"/>
    </row>
    <row r="14963" spans="21:22">
      <c r="U14963" s="58"/>
      <c r="V14963" s="58"/>
    </row>
    <row r="14964" spans="21:22">
      <c r="U14964" s="58"/>
      <c r="V14964" s="58"/>
    </row>
    <row r="14965" spans="21:22">
      <c r="U14965" s="58"/>
      <c r="V14965" s="58"/>
    </row>
    <row r="14966" spans="21:22">
      <c r="U14966" s="58"/>
      <c r="V14966" s="58"/>
    </row>
    <row r="14967" spans="21:22">
      <c r="U14967" s="58"/>
      <c r="V14967" s="58"/>
    </row>
    <row r="14968" spans="21:22">
      <c r="U14968" s="58"/>
      <c r="V14968" s="58"/>
    </row>
    <row r="14969" spans="21:22">
      <c r="U14969" s="58"/>
      <c r="V14969" s="58"/>
    </row>
    <row r="14970" spans="21:22">
      <c r="U14970" s="58"/>
      <c r="V14970" s="58"/>
    </row>
    <row r="14971" spans="21:22">
      <c r="U14971" s="58"/>
      <c r="V14971" s="58"/>
    </row>
    <row r="14972" spans="21:22">
      <c r="U14972" s="58"/>
      <c r="V14972" s="58"/>
    </row>
    <row r="14973" spans="21:22">
      <c r="U14973" s="58"/>
      <c r="V14973" s="58"/>
    </row>
    <row r="14974" spans="21:22">
      <c r="U14974" s="58"/>
      <c r="V14974" s="58"/>
    </row>
    <row r="14975" spans="21:22">
      <c r="U14975" s="58"/>
      <c r="V14975" s="58"/>
    </row>
    <row r="14976" spans="21:22">
      <c r="U14976" s="58"/>
      <c r="V14976" s="58"/>
    </row>
    <row r="14977" spans="21:22">
      <c r="U14977" s="58"/>
      <c r="V14977" s="58"/>
    </row>
    <row r="14978" spans="21:22">
      <c r="U14978" s="58"/>
      <c r="V14978" s="58"/>
    </row>
    <row r="14979" spans="21:22">
      <c r="U14979" s="58"/>
      <c r="V14979" s="58"/>
    </row>
    <row r="14980" spans="21:22">
      <c r="U14980" s="58"/>
      <c r="V14980" s="58"/>
    </row>
    <row r="14981" spans="21:22">
      <c r="U14981" s="58"/>
      <c r="V14981" s="58"/>
    </row>
    <row r="14982" spans="21:22">
      <c r="U14982" s="58"/>
      <c r="V14982" s="58"/>
    </row>
    <row r="14983" spans="21:22">
      <c r="U14983" s="58"/>
      <c r="V14983" s="58"/>
    </row>
    <row r="14984" spans="21:22">
      <c r="U14984" s="58"/>
      <c r="V14984" s="58"/>
    </row>
    <row r="14985" spans="21:22">
      <c r="U14985" s="58"/>
      <c r="V14985" s="58"/>
    </row>
    <row r="14986" spans="21:22">
      <c r="U14986" s="58"/>
      <c r="V14986" s="58"/>
    </row>
    <row r="14987" spans="21:22">
      <c r="U14987" s="58"/>
      <c r="V14987" s="58"/>
    </row>
    <row r="14988" spans="21:22">
      <c r="U14988" s="58"/>
      <c r="V14988" s="58"/>
    </row>
    <row r="14989" spans="21:22">
      <c r="U14989" s="58"/>
      <c r="V14989" s="58"/>
    </row>
    <row r="14990" spans="21:22">
      <c r="U14990" s="58"/>
      <c r="V14990" s="58"/>
    </row>
    <row r="14991" spans="21:22">
      <c r="U14991" s="58"/>
      <c r="V14991" s="58"/>
    </row>
    <row r="14992" spans="21:22">
      <c r="U14992" s="58"/>
      <c r="V14992" s="58"/>
    </row>
    <row r="14993" spans="21:22">
      <c r="U14993" s="58"/>
      <c r="V14993" s="58"/>
    </row>
    <row r="14994" spans="21:22">
      <c r="U14994" s="58"/>
      <c r="V14994" s="58"/>
    </row>
    <row r="14995" spans="21:22">
      <c r="U14995" s="58"/>
      <c r="V14995" s="58"/>
    </row>
    <row r="14996" spans="21:22">
      <c r="U14996" s="58"/>
      <c r="V14996" s="58"/>
    </row>
    <row r="14997" spans="21:22">
      <c r="U14997" s="58"/>
      <c r="V14997" s="58"/>
    </row>
    <row r="14998" spans="21:22">
      <c r="U14998" s="58"/>
      <c r="V14998" s="58"/>
    </row>
    <row r="14999" spans="21:22">
      <c r="U14999" s="58"/>
      <c r="V14999" s="58"/>
    </row>
    <row r="15000" spans="21:22">
      <c r="U15000" s="58"/>
      <c r="V15000" s="58"/>
    </row>
    <row r="15001" spans="21:22">
      <c r="U15001" s="58"/>
      <c r="V15001" s="58"/>
    </row>
    <row r="15002" spans="21:22">
      <c r="U15002" s="58"/>
      <c r="V15002" s="58"/>
    </row>
    <row r="15003" spans="21:22">
      <c r="U15003" s="58"/>
      <c r="V15003" s="58"/>
    </row>
    <row r="15004" spans="21:22">
      <c r="U15004" s="58"/>
      <c r="V15004" s="58"/>
    </row>
    <row r="15005" spans="21:22">
      <c r="U15005" s="58"/>
      <c r="V15005" s="58"/>
    </row>
    <row r="15006" spans="21:22">
      <c r="U15006" s="58"/>
      <c r="V15006" s="58"/>
    </row>
    <row r="15007" spans="21:22">
      <c r="U15007" s="58"/>
      <c r="V15007" s="58"/>
    </row>
    <row r="15008" spans="21:22">
      <c r="U15008" s="58"/>
      <c r="V15008" s="58"/>
    </row>
    <row r="15009" spans="21:22">
      <c r="U15009" s="58"/>
      <c r="V15009" s="58"/>
    </row>
    <row r="15010" spans="21:22">
      <c r="U15010" s="58"/>
      <c r="V15010" s="58"/>
    </row>
    <row r="15011" spans="21:22">
      <c r="U15011" s="58"/>
      <c r="V15011" s="58"/>
    </row>
    <row r="15012" spans="21:22">
      <c r="U15012" s="58"/>
      <c r="V15012" s="58"/>
    </row>
    <row r="15013" spans="21:22">
      <c r="U15013" s="58"/>
      <c r="V15013" s="58"/>
    </row>
    <row r="15014" spans="21:22">
      <c r="U15014" s="58"/>
      <c r="V15014" s="58"/>
    </row>
    <row r="15015" spans="21:22">
      <c r="U15015" s="58"/>
      <c r="V15015" s="58"/>
    </row>
    <row r="15016" spans="21:22">
      <c r="U15016" s="58"/>
      <c r="V15016" s="58"/>
    </row>
    <row r="15017" spans="21:22">
      <c r="U15017" s="58"/>
      <c r="V15017" s="58"/>
    </row>
    <row r="15018" spans="21:22">
      <c r="U15018" s="58"/>
      <c r="V15018" s="58"/>
    </row>
    <row r="15019" spans="21:22">
      <c r="U15019" s="58"/>
      <c r="V15019" s="58"/>
    </row>
    <row r="15020" spans="21:22">
      <c r="U15020" s="58"/>
      <c r="V15020" s="58"/>
    </row>
    <row r="15021" spans="21:22">
      <c r="U15021" s="58"/>
      <c r="V15021" s="58"/>
    </row>
    <row r="15022" spans="21:22">
      <c r="U15022" s="58"/>
      <c r="V15022" s="58"/>
    </row>
    <row r="15023" spans="21:22">
      <c r="U15023" s="58"/>
      <c r="V15023" s="58"/>
    </row>
    <row r="15024" spans="21:22">
      <c r="U15024" s="58"/>
      <c r="V15024" s="58"/>
    </row>
    <row r="15025" spans="21:22">
      <c r="U15025" s="58"/>
      <c r="V15025" s="58"/>
    </row>
    <row r="15026" spans="21:22">
      <c r="U15026" s="58"/>
      <c r="V15026" s="58"/>
    </row>
    <row r="15027" spans="21:22">
      <c r="U15027" s="58"/>
      <c r="V15027" s="58"/>
    </row>
    <row r="15028" spans="21:22">
      <c r="U15028" s="58"/>
      <c r="V15028" s="58"/>
    </row>
    <row r="15029" spans="21:22">
      <c r="U15029" s="58"/>
      <c r="V15029" s="58"/>
    </row>
    <row r="15030" spans="21:22">
      <c r="U15030" s="58"/>
      <c r="V15030" s="58"/>
    </row>
    <row r="15031" spans="21:22">
      <c r="U15031" s="58"/>
      <c r="V15031" s="58"/>
    </row>
    <row r="15032" spans="21:22">
      <c r="U15032" s="58"/>
      <c r="V15032" s="58"/>
    </row>
    <row r="15033" spans="21:22">
      <c r="U15033" s="58"/>
      <c r="V15033" s="58"/>
    </row>
    <row r="15034" spans="21:22">
      <c r="U15034" s="58"/>
      <c r="V15034" s="58"/>
    </row>
    <row r="15035" spans="21:22">
      <c r="U15035" s="58"/>
      <c r="V15035" s="58"/>
    </row>
    <row r="15036" spans="21:22">
      <c r="U15036" s="58"/>
      <c r="V15036" s="58"/>
    </row>
    <row r="15037" spans="21:22">
      <c r="U15037" s="58"/>
      <c r="V15037" s="58"/>
    </row>
    <row r="15038" spans="21:22">
      <c r="U15038" s="58"/>
      <c r="V15038" s="58"/>
    </row>
    <row r="15039" spans="21:22">
      <c r="U15039" s="58"/>
      <c r="V15039" s="58"/>
    </row>
    <row r="15040" spans="21:22">
      <c r="U15040" s="58"/>
      <c r="V15040" s="58"/>
    </row>
    <row r="15041" spans="21:22">
      <c r="U15041" s="58"/>
      <c r="V15041" s="58"/>
    </row>
    <row r="15042" spans="21:22">
      <c r="U15042" s="58"/>
      <c r="V15042" s="58"/>
    </row>
    <row r="15043" spans="21:22">
      <c r="U15043" s="58"/>
      <c r="V15043" s="58"/>
    </row>
    <row r="15044" spans="21:22">
      <c r="U15044" s="58"/>
      <c r="V15044" s="58"/>
    </row>
    <row r="15045" spans="21:22">
      <c r="U15045" s="58"/>
      <c r="V15045" s="58"/>
    </row>
    <row r="15046" spans="21:22">
      <c r="U15046" s="58"/>
      <c r="V15046" s="58"/>
    </row>
    <row r="15047" spans="21:22">
      <c r="U15047" s="58"/>
      <c r="V15047" s="58"/>
    </row>
    <row r="15048" spans="21:22">
      <c r="U15048" s="58"/>
      <c r="V15048" s="58"/>
    </row>
    <row r="15049" spans="21:22">
      <c r="U15049" s="58"/>
      <c r="V15049" s="58"/>
    </row>
    <row r="15050" spans="21:22">
      <c r="U15050" s="58"/>
      <c r="V15050" s="58"/>
    </row>
    <row r="15051" spans="21:22">
      <c r="U15051" s="58"/>
      <c r="V15051" s="58"/>
    </row>
    <row r="15052" spans="21:22">
      <c r="U15052" s="58"/>
      <c r="V15052" s="58"/>
    </row>
    <row r="15053" spans="21:22">
      <c r="U15053" s="58"/>
      <c r="V15053" s="58"/>
    </row>
    <row r="15054" spans="21:22">
      <c r="U15054" s="58"/>
      <c r="V15054" s="58"/>
    </row>
    <row r="15055" spans="21:22">
      <c r="U15055" s="58"/>
      <c r="V15055" s="58"/>
    </row>
    <row r="15056" spans="21:22">
      <c r="U15056" s="58"/>
      <c r="V15056" s="58"/>
    </row>
    <row r="15057" spans="21:22">
      <c r="U15057" s="58"/>
      <c r="V15057" s="58"/>
    </row>
    <row r="15058" spans="21:22">
      <c r="U15058" s="58"/>
      <c r="V15058" s="58"/>
    </row>
    <row r="15059" spans="21:22">
      <c r="U15059" s="58"/>
      <c r="V15059" s="58"/>
    </row>
    <row r="15060" spans="21:22">
      <c r="U15060" s="58"/>
      <c r="V15060" s="58"/>
    </row>
    <row r="15061" spans="21:22">
      <c r="U15061" s="58"/>
      <c r="V15061" s="58"/>
    </row>
    <row r="15062" spans="21:22">
      <c r="U15062" s="58"/>
      <c r="V15062" s="58"/>
    </row>
    <row r="15063" spans="21:22">
      <c r="U15063" s="58"/>
      <c r="V15063" s="58"/>
    </row>
    <row r="15064" spans="21:22">
      <c r="U15064" s="58"/>
      <c r="V15064" s="58"/>
    </row>
    <row r="15065" spans="21:22">
      <c r="U15065" s="58"/>
      <c r="V15065" s="58"/>
    </row>
    <row r="15066" spans="21:22">
      <c r="U15066" s="58"/>
      <c r="V15066" s="58"/>
    </row>
    <row r="15067" spans="21:22">
      <c r="U15067" s="58"/>
      <c r="V15067" s="58"/>
    </row>
    <row r="15068" spans="21:22">
      <c r="U15068" s="58"/>
      <c r="V15068" s="58"/>
    </row>
    <row r="15069" spans="21:22">
      <c r="U15069" s="58"/>
      <c r="V15069" s="58"/>
    </row>
    <row r="15070" spans="21:22">
      <c r="U15070" s="58"/>
      <c r="V15070" s="58"/>
    </row>
    <row r="15071" spans="21:22">
      <c r="U15071" s="58"/>
      <c r="V15071" s="58"/>
    </row>
    <row r="15072" spans="21:22">
      <c r="U15072" s="58"/>
      <c r="V15072" s="58"/>
    </row>
    <row r="15073" spans="21:22">
      <c r="U15073" s="58"/>
      <c r="V15073" s="58"/>
    </row>
    <row r="15074" spans="21:22">
      <c r="U15074" s="58"/>
      <c r="V15074" s="58"/>
    </row>
    <row r="15075" spans="21:22">
      <c r="U15075" s="58"/>
      <c r="V15075" s="58"/>
    </row>
    <row r="15076" spans="21:22">
      <c r="U15076" s="58"/>
      <c r="V15076" s="58"/>
    </row>
    <row r="15077" spans="21:22">
      <c r="U15077" s="58"/>
      <c r="V15077" s="58"/>
    </row>
    <row r="15078" spans="21:22">
      <c r="U15078" s="58"/>
      <c r="V15078" s="58"/>
    </row>
    <row r="15079" spans="21:22">
      <c r="U15079" s="58"/>
      <c r="V15079" s="58"/>
    </row>
    <row r="15080" spans="21:22">
      <c r="U15080" s="58"/>
      <c r="V15080" s="58"/>
    </row>
    <row r="15081" spans="21:22">
      <c r="U15081" s="58"/>
      <c r="V15081" s="58"/>
    </row>
    <row r="15082" spans="21:22">
      <c r="U15082" s="58"/>
      <c r="V15082" s="58"/>
    </row>
    <row r="15083" spans="21:22">
      <c r="U15083" s="58"/>
      <c r="V15083" s="58"/>
    </row>
    <row r="15084" spans="21:22">
      <c r="U15084" s="58"/>
      <c r="V15084" s="58"/>
    </row>
    <row r="15085" spans="21:22">
      <c r="U15085" s="58"/>
      <c r="V15085" s="58"/>
    </row>
    <row r="15086" spans="21:22">
      <c r="U15086" s="58"/>
      <c r="V15086" s="58"/>
    </row>
    <row r="15087" spans="21:22">
      <c r="U15087" s="58"/>
      <c r="V15087" s="58"/>
    </row>
    <row r="15088" spans="21:22">
      <c r="U15088" s="58"/>
      <c r="V15088" s="58"/>
    </row>
    <row r="15089" spans="21:22">
      <c r="U15089" s="58"/>
      <c r="V15089" s="58"/>
    </row>
    <row r="15090" spans="21:22">
      <c r="U15090" s="58"/>
      <c r="V15090" s="58"/>
    </row>
    <row r="15091" spans="21:22">
      <c r="U15091" s="58"/>
      <c r="V15091" s="58"/>
    </row>
    <row r="15092" spans="21:22">
      <c r="U15092" s="58"/>
      <c r="V15092" s="58"/>
    </row>
    <row r="15093" spans="21:22">
      <c r="U15093" s="58"/>
      <c r="V15093" s="58"/>
    </row>
    <row r="15094" spans="21:22">
      <c r="U15094" s="58"/>
      <c r="V15094" s="58"/>
    </row>
    <row r="15095" spans="21:22">
      <c r="U15095" s="58"/>
      <c r="V15095" s="58"/>
    </row>
    <row r="15096" spans="21:22">
      <c r="U15096" s="58"/>
      <c r="V15096" s="58"/>
    </row>
    <row r="15097" spans="21:22">
      <c r="U15097" s="58"/>
      <c r="V15097" s="58"/>
    </row>
    <row r="15098" spans="21:22">
      <c r="U15098" s="58"/>
      <c r="V15098" s="58"/>
    </row>
    <row r="15099" spans="21:22">
      <c r="U15099" s="58"/>
      <c r="V15099" s="58"/>
    </row>
    <row r="15100" spans="21:22">
      <c r="U15100" s="58"/>
      <c r="V15100" s="58"/>
    </row>
    <row r="15101" spans="21:22">
      <c r="U15101" s="58"/>
      <c r="V15101" s="58"/>
    </row>
    <row r="15102" spans="21:22">
      <c r="U15102" s="58"/>
      <c r="V15102" s="58"/>
    </row>
    <row r="15103" spans="21:22">
      <c r="U15103" s="58"/>
      <c r="V15103" s="58"/>
    </row>
    <row r="15104" spans="21:22">
      <c r="U15104" s="58"/>
      <c r="V15104" s="58"/>
    </row>
    <row r="15105" spans="21:22">
      <c r="U15105" s="58"/>
      <c r="V15105" s="58"/>
    </row>
    <row r="15106" spans="21:22">
      <c r="U15106" s="58"/>
      <c r="V15106" s="58"/>
    </row>
    <row r="15107" spans="21:22">
      <c r="U15107" s="58"/>
      <c r="V15107" s="58"/>
    </row>
    <row r="15108" spans="21:22">
      <c r="U15108" s="58"/>
      <c r="V15108" s="58"/>
    </row>
    <row r="15109" spans="21:22">
      <c r="U15109" s="58"/>
      <c r="V15109" s="58"/>
    </row>
    <row r="15110" spans="21:22">
      <c r="U15110" s="58"/>
      <c r="V15110" s="58"/>
    </row>
    <row r="15111" spans="21:22">
      <c r="U15111" s="58"/>
      <c r="V15111" s="58"/>
    </row>
    <row r="15112" spans="21:22">
      <c r="U15112" s="58"/>
      <c r="V15112" s="58"/>
    </row>
    <row r="15113" spans="21:22">
      <c r="U15113" s="58"/>
      <c r="V15113" s="58"/>
    </row>
    <row r="15114" spans="21:22">
      <c r="U15114" s="58"/>
      <c r="V15114" s="58"/>
    </row>
    <row r="15115" spans="21:22">
      <c r="U15115" s="58"/>
      <c r="V15115" s="58"/>
    </row>
    <row r="15116" spans="21:22">
      <c r="U15116" s="58"/>
      <c r="V15116" s="58"/>
    </row>
    <row r="15117" spans="21:22">
      <c r="U15117" s="58"/>
      <c r="V15117" s="58"/>
    </row>
    <row r="15118" spans="21:22">
      <c r="U15118" s="58"/>
      <c r="V15118" s="58"/>
    </row>
    <row r="15119" spans="21:22">
      <c r="U15119" s="58"/>
      <c r="V15119" s="58"/>
    </row>
    <row r="15120" spans="21:22">
      <c r="U15120" s="58"/>
      <c r="V15120" s="58"/>
    </row>
    <row r="15121" spans="21:22">
      <c r="U15121" s="58"/>
      <c r="V15121" s="58"/>
    </row>
    <row r="15122" spans="21:22">
      <c r="U15122" s="58"/>
      <c r="V15122" s="58"/>
    </row>
    <row r="15123" spans="21:22">
      <c r="U15123" s="58"/>
      <c r="V15123" s="58"/>
    </row>
    <row r="15124" spans="21:22">
      <c r="U15124" s="58"/>
      <c r="V15124" s="58"/>
    </row>
    <row r="15125" spans="21:22">
      <c r="U15125" s="58"/>
      <c r="V15125" s="58"/>
    </row>
    <row r="15126" spans="21:22">
      <c r="U15126" s="58"/>
      <c r="V15126" s="58"/>
    </row>
    <row r="15127" spans="21:22">
      <c r="U15127" s="58"/>
      <c r="V15127" s="58"/>
    </row>
    <row r="15128" spans="21:22">
      <c r="U15128" s="58"/>
      <c r="V15128" s="58"/>
    </row>
    <row r="15129" spans="21:22">
      <c r="U15129" s="58"/>
      <c r="V15129" s="58"/>
    </row>
    <row r="15130" spans="21:22">
      <c r="U15130" s="58"/>
      <c r="V15130" s="58"/>
    </row>
    <row r="15131" spans="21:22">
      <c r="U15131" s="58"/>
      <c r="V15131" s="58"/>
    </row>
    <row r="15132" spans="21:22">
      <c r="U15132" s="58"/>
      <c r="V15132" s="58"/>
    </row>
    <row r="15133" spans="21:22">
      <c r="U15133" s="58"/>
      <c r="V15133" s="58"/>
    </row>
    <row r="15134" spans="21:22">
      <c r="U15134" s="58"/>
      <c r="V15134" s="58"/>
    </row>
    <row r="15135" spans="21:22">
      <c r="U15135" s="58"/>
      <c r="V15135" s="58"/>
    </row>
    <row r="15136" spans="21:22">
      <c r="U15136" s="58"/>
      <c r="V15136" s="58"/>
    </row>
    <row r="15137" spans="21:22">
      <c r="U15137" s="58"/>
      <c r="V15137" s="58"/>
    </row>
    <row r="15138" spans="21:22">
      <c r="U15138" s="58"/>
      <c r="V15138" s="58"/>
    </row>
    <row r="15139" spans="21:22">
      <c r="U15139" s="58"/>
      <c r="V15139" s="58"/>
    </row>
    <row r="15140" spans="21:22">
      <c r="U15140" s="58"/>
      <c r="V15140" s="58"/>
    </row>
    <row r="15141" spans="21:22">
      <c r="U15141" s="58"/>
      <c r="V15141" s="58"/>
    </row>
    <row r="15142" spans="21:22">
      <c r="U15142" s="58"/>
      <c r="V15142" s="58"/>
    </row>
    <row r="15143" spans="21:22">
      <c r="U15143" s="58"/>
      <c r="V15143" s="58"/>
    </row>
    <row r="15144" spans="21:22">
      <c r="U15144" s="58"/>
      <c r="V15144" s="58"/>
    </row>
    <row r="15145" spans="21:22">
      <c r="U15145" s="58"/>
      <c r="V15145" s="58"/>
    </row>
    <row r="15146" spans="21:22">
      <c r="U15146" s="58"/>
      <c r="V15146" s="58"/>
    </row>
    <row r="15147" spans="21:22">
      <c r="U15147" s="58"/>
      <c r="V15147" s="58"/>
    </row>
    <row r="15148" spans="21:22">
      <c r="U15148" s="58"/>
      <c r="V15148" s="58"/>
    </row>
    <row r="15149" spans="21:22">
      <c r="U15149" s="58"/>
      <c r="V15149" s="58"/>
    </row>
    <row r="15150" spans="21:22">
      <c r="U15150" s="58"/>
      <c r="V15150" s="58"/>
    </row>
    <row r="15151" spans="21:22">
      <c r="U15151" s="58"/>
      <c r="V15151" s="58"/>
    </row>
    <row r="15152" spans="21:22">
      <c r="U15152" s="58"/>
      <c r="V15152" s="58"/>
    </row>
    <row r="15153" spans="21:22">
      <c r="U15153" s="58"/>
      <c r="V15153" s="58"/>
    </row>
    <row r="15154" spans="21:22">
      <c r="U15154" s="58"/>
      <c r="V15154" s="58"/>
    </row>
    <row r="15155" spans="21:22">
      <c r="U15155" s="58"/>
      <c r="V15155" s="58"/>
    </row>
    <row r="15156" spans="21:22">
      <c r="U15156" s="58"/>
      <c r="V15156" s="58"/>
    </row>
    <row r="15157" spans="21:22">
      <c r="U15157" s="58"/>
      <c r="V15157" s="58"/>
    </row>
    <row r="15158" spans="21:22">
      <c r="U15158" s="58"/>
      <c r="V15158" s="58"/>
    </row>
    <row r="15159" spans="21:22">
      <c r="U15159" s="58"/>
      <c r="V15159" s="58"/>
    </row>
    <row r="15160" spans="21:22">
      <c r="U15160" s="58"/>
      <c r="V15160" s="58"/>
    </row>
    <row r="15161" spans="21:22">
      <c r="U15161" s="58"/>
      <c r="V15161" s="58"/>
    </row>
    <row r="15162" spans="21:22">
      <c r="U15162" s="58"/>
      <c r="V15162" s="58"/>
    </row>
    <row r="15163" spans="21:22">
      <c r="U15163" s="58"/>
      <c r="V15163" s="58"/>
    </row>
    <row r="15164" spans="21:22">
      <c r="U15164" s="58"/>
      <c r="V15164" s="58"/>
    </row>
    <row r="15165" spans="21:22">
      <c r="U15165" s="58"/>
      <c r="V15165" s="58"/>
    </row>
    <row r="15166" spans="21:22">
      <c r="U15166" s="58"/>
      <c r="V15166" s="58"/>
    </row>
    <row r="15167" spans="21:22">
      <c r="U15167" s="58"/>
      <c r="V15167" s="58"/>
    </row>
    <row r="15168" spans="21:22">
      <c r="U15168" s="58"/>
      <c r="V15168" s="58"/>
    </row>
    <row r="15169" spans="21:22">
      <c r="U15169" s="58"/>
      <c r="V15169" s="58"/>
    </row>
    <row r="15170" spans="21:22">
      <c r="U15170" s="58"/>
      <c r="V15170" s="58"/>
    </row>
    <row r="15171" spans="21:22">
      <c r="U15171" s="58"/>
      <c r="V15171" s="58"/>
    </row>
    <row r="15172" spans="21:22">
      <c r="U15172" s="58"/>
      <c r="V15172" s="58"/>
    </row>
    <row r="15173" spans="21:22">
      <c r="U15173" s="58"/>
      <c r="V15173" s="58"/>
    </row>
    <row r="15174" spans="21:22">
      <c r="U15174" s="58"/>
      <c r="V15174" s="58"/>
    </row>
    <row r="15175" spans="21:22">
      <c r="U15175" s="58"/>
      <c r="V15175" s="58"/>
    </row>
    <row r="15176" spans="21:22">
      <c r="U15176" s="58"/>
      <c r="V15176" s="58"/>
    </row>
    <row r="15177" spans="21:22">
      <c r="U15177" s="58"/>
      <c r="V15177" s="58"/>
    </row>
    <row r="15178" spans="21:22">
      <c r="U15178" s="58"/>
      <c r="V15178" s="58"/>
    </row>
    <row r="15179" spans="21:22">
      <c r="U15179" s="58"/>
      <c r="V15179" s="58"/>
    </row>
    <row r="15180" spans="21:22">
      <c r="U15180" s="58"/>
      <c r="V15180" s="58"/>
    </row>
    <row r="15181" spans="21:22">
      <c r="U15181" s="58"/>
      <c r="V15181" s="58"/>
    </row>
    <row r="15182" spans="21:22">
      <c r="U15182" s="58"/>
      <c r="V15182" s="58"/>
    </row>
    <row r="15183" spans="21:22">
      <c r="U15183" s="58"/>
      <c r="V15183" s="58"/>
    </row>
    <row r="15184" spans="21:22">
      <c r="U15184" s="58"/>
      <c r="V15184" s="58"/>
    </row>
    <row r="15185" spans="21:22">
      <c r="U15185" s="58"/>
      <c r="V15185" s="58"/>
    </row>
    <row r="15186" spans="21:22">
      <c r="U15186" s="58"/>
      <c r="V15186" s="58"/>
    </row>
    <row r="15187" spans="21:22">
      <c r="U15187" s="58"/>
      <c r="V15187" s="58"/>
    </row>
    <row r="15188" spans="21:22">
      <c r="U15188" s="58"/>
      <c r="V15188" s="58"/>
    </row>
    <row r="15189" spans="21:22">
      <c r="U15189" s="58"/>
      <c r="V15189" s="58"/>
    </row>
    <row r="15190" spans="21:22">
      <c r="U15190" s="58"/>
      <c r="V15190" s="58"/>
    </row>
    <row r="15191" spans="21:22">
      <c r="U15191" s="58"/>
      <c r="V15191" s="58"/>
    </row>
    <row r="15192" spans="21:22">
      <c r="U15192" s="58"/>
      <c r="V15192" s="58"/>
    </row>
    <row r="15193" spans="21:22">
      <c r="U15193" s="58"/>
      <c r="V15193" s="58"/>
    </row>
    <row r="15194" spans="21:22">
      <c r="U15194" s="58"/>
      <c r="V15194" s="58"/>
    </row>
    <row r="15195" spans="21:22">
      <c r="U15195" s="58"/>
      <c r="V15195" s="58"/>
    </row>
    <row r="15196" spans="21:22">
      <c r="U15196" s="58"/>
      <c r="V15196" s="58"/>
    </row>
    <row r="15197" spans="21:22">
      <c r="U15197" s="58"/>
      <c r="V15197" s="58"/>
    </row>
    <row r="15198" spans="21:22">
      <c r="U15198" s="58"/>
      <c r="V15198" s="58"/>
    </row>
    <row r="15199" spans="21:22">
      <c r="U15199" s="58"/>
      <c r="V15199" s="58"/>
    </row>
    <row r="15200" spans="21:22">
      <c r="U15200" s="58"/>
      <c r="V15200" s="58"/>
    </row>
    <row r="15201" spans="21:22">
      <c r="U15201" s="58"/>
      <c r="V15201" s="58"/>
    </row>
    <row r="15202" spans="21:22">
      <c r="U15202" s="58"/>
      <c r="V15202" s="58"/>
    </row>
    <row r="15203" spans="21:22">
      <c r="U15203" s="58"/>
      <c r="V15203" s="58"/>
    </row>
    <row r="15204" spans="21:22">
      <c r="U15204" s="58"/>
      <c r="V15204" s="58"/>
    </row>
    <row r="15205" spans="21:22">
      <c r="U15205" s="58"/>
      <c r="V15205" s="58"/>
    </row>
    <row r="15206" spans="21:22">
      <c r="U15206" s="58"/>
      <c r="V15206" s="58"/>
    </row>
    <row r="15207" spans="21:22">
      <c r="U15207" s="58"/>
      <c r="V15207" s="58"/>
    </row>
    <row r="15208" spans="21:22">
      <c r="U15208" s="58"/>
      <c r="V15208" s="58"/>
    </row>
    <row r="15209" spans="21:22">
      <c r="U15209" s="58"/>
      <c r="V15209" s="58"/>
    </row>
    <row r="15210" spans="21:22">
      <c r="U15210" s="58"/>
      <c r="V15210" s="58"/>
    </row>
    <row r="15211" spans="21:22">
      <c r="U15211" s="58"/>
      <c r="V15211" s="58"/>
    </row>
    <row r="15212" spans="21:22">
      <c r="U15212" s="58"/>
      <c r="V15212" s="58"/>
    </row>
    <row r="15213" spans="21:22">
      <c r="U15213" s="58"/>
      <c r="V15213" s="58"/>
    </row>
    <row r="15214" spans="21:22">
      <c r="U15214" s="58"/>
      <c r="V15214" s="58"/>
    </row>
    <row r="15215" spans="21:22">
      <c r="U15215" s="58"/>
      <c r="V15215" s="58"/>
    </row>
    <row r="15216" spans="21:22">
      <c r="U15216" s="58"/>
      <c r="V15216" s="58"/>
    </row>
    <row r="15217" spans="21:22">
      <c r="U15217" s="58"/>
      <c r="V15217" s="58"/>
    </row>
    <row r="15218" spans="21:22">
      <c r="U15218" s="58"/>
      <c r="V15218" s="58"/>
    </row>
    <row r="15219" spans="21:22">
      <c r="U15219" s="58"/>
      <c r="V15219" s="58"/>
    </row>
    <row r="15220" spans="21:22">
      <c r="U15220" s="58"/>
      <c r="V15220" s="58"/>
    </row>
    <row r="15221" spans="21:22">
      <c r="U15221" s="58"/>
      <c r="V15221" s="58"/>
    </row>
    <row r="15222" spans="21:22">
      <c r="U15222" s="58"/>
      <c r="V15222" s="58"/>
    </row>
    <row r="15223" spans="21:22">
      <c r="U15223" s="58"/>
      <c r="V15223" s="58"/>
    </row>
    <row r="15224" spans="21:22">
      <c r="U15224" s="58"/>
      <c r="V15224" s="58"/>
    </row>
    <row r="15225" spans="21:22">
      <c r="U15225" s="58"/>
      <c r="V15225" s="58"/>
    </row>
    <row r="15226" spans="21:22">
      <c r="U15226" s="58"/>
      <c r="V15226" s="58"/>
    </row>
    <row r="15227" spans="21:22">
      <c r="U15227" s="58"/>
      <c r="V15227" s="58"/>
    </row>
    <row r="15228" spans="21:22">
      <c r="U15228" s="58"/>
      <c r="V15228" s="58"/>
    </row>
    <row r="15229" spans="21:22">
      <c r="U15229" s="58"/>
      <c r="V15229" s="58"/>
    </row>
    <row r="15230" spans="21:22">
      <c r="U15230" s="58"/>
      <c r="V15230" s="58"/>
    </row>
    <row r="15231" spans="21:22">
      <c r="U15231" s="58"/>
      <c r="V15231" s="58"/>
    </row>
    <row r="15232" spans="21:22">
      <c r="U15232" s="58"/>
      <c r="V15232" s="58"/>
    </row>
    <row r="15233" spans="21:22">
      <c r="U15233" s="58"/>
      <c r="V15233" s="58"/>
    </row>
    <row r="15234" spans="21:22">
      <c r="U15234" s="58"/>
      <c r="V15234" s="58"/>
    </row>
    <row r="15235" spans="21:22">
      <c r="U15235" s="58"/>
      <c r="V15235" s="58"/>
    </row>
    <row r="15236" spans="21:22">
      <c r="U15236" s="58"/>
      <c r="V15236" s="58"/>
    </row>
    <row r="15237" spans="21:22">
      <c r="U15237" s="58"/>
      <c r="V15237" s="58"/>
    </row>
    <row r="15238" spans="21:22">
      <c r="U15238" s="58"/>
      <c r="V15238" s="58"/>
    </row>
    <row r="15239" spans="21:22">
      <c r="U15239" s="58"/>
      <c r="V15239" s="58"/>
    </row>
    <row r="15240" spans="21:22">
      <c r="U15240" s="58"/>
      <c r="V15240" s="58"/>
    </row>
    <row r="15241" spans="21:22">
      <c r="U15241" s="58"/>
      <c r="V15241" s="58"/>
    </row>
    <row r="15242" spans="21:22">
      <c r="U15242" s="58"/>
      <c r="V15242" s="58"/>
    </row>
    <row r="15243" spans="21:22">
      <c r="U15243" s="58"/>
      <c r="V15243" s="58"/>
    </row>
    <row r="15244" spans="21:22">
      <c r="U15244" s="58"/>
      <c r="V15244" s="58"/>
    </row>
    <row r="15245" spans="21:22">
      <c r="U15245" s="58"/>
      <c r="V15245" s="58"/>
    </row>
    <row r="15246" spans="21:22">
      <c r="U15246" s="58"/>
      <c r="V15246" s="58"/>
    </row>
    <row r="15247" spans="21:22">
      <c r="U15247" s="58"/>
      <c r="V15247" s="58"/>
    </row>
    <row r="15248" spans="21:22">
      <c r="U15248" s="58"/>
      <c r="V15248" s="58"/>
    </row>
    <row r="15249" spans="21:22">
      <c r="U15249" s="58"/>
      <c r="V15249" s="58"/>
    </row>
    <row r="15250" spans="21:22">
      <c r="U15250" s="58"/>
      <c r="V15250" s="58"/>
    </row>
    <row r="15251" spans="21:22">
      <c r="U15251" s="58"/>
      <c r="V15251" s="58"/>
    </row>
    <row r="15252" spans="21:22">
      <c r="U15252" s="58"/>
      <c r="V15252" s="58"/>
    </row>
    <row r="15253" spans="21:22">
      <c r="U15253" s="58"/>
      <c r="V15253" s="58"/>
    </row>
    <row r="15254" spans="21:22">
      <c r="U15254" s="58"/>
      <c r="V15254" s="58"/>
    </row>
    <row r="15255" spans="21:22">
      <c r="U15255" s="58"/>
      <c r="V15255" s="58"/>
    </row>
    <row r="15256" spans="21:22">
      <c r="U15256" s="58"/>
      <c r="V15256" s="58"/>
    </row>
    <row r="15257" spans="21:22">
      <c r="U15257" s="58"/>
      <c r="V15257" s="58"/>
    </row>
    <row r="15258" spans="21:22">
      <c r="U15258" s="58"/>
      <c r="V15258" s="58"/>
    </row>
    <row r="15259" spans="21:22">
      <c r="U15259" s="58"/>
      <c r="V15259" s="58"/>
    </row>
    <row r="15260" spans="21:22">
      <c r="U15260" s="58"/>
      <c r="V15260" s="58"/>
    </row>
    <row r="15261" spans="21:22">
      <c r="U15261" s="58"/>
      <c r="V15261" s="58"/>
    </row>
    <row r="15262" spans="21:22">
      <c r="U15262" s="58"/>
      <c r="V15262" s="58"/>
    </row>
    <row r="15263" spans="21:22">
      <c r="U15263" s="58"/>
      <c r="V15263" s="58"/>
    </row>
    <row r="15264" spans="21:22">
      <c r="U15264" s="58"/>
      <c r="V15264" s="58"/>
    </row>
    <row r="15265" spans="21:22">
      <c r="U15265" s="58"/>
      <c r="V15265" s="58"/>
    </row>
    <row r="15266" spans="21:22">
      <c r="U15266" s="58"/>
      <c r="V15266" s="58"/>
    </row>
    <row r="15267" spans="21:22">
      <c r="U15267" s="58"/>
      <c r="V15267" s="58"/>
    </row>
    <row r="15268" spans="21:22">
      <c r="U15268" s="58"/>
      <c r="V15268" s="58"/>
    </row>
    <row r="15269" spans="21:22">
      <c r="U15269" s="58"/>
      <c r="V15269" s="58"/>
    </row>
    <row r="15270" spans="21:22">
      <c r="U15270" s="58"/>
      <c r="V15270" s="58"/>
    </row>
    <row r="15271" spans="21:22">
      <c r="U15271" s="58"/>
      <c r="V15271" s="58"/>
    </row>
    <row r="15272" spans="21:22">
      <c r="U15272" s="58"/>
      <c r="V15272" s="58"/>
    </row>
    <row r="15273" spans="21:22">
      <c r="U15273" s="58"/>
      <c r="V15273" s="58"/>
    </row>
    <row r="15274" spans="21:22">
      <c r="U15274" s="58"/>
      <c r="V15274" s="58"/>
    </row>
    <row r="15275" spans="21:22">
      <c r="U15275" s="58"/>
      <c r="V15275" s="58"/>
    </row>
    <row r="15276" spans="21:22">
      <c r="U15276" s="58"/>
      <c r="V15276" s="58"/>
    </row>
    <row r="15277" spans="21:22">
      <c r="U15277" s="58"/>
      <c r="V15277" s="58"/>
    </row>
    <row r="15278" spans="21:22">
      <c r="U15278" s="58"/>
      <c r="V15278" s="58"/>
    </row>
    <row r="15279" spans="21:22">
      <c r="U15279" s="58"/>
      <c r="V15279" s="58"/>
    </row>
    <row r="15280" spans="21:22">
      <c r="U15280" s="58"/>
      <c r="V15280" s="58"/>
    </row>
    <row r="15281" spans="21:22">
      <c r="U15281" s="58"/>
      <c r="V15281" s="58"/>
    </row>
    <row r="15282" spans="21:22">
      <c r="U15282" s="58"/>
      <c r="V15282" s="58"/>
    </row>
    <row r="15283" spans="21:22">
      <c r="U15283" s="58"/>
      <c r="V15283" s="58"/>
    </row>
    <row r="15284" spans="21:22">
      <c r="U15284" s="58"/>
      <c r="V15284" s="58"/>
    </row>
    <row r="15285" spans="21:22">
      <c r="U15285" s="58"/>
      <c r="V15285" s="58"/>
    </row>
    <row r="15286" spans="21:22">
      <c r="U15286" s="58"/>
      <c r="V15286" s="58"/>
    </row>
    <row r="15287" spans="21:22">
      <c r="U15287" s="58"/>
      <c r="V15287" s="58"/>
    </row>
    <row r="15288" spans="21:22">
      <c r="U15288" s="58"/>
      <c r="V15288" s="58"/>
    </row>
    <row r="15289" spans="21:22">
      <c r="U15289" s="58"/>
      <c r="V15289" s="58"/>
    </row>
    <row r="15290" spans="21:22">
      <c r="U15290" s="58"/>
      <c r="V15290" s="58"/>
    </row>
    <row r="15291" spans="21:22">
      <c r="U15291" s="58"/>
      <c r="V15291" s="58"/>
    </row>
    <row r="15292" spans="21:22">
      <c r="U15292" s="58"/>
      <c r="V15292" s="58"/>
    </row>
    <row r="15293" spans="21:22">
      <c r="U15293" s="58"/>
      <c r="V15293" s="58"/>
    </row>
    <row r="15294" spans="21:22">
      <c r="U15294" s="58"/>
      <c r="V15294" s="58"/>
    </row>
    <row r="15295" spans="21:22">
      <c r="U15295" s="58"/>
      <c r="V15295" s="58"/>
    </row>
    <row r="15296" spans="21:22">
      <c r="U15296" s="58"/>
      <c r="V15296" s="58"/>
    </row>
    <row r="15297" spans="21:22">
      <c r="U15297" s="58"/>
      <c r="V15297" s="58"/>
    </row>
    <row r="15298" spans="21:22">
      <c r="U15298" s="58"/>
      <c r="V15298" s="58"/>
    </row>
    <row r="15299" spans="21:22">
      <c r="U15299" s="58"/>
      <c r="V15299" s="58"/>
    </row>
    <row r="15300" spans="21:22">
      <c r="U15300" s="58"/>
      <c r="V15300" s="58"/>
    </row>
    <row r="15301" spans="21:22">
      <c r="U15301" s="58"/>
      <c r="V15301" s="58"/>
    </row>
    <row r="15302" spans="21:22">
      <c r="U15302" s="58"/>
      <c r="V15302" s="58"/>
    </row>
    <row r="15303" spans="21:22">
      <c r="U15303" s="58"/>
      <c r="V15303" s="58"/>
    </row>
    <row r="15304" spans="21:22">
      <c r="U15304" s="58"/>
      <c r="V15304" s="58"/>
    </row>
    <row r="15305" spans="21:22">
      <c r="U15305" s="58"/>
      <c r="V15305" s="58"/>
    </row>
    <row r="15306" spans="21:22">
      <c r="U15306" s="58"/>
      <c r="V15306" s="58"/>
    </row>
    <row r="15307" spans="21:22">
      <c r="U15307" s="58"/>
      <c r="V15307" s="58"/>
    </row>
    <row r="15308" spans="21:22">
      <c r="U15308" s="58"/>
      <c r="V15308" s="58"/>
    </row>
    <row r="15309" spans="21:22">
      <c r="U15309" s="58"/>
      <c r="V15309" s="58"/>
    </row>
    <row r="15310" spans="21:22">
      <c r="U15310" s="58"/>
      <c r="V15310" s="58"/>
    </row>
    <row r="15311" spans="21:22">
      <c r="U15311" s="58"/>
      <c r="V15311" s="58"/>
    </row>
    <row r="15312" spans="21:22">
      <c r="U15312" s="58"/>
      <c r="V15312" s="58"/>
    </row>
    <row r="15313" spans="21:22">
      <c r="U15313" s="58"/>
      <c r="V15313" s="58"/>
    </row>
    <row r="15314" spans="21:22">
      <c r="U15314" s="58"/>
      <c r="V15314" s="58"/>
    </row>
    <row r="15315" spans="21:22">
      <c r="U15315" s="58"/>
      <c r="V15315" s="58"/>
    </row>
    <row r="15316" spans="21:22">
      <c r="U15316" s="58"/>
      <c r="V15316" s="58"/>
    </row>
    <row r="15317" spans="21:22">
      <c r="U15317" s="58"/>
      <c r="V15317" s="58"/>
    </row>
    <row r="15318" spans="21:22">
      <c r="U15318" s="58"/>
      <c r="V15318" s="58"/>
    </row>
    <row r="15319" spans="21:22">
      <c r="U15319" s="58"/>
      <c r="V15319" s="58"/>
    </row>
    <row r="15320" spans="21:22">
      <c r="U15320" s="58"/>
      <c r="V15320" s="58"/>
    </row>
    <row r="15321" spans="21:22">
      <c r="U15321" s="58"/>
      <c r="V15321" s="58"/>
    </row>
    <row r="15322" spans="21:22">
      <c r="U15322" s="58"/>
      <c r="V15322" s="58"/>
    </row>
    <row r="15323" spans="21:22">
      <c r="U15323" s="58"/>
      <c r="V15323" s="58"/>
    </row>
    <row r="15324" spans="21:22">
      <c r="U15324" s="58"/>
      <c r="V15324" s="58"/>
    </row>
    <row r="15325" spans="21:22">
      <c r="U15325" s="58"/>
      <c r="V15325" s="58"/>
    </row>
    <row r="15326" spans="21:22">
      <c r="U15326" s="58"/>
      <c r="V15326" s="58"/>
    </row>
    <row r="15327" spans="21:22">
      <c r="U15327" s="58"/>
      <c r="V15327" s="58"/>
    </row>
    <row r="15328" spans="21:22">
      <c r="U15328" s="58"/>
      <c r="V15328" s="58"/>
    </row>
    <row r="15329" spans="21:22">
      <c r="U15329" s="58"/>
      <c r="V15329" s="58"/>
    </row>
    <row r="15330" spans="21:22">
      <c r="U15330" s="58"/>
      <c r="V15330" s="58"/>
    </row>
    <row r="15331" spans="21:22">
      <c r="U15331" s="58"/>
      <c r="V15331" s="58"/>
    </row>
    <row r="15332" spans="21:22">
      <c r="U15332" s="58"/>
      <c r="V15332" s="58"/>
    </row>
    <row r="15333" spans="21:22">
      <c r="U15333" s="58"/>
      <c r="V15333" s="58"/>
    </row>
    <row r="15334" spans="21:22">
      <c r="U15334" s="58"/>
      <c r="V15334" s="58"/>
    </row>
    <row r="15335" spans="21:22">
      <c r="U15335" s="58"/>
      <c r="V15335" s="58"/>
    </row>
    <row r="15336" spans="21:22">
      <c r="U15336" s="58"/>
      <c r="V15336" s="58"/>
    </row>
    <row r="15337" spans="21:22">
      <c r="U15337" s="58"/>
      <c r="V15337" s="58"/>
    </row>
    <row r="15338" spans="21:22">
      <c r="U15338" s="58"/>
      <c r="V15338" s="58"/>
    </row>
    <row r="15339" spans="21:22">
      <c r="U15339" s="58"/>
      <c r="V15339" s="58"/>
    </row>
    <row r="15340" spans="21:22">
      <c r="U15340" s="58"/>
      <c r="V15340" s="58"/>
    </row>
    <row r="15341" spans="21:22">
      <c r="U15341" s="58"/>
      <c r="V15341" s="58"/>
    </row>
    <row r="15342" spans="21:22">
      <c r="U15342" s="58"/>
      <c r="V15342" s="58"/>
    </row>
    <row r="15343" spans="21:22">
      <c r="U15343" s="58"/>
      <c r="V15343" s="58"/>
    </row>
    <row r="15344" spans="21:22">
      <c r="U15344" s="58"/>
      <c r="V15344" s="58"/>
    </row>
    <row r="15345" spans="21:22">
      <c r="U15345" s="58"/>
      <c r="V15345" s="58"/>
    </row>
    <row r="15346" spans="21:22">
      <c r="U15346" s="58"/>
      <c r="V15346" s="58"/>
    </row>
    <row r="15347" spans="21:22">
      <c r="U15347" s="58"/>
      <c r="V15347" s="58"/>
    </row>
    <row r="15348" spans="21:22">
      <c r="U15348" s="58"/>
      <c r="V15348" s="58"/>
    </row>
    <row r="15349" spans="21:22">
      <c r="U15349" s="58"/>
      <c r="V15349" s="58"/>
    </row>
    <row r="15350" spans="21:22">
      <c r="U15350" s="58"/>
      <c r="V15350" s="58"/>
    </row>
    <row r="15351" spans="21:22">
      <c r="U15351" s="58"/>
      <c r="V15351" s="58"/>
    </row>
    <row r="15352" spans="21:22">
      <c r="U15352" s="58"/>
      <c r="V15352" s="58"/>
    </row>
    <row r="15353" spans="21:22">
      <c r="U15353" s="58"/>
      <c r="V15353" s="58"/>
    </row>
    <row r="15354" spans="21:22">
      <c r="U15354" s="58"/>
      <c r="V15354" s="58"/>
    </row>
    <row r="15355" spans="21:22">
      <c r="U15355" s="58"/>
      <c r="V15355" s="58"/>
    </row>
    <row r="15356" spans="21:22">
      <c r="U15356" s="58"/>
      <c r="V15356" s="58"/>
    </row>
    <row r="15357" spans="21:22">
      <c r="U15357" s="58"/>
      <c r="V15357" s="58"/>
    </row>
    <row r="15358" spans="21:22">
      <c r="U15358" s="58"/>
      <c r="V15358" s="58"/>
    </row>
    <row r="15359" spans="21:22">
      <c r="U15359" s="58"/>
      <c r="V15359" s="58"/>
    </row>
    <row r="15360" spans="21:22">
      <c r="U15360" s="58"/>
      <c r="V15360" s="58"/>
    </row>
    <row r="15361" spans="21:22">
      <c r="U15361" s="58"/>
      <c r="V15361" s="58"/>
    </row>
    <row r="15362" spans="21:22">
      <c r="U15362" s="58"/>
      <c r="V15362" s="58"/>
    </row>
    <row r="15363" spans="21:22">
      <c r="U15363" s="58"/>
      <c r="V15363" s="58"/>
    </row>
    <row r="15364" spans="21:22">
      <c r="U15364" s="58"/>
      <c r="V15364" s="58"/>
    </row>
    <row r="15365" spans="21:22">
      <c r="U15365" s="58"/>
      <c r="V15365" s="58"/>
    </row>
    <row r="15366" spans="21:22">
      <c r="U15366" s="58"/>
      <c r="V15366" s="58"/>
    </row>
    <row r="15367" spans="21:22">
      <c r="U15367" s="58"/>
      <c r="V15367" s="58"/>
    </row>
    <row r="15368" spans="21:22">
      <c r="U15368" s="58"/>
      <c r="V15368" s="58"/>
    </row>
    <row r="15369" spans="21:22">
      <c r="U15369" s="58"/>
      <c r="V15369" s="58"/>
    </row>
    <row r="15370" spans="21:22">
      <c r="U15370" s="58"/>
      <c r="V15370" s="58"/>
    </row>
    <row r="15371" spans="21:22">
      <c r="U15371" s="58"/>
      <c r="V15371" s="58"/>
    </row>
    <row r="15372" spans="21:22">
      <c r="U15372" s="58"/>
      <c r="V15372" s="58"/>
    </row>
    <row r="15373" spans="21:22">
      <c r="U15373" s="58"/>
      <c r="V15373" s="58"/>
    </row>
    <row r="15374" spans="21:22">
      <c r="U15374" s="58"/>
      <c r="V15374" s="58"/>
    </row>
    <row r="15375" spans="21:22">
      <c r="U15375" s="58"/>
      <c r="V15375" s="58"/>
    </row>
    <row r="15376" spans="21:22">
      <c r="U15376" s="58"/>
      <c r="V15376" s="58"/>
    </row>
    <row r="15377" spans="21:22">
      <c r="U15377" s="58"/>
      <c r="V15377" s="58"/>
    </row>
    <row r="15378" spans="21:22">
      <c r="U15378" s="58"/>
      <c r="V15378" s="58"/>
    </row>
    <row r="15379" spans="21:22">
      <c r="U15379" s="58"/>
      <c r="V15379" s="58"/>
    </row>
    <row r="15380" spans="21:22">
      <c r="U15380" s="58"/>
      <c r="V15380" s="58"/>
    </row>
    <row r="15381" spans="21:22">
      <c r="U15381" s="58"/>
      <c r="V15381" s="58"/>
    </row>
    <row r="15382" spans="21:22">
      <c r="U15382" s="58"/>
      <c r="V15382" s="58"/>
    </row>
    <row r="15383" spans="21:22">
      <c r="U15383" s="58"/>
      <c r="V15383" s="58"/>
    </row>
    <row r="15384" spans="21:22">
      <c r="U15384" s="58"/>
      <c r="V15384" s="58"/>
    </row>
    <row r="15385" spans="21:22">
      <c r="U15385" s="58"/>
      <c r="V15385" s="58"/>
    </row>
    <row r="15386" spans="21:22">
      <c r="U15386" s="58"/>
      <c r="V15386" s="58"/>
    </row>
    <row r="15387" spans="21:22">
      <c r="U15387" s="58"/>
      <c r="V15387" s="58"/>
    </row>
    <row r="15388" spans="21:22">
      <c r="U15388" s="58"/>
      <c r="V15388" s="58"/>
    </row>
    <row r="15389" spans="21:22">
      <c r="U15389" s="58"/>
      <c r="V15389" s="58"/>
    </row>
    <row r="15390" spans="21:22">
      <c r="U15390" s="58"/>
      <c r="V15390" s="58"/>
    </row>
    <row r="15391" spans="21:22">
      <c r="U15391" s="58"/>
      <c r="V15391" s="58"/>
    </row>
    <row r="15392" spans="21:22">
      <c r="U15392" s="58"/>
      <c r="V15392" s="58"/>
    </row>
    <row r="15393" spans="21:22">
      <c r="U15393" s="58"/>
      <c r="V15393" s="58"/>
    </row>
    <row r="15394" spans="21:22">
      <c r="U15394" s="58"/>
      <c r="V15394" s="58"/>
    </row>
    <row r="15395" spans="21:22">
      <c r="U15395" s="58"/>
      <c r="V15395" s="58"/>
    </row>
    <row r="15396" spans="21:22">
      <c r="U15396" s="58"/>
      <c r="V15396" s="58"/>
    </row>
    <row r="15397" spans="21:22">
      <c r="U15397" s="58"/>
      <c r="V15397" s="58"/>
    </row>
    <row r="15398" spans="21:22">
      <c r="U15398" s="58"/>
      <c r="V15398" s="58"/>
    </row>
    <row r="15399" spans="21:22">
      <c r="U15399" s="58"/>
      <c r="V15399" s="58"/>
    </row>
    <row r="15400" spans="21:22">
      <c r="U15400" s="58"/>
      <c r="V15400" s="58"/>
    </row>
    <row r="15401" spans="21:22">
      <c r="U15401" s="58"/>
      <c r="V15401" s="58"/>
    </row>
    <row r="15402" spans="21:22">
      <c r="U15402" s="58"/>
      <c r="V15402" s="58"/>
    </row>
    <row r="15403" spans="21:22">
      <c r="U15403" s="58"/>
      <c r="V15403" s="58"/>
    </row>
    <row r="15404" spans="21:22">
      <c r="U15404" s="58"/>
      <c r="V15404" s="58"/>
    </row>
    <row r="15405" spans="21:22">
      <c r="U15405" s="58"/>
      <c r="V15405" s="58"/>
    </row>
    <row r="15406" spans="21:22">
      <c r="U15406" s="58"/>
      <c r="V15406" s="58"/>
    </row>
    <row r="15407" spans="21:22">
      <c r="U15407" s="58"/>
      <c r="V15407" s="58"/>
    </row>
    <row r="15408" spans="21:22">
      <c r="U15408" s="58"/>
      <c r="V15408" s="58"/>
    </row>
    <row r="15409" spans="21:22">
      <c r="U15409" s="58"/>
      <c r="V15409" s="58"/>
    </row>
    <row r="15410" spans="21:22">
      <c r="U15410" s="58"/>
      <c r="V15410" s="58"/>
    </row>
    <row r="15411" spans="21:22">
      <c r="U15411" s="58"/>
      <c r="V15411" s="58"/>
    </row>
    <row r="15412" spans="21:22">
      <c r="U15412" s="58"/>
      <c r="V15412" s="58"/>
    </row>
    <row r="15413" spans="21:22">
      <c r="U15413" s="58"/>
      <c r="V15413" s="58"/>
    </row>
    <row r="15414" spans="21:22">
      <c r="U15414" s="58"/>
      <c r="V15414" s="58"/>
    </row>
    <row r="15415" spans="21:22">
      <c r="U15415" s="58"/>
      <c r="V15415" s="58"/>
    </row>
    <row r="15416" spans="21:22">
      <c r="U15416" s="58"/>
      <c r="V15416" s="58"/>
    </row>
    <row r="15417" spans="21:22">
      <c r="U15417" s="58"/>
      <c r="V15417" s="58"/>
    </row>
    <row r="15418" spans="21:22">
      <c r="U15418" s="58"/>
      <c r="V15418" s="58"/>
    </row>
    <row r="15419" spans="21:22">
      <c r="U15419" s="58"/>
      <c r="V15419" s="58"/>
    </row>
    <row r="15420" spans="21:22">
      <c r="U15420" s="58"/>
      <c r="V15420" s="58"/>
    </row>
    <row r="15421" spans="21:22">
      <c r="U15421" s="58"/>
      <c r="V15421" s="58"/>
    </row>
    <row r="15422" spans="21:22">
      <c r="U15422" s="58"/>
      <c r="V15422" s="58"/>
    </row>
    <row r="15423" spans="21:22">
      <c r="U15423" s="58"/>
      <c r="V15423" s="58"/>
    </row>
    <row r="15424" spans="21:22">
      <c r="U15424" s="58"/>
      <c r="V15424" s="58"/>
    </row>
    <row r="15425" spans="21:22">
      <c r="U15425" s="58"/>
      <c r="V15425" s="58"/>
    </row>
    <row r="15426" spans="21:22">
      <c r="U15426" s="58"/>
      <c r="V15426" s="58"/>
    </row>
    <row r="15427" spans="21:22">
      <c r="U15427" s="58"/>
      <c r="V15427" s="58"/>
    </row>
    <row r="15428" spans="21:22">
      <c r="U15428" s="58"/>
      <c r="V15428" s="58"/>
    </row>
    <row r="15429" spans="21:22">
      <c r="U15429" s="58"/>
      <c r="V15429" s="58"/>
    </row>
    <row r="15430" spans="21:22">
      <c r="U15430" s="58"/>
      <c r="V15430" s="58"/>
    </row>
    <row r="15431" spans="21:22">
      <c r="U15431" s="58"/>
      <c r="V15431" s="58"/>
    </row>
    <row r="15432" spans="21:22">
      <c r="U15432" s="58"/>
      <c r="V15432" s="58"/>
    </row>
    <row r="15433" spans="21:22">
      <c r="U15433" s="58"/>
      <c r="V15433" s="58"/>
    </row>
    <row r="15434" spans="21:22">
      <c r="U15434" s="58"/>
      <c r="V15434" s="58"/>
    </row>
    <row r="15435" spans="21:22">
      <c r="U15435" s="58"/>
      <c r="V15435" s="58"/>
    </row>
    <row r="15436" spans="21:22">
      <c r="U15436" s="58"/>
      <c r="V15436" s="58"/>
    </row>
    <row r="15437" spans="21:22">
      <c r="U15437" s="58"/>
      <c r="V15437" s="58"/>
    </row>
    <row r="15438" spans="21:22">
      <c r="U15438" s="58"/>
      <c r="V15438" s="58"/>
    </row>
    <row r="15439" spans="21:22">
      <c r="U15439" s="58"/>
      <c r="V15439" s="58"/>
    </row>
    <row r="15440" spans="21:22">
      <c r="U15440" s="58"/>
      <c r="V15440" s="58"/>
    </row>
    <row r="15441" spans="21:22">
      <c r="U15441" s="58"/>
      <c r="V15441" s="58"/>
    </row>
    <row r="15442" spans="21:22">
      <c r="U15442" s="58"/>
      <c r="V15442" s="58"/>
    </row>
    <row r="15443" spans="21:22">
      <c r="U15443" s="58"/>
      <c r="V15443" s="58"/>
    </row>
    <row r="15444" spans="21:22">
      <c r="U15444" s="58"/>
      <c r="V15444" s="58"/>
    </row>
    <row r="15445" spans="21:22">
      <c r="U15445" s="58"/>
      <c r="V15445" s="58"/>
    </row>
    <row r="15446" spans="21:22">
      <c r="U15446" s="58"/>
      <c r="V15446" s="58"/>
    </row>
    <row r="15447" spans="21:22">
      <c r="U15447" s="58"/>
      <c r="V15447" s="58"/>
    </row>
    <row r="15448" spans="21:22">
      <c r="U15448" s="58"/>
      <c r="V15448" s="58"/>
    </row>
    <row r="15449" spans="21:22">
      <c r="U15449" s="58"/>
      <c r="V15449" s="58"/>
    </row>
    <row r="15450" spans="21:22">
      <c r="U15450" s="58"/>
      <c r="V15450" s="58"/>
    </row>
    <row r="15451" spans="21:22">
      <c r="U15451" s="58"/>
      <c r="V15451" s="58"/>
    </row>
    <row r="15452" spans="21:22">
      <c r="U15452" s="58"/>
      <c r="V15452" s="58"/>
    </row>
    <row r="15453" spans="21:22">
      <c r="U15453" s="58"/>
      <c r="V15453" s="58"/>
    </row>
    <row r="15454" spans="21:22">
      <c r="U15454" s="58"/>
      <c r="V15454" s="58"/>
    </row>
    <row r="15455" spans="21:22">
      <c r="U15455" s="58"/>
      <c r="V15455" s="58"/>
    </row>
    <row r="15456" spans="21:22">
      <c r="U15456" s="58"/>
      <c r="V15456" s="58"/>
    </row>
    <row r="15457" spans="21:22">
      <c r="U15457" s="58"/>
      <c r="V15457" s="58"/>
    </row>
    <row r="15458" spans="21:22">
      <c r="U15458" s="58"/>
      <c r="V15458" s="58"/>
    </row>
    <row r="15459" spans="21:22">
      <c r="U15459" s="58"/>
      <c r="V15459" s="58"/>
    </row>
    <row r="15460" spans="21:22">
      <c r="U15460" s="58"/>
      <c r="V15460" s="58"/>
    </row>
    <row r="15461" spans="21:22">
      <c r="U15461" s="58"/>
      <c r="V15461" s="58"/>
    </row>
    <row r="15462" spans="21:22">
      <c r="U15462" s="58"/>
      <c r="V15462" s="58"/>
    </row>
    <row r="15463" spans="21:22">
      <c r="U15463" s="58"/>
      <c r="V15463" s="58"/>
    </row>
    <row r="15464" spans="21:22">
      <c r="U15464" s="58"/>
      <c r="V15464" s="58"/>
    </row>
    <row r="15465" spans="21:22">
      <c r="U15465" s="58"/>
      <c r="V15465" s="58"/>
    </row>
    <row r="15466" spans="21:22">
      <c r="U15466" s="58"/>
      <c r="V15466" s="58"/>
    </row>
    <row r="15467" spans="21:22">
      <c r="U15467" s="58"/>
      <c r="V15467" s="58"/>
    </row>
    <row r="15468" spans="21:22">
      <c r="U15468" s="58"/>
      <c r="V15468" s="58"/>
    </row>
    <row r="15469" spans="21:22">
      <c r="U15469" s="58"/>
      <c r="V15469" s="58"/>
    </row>
    <row r="15470" spans="21:22">
      <c r="U15470" s="58"/>
      <c r="V15470" s="58"/>
    </row>
    <row r="15471" spans="21:22">
      <c r="U15471" s="58"/>
      <c r="V15471" s="58"/>
    </row>
    <row r="15472" spans="21:22">
      <c r="U15472" s="58"/>
      <c r="V15472" s="58"/>
    </row>
    <row r="15473" spans="21:22">
      <c r="U15473" s="58"/>
      <c r="V15473" s="58"/>
    </row>
    <row r="15474" spans="21:22">
      <c r="U15474" s="58"/>
      <c r="V15474" s="58"/>
    </row>
    <row r="15475" spans="21:22">
      <c r="U15475" s="58"/>
      <c r="V15475" s="58"/>
    </row>
    <row r="15476" spans="21:22">
      <c r="U15476" s="58"/>
      <c r="V15476" s="58"/>
    </row>
    <row r="15477" spans="21:22">
      <c r="U15477" s="58"/>
      <c r="V15477" s="58"/>
    </row>
    <row r="15478" spans="21:22">
      <c r="U15478" s="58"/>
      <c r="V15478" s="58"/>
    </row>
    <row r="15479" spans="21:22">
      <c r="U15479" s="58"/>
      <c r="V15479" s="58"/>
    </row>
    <row r="15480" spans="21:22">
      <c r="U15480" s="58"/>
      <c r="V15480" s="58"/>
    </row>
    <row r="15481" spans="21:22">
      <c r="U15481" s="58"/>
      <c r="V15481" s="58"/>
    </row>
    <row r="15482" spans="21:22">
      <c r="U15482" s="58"/>
      <c r="V15482" s="58"/>
    </row>
    <row r="15483" spans="21:22">
      <c r="U15483" s="58"/>
      <c r="V15483" s="58"/>
    </row>
    <row r="15484" spans="21:22">
      <c r="U15484" s="58"/>
      <c r="V15484" s="58"/>
    </row>
    <row r="15485" spans="21:22">
      <c r="U15485" s="58"/>
      <c r="V15485" s="58"/>
    </row>
    <row r="15486" spans="21:22">
      <c r="U15486" s="58"/>
      <c r="V15486" s="58"/>
    </row>
    <row r="15487" spans="21:22">
      <c r="U15487" s="58"/>
      <c r="V15487" s="58"/>
    </row>
    <row r="15488" spans="21:22">
      <c r="U15488" s="58"/>
      <c r="V15488" s="58"/>
    </row>
    <row r="15489" spans="21:22">
      <c r="U15489" s="58"/>
      <c r="V15489" s="58"/>
    </row>
    <row r="15490" spans="21:22">
      <c r="U15490" s="58"/>
      <c r="V15490" s="58"/>
    </row>
    <row r="15491" spans="21:22">
      <c r="U15491" s="58"/>
      <c r="V15491" s="58"/>
    </row>
    <row r="15492" spans="21:22">
      <c r="U15492" s="58"/>
      <c r="V15492" s="58"/>
    </row>
    <row r="15493" spans="21:22">
      <c r="U15493" s="58"/>
      <c r="V15493" s="58"/>
    </row>
    <row r="15494" spans="21:22">
      <c r="U15494" s="58"/>
      <c r="V15494" s="58"/>
    </row>
    <row r="15495" spans="21:22">
      <c r="U15495" s="58"/>
      <c r="V15495" s="58"/>
    </row>
    <row r="15496" spans="21:22">
      <c r="U15496" s="58"/>
      <c r="V15496" s="58"/>
    </row>
    <row r="15497" spans="21:22">
      <c r="U15497" s="58"/>
      <c r="V15497" s="58"/>
    </row>
    <row r="15498" spans="21:22">
      <c r="U15498" s="58"/>
      <c r="V15498" s="58"/>
    </row>
    <row r="15499" spans="21:22">
      <c r="U15499" s="58"/>
      <c r="V15499" s="58"/>
    </row>
    <row r="15500" spans="21:22">
      <c r="U15500" s="58"/>
      <c r="V15500" s="58"/>
    </row>
    <row r="15501" spans="21:22">
      <c r="U15501" s="58"/>
      <c r="V15501" s="58"/>
    </row>
    <row r="15502" spans="21:22">
      <c r="U15502" s="58"/>
      <c r="V15502" s="58"/>
    </row>
    <row r="15503" spans="21:22">
      <c r="U15503" s="58"/>
      <c r="V15503" s="58"/>
    </row>
    <row r="15504" spans="21:22">
      <c r="U15504" s="58"/>
      <c r="V15504" s="58"/>
    </row>
    <row r="15505" spans="21:22">
      <c r="U15505" s="58"/>
      <c r="V15505" s="58"/>
    </row>
    <row r="15506" spans="21:22">
      <c r="U15506" s="58"/>
      <c r="V15506" s="58"/>
    </row>
    <row r="15507" spans="21:22">
      <c r="U15507" s="58"/>
      <c r="V15507" s="58"/>
    </row>
    <row r="15508" spans="21:22">
      <c r="U15508" s="58"/>
      <c r="V15508" s="58"/>
    </row>
    <row r="15509" spans="21:22">
      <c r="U15509" s="58"/>
      <c r="V15509" s="58"/>
    </row>
    <row r="15510" spans="21:22">
      <c r="U15510" s="58"/>
      <c r="V15510" s="58"/>
    </row>
    <row r="15511" spans="21:22">
      <c r="U15511" s="58"/>
      <c r="V15511" s="58"/>
    </row>
    <row r="15512" spans="21:22">
      <c r="U15512" s="58"/>
      <c r="V15512" s="58"/>
    </row>
    <row r="15513" spans="21:22">
      <c r="U15513" s="58"/>
      <c r="V15513" s="58"/>
    </row>
    <row r="15514" spans="21:22">
      <c r="U15514" s="58"/>
      <c r="V15514" s="58"/>
    </row>
    <row r="15515" spans="21:22">
      <c r="U15515" s="58"/>
      <c r="V15515" s="58"/>
    </row>
    <row r="15516" spans="21:22">
      <c r="U15516" s="58"/>
      <c r="V15516" s="58"/>
    </row>
    <row r="15517" spans="21:22">
      <c r="U15517" s="58"/>
      <c r="V15517" s="58"/>
    </row>
    <row r="15518" spans="21:22">
      <c r="U15518" s="58"/>
      <c r="V15518" s="58"/>
    </row>
    <row r="15519" spans="21:22">
      <c r="U15519" s="58"/>
      <c r="V15519" s="58"/>
    </row>
    <row r="15520" spans="21:22">
      <c r="U15520" s="58"/>
      <c r="V15520" s="58"/>
    </row>
    <row r="15521" spans="21:22">
      <c r="U15521" s="58"/>
      <c r="V15521" s="58"/>
    </row>
    <row r="15522" spans="21:22">
      <c r="U15522" s="58"/>
      <c r="V15522" s="58"/>
    </row>
    <row r="15523" spans="21:22">
      <c r="U15523" s="58"/>
      <c r="V15523" s="58"/>
    </row>
    <row r="15524" spans="21:22">
      <c r="U15524" s="58"/>
      <c r="V15524" s="58"/>
    </row>
    <row r="15525" spans="21:22">
      <c r="U15525" s="58"/>
      <c r="V15525" s="58"/>
    </row>
    <row r="15526" spans="21:22">
      <c r="U15526" s="58"/>
      <c r="V15526" s="58"/>
    </row>
    <row r="15527" spans="21:22">
      <c r="U15527" s="58"/>
      <c r="V15527" s="58"/>
    </row>
    <row r="15528" spans="21:22">
      <c r="U15528" s="58"/>
      <c r="V15528" s="58"/>
    </row>
    <row r="15529" spans="21:22">
      <c r="U15529" s="58"/>
      <c r="V15529" s="58"/>
    </row>
    <row r="15530" spans="21:22">
      <c r="U15530" s="58"/>
      <c r="V15530" s="58"/>
    </row>
    <row r="15531" spans="21:22">
      <c r="U15531" s="58"/>
      <c r="V15531" s="58"/>
    </row>
    <row r="15532" spans="21:22">
      <c r="U15532" s="58"/>
      <c r="V15532" s="58"/>
    </row>
    <row r="15533" spans="21:22">
      <c r="U15533" s="58"/>
      <c r="V15533" s="58"/>
    </row>
    <row r="15534" spans="21:22">
      <c r="U15534" s="58"/>
      <c r="V15534" s="58"/>
    </row>
    <row r="15535" spans="21:22">
      <c r="U15535" s="58"/>
      <c r="V15535" s="58"/>
    </row>
    <row r="15536" spans="21:22">
      <c r="U15536" s="58"/>
      <c r="V15536" s="58"/>
    </row>
    <row r="15537" spans="21:22">
      <c r="U15537" s="58"/>
      <c r="V15537" s="58"/>
    </row>
    <row r="15538" spans="21:22">
      <c r="U15538" s="58"/>
      <c r="V15538" s="58"/>
    </row>
    <row r="15539" spans="21:22">
      <c r="U15539" s="58"/>
      <c r="V15539" s="58"/>
    </row>
    <row r="15540" spans="21:22">
      <c r="U15540" s="58"/>
      <c r="V15540" s="58"/>
    </row>
    <row r="15541" spans="21:22">
      <c r="U15541" s="58"/>
      <c r="V15541" s="58"/>
    </row>
    <row r="15542" spans="21:22">
      <c r="U15542" s="58"/>
      <c r="V15542" s="58"/>
    </row>
    <row r="15543" spans="21:22">
      <c r="U15543" s="58"/>
      <c r="V15543" s="58"/>
    </row>
    <row r="15544" spans="21:22">
      <c r="U15544" s="58"/>
      <c r="V15544" s="58"/>
    </row>
    <row r="15545" spans="21:22">
      <c r="U15545" s="58"/>
      <c r="V15545" s="58"/>
    </row>
    <row r="15546" spans="21:22">
      <c r="U15546" s="58"/>
      <c r="V15546" s="58"/>
    </row>
    <row r="15547" spans="21:22">
      <c r="U15547" s="58"/>
      <c r="V15547" s="58"/>
    </row>
    <row r="15548" spans="21:22">
      <c r="U15548" s="58"/>
      <c r="V15548" s="58"/>
    </row>
    <row r="15549" spans="21:22">
      <c r="U15549" s="58"/>
      <c r="V15549" s="58"/>
    </row>
    <row r="15550" spans="21:22">
      <c r="U15550" s="58"/>
      <c r="V15550" s="58"/>
    </row>
    <row r="15551" spans="21:22">
      <c r="U15551" s="58"/>
      <c r="V15551" s="58"/>
    </row>
    <row r="15552" spans="21:22">
      <c r="U15552" s="58"/>
      <c r="V15552" s="58"/>
    </row>
    <row r="15553" spans="21:22">
      <c r="U15553" s="58"/>
      <c r="V15553" s="58"/>
    </row>
    <row r="15554" spans="21:22">
      <c r="U15554" s="58"/>
      <c r="V15554" s="58"/>
    </row>
    <row r="15555" spans="21:22">
      <c r="U15555" s="58"/>
      <c r="V15555" s="58"/>
    </row>
    <row r="15556" spans="21:22">
      <c r="U15556" s="58"/>
      <c r="V15556" s="58"/>
    </row>
    <row r="15557" spans="21:22">
      <c r="U15557" s="58"/>
      <c r="V15557" s="58"/>
    </row>
    <row r="15558" spans="21:22">
      <c r="U15558" s="58"/>
      <c r="V15558" s="58"/>
    </row>
    <row r="15559" spans="21:22">
      <c r="U15559" s="58"/>
      <c r="V15559" s="58"/>
    </row>
    <row r="15560" spans="21:22">
      <c r="U15560" s="58"/>
      <c r="V15560" s="58"/>
    </row>
    <row r="15561" spans="21:22">
      <c r="U15561" s="58"/>
      <c r="V15561" s="58"/>
    </row>
    <row r="15562" spans="21:22">
      <c r="U15562" s="58"/>
      <c r="V15562" s="58"/>
    </row>
    <row r="15563" spans="21:22">
      <c r="U15563" s="58"/>
      <c r="V15563" s="58"/>
    </row>
    <row r="15564" spans="21:22">
      <c r="U15564" s="58"/>
      <c r="V15564" s="58"/>
    </row>
    <row r="15565" spans="21:22">
      <c r="U15565" s="58"/>
      <c r="V15565" s="58"/>
    </row>
    <row r="15566" spans="21:22">
      <c r="U15566" s="58"/>
      <c r="V15566" s="58"/>
    </row>
    <row r="15567" spans="21:22">
      <c r="U15567" s="58"/>
      <c r="V15567" s="58"/>
    </row>
    <row r="15568" spans="21:22">
      <c r="U15568" s="58"/>
      <c r="V15568" s="58"/>
    </row>
    <row r="15569" spans="21:22">
      <c r="U15569" s="58"/>
      <c r="V15569" s="58"/>
    </row>
    <row r="15570" spans="21:22">
      <c r="U15570" s="58"/>
      <c r="V15570" s="58"/>
    </row>
    <row r="15571" spans="21:22">
      <c r="U15571" s="58"/>
      <c r="V15571" s="58"/>
    </row>
    <row r="15572" spans="21:22">
      <c r="U15572" s="58"/>
      <c r="V15572" s="58"/>
    </row>
    <row r="15573" spans="21:22">
      <c r="U15573" s="58"/>
      <c r="V15573" s="58"/>
    </row>
    <row r="15574" spans="21:22">
      <c r="U15574" s="58"/>
      <c r="V15574" s="58"/>
    </row>
    <row r="15575" spans="21:22">
      <c r="U15575" s="58"/>
      <c r="V15575" s="58"/>
    </row>
    <row r="15576" spans="21:22">
      <c r="U15576" s="58"/>
      <c r="V15576" s="58"/>
    </row>
    <row r="15577" spans="21:22">
      <c r="U15577" s="58"/>
      <c r="V15577" s="58"/>
    </row>
    <row r="15578" spans="21:22">
      <c r="U15578" s="58"/>
      <c r="V15578" s="58"/>
    </row>
    <row r="15579" spans="21:22">
      <c r="U15579" s="58"/>
      <c r="V15579" s="58"/>
    </row>
    <row r="15580" spans="21:22">
      <c r="U15580" s="58"/>
      <c r="V15580" s="58"/>
    </row>
    <row r="15581" spans="21:22">
      <c r="U15581" s="58"/>
      <c r="V15581" s="58"/>
    </row>
    <row r="15582" spans="21:22">
      <c r="U15582" s="58"/>
      <c r="V15582" s="58"/>
    </row>
    <row r="15583" spans="21:22">
      <c r="U15583" s="58"/>
      <c r="V15583" s="58"/>
    </row>
    <row r="15584" spans="21:22">
      <c r="U15584" s="58"/>
      <c r="V15584" s="58"/>
    </row>
    <row r="15585" spans="21:22">
      <c r="U15585" s="58"/>
      <c r="V15585" s="58"/>
    </row>
    <row r="15586" spans="21:22">
      <c r="U15586" s="58"/>
      <c r="V15586" s="58"/>
    </row>
    <row r="15587" spans="21:22">
      <c r="U15587" s="58"/>
      <c r="V15587" s="58"/>
    </row>
    <row r="15588" spans="21:22">
      <c r="U15588" s="58"/>
      <c r="V15588" s="58"/>
    </row>
    <row r="15589" spans="21:22">
      <c r="U15589" s="58"/>
      <c r="V15589" s="58"/>
    </row>
    <row r="15590" spans="21:22">
      <c r="U15590" s="58"/>
      <c r="V15590" s="58"/>
    </row>
    <row r="15591" spans="21:22">
      <c r="U15591" s="58"/>
      <c r="V15591" s="58"/>
    </row>
    <row r="15592" spans="21:22">
      <c r="U15592" s="58"/>
      <c r="V15592" s="58"/>
    </row>
    <row r="15593" spans="21:22">
      <c r="U15593" s="58"/>
      <c r="V15593" s="58"/>
    </row>
    <row r="15594" spans="21:22">
      <c r="U15594" s="58"/>
      <c r="V15594" s="58"/>
    </row>
    <row r="15595" spans="21:22">
      <c r="U15595" s="58"/>
      <c r="V15595" s="58"/>
    </row>
    <row r="15596" spans="21:22">
      <c r="U15596" s="58"/>
      <c r="V15596" s="58"/>
    </row>
    <row r="15597" spans="21:22">
      <c r="U15597" s="58"/>
      <c r="V15597" s="58"/>
    </row>
    <row r="15598" spans="21:22">
      <c r="U15598" s="58"/>
      <c r="V15598" s="58"/>
    </row>
    <row r="15599" spans="21:22">
      <c r="U15599" s="58"/>
      <c r="V15599" s="58"/>
    </row>
    <row r="15600" spans="21:22">
      <c r="U15600" s="58"/>
      <c r="V15600" s="58"/>
    </row>
    <row r="15601" spans="21:22">
      <c r="U15601" s="58"/>
      <c r="V15601" s="58"/>
    </row>
    <row r="15602" spans="21:22">
      <c r="U15602" s="58"/>
      <c r="V15602" s="58"/>
    </row>
    <row r="15603" spans="21:22">
      <c r="U15603" s="58"/>
      <c r="V15603" s="58"/>
    </row>
    <row r="15604" spans="21:22">
      <c r="U15604" s="58"/>
      <c r="V15604" s="58"/>
    </row>
    <row r="15605" spans="21:22">
      <c r="U15605" s="58"/>
      <c r="V15605" s="58"/>
    </row>
    <row r="15606" spans="21:22">
      <c r="U15606" s="58"/>
      <c r="V15606" s="58"/>
    </row>
    <row r="15607" spans="21:22">
      <c r="U15607" s="58"/>
      <c r="V15607" s="58"/>
    </row>
    <row r="15608" spans="21:22">
      <c r="U15608" s="58"/>
      <c r="V15608" s="58"/>
    </row>
    <row r="15609" spans="21:22">
      <c r="U15609" s="58"/>
      <c r="V15609" s="58"/>
    </row>
    <row r="15610" spans="21:22">
      <c r="U15610" s="58"/>
      <c r="V15610" s="58"/>
    </row>
    <row r="15611" spans="21:22">
      <c r="U15611" s="58"/>
      <c r="V15611" s="58"/>
    </row>
    <row r="15612" spans="21:22">
      <c r="U15612" s="58"/>
      <c r="V15612" s="58"/>
    </row>
    <row r="15613" spans="21:22">
      <c r="U15613" s="58"/>
      <c r="V15613" s="58"/>
    </row>
    <row r="15614" spans="21:22">
      <c r="U15614" s="58"/>
      <c r="V15614" s="58"/>
    </row>
    <row r="15615" spans="21:22">
      <c r="U15615" s="58"/>
      <c r="V15615" s="58"/>
    </row>
    <row r="15616" spans="21:22">
      <c r="U15616" s="58"/>
      <c r="V15616" s="58"/>
    </row>
    <row r="15617" spans="21:22">
      <c r="U15617" s="58"/>
      <c r="V15617" s="58"/>
    </row>
    <row r="15618" spans="21:22">
      <c r="U15618" s="58"/>
      <c r="V15618" s="58"/>
    </row>
    <row r="15619" spans="21:22">
      <c r="U15619" s="58"/>
      <c r="V15619" s="58"/>
    </row>
    <row r="15620" spans="21:22">
      <c r="U15620" s="58"/>
      <c r="V15620" s="58"/>
    </row>
    <row r="15621" spans="21:22">
      <c r="U15621" s="58"/>
      <c r="V15621" s="58"/>
    </row>
    <row r="15622" spans="21:22">
      <c r="U15622" s="58"/>
      <c r="V15622" s="58"/>
    </row>
    <row r="15623" spans="21:22">
      <c r="U15623" s="58"/>
      <c r="V15623" s="58"/>
    </row>
    <row r="15624" spans="21:22">
      <c r="U15624" s="58"/>
      <c r="V15624" s="58"/>
    </row>
    <row r="15625" spans="21:22">
      <c r="U15625" s="58"/>
      <c r="V15625" s="58"/>
    </row>
    <row r="15626" spans="21:22">
      <c r="U15626" s="58"/>
      <c r="V15626" s="58"/>
    </row>
    <row r="15627" spans="21:22">
      <c r="U15627" s="58"/>
      <c r="V15627" s="58"/>
    </row>
    <row r="15628" spans="21:22">
      <c r="U15628" s="58"/>
      <c r="V15628" s="58"/>
    </row>
    <row r="15629" spans="21:22">
      <c r="U15629" s="58"/>
      <c r="V15629" s="58"/>
    </row>
    <row r="15630" spans="21:22">
      <c r="U15630" s="58"/>
      <c r="V15630" s="58"/>
    </row>
    <row r="15631" spans="21:22">
      <c r="U15631" s="58"/>
      <c r="V15631" s="58"/>
    </row>
    <row r="15632" spans="21:22">
      <c r="U15632" s="58"/>
      <c r="V15632" s="58"/>
    </row>
    <row r="15633" spans="21:22">
      <c r="U15633" s="58"/>
      <c r="V15633" s="58"/>
    </row>
    <row r="15634" spans="21:22">
      <c r="U15634" s="58"/>
      <c r="V15634" s="58"/>
    </row>
    <row r="15635" spans="21:22">
      <c r="U15635" s="58"/>
      <c r="V15635" s="58"/>
    </row>
    <row r="15636" spans="21:22">
      <c r="U15636" s="58"/>
      <c r="V15636" s="58"/>
    </row>
    <row r="15637" spans="21:22">
      <c r="U15637" s="58"/>
      <c r="V15637" s="58"/>
    </row>
    <row r="15638" spans="21:22">
      <c r="U15638" s="58"/>
      <c r="V15638" s="58"/>
    </row>
    <row r="15639" spans="21:22">
      <c r="U15639" s="58"/>
      <c r="V15639" s="58"/>
    </row>
    <row r="15640" spans="21:22">
      <c r="U15640" s="58"/>
      <c r="V15640" s="58"/>
    </row>
    <row r="15641" spans="21:22">
      <c r="U15641" s="58"/>
      <c r="V15641" s="58"/>
    </row>
    <row r="15642" spans="21:22">
      <c r="U15642" s="58"/>
      <c r="V15642" s="58"/>
    </row>
    <row r="15643" spans="21:22">
      <c r="U15643" s="58"/>
      <c r="V15643" s="58"/>
    </row>
    <row r="15644" spans="21:22">
      <c r="U15644" s="58"/>
      <c r="V15644" s="58"/>
    </row>
    <row r="15645" spans="21:22">
      <c r="U15645" s="58"/>
      <c r="V15645" s="58"/>
    </row>
    <row r="15646" spans="21:22">
      <c r="U15646" s="58"/>
      <c r="V15646" s="58"/>
    </row>
    <row r="15647" spans="21:22">
      <c r="U15647" s="58"/>
      <c r="V15647" s="58"/>
    </row>
    <row r="15648" spans="21:22">
      <c r="U15648" s="58"/>
      <c r="V15648" s="58"/>
    </row>
    <row r="15649" spans="21:22">
      <c r="U15649" s="58"/>
      <c r="V15649" s="58"/>
    </row>
    <row r="15650" spans="21:22">
      <c r="U15650" s="58"/>
      <c r="V15650" s="58"/>
    </row>
    <row r="15651" spans="21:22">
      <c r="U15651" s="58"/>
      <c r="V15651" s="58"/>
    </row>
    <row r="15652" spans="21:22">
      <c r="U15652" s="58"/>
      <c r="V15652" s="58"/>
    </row>
    <row r="15653" spans="21:22">
      <c r="U15653" s="58"/>
      <c r="V15653" s="58"/>
    </row>
    <row r="15654" spans="21:22">
      <c r="U15654" s="58"/>
      <c r="V15654" s="58"/>
    </row>
    <row r="15655" spans="21:22">
      <c r="U15655" s="58"/>
      <c r="V15655" s="58"/>
    </row>
    <row r="15656" spans="21:22">
      <c r="U15656" s="58"/>
      <c r="V15656" s="58"/>
    </row>
    <row r="15657" spans="21:22">
      <c r="U15657" s="58"/>
      <c r="V15657" s="58"/>
    </row>
    <row r="15658" spans="21:22">
      <c r="U15658" s="58"/>
      <c r="V15658" s="58"/>
    </row>
    <row r="15659" spans="21:22">
      <c r="U15659" s="58"/>
      <c r="V15659" s="58"/>
    </row>
    <row r="15660" spans="21:22">
      <c r="U15660" s="58"/>
      <c r="V15660" s="58"/>
    </row>
    <row r="15661" spans="21:22">
      <c r="U15661" s="58"/>
      <c r="V15661" s="58"/>
    </row>
    <row r="15662" spans="21:22">
      <c r="U15662" s="58"/>
      <c r="V15662" s="58"/>
    </row>
    <row r="15663" spans="21:22">
      <c r="U15663" s="58"/>
      <c r="V15663" s="58"/>
    </row>
    <row r="15664" spans="21:22">
      <c r="U15664" s="58"/>
      <c r="V15664" s="58"/>
    </row>
    <row r="15665" spans="21:22">
      <c r="U15665" s="58"/>
      <c r="V15665" s="58"/>
    </row>
    <row r="15666" spans="21:22">
      <c r="U15666" s="58"/>
      <c r="V15666" s="58"/>
    </row>
    <row r="15667" spans="21:22">
      <c r="U15667" s="58"/>
      <c r="V15667" s="58"/>
    </row>
    <row r="15668" spans="21:22">
      <c r="U15668" s="58"/>
      <c r="V15668" s="58"/>
    </row>
    <row r="15669" spans="21:22">
      <c r="U15669" s="58"/>
      <c r="V15669" s="58"/>
    </row>
    <row r="15670" spans="21:22">
      <c r="U15670" s="58"/>
      <c r="V15670" s="58"/>
    </row>
    <row r="15671" spans="21:22">
      <c r="U15671" s="58"/>
      <c r="V15671" s="58"/>
    </row>
    <row r="15672" spans="21:22">
      <c r="U15672" s="58"/>
      <c r="V15672" s="58"/>
    </row>
    <row r="15673" spans="21:22">
      <c r="U15673" s="58"/>
      <c r="V15673" s="58"/>
    </row>
    <row r="15674" spans="21:22">
      <c r="U15674" s="58"/>
      <c r="V15674" s="58"/>
    </row>
    <row r="15675" spans="21:22">
      <c r="U15675" s="58"/>
      <c r="V15675" s="58"/>
    </row>
    <row r="15676" spans="21:22">
      <c r="U15676" s="58"/>
      <c r="V15676" s="58"/>
    </row>
    <row r="15677" spans="21:22">
      <c r="U15677" s="58"/>
      <c r="V15677" s="58"/>
    </row>
    <row r="15678" spans="21:22">
      <c r="U15678" s="58"/>
      <c r="V15678" s="58"/>
    </row>
    <row r="15679" spans="21:22">
      <c r="U15679" s="58"/>
      <c r="V15679" s="58"/>
    </row>
    <row r="15680" spans="21:22">
      <c r="U15680" s="58"/>
      <c r="V15680" s="58"/>
    </row>
    <row r="15681" spans="21:22">
      <c r="U15681" s="58"/>
      <c r="V15681" s="58"/>
    </row>
    <row r="15682" spans="21:22">
      <c r="U15682" s="58"/>
      <c r="V15682" s="58"/>
    </row>
    <row r="15683" spans="21:22">
      <c r="U15683" s="58"/>
      <c r="V15683" s="58"/>
    </row>
    <row r="15684" spans="21:22">
      <c r="U15684" s="58"/>
      <c r="V15684" s="58"/>
    </row>
    <row r="15685" spans="21:22">
      <c r="U15685" s="58"/>
      <c r="V15685" s="58"/>
    </row>
    <row r="15686" spans="21:22">
      <c r="U15686" s="58"/>
      <c r="V15686" s="58"/>
    </row>
    <row r="15687" spans="21:22">
      <c r="U15687" s="58"/>
      <c r="V15687" s="58"/>
    </row>
    <row r="15688" spans="21:22">
      <c r="U15688" s="58"/>
      <c r="V15688" s="58"/>
    </row>
    <row r="15689" spans="21:22">
      <c r="U15689" s="58"/>
      <c r="V15689" s="58"/>
    </row>
    <row r="15690" spans="21:22">
      <c r="U15690" s="58"/>
      <c r="V15690" s="58"/>
    </row>
    <row r="15691" spans="21:22">
      <c r="U15691" s="58"/>
      <c r="V15691" s="58"/>
    </row>
    <row r="15692" spans="21:22">
      <c r="U15692" s="58"/>
      <c r="V15692" s="58"/>
    </row>
    <row r="15693" spans="21:22">
      <c r="U15693" s="58"/>
      <c r="V15693" s="58"/>
    </row>
    <row r="15694" spans="21:22">
      <c r="U15694" s="58"/>
      <c r="V15694" s="58"/>
    </row>
    <row r="15695" spans="21:22">
      <c r="U15695" s="58"/>
      <c r="V15695" s="58"/>
    </row>
    <row r="15696" spans="21:22">
      <c r="U15696" s="58"/>
      <c r="V15696" s="58"/>
    </row>
    <row r="15697" spans="21:22">
      <c r="U15697" s="58"/>
      <c r="V15697" s="58"/>
    </row>
    <row r="15698" spans="21:22">
      <c r="U15698" s="58"/>
      <c r="V15698" s="58"/>
    </row>
    <row r="15699" spans="21:22">
      <c r="U15699" s="58"/>
      <c r="V15699" s="58"/>
    </row>
    <row r="15700" spans="21:22">
      <c r="U15700" s="58"/>
      <c r="V15700" s="58"/>
    </row>
    <row r="15701" spans="21:22">
      <c r="U15701" s="58"/>
      <c r="V15701" s="58"/>
    </row>
    <row r="15702" spans="21:22">
      <c r="U15702" s="58"/>
      <c r="V15702" s="58"/>
    </row>
    <row r="15703" spans="21:22">
      <c r="U15703" s="58"/>
      <c r="V15703" s="58"/>
    </row>
    <row r="15704" spans="21:22">
      <c r="U15704" s="58"/>
      <c r="V15704" s="58"/>
    </row>
    <row r="15705" spans="21:22">
      <c r="U15705" s="58"/>
      <c r="V15705" s="58"/>
    </row>
    <row r="15706" spans="21:22">
      <c r="U15706" s="58"/>
      <c r="V15706" s="58"/>
    </row>
    <row r="15707" spans="21:22">
      <c r="U15707" s="58"/>
      <c r="V15707" s="58"/>
    </row>
    <row r="15708" spans="21:22">
      <c r="U15708" s="58"/>
      <c r="V15708" s="58"/>
    </row>
    <row r="15709" spans="21:22">
      <c r="U15709" s="58"/>
      <c r="V15709" s="58"/>
    </row>
    <row r="15710" spans="21:22">
      <c r="U15710" s="58"/>
      <c r="V15710" s="58"/>
    </row>
    <row r="15711" spans="21:22">
      <c r="U15711" s="58"/>
      <c r="V15711" s="58"/>
    </row>
    <row r="15712" spans="21:22">
      <c r="U15712" s="58"/>
      <c r="V15712" s="58"/>
    </row>
    <row r="15713" spans="21:22">
      <c r="U15713" s="58"/>
      <c r="V15713" s="58"/>
    </row>
    <row r="15714" spans="21:22">
      <c r="U15714" s="58"/>
      <c r="V15714" s="58"/>
    </row>
    <row r="15715" spans="21:22">
      <c r="U15715" s="58"/>
      <c r="V15715" s="58"/>
    </row>
    <row r="15716" spans="21:22">
      <c r="U15716" s="58"/>
      <c r="V15716" s="58"/>
    </row>
    <row r="15717" spans="21:22">
      <c r="U15717" s="58"/>
      <c r="V15717" s="58"/>
    </row>
    <row r="15718" spans="21:22">
      <c r="U15718" s="58"/>
      <c r="V15718" s="58"/>
    </row>
    <row r="15719" spans="21:22">
      <c r="U15719" s="58"/>
      <c r="V15719" s="58"/>
    </row>
    <row r="15720" spans="21:22">
      <c r="U15720" s="58"/>
      <c r="V15720" s="58"/>
    </row>
    <row r="15721" spans="21:22">
      <c r="U15721" s="58"/>
      <c r="V15721" s="58"/>
    </row>
    <row r="15722" spans="21:22">
      <c r="U15722" s="58"/>
      <c r="V15722" s="58"/>
    </row>
    <row r="15723" spans="21:22">
      <c r="U15723" s="58"/>
      <c r="V15723" s="58"/>
    </row>
    <row r="15724" spans="21:22">
      <c r="U15724" s="58"/>
      <c r="V15724" s="58"/>
    </row>
    <row r="15725" spans="21:22">
      <c r="U15725" s="58"/>
      <c r="V15725" s="58"/>
    </row>
    <row r="15726" spans="21:22">
      <c r="U15726" s="58"/>
      <c r="V15726" s="58"/>
    </row>
    <row r="15727" spans="21:22">
      <c r="U15727" s="58"/>
      <c r="V15727" s="58"/>
    </row>
    <row r="15728" spans="21:22">
      <c r="U15728" s="58"/>
      <c r="V15728" s="58"/>
    </row>
    <row r="15729" spans="21:22">
      <c r="U15729" s="58"/>
      <c r="V15729" s="58"/>
    </row>
    <row r="15730" spans="21:22">
      <c r="U15730" s="58"/>
      <c r="V15730" s="58"/>
    </row>
    <row r="15731" spans="21:22">
      <c r="U15731" s="58"/>
      <c r="V15731" s="58"/>
    </row>
    <row r="15732" spans="21:22">
      <c r="U15732" s="58"/>
      <c r="V15732" s="58"/>
    </row>
    <row r="15733" spans="21:22">
      <c r="U15733" s="58"/>
      <c r="V15733" s="58"/>
    </row>
    <row r="15734" spans="21:22">
      <c r="U15734" s="58"/>
      <c r="V15734" s="58"/>
    </row>
    <row r="15735" spans="21:22">
      <c r="U15735" s="58"/>
      <c r="V15735" s="58"/>
    </row>
    <row r="15736" spans="21:22">
      <c r="U15736" s="58"/>
      <c r="V15736" s="58"/>
    </row>
    <row r="15737" spans="21:22">
      <c r="U15737" s="58"/>
      <c r="V15737" s="58"/>
    </row>
    <row r="15738" spans="21:22">
      <c r="U15738" s="58"/>
      <c r="V15738" s="58"/>
    </row>
    <row r="15739" spans="21:22">
      <c r="U15739" s="58"/>
      <c r="V15739" s="58"/>
    </row>
    <row r="15740" spans="21:22">
      <c r="U15740" s="58"/>
      <c r="V15740" s="58"/>
    </row>
    <row r="15741" spans="21:22">
      <c r="U15741" s="58"/>
      <c r="V15741" s="58"/>
    </row>
    <row r="15742" spans="21:22">
      <c r="U15742" s="58"/>
      <c r="V15742" s="58"/>
    </row>
    <row r="15743" spans="21:22">
      <c r="U15743" s="58"/>
      <c r="V15743" s="58"/>
    </row>
    <row r="15744" spans="21:22">
      <c r="U15744" s="58"/>
      <c r="V15744" s="58"/>
    </row>
    <row r="15745" spans="21:22">
      <c r="U15745" s="58"/>
      <c r="V15745" s="58"/>
    </row>
    <row r="15746" spans="21:22">
      <c r="U15746" s="58"/>
      <c r="V15746" s="58"/>
    </row>
    <row r="15747" spans="21:22">
      <c r="U15747" s="58"/>
      <c r="V15747" s="58"/>
    </row>
    <row r="15748" spans="21:22">
      <c r="U15748" s="58"/>
      <c r="V15748" s="58"/>
    </row>
    <row r="15749" spans="21:22">
      <c r="U15749" s="58"/>
      <c r="V15749" s="58"/>
    </row>
    <row r="15750" spans="21:22">
      <c r="U15750" s="58"/>
      <c r="V15750" s="58"/>
    </row>
    <row r="15751" spans="21:22">
      <c r="U15751" s="58"/>
      <c r="V15751" s="58"/>
    </row>
    <row r="15752" spans="21:22">
      <c r="U15752" s="58"/>
      <c r="V15752" s="58"/>
    </row>
    <row r="15753" spans="21:22">
      <c r="U15753" s="58"/>
      <c r="V15753" s="58"/>
    </row>
    <row r="15754" spans="21:22">
      <c r="U15754" s="58"/>
      <c r="V15754" s="58"/>
    </row>
    <row r="15755" spans="21:22">
      <c r="U15755" s="58"/>
      <c r="V15755" s="58"/>
    </row>
    <row r="15756" spans="21:22">
      <c r="U15756" s="58"/>
      <c r="V15756" s="58"/>
    </row>
    <row r="15757" spans="21:22">
      <c r="U15757" s="58"/>
      <c r="V15757" s="58"/>
    </row>
    <row r="15758" spans="21:22">
      <c r="U15758" s="58"/>
      <c r="V15758" s="58"/>
    </row>
    <row r="15759" spans="21:22">
      <c r="U15759" s="58"/>
      <c r="V15759" s="58"/>
    </row>
    <row r="15760" spans="21:22">
      <c r="U15760" s="58"/>
      <c r="V15760" s="58"/>
    </row>
    <row r="15761" spans="21:22">
      <c r="U15761" s="58"/>
      <c r="V15761" s="58"/>
    </row>
    <row r="15762" spans="21:22">
      <c r="U15762" s="58"/>
      <c r="V15762" s="58"/>
    </row>
    <row r="15763" spans="21:22">
      <c r="U15763" s="58"/>
      <c r="V15763" s="58"/>
    </row>
    <row r="15764" spans="21:22">
      <c r="U15764" s="58"/>
      <c r="V15764" s="58"/>
    </row>
    <row r="15765" spans="21:22">
      <c r="U15765" s="58"/>
      <c r="V15765" s="58"/>
    </row>
    <row r="15766" spans="21:22">
      <c r="U15766" s="58"/>
      <c r="V15766" s="58"/>
    </row>
    <row r="15767" spans="21:22">
      <c r="U15767" s="58"/>
      <c r="V15767" s="58"/>
    </row>
    <row r="15768" spans="21:22">
      <c r="U15768" s="58"/>
      <c r="V15768" s="58"/>
    </row>
    <row r="15769" spans="21:22">
      <c r="U15769" s="58"/>
      <c r="V15769" s="58"/>
    </row>
    <row r="15770" spans="21:22">
      <c r="U15770" s="58"/>
      <c r="V15770" s="58"/>
    </row>
    <row r="15771" spans="21:22">
      <c r="U15771" s="58"/>
      <c r="V15771" s="58"/>
    </row>
    <row r="15772" spans="21:22">
      <c r="U15772" s="58"/>
      <c r="V15772" s="58"/>
    </row>
    <row r="15773" spans="21:22">
      <c r="U15773" s="58"/>
      <c r="V15773" s="58"/>
    </row>
    <row r="15774" spans="21:22">
      <c r="U15774" s="58"/>
      <c r="V15774" s="58"/>
    </row>
    <row r="15775" spans="21:22">
      <c r="U15775" s="58"/>
      <c r="V15775" s="58"/>
    </row>
    <row r="15776" spans="21:22">
      <c r="U15776" s="58"/>
      <c r="V15776" s="58"/>
    </row>
    <row r="15777" spans="21:22">
      <c r="U15777" s="58"/>
      <c r="V15777" s="58"/>
    </row>
    <row r="15778" spans="21:22">
      <c r="U15778" s="58"/>
      <c r="V15778" s="58"/>
    </row>
    <row r="15779" spans="21:22">
      <c r="U15779" s="58"/>
      <c r="V15779" s="58"/>
    </row>
    <row r="15780" spans="21:22">
      <c r="U15780" s="58"/>
      <c r="V15780" s="58"/>
    </row>
    <row r="15781" spans="21:22">
      <c r="U15781" s="58"/>
      <c r="V15781" s="58"/>
    </row>
    <row r="15782" spans="21:22">
      <c r="U15782" s="58"/>
      <c r="V15782" s="58"/>
    </row>
    <row r="15783" spans="21:22">
      <c r="U15783" s="58"/>
      <c r="V15783" s="58"/>
    </row>
    <row r="15784" spans="21:22">
      <c r="U15784" s="58"/>
      <c r="V15784" s="58"/>
    </row>
    <row r="15785" spans="21:22">
      <c r="U15785" s="58"/>
      <c r="V15785" s="58"/>
    </row>
    <row r="15786" spans="21:22">
      <c r="U15786" s="58"/>
      <c r="V15786" s="58"/>
    </row>
    <row r="15787" spans="21:22">
      <c r="U15787" s="58"/>
      <c r="V15787" s="58"/>
    </row>
    <row r="15788" spans="21:22">
      <c r="U15788" s="58"/>
      <c r="V15788" s="58"/>
    </row>
    <row r="15789" spans="21:22">
      <c r="U15789" s="58"/>
      <c r="V15789" s="58"/>
    </row>
    <row r="15790" spans="21:22">
      <c r="U15790" s="58"/>
      <c r="V15790" s="58"/>
    </row>
    <row r="15791" spans="21:22">
      <c r="U15791" s="58"/>
      <c r="V15791" s="58"/>
    </row>
    <row r="15792" spans="21:22">
      <c r="U15792" s="58"/>
      <c r="V15792" s="58"/>
    </row>
    <row r="15793" spans="21:22">
      <c r="U15793" s="58"/>
      <c r="V15793" s="58"/>
    </row>
    <row r="15794" spans="21:22">
      <c r="U15794" s="58"/>
      <c r="V15794" s="58"/>
    </row>
    <row r="15795" spans="21:22">
      <c r="U15795" s="58"/>
      <c r="V15795" s="58"/>
    </row>
    <row r="15796" spans="21:22">
      <c r="U15796" s="58"/>
      <c r="V15796" s="58"/>
    </row>
    <row r="15797" spans="21:22">
      <c r="U15797" s="58"/>
      <c r="V15797" s="58"/>
    </row>
    <row r="15798" spans="21:22">
      <c r="U15798" s="58"/>
      <c r="V15798" s="58"/>
    </row>
    <row r="15799" spans="21:22">
      <c r="U15799" s="58"/>
      <c r="V15799" s="58"/>
    </row>
    <row r="15800" spans="21:22">
      <c r="U15800" s="58"/>
      <c r="V15800" s="58"/>
    </row>
    <row r="15801" spans="21:22">
      <c r="U15801" s="58"/>
      <c r="V15801" s="58"/>
    </row>
    <row r="15802" spans="21:22">
      <c r="U15802" s="58"/>
      <c r="V15802" s="58"/>
    </row>
    <row r="15803" spans="21:22">
      <c r="U15803" s="58"/>
      <c r="V15803" s="58"/>
    </row>
    <row r="15804" spans="21:22">
      <c r="U15804" s="58"/>
      <c r="V15804" s="58"/>
    </row>
    <row r="15805" spans="21:22">
      <c r="U15805" s="58"/>
      <c r="V15805" s="58"/>
    </row>
    <row r="15806" spans="21:22">
      <c r="U15806" s="58"/>
      <c r="V15806" s="58"/>
    </row>
    <row r="15807" spans="21:22">
      <c r="U15807" s="58"/>
      <c r="V15807" s="58"/>
    </row>
    <row r="15808" spans="21:22">
      <c r="U15808" s="58"/>
      <c r="V15808" s="58"/>
    </row>
    <row r="15809" spans="21:22">
      <c r="U15809" s="58"/>
      <c r="V15809" s="58"/>
    </row>
    <row r="15810" spans="21:22">
      <c r="U15810" s="58"/>
      <c r="V15810" s="58"/>
    </row>
    <row r="15811" spans="21:22">
      <c r="U15811" s="58"/>
      <c r="V15811" s="58"/>
    </row>
    <row r="15812" spans="21:22">
      <c r="U15812" s="58"/>
      <c r="V15812" s="58"/>
    </row>
    <row r="15813" spans="21:22">
      <c r="U15813" s="58"/>
      <c r="V15813" s="58"/>
    </row>
    <row r="15814" spans="21:22">
      <c r="U15814" s="58"/>
      <c r="V15814" s="58"/>
    </row>
    <row r="15815" spans="21:22">
      <c r="U15815" s="58"/>
      <c r="V15815" s="58"/>
    </row>
    <row r="15816" spans="21:22">
      <c r="U15816" s="58"/>
      <c r="V15816" s="58"/>
    </row>
    <row r="15817" spans="21:22">
      <c r="U15817" s="58"/>
      <c r="V15817" s="58"/>
    </row>
    <row r="15818" spans="21:22">
      <c r="U15818" s="58"/>
      <c r="V15818" s="58"/>
    </row>
    <row r="15819" spans="21:22">
      <c r="U15819" s="58"/>
      <c r="V15819" s="58"/>
    </row>
    <row r="15820" spans="21:22">
      <c r="U15820" s="58"/>
      <c r="V15820" s="58"/>
    </row>
    <row r="15821" spans="21:22">
      <c r="U15821" s="58"/>
      <c r="V15821" s="58"/>
    </row>
    <row r="15822" spans="21:22">
      <c r="U15822" s="58"/>
      <c r="V15822" s="58"/>
    </row>
    <row r="15823" spans="21:22">
      <c r="U15823" s="58"/>
      <c r="V15823" s="58"/>
    </row>
    <row r="15824" spans="21:22">
      <c r="U15824" s="58"/>
      <c r="V15824" s="58"/>
    </row>
    <row r="15825" spans="21:22">
      <c r="U15825" s="58"/>
      <c r="V15825" s="58"/>
    </row>
    <row r="15826" spans="21:22">
      <c r="U15826" s="58"/>
      <c r="V15826" s="58"/>
    </row>
    <row r="15827" spans="21:22">
      <c r="U15827" s="58"/>
      <c r="V15827" s="58"/>
    </row>
    <row r="15828" spans="21:22">
      <c r="U15828" s="58"/>
      <c r="V15828" s="58"/>
    </row>
    <row r="15829" spans="21:22">
      <c r="U15829" s="58"/>
      <c r="V15829" s="58"/>
    </row>
    <row r="15830" spans="21:22">
      <c r="U15830" s="58"/>
      <c r="V15830" s="58"/>
    </row>
    <row r="15831" spans="21:22">
      <c r="U15831" s="58"/>
      <c r="V15831" s="58"/>
    </row>
    <row r="15832" spans="21:22">
      <c r="U15832" s="58"/>
      <c r="V15832" s="58"/>
    </row>
    <row r="15833" spans="21:22">
      <c r="U15833" s="58"/>
      <c r="V15833" s="58"/>
    </row>
    <row r="15834" spans="21:22">
      <c r="U15834" s="58"/>
      <c r="V15834" s="58"/>
    </row>
    <row r="15835" spans="21:22">
      <c r="U15835" s="58"/>
      <c r="V15835" s="58"/>
    </row>
    <row r="15836" spans="21:22">
      <c r="U15836" s="58"/>
      <c r="V15836" s="58"/>
    </row>
    <row r="15837" spans="21:22">
      <c r="U15837" s="58"/>
      <c r="V15837" s="58"/>
    </row>
    <row r="15838" spans="21:22">
      <c r="U15838" s="58"/>
      <c r="V15838" s="58"/>
    </row>
    <row r="15839" spans="21:22">
      <c r="U15839" s="58"/>
      <c r="V15839" s="58"/>
    </row>
    <row r="15840" spans="21:22">
      <c r="U15840" s="58"/>
      <c r="V15840" s="58"/>
    </row>
    <row r="15841" spans="21:22">
      <c r="U15841" s="58"/>
      <c r="V15841" s="58"/>
    </row>
    <row r="15842" spans="21:22">
      <c r="U15842" s="58"/>
      <c r="V15842" s="58"/>
    </row>
    <row r="15843" spans="21:22">
      <c r="U15843" s="58"/>
      <c r="V15843" s="58"/>
    </row>
    <row r="15844" spans="21:22">
      <c r="U15844" s="58"/>
      <c r="V15844" s="58"/>
    </row>
    <row r="15845" spans="21:22">
      <c r="U15845" s="58"/>
      <c r="V15845" s="58"/>
    </row>
    <row r="15846" spans="21:22">
      <c r="U15846" s="58"/>
      <c r="V15846" s="58"/>
    </row>
    <row r="15847" spans="21:22">
      <c r="U15847" s="58"/>
      <c r="V15847" s="58"/>
    </row>
    <row r="15848" spans="21:22">
      <c r="U15848" s="58"/>
      <c r="V15848" s="58"/>
    </row>
    <row r="15849" spans="21:22">
      <c r="U15849" s="58"/>
      <c r="V15849" s="58"/>
    </row>
    <row r="15850" spans="21:22">
      <c r="U15850" s="58"/>
      <c r="V15850" s="58"/>
    </row>
    <row r="15851" spans="21:22">
      <c r="U15851" s="58"/>
      <c r="V15851" s="58"/>
    </row>
    <row r="15852" spans="21:22">
      <c r="U15852" s="58"/>
      <c r="V15852" s="58"/>
    </row>
    <row r="15853" spans="21:22">
      <c r="U15853" s="58"/>
      <c r="V15853" s="58"/>
    </row>
    <row r="15854" spans="21:22">
      <c r="U15854" s="58"/>
      <c r="V15854" s="58"/>
    </row>
    <row r="15855" spans="21:22">
      <c r="U15855" s="58"/>
      <c r="V15855" s="58"/>
    </row>
    <row r="15856" spans="21:22">
      <c r="U15856" s="58"/>
      <c r="V15856" s="58"/>
    </row>
    <row r="15857" spans="21:22">
      <c r="U15857" s="58"/>
      <c r="V15857" s="58"/>
    </row>
    <row r="15858" spans="21:22">
      <c r="U15858" s="58"/>
      <c r="V15858" s="58"/>
    </row>
    <row r="15859" spans="21:22">
      <c r="U15859" s="58"/>
      <c r="V15859" s="58"/>
    </row>
    <row r="15860" spans="21:22">
      <c r="U15860" s="58"/>
      <c r="V15860" s="58"/>
    </row>
    <row r="15861" spans="21:22">
      <c r="U15861" s="58"/>
      <c r="V15861" s="58"/>
    </row>
    <row r="15862" spans="21:22">
      <c r="U15862" s="58"/>
      <c r="V15862" s="58"/>
    </row>
    <row r="15863" spans="21:22">
      <c r="U15863" s="58"/>
      <c r="V15863" s="58"/>
    </row>
    <row r="15864" spans="21:22">
      <c r="U15864" s="58"/>
      <c r="V15864" s="58"/>
    </row>
    <row r="15865" spans="21:22">
      <c r="U15865" s="58"/>
      <c r="V15865" s="58"/>
    </row>
    <row r="15866" spans="21:22">
      <c r="U15866" s="58"/>
      <c r="V15866" s="58"/>
    </row>
    <row r="15867" spans="21:22">
      <c r="U15867" s="58"/>
      <c r="V15867" s="58"/>
    </row>
    <row r="15868" spans="21:22">
      <c r="U15868" s="58"/>
      <c r="V15868" s="58"/>
    </row>
    <row r="15869" spans="21:22">
      <c r="U15869" s="58"/>
      <c r="V15869" s="58"/>
    </row>
    <row r="15870" spans="21:22">
      <c r="U15870" s="58"/>
      <c r="V15870" s="58"/>
    </row>
    <row r="15871" spans="21:22">
      <c r="U15871" s="58"/>
      <c r="V15871" s="58"/>
    </row>
    <row r="15872" spans="21:22">
      <c r="U15872" s="58"/>
      <c r="V15872" s="58"/>
    </row>
    <row r="15873" spans="21:22">
      <c r="U15873" s="58"/>
      <c r="V15873" s="58"/>
    </row>
    <row r="15874" spans="21:22">
      <c r="U15874" s="58"/>
      <c r="V15874" s="58"/>
    </row>
    <row r="15875" spans="21:22">
      <c r="U15875" s="58"/>
      <c r="V15875" s="58"/>
    </row>
    <row r="15876" spans="21:22">
      <c r="U15876" s="58"/>
      <c r="V15876" s="58"/>
    </row>
    <row r="15877" spans="21:22">
      <c r="U15877" s="58"/>
      <c r="V15877" s="58"/>
    </row>
    <row r="15878" spans="21:22">
      <c r="U15878" s="58"/>
      <c r="V15878" s="58"/>
    </row>
    <row r="15879" spans="21:22">
      <c r="U15879" s="58"/>
      <c r="V15879" s="58"/>
    </row>
    <row r="15880" spans="21:22">
      <c r="U15880" s="58"/>
      <c r="V15880" s="58"/>
    </row>
    <row r="15881" spans="21:22">
      <c r="U15881" s="58"/>
      <c r="V15881" s="58"/>
    </row>
    <row r="15882" spans="21:22">
      <c r="U15882" s="58"/>
      <c r="V15882" s="58"/>
    </row>
    <row r="15883" spans="21:22">
      <c r="U15883" s="58"/>
      <c r="V15883" s="58"/>
    </row>
    <row r="15884" spans="21:22">
      <c r="U15884" s="58"/>
      <c r="V15884" s="58"/>
    </row>
    <row r="15885" spans="21:22">
      <c r="U15885" s="58"/>
      <c r="V15885" s="58"/>
    </row>
    <row r="15886" spans="21:22">
      <c r="U15886" s="58"/>
      <c r="V15886" s="58"/>
    </row>
    <row r="15887" spans="21:22">
      <c r="U15887" s="58"/>
      <c r="V15887" s="58"/>
    </row>
    <row r="15888" spans="21:22">
      <c r="U15888" s="58"/>
      <c r="V15888" s="58"/>
    </row>
    <row r="15889" spans="21:22">
      <c r="U15889" s="58"/>
      <c r="V15889" s="58"/>
    </row>
    <row r="15890" spans="21:22">
      <c r="U15890" s="58"/>
      <c r="V15890" s="58"/>
    </row>
    <row r="15891" spans="21:22">
      <c r="U15891" s="58"/>
      <c r="V15891" s="58"/>
    </row>
    <row r="15892" spans="21:22">
      <c r="U15892" s="58"/>
      <c r="V15892" s="58"/>
    </row>
    <row r="15893" spans="21:22">
      <c r="U15893" s="58"/>
      <c r="V15893" s="58"/>
    </row>
    <row r="15894" spans="21:22">
      <c r="U15894" s="58"/>
      <c r="V15894" s="58"/>
    </row>
    <row r="15895" spans="21:22">
      <c r="U15895" s="58"/>
      <c r="V15895" s="58"/>
    </row>
    <row r="15896" spans="21:22">
      <c r="U15896" s="58"/>
      <c r="V15896" s="58"/>
    </row>
    <row r="15897" spans="21:22">
      <c r="U15897" s="58"/>
      <c r="V15897" s="58"/>
    </row>
    <row r="15898" spans="21:22">
      <c r="U15898" s="58"/>
      <c r="V15898" s="58"/>
    </row>
    <row r="15899" spans="21:22">
      <c r="U15899" s="58"/>
      <c r="V15899" s="58"/>
    </row>
    <row r="15900" spans="21:22">
      <c r="U15900" s="58"/>
      <c r="V15900" s="58"/>
    </row>
    <row r="15901" spans="21:22">
      <c r="U15901" s="58"/>
      <c r="V15901" s="58"/>
    </row>
    <row r="15902" spans="21:22">
      <c r="U15902" s="58"/>
      <c r="V15902" s="58"/>
    </row>
    <row r="15903" spans="21:22">
      <c r="U15903" s="58"/>
      <c r="V15903" s="58"/>
    </row>
    <row r="15904" spans="21:22">
      <c r="U15904" s="58"/>
      <c r="V15904" s="58"/>
    </row>
    <row r="15905" spans="21:22">
      <c r="U15905" s="58"/>
      <c r="V15905" s="58"/>
    </row>
    <row r="15906" spans="21:22">
      <c r="U15906" s="58"/>
      <c r="V15906" s="58"/>
    </row>
    <row r="15907" spans="21:22">
      <c r="U15907" s="58"/>
      <c r="V15907" s="58"/>
    </row>
    <row r="15908" spans="21:22">
      <c r="U15908" s="58"/>
      <c r="V15908" s="58"/>
    </row>
    <row r="15909" spans="21:22">
      <c r="U15909" s="58"/>
      <c r="V15909" s="58"/>
    </row>
    <row r="15910" spans="21:22">
      <c r="U15910" s="58"/>
      <c r="V15910" s="58"/>
    </row>
    <row r="15911" spans="21:22">
      <c r="U15911" s="58"/>
      <c r="V15911" s="58"/>
    </row>
    <row r="15912" spans="21:22">
      <c r="U15912" s="58"/>
      <c r="V15912" s="58"/>
    </row>
    <row r="15913" spans="21:22">
      <c r="U15913" s="58"/>
      <c r="V15913" s="58"/>
    </row>
    <row r="15914" spans="21:22">
      <c r="U15914" s="58"/>
      <c r="V15914" s="58"/>
    </row>
    <row r="15915" spans="21:22">
      <c r="U15915" s="58"/>
      <c r="V15915" s="58"/>
    </row>
    <row r="15916" spans="21:22">
      <c r="U15916" s="58"/>
      <c r="V15916" s="58"/>
    </row>
    <row r="15917" spans="21:22">
      <c r="U15917" s="58"/>
      <c r="V15917" s="58"/>
    </row>
    <row r="15918" spans="21:22">
      <c r="U15918" s="58"/>
      <c r="V15918" s="58"/>
    </row>
    <row r="15919" spans="21:22">
      <c r="U15919" s="58"/>
      <c r="V15919" s="58"/>
    </row>
    <row r="15920" spans="21:22">
      <c r="U15920" s="58"/>
      <c r="V15920" s="58"/>
    </row>
    <row r="15921" spans="21:22">
      <c r="U15921" s="58"/>
      <c r="V15921" s="58"/>
    </row>
    <row r="15922" spans="21:22">
      <c r="U15922" s="58"/>
      <c r="V15922" s="58"/>
    </row>
    <row r="15923" spans="21:22">
      <c r="U15923" s="58"/>
      <c r="V15923" s="58"/>
    </row>
    <row r="15924" spans="21:22">
      <c r="U15924" s="58"/>
      <c r="V15924" s="58"/>
    </row>
    <row r="15925" spans="21:22">
      <c r="U15925" s="58"/>
      <c r="V15925" s="58"/>
    </row>
    <row r="15926" spans="21:22">
      <c r="U15926" s="58"/>
      <c r="V15926" s="58"/>
    </row>
    <row r="15927" spans="21:22">
      <c r="U15927" s="58"/>
      <c r="V15927" s="58"/>
    </row>
    <row r="15928" spans="21:22">
      <c r="U15928" s="58"/>
      <c r="V15928" s="58"/>
    </row>
    <row r="15929" spans="21:22">
      <c r="U15929" s="58"/>
      <c r="V15929" s="58"/>
    </row>
    <row r="15930" spans="21:22">
      <c r="U15930" s="58"/>
      <c r="V15930" s="58"/>
    </row>
    <row r="15931" spans="21:22">
      <c r="U15931" s="58"/>
      <c r="V15931" s="58"/>
    </row>
    <row r="15932" spans="21:22">
      <c r="U15932" s="58"/>
      <c r="V15932" s="58"/>
    </row>
    <row r="15933" spans="21:22">
      <c r="U15933" s="58"/>
      <c r="V15933" s="58"/>
    </row>
    <row r="15934" spans="21:22">
      <c r="U15934" s="58"/>
      <c r="V15934" s="58"/>
    </row>
    <row r="15935" spans="21:22">
      <c r="U15935" s="58"/>
      <c r="V15935" s="58"/>
    </row>
    <row r="15936" spans="21:22">
      <c r="U15936" s="58"/>
      <c r="V15936" s="58"/>
    </row>
    <row r="15937" spans="21:22">
      <c r="U15937" s="58"/>
      <c r="V15937" s="58"/>
    </row>
    <row r="15938" spans="21:22">
      <c r="U15938" s="58"/>
      <c r="V15938" s="58"/>
    </row>
    <row r="15939" spans="21:22">
      <c r="U15939" s="58"/>
      <c r="V15939" s="58"/>
    </row>
    <row r="15940" spans="21:22">
      <c r="U15940" s="58"/>
      <c r="V15940" s="58"/>
    </row>
    <row r="15941" spans="21:22">
      <c r="U15941" s="58"/>
      <c r="V15941" s="58"/>
    </row>
    <row r="15942" spans="21:22">
      <c r="U15942" s="58"/>
      <c r="V15942" s="58"/>
    </row>
    <row r="15943" spans="21:22">
      <c r="U15943" s="58"/>
      <c r="V15943" s="58"/>
    </row>
    <row r="15944" spans="21:22">
      <c r="U15944" s="58"/>
      <c r="V15944" s="58"/>
    </row>
    <row r="15945" spans="21:22">
      <c r="U15945" s="58"/>
      <c r="V15945" s="58"/>
    </row>
    <row r="15946" spans="21:22">
      <c r="U15946" s="58"/>
      <c r="V15946" s="58"/>
    </row>
    <row r="15947" spans="21:22">
      <c r="U15947" s="58"/>
      <c r="V15947" s="58"/>
    </row>
    <row r="15948" spans="21:22">
      <c r="U15948" s="58"/>
      <c r="V15948" s="58"/>
    </row>
    <row r="15949" spans="21:22">
      <c r="U15949" s="58"/>
      <c r="V15949" s="58"/>
    </row>
    <row r="15950" spans="21:22">
      <c r="U15950" s="58"/>
      <c r="V15950" s="58"/>
    </row>
    <row r="15951" spans="21:22">
      <c r="U15951" s="58"/>
      <c r="V15951" s="58"/>
    </row>
    <row r="15952" spans="21:22">
      <c r="U15952" s="58"/>
      <c r="V15952" s="58"/>
    </row>
    <row r="15953" spans="21:22">
      <c r="U15953" s="58"/>
      <c r="V15953" s="58"/>
    </row>
    <row r="15954" spans="21:22">
      <c r="U15954" s="58"/>
      <c r="V15954" s="58"/>
    </row>
    <row r="15955" spans="21:22">
      <c r="U15955" s="58"/>
      <c r="V15955" s="58"/>
    </row>
    <row r="15956" spans="21:22">
      <c r="U15956" s="58"/>
      <c r="V15956" s="58"/>
    </row>
    <row r="15957" spans="21:22">
      <c r="U15957" s="58"/>
      <c r="V15957" s="58"/>
    </row>
    <row r="15958" spans="21:22">
      <c r="U15958" s="58"/>
      <c r="V15958" s="58"/>
    </row>
    <row r="15959" spans="21:22">
      <c r="U15959" s="58"/>
      <c r="V15959" s="58"/>
    </row>
    <row r="15960" spans="21:22">
      <c r="U15960" s="58"/>
      <c r="V15960" s="58"/>
    </row>
    <row r="15961" spans="21:22">
      <c r="U15961" s="58"/>
      <c r="V15961" s="58"/>
    </row>
    <row r="15962" spans="21:22">
      <c r="U15962" s="58"/>
      <c r="V15962" s="58"/>
    </row>
    <row r="15963" spans="21:22">
      <c r="U15963" s="58"/>
      <c r="V15963" s="58"/>
    </row>
    <row r="15964" spans="21:22">
      <c r="U15964" s="58"/>
      <c r="V15964" s="58"/>
    </row>
    <row r="15965" spans="21:22">
      <c r="U15965" s="58"/>
      <c r="V15965" s="58"/>
    </row>
    <row r="15966" spans="21:22">
      <c r="U15966" s="58"/>
      <c r="V15966" s="58"/>
    </row>
    <row r="15967" spans="21:22">
      <c r="U15967" s="58"/>
      <c r="V15967" s="58"/>
    </row>
    <row r="15968" spans="21:22">
      <c r="U15968" s="58"/>
      <c r="V15968" s="58"/>
    </row>
    <row r="15969" spans="21:22">
      <c r="U15969" s="58"/>
      <c r="V15969" s="58"/>
    </row>
    <row r="15970" spans="21:22">
      <c r="U15970" s="58"/>
      <c r="V15970" s="58"/>
    </row>
    <row r="15971" spans="21:22">
      <c r="U15971" s="58"/>
      <c r="V15971" s="58"/>
    </row>
    <row r="15972" spans="21:22">
      <c r="U15972" s="58"/>
      <c r="V15972" s="58"/>
    </row>
    <row r="15973" spans="21:22">
      <c r="U15973" s="58"/>
      <c r="V15973" s="58"/>
    </row>
    <row r="15974" spans="21:22">
      <c r="U15974" s="58"/>
      <c r="V15974" s="58"/>
    </row>
    <row r="15975" spans="21:22">
      <c r="U15975" s="58"/>
      <c r="V15975" s="58"/>
    </row>
    <row r="15976" spans="21:22">
      <c r="U15976" s="58"/>
      <c r="V15976" s="58"/>
    </row>
    <row r="15977" spans="21:22">
      <c r="U15977" s="58"/>
      <c r="V15977" s="58"/>
    </row>
    <row r="15978" spans="21:22">
      <c r="U15978" s="58"/>
      <c r="V15978" s="58"/>
    </row>
    <row r="15979" spans="21:22">
      <c r="U15979" s="58"/>
      <c r="V15979" s="58"/>
    </row>
    <row r="15980" spans="21:22">
      <c r="U15980" s="58"/>
      <c r="V15980" s="58"/>
    </row>
    <row r="15981" spans="21:22">
      <c r="U15981" s="58"/>
      <c r="V15981" s="58"/>
    </row>
    <row r="15982" spans="21:22">
      <c r="U15982" s="58"/>
      <c r="V15982" s="58"/>
    </row>
    <row r="15983" spans="21:22">
      <c r="U15983" s="58"/>
      <c r="V15983" s="58"/>
    </row>
    <row r="15984" spans="21:22">
      <c r="U15984" s="58"/>
      <c r="V15984" s="58"/>
    </row>
    <row r="15985" spans="21:22">
      <c r="U15985" s="58"/>
      <c r="V15985" s="58"/>
    </row>
    <row r="15986" spans="21:22">
      <c r="U15986" s="58"/>
      <c r="V15986" s="58"/>
    </row>
    <row r="15987" spans="21:22">
      <c r="U15987" s="58"/>
      <c r="V15987" s="58"/>
    </row>
    <row r="15988" spans="21:22">
      <c r="U15988" s="58"/>
      <c r="V15988" s="58"/>
    </row>
    <row r="15989" spans="21:22">
      <c r="U15989" s="58"/>
      <c r="V15989" s="58"/>
    </row>
    <row r="15990" spans="21:22">
      <c r="U15990" s="58"/>
      <c r="V15990" s="58"/>
    </row>
    <row r="15991" spans="21:22">
      <c r="U15991" s="58"/>
      <c r="V15991" s="58"/>
    </row>
    <row r="15992" spans="21:22">
      <c r="U15992" s="58"/>
      <c r="V15992" s="58"/>
    </row>
    <row r="15993" spans="21:22">
      <c r="U15993" s="58"/>
      <c r="V15993" s="58"/>
    </row>
    <row r="15994" spans="21:22">
      <c r="U15994" s="58"/>
      <c r="V15994" s="58"/>
    </row>
    <row r="15995" spans="21:22">
      <c r="U15995" s="58"/>
      <c r="V15995" s="58"/>
    </row>
    <row r="15996" spans="21:22">
      <c r="U15996" s="58"/>
      <c r="V15996" s="58"/>
    </row>
    <row r="15997" spans="21:22">
      <c r="U15997" s="58"/>
      <c r="V15997" s="58"/>
    </row>
    <row r="15998" spans="21:22">
      <c r="U15998" s="58"/>
      <c r="V15998" s="58"/>
    </row>
    <row r="15999" spans="21:22">
      <c r="U15999" s="58"/>
      <c r="V15999" s="58"/>
    </row>
    <row r="16000" spans="21:22">
      <c r="U16000" s="58"/>
      <c r="V16000" s="58"/>
    </row>
    <row r="16001" spans="21:22">
      <c r="U16001" s="58"/>
      <c r="V16001" s="58"/>
    </row>
    <row r="16002" spans="21:22">
      <c r="U16002" s="58"/>
      <c r="V16002" s="58"/>
    </row>
    <row r="16003" spans="21:22">
      <c r="U16003" s="58"/>
      <c r="V16003" s="58"/>
    </row>
    <row r="16004" spans="21:22">
      <c r="U16004" s="58"/>
      <c r="V16004" s="58"/>
    </row>
    <row r="16005" spans="21:22">
      <c r="U16005" s="58"/>
      <c r="V16005" s="58"/>
    </row>
    <row r="16006" spans="21:22">
      <c r="U16006" s="58"/>
      <c r="V16006" s="58"/>
    </row>
    <row r="16007" spans="21:22">
      <c r="U16007" s="58"/>
      <c r="V16007" s="58"/>
    </row>
    <row r="16008" spans="21:22">
      <c r="U16008" s="58"/>
      <c r="V16008" s="58"/>
    </row>
    <row r="16009" spans="21:22">
      <c r="U16009" s="58"/>
      <c r="V16009" s="58"/>
    </row>
    <row r="16010" spans="21:22">
      <c r="U16010" s="58"/>
      <c r="V16010" s="58"/>
    </row>
    <row r="16011" spans="21:22">
      <c r="U16011" s="58"/>
      <c r="V16011" s="58"/>
    </row>
    <row r="16012" spans="21:22">
      <c r="U16012" s="58"/>
      <c r="V16012" s="58"/>
    </row>
    <row r="16013" spans="21:22">
      <c r="U16013" s="58"/>
      <c r="V16013" s="58"/>
    </row>
    <row r="16014" spans="21:22">
      <c r="U16014" s="58"/>
      <c r="V16014" s="58"/>
    </row>
    <row r="16015" spans="21:22">
      <c r="U16015" s="58"/>
      <c r="V16015" s="58"/>
    </row>
    <row r="16016" spans="21:22">
      <c r="U16016" s="58"/>
      <c r="V16016" s="58"/>
    </row>
    <row r="16017" spans="21:22">
      <c r="U16017" s="58"/>
      <c r="V16017" s="58"/>
    </row>
    <row r="16018" spans="21:22">
      <c r="U16018" s="58"/>
      <c r="V16018" s="58"/>
    </row>
    <row r="16019" spans="21:22">
      <c r="U16019" s="58"/>
      <c r="V16019" s="58"/>
    </row>
    <row r="16020" spans="21:22">
      <c r="U16020" s="58"/>
      <c r="V16020" s="58"/>
    </row>
    <row r="16021" spans="21:22">
      <c r="U16021" s="58"/>
      <c r="V16021" s="58"/>
    </row>
    <row r="16022" spans="21:22">
      <c r="U16022" s="58"/>
      <c r="V16022" s="58"/>
    </row>
    <row r="16023" spans="21:22">
      <c r="U16023" s="58"/>
      <c r="V16023" s="58"/>
    </row>
    <row r="16024" spans="21:22">
      <c r="U16024" s="58"/>
      <c r="V16024" s="58"/>
    </row>
    <row r="16025" spans="21:22">
      <c r="U16025" s="58"/>
      <c r="V16025" s="58"/>
    </row>
    <row r="16026" spans="21:22">
      <c r="U16026" s="58"/>
      <c r="V16026" s="58"/>
    </row>
    <row r="16027" spans="21:22">
      <c r="U16027" s="58"/>
      <c r="V16027" s="58"/>
    </row>
    <row r="16028" spans="21:22">
      <c r="U16028" s="58"/>
      <c r="V16028" s="58"/>
    </row>
    <row r="16029" spans="21:22">
      <c r="U16029" s="58"/>
      <c r="V16029" s="58"/>
    </row>
    <row r="16030" spans="21:22">
      <c r="U16030" s="58"/>
      <c r="V16030" s="58"/>
    </row>
    <row r="16031" spans="21:22">
      <c r="U16031" s="58"/>
      <c r="V16031" s="58"/>
    </row>
    <row r="16032" spans="21:22">
      <c r="U16032" s="58"/>
      <c r="V16032" s="58"/>
    </row>
    <row r="16033" spans="21:22">
      <c r="U16033" s="58"/>
      <c r="V16033" s="58"/>
    </row>
    <row r="16034" spans="21:22">
      <c r="U16034" s="58"/>
      <c r="V16034" s="58"/>
    </row>
    <row r="16035" spans="21:22">
      <c r="U16035" s="58"/>
      <c r="V16035" s="58"/>
    </row>
    <row r="16036" spans="21:22">
      <c r="U16036" s="58"/>
      <c r="V16036" s="58"/>
    </row>
    <row r="16037" spans="21:22">
      <c r="U16037" s="58"/>
      <c r="V16037" s="58"/>
    </row>
    <row r="16038" spans="21:22">
      <c r="U16038" s="58"/>
      <c r="V16038" s="58"/>
    </row>
    <row r="16039" spans="21:22">
      <c r="U16039" s="58"/>
      <c r="V16039" s="58"/>
    </row>
    <row r="16040" spans="21:22">
      <c r="U16040" s="58"/>
      <c r="V16040" s="58"/>
    </row>
    <row r="16041" spans="21:22">
      <c r="U16041" s="58"/>
      <c r="V16041" s="58"/>
    </row>
    <row r="16042" spans="21:22">
      <c r="U16042" s="58"/>
      <c r="V16042" s="58"/>
    </row>
    <row r="16043" spans="21:22">
      <c r="U16043" s="58"/>
      <c r="V16043" s="58"/>
    </row>
    <row r="16044" spans="21:22">
      <c r="U16044" s="58"/>
      <c r="V16044" s="58"/>
    </row>
    <row r="16045" spans="21:22">
      <c r="U16045" s="58"/>
      <c r="V16045" s="58"/>
    </row>
    <row r="16046" spans="21:22">
      <c r="U16046" s="58"/>
      <c r="V16046" s="58"/>
    </row>
    <row r="16047" spans="21:22">
      <c r="U16047" s="58"/>
      <c r="V16047" s="58"/>
    </row>
    <row r="16048" spans="21:22">
      <c r="U16048" s="58"/>
      <c r="V16048" s="58"/>
    </row>
    <row r="16049" spans="21:22">
      <c r="U16049" s="58"/>
      <c r="V16049" s="58"/>
    </row>
    <row r="16050" spans="21:22">
      <c r="U16050" s="58"/>
      <c r="V16050" s="58"/>
    </row>
    <row r="16051" spans="21:22">
      <c r="U16051" s="58"/>
      <c r="V16051" s="58"/>
    </row>
    <row r="16052" spans="21:22">
      <c r="U16052" s="58"/>
      <c r="V16052" s="58"/>
    </row>
    <row r="16053" spans="21:22">
      <c r="U16053" s="58"/>
      <c r="V16053" s="58"/>
    </row>
    <row r="16054" spans="21:22">
      <c r="U16054" s="58"/>
      <c r="V16054" s="58"/>
    </row>
    <row r="16055" spans="21:22">
      <c r="U16055" s="58"/>
      <c r="V16055" s="58"/>
    </row>
    <row r="16056" spans="21:22">
      <c r="U16056" s="58"/>
      <c r="V16056" s="58"/>
    </row>
    <row r="16057" spans="21:22">
      <c r="U16057" s="58"/>
      <c r="V16057" s="58"/>
    </row>
    <row r="16058" spans="21:22">
      <c r="U16058" s="58"/>
      <c r="V16058" s="58"/>
    </row>
    <row r="16059" spans="21:22">
      <c r="U16059" s="58"/>
      <c r="V16059" s="58"/>
    </row>
    <row r="16060" spans="21:22">
      <c r="U16060" s="58"/>
      <c r="V16060" s="58"/>
    </row>
    <row r="16061" spans="21:22">
      <c r="U16061" s="58"/>
      <c r="V16061" s="58"/>
    </row>
    <row r="16062" spans="21:22">
      <c r="U16062" s="58"/>
      <c r="V16062" s="58"/>
    </row>
    <row r="16063" spans="21:22">
      <c r="U16063" s="58"/>
      <c r="V16063" s="58"/>
    </row>
    <row r="16064" spans="21:22">
      <c r="U16064" s="58"/>
      <c r="V16064" s="58"/>
    </row>
    <row r="16065" spans="21:22">
      <c r="U16065" s="58"/>
      <c r="V16065" s="58"/>
    </row>
    <row r="16066" spans="21:22">
      <c r="U16066" s="58"/>
      <c r="V16066" s="58"/>
    </row>
    <row r="16067" spans="21:22">
      <c r="U16067" s="58"/>
      <c r="V16067" s="58"/>
    </row>
    <row r="16068" spans="21:22">
      <c r="U16068" s="58"/>
      <c r="V16068" s="58"/>
    </row>
    <row r="16069" spans="21:22">
      <c r="U16069" s="58"/>
      <c r="V16069" s="58"/>
    </row>
    <row r="16070" spans="21:22">
      <c r="U16070" s="58"/>
      <c r="V16070" s="58"/>
    </row>
    <row r="16071" spans="21:22">
      <c r="U16071" s="58"/>
      <c r="V16071" s="58"/>
    </row>
    <row r="16072" spans="21:22">
      <c r="U16072" s="58"/>
      <c r="V16072" s="58"/>
    </row>
    <row r="16073" spans="21:22">
      <c r="U16073" s="58"/>
      <c r="V16073" s="58"/>
    </row>
    <row r="16074" spans="21:22">
      <c r="U16074" s="58"/>
      <c r="V16074" s="58"/>
    </row>
    <row r="16075" spans="21:22">
      <c r="U16075" s="58"/>
      <c r="V16075" s="58"/>
    </row>
    <row r="16076" spans="21:22">
      <c r="U16076" s="58"/>
      <c r="V16076" s="58"/>
    </row>
    <row r="16077" spans="21:22">
      <c r="U16077" s="58"/>
      <c r="V16077" s="58"/>
    </row>
    <row r="16078" spans="21:22">
      <c r="U16078" s="58"/>
      <c r="V16078" s="58"/>
    </row>
    <row r="16079" spans="21:22">
      <c r="U16079" s="58"/>
      <c r="V16079" s="58"/>
    </row>
    <row r="16080" spans="21:22">
      <c r="U16080" s="58"/>
      <c r="V16080" s="58"/>
    </row>
    <row r="16081" spans="21:22">
      <c r="U16081" s="58"/>
      <c r="V16081" s="58"/>
    </row>
    <row r="16082" spans="21:22">
      <c r="U16082" s="58"/>
      <c r="V16082" s="58"/>
    </row>
    <row r="16083" spans="21:22">
      <c r="U16083" s="58"/>
      <c r="V16083" s="58"/>
    </row>
    <row r="16084" spans="21:22">
      <c r="U16084" s="58"/>
      <c r="V16084" s="58"/>
    </row>
    <row r="16085" spans="21:22">
      <c r="U16085" s="58"/>
      <c r="V16085" s="58"/>
    </row>
    <row r="16086" spans="21:22">
      <c r="U16086" s="58"/>
      <c r="V16086" s="58"/>
    </row>
    <row r="16087" spans="21:22">
      <c r="U16087" s="58"/>
      <c r="V16087" s="58"/>
    </row>
    <row r="16088" spans="21:22">
      <c r="U16088" s="58"/>
      <c r="V16088" s="58"/>
    </row>
    <row r="16089" spans="21:22">
      <c r="U16089" s="58"/>
      <c r="V16089" s="58"/>
    </row>
    <row r="16090" spans="21:22">
      <c r="U16090" s="58"/>
      <c r="V16090" s="58"/>
    </row>
    <row r="16091" spans="21:22">
      <c r="U16091" s="58"/>
      <c r="V16091" s="58"/>
    </row>
    <row r="16092" spans="21:22">
      <c r="U16092" s="58"/>
      <c r="V16092" s="58"/>
    </row>
    <row r="16093" spans="21:22">
      <c r="U16093" s="58"/>
      <c r="V16093" s="58"/>
    </row>
    <row r="16094" spans="21:22">
      <c r="U16094" s="58"/>
      <c r="V16094" s="58"/>
    </row>
    <row r="16095" spans="21:22">
      <c r="U16095" s="58"/>
      <c r="V16095" s="58"/>
    </row>
    <row r="16096" spans="21:22">
      <c r="U16096" s="58"/>
      <c r="V16096" s="58"/>
    </row>
    <row r="16097" spans="21:22">
      <c r="U16097" s="58"/>
      <c r="V16097" s="58"/>
    </row>
    <row r="16098" spans="21:22">
      <c r="U16098" s="58"/>
      <c r="V16098" s="58"/>
    </row>
    <row r="16099" spans="21:22">
      <c r="U16099" s="58"/>
      <c r="V16099" s="58"/>
    </row>
    <row r="16100" spans="21:22">
      <c r="U16100" s="58"/>
      <c r="V16100" s="58"/>
    </row>
    <row r="16101" spans="21:22">
      <c r="U16101" s="58"/>
      <c r="V16101" s="58"/>
    </row>
    <row r="16102" spans="21:22">
      <c r="U16102" s="58"/>
      <c r="V16102" s="58"/>
    </row>
    <row r="16103" spans="21:22">
      <c r="U16103" s="58"/>
      <c r="V16103" s="58"/>
    </row>
    <row r="16104" spans="21:22">
      <c r="U16104" s="58"/>
      <c r="V16104" s="58"/>
    </row>
    <row r="16105" spans="21:22">
      <c r="U16105" s="58"/>
      <c r="V16105" s="58"/>
    </row>
    <row r="16106" spans="21:22">
      <c r="U16106" s="58"/>
      <c r="V16106" s="58"/>
    </row>
    <row r="16107" spans="21:22">
      <c r="U16107" s="58"/>
      <c r="V16107" s="58"/>
    </row>
    <row r="16108" spans="21:22">
      <c r="U16108" s="58"/>
      <c r="V16108" s="58"/>
    </row>
    <row r="16109" spans="21:22">
      <c r="U16109" s="58"/>
      <c r="V16109" s="58"/>
    </row>
    <row r="16110" spans="21:22">
      <c r="U16110" s="58"/>
      <c r="V16110" s="58"/>
    </row>
    <row r="16111" spans="21:22">
      <c r="U16111" s="58"/>
      <c r="V16111" s="58"/>
    </row>
    <row r="16112" spans="21:22">
      <c r="U16112" s="58"/>
      <c r="V16112" s="58"/>
    </row>
    <row r="16113" spans="21:22">
      <c r="U16113" s="58"/>
      <c r="V16113" s="58"/>
    </row>
    <row r="16114" spans="21:22">
      <c r="U16114" s="58"/>
      <c r="V16114" s="58"/>
    </row>
    <row r="16115" spans="21:22">
      <c r="U16115" s="58"/>
      <c r="V16115" s="58"/>
    </row>
    <row r="16116" spans="21:22">
      <c r="U16116" s="58"/>
      <c r="V16116" s="58"/>
    </row>
    <row r="16117" spans="21:22">
      <c r="U16117" s="58"/>
      <c r="V16117" s="58"/>
    </row>
    <row r="16118" spans="21:22">
      <c r="U16118" s="58"/>
      <c r="V16118" s="58"/>
    </row>
    <row r="16119" spans="21:22">
      <c r="U16119" s="58"/>
      <c r="V16119" s="58"/>
    </row>
    <row r="16120" spans="21:22">
      <c r="U16120" s="58"/>
      <c r="V16120" s="58"/>
    </row>
    <row r="16121" spans="21:22">
      <c r="U16121" s="58"/>
      <c r="V16121" s="58"/>
    </row>
    <row r="16122" spans="21:22">
      <c r="U16122" s="58"/>
      <c r="V16122" s="58"/>
    </row>
    <row r="16123" spans="21:22">
      <c r="U16123" s="58"/>
      <c r="V16123" s="58"/>
    </row>
    <row r="16124" spans="21:22">
      <c r="U16124" s="58"/>
      <c r="V16124" s="58"/>
    </row>
    <row r="16125" spans="21:22">
      <c r="U16125" s="58"/>
      <c r="V16125" s="58"/>
    </row>
    <row r="16126" spans="21:22">
      <c r="U16126" s="58"/>
      <c r="V16126" s="58"/>
    </row>
    <row r="16127" spans="21:22">
      <c r="U16127" s="58"/>
      <c r="V16127" s="58"/>
    </row>
    <row r="16128" spans="21:22">
      <c r="U16128" s="58"/>
      <c r="V16128" s="58"/>
    </row>
    <row r="16129" spans="21:22">
      <c r="U16129" s="58"/>
      <c r="V16129" s="58"/>
    </row>
    <row r="16130" spans="21:22">
      <c r="U16130" s="58"/>
      <c r="V16130" s="58"/>
    </row>
    <row r="16131" spans="21:22">
      <c r="U16131" s="58"/>
      <c r="V16131" s="58"/>
    </row>
    <row r="16132" spans="21:22">
      <c r="U16132" s="58"/>
      <c r="V16132" s="58"/>
    </row>
    <row r="16133" spans="21:22">
      <c r="U16133" s="58"/>
      <c r="V16133" s="58"/>
    </row>
    <row r="16134" spans="21:22">
      <c r="U16134" s="58"/>
      <c r="V16134" s="58"/>
    </row>
    <row r="16135" spans="21:22">
      <c r="U16135" s="58"/>
      <c r="V16135" s="58"/>
    </row>
    <row r="16136" spans="21:22">
      <c r="U16136" s="58"/>
      <c r="V16136" s="58"/>
    </row>
    <row r="16137" spans="21:22">
      <c r="U16137" s="58"/>
      <c r="V16137" s="58"/>
    </row>
    <row r="16138" spans="21:22">
      <c r="U16138" s="58"/>
      <c r="V16138" s="58"/>
    </row>
    <row r="16139" spans="21:22">
      <c r="U16139" s="58"/>
      <c r="V16139" s="58"/>
    </row>
    <row r="16140" spans="21:22">
      <c r="U16140" s="58"/>
      <c r="V16140" s="58"/>
    </row>
    <row r="16141" spans="21:22">
      <c r="U16141" s="58"/>
      <c r="V16141" s="58"/>
    </row>
    <row r="16142" spans="21:22">
      <c r="U16142" s="58"/>
      <c r="V16142" s="58"/>
    </row>
    <row r="16143" spans="21:22">
      <c r="U16143" s="58"/>
      <c r="V16143" s="58"/>
    </row>
    <row r="16144" spans="21:22">
      <c r="U16144" s="58"/>
      <c r="V16144" s="58"/>
    </row>
    <row r="16145" spans="21:22">
      <c r="U16145" s="58"/>
      <c r="V16145" s="58"/>
    </row>
    <row r="16146" spans="21:22">
      <c r="U16146" s="58"/>
      <c r="V16146" s="58"/>
    </row>
    <row r="16147" spans="21:22">
      <c r="U16147" s="58"/>
      <c r="V16147" s="58"/>
    </row>
    <row r="16148" spans="21:22">
      <c r="U16148" s="58"/>
      <c r="V16148" s="58"/>
    </row>
    <row r="16149" spans="21:22">
      <c r="U16149" s="58"/>
      <c r="V16149" s="58"/>
    </row>
    <row r="16150" spans="21:22">
      <c r="U16150" s="58"/>
      <c r="V16150" s="58"/>
    </row>
    <row r="16151" spans="21:22">
      <c r="U16151" s="58"/>
      <c r="V16151" s="58"/>
    </row>
    <row r="16152" spans="21:22">
      <c r="U16152" s="58"/>
      <c r="V16152" s="58"/>
    </row>
    <row r="16153" spans="21:22">
      <c r="U16153" s="58"/>
      <c r="V16153" s="58"/>
    </row>
    <row r="16154" spans="21:22">
      <c r="U16154" s="58"/>
      <c r="V16154" s="58"/>
    </row>
    <row r="16155" spans="21:22">
      <c r="U16155" s="58"/>
      <c r="V16155" s="58"/>
    </row>
    <row r="16156" spans="21:22">
      <c r="U16156" s="58"/>
      <c r="V16156" s="58"/>
    </row>
    <row r="16157" spans="21:22">
      <c r="U16157" s="58"/>
      <c r="V16157" s="58"/>
    </row>
    <row r="16158" spans="21:22">
      <c r="U16158" s="58"/>
      <c r="V16158" s="58"/>
    </row>
    <row r="16159" spans="21:22">
      <c r="U16159" s="58"/>
      <c r="V16159" s="58"/>
    </row>
    <row r="16160" spans="21:22">
      <c r="U16160" s="58"/>
      <c r="V16160" s="58"/>
    </row>
    <row r="16161" spans="21:22">
      <c r="U16161" s="58"/>
      <c r="V16161" s="58"/>
    </row>
    <row r="16162" spans="21:22">
      <c r="U16162" s="58"/>
      <c r="V16162" s="58"/>
    </row>
    <row r="16163" spans="21:22">
      <c r="U16163" s="58"/>
      <c r="V16163" s="58"/>
    </row>
    <row r="16164" spans="21:22">
      <c r="U16164" s="58"/>
      <c r="V16164" s="58"/>
    </row>
    <row r="16165" spans="21:22">
      <c r="U16165" s="58"/>
      <c r="V16165" s="58"/>
    </row>
    <row r="16166" spans="21:22">
      <c r="U16166" s="58"/>
      <c r="V16166" s="58"/>
    </row>
    <row r="16167" spans="21:22">
      <c r="U16167" s="58"/>
      <c r="V16167" s="58"/>
    </row>
    <row r="16168" spans="21:22">
      <c r="U16168" s="58"/>
      <c r="V16168" s="58"/>
    </row>
    <row r="16169" spans="21:22">
      <c r="U16169" s="58"/>
      <c r="V16169" s="58"/>
    </row>
    <row r="16170" spans="21:22">
      <c r="U16170" s="58"/>
      <c r="V16170" s="58"/>
    </row>
    <row r="16171" spans="21:22">
      <c r="U16171" s="58"/>
      <c r="V16171" s="58"/>
    </row>
    <row r="16172" spans="21:22">
      <c r="U16172" s="58"/>
      <c r="V16172" s="58"/>
    </row>
    <row r="16173" spans="21:22">
      <c r="U16173" s="58"/>
      <c r="V16173" s="58"/>
    </row>
    <row r="16174" spans="21:22">
      <c r="U16174" s="58"/>
      <c r="V16174" s="58"/>
    </row>
    <row r="16175" spans="21:22">
      <c r="U16175" s="58"/>
      <c r="V16175" s="58"/>
    </row>
    <row r="16176" spans="21:22">
      <c r="U16176" s="58"/>
      <c r="V16176" s="58"/>
    </row>
    <row r="16177" spans="21:22">
      <c r="U16177" s="58"/>
      <c r="V16177" s="58"/>
    </row>
    <row r="16178" spans="21:22">
      <c r="U16178" s="58"/>
      <c r="V16178" s="58"/>
    </row>
    <row r="16179" spans="21:22">
      <c r="U16179" s="58"/>
      <c r="V16179" s="58"/>
    </row>
    <row r="16180" spans="21:22">
      <c r="U16180" s="58"/>
      <c r="V16180" s="58"/>
    </row>
    <row r="16181" spans="21:22">
      <c r="U16181" s="58"/>
      <c r="V16181" s="58"/>
    </row>
    <row r="16182" spans="21:22">
      <c r="U16182" s="58"/>
      <c r="V16182" s="58"/>
    </row>
    <row r="16183" spans="21:22">
      <c r="U16183" s="58"/>
      <c r="V16183" s="58"/>
    </row>
    <row r="16184" spans="21:22">
      <c r="U16184" s="58"/>
      <c r="V16184" s="58"/>
    </row>
    <row r="16185" spans="21:22">
      <c r="U16185" s="58"/>
      <c r="V16185" s="58"/>
    </row>
    <row r="16186" spans="21:22">
      <c r="U16186" s="58"/>
      <c r="V16186" s="58"/>
    </row>
    <row r="16187" spans="21:22">
      <c r="U16187" s="58"/>
      <c r="V16187" s="58"/>
    </row>
    <row r="16188" spans="21:22">
      <c r="U16188" s="58"/>
      <c r="V16188" s="58"/>
    </row>
    <row r="16189" spans="21:22">
      <c r="U16189" s="58"/>
      <c r="V16189" s="58"/>
    </row>
    <row r="16190" spans="21:22">
      <c r="U16190" s="58"/>
      <c r="V16190" s="58"/>
    </row>
    <row r="16191" spans="21:22">
      <c r="U16191" s="58"/>
      <c r="V16191" s="58"/>
    </row>
    <row r="16192" spans="21:22">
      <c r="U16192" s="58"/>
      <c r="V16192" s="58"/>
    </row>
    <row r="16193" spans="21:22">
      <c r="U16193" s="58"/>
      <c r="V16193" s="58"/>
    </row>
    <row r="16194" spans="21:22">
      <c r="U16194" s="58"/>
      <c r="V16194" s="58"/>
    </row>
    <row r="16195" spans="21:22">
      <c r="U16195" s="58"/>
      <c r="V16195" s="58"/>
    </row>
    <row r="16196" spans="21:22">
      <c r="U16196" s="58"/>
      <c r="V16196" s="58"/>
    </row>
    <row r="16197" spans="21:22">
      <c r="U16197" s="58"/>
      <c r="V16197" s="58"/>
    </row>
    <row r="16198" spans="21:22">
      <c r="U16198" s="58"/>
      <c r="V16198" s="58"/>
    </row>
    <row r="16199" spans="21:22">
      <c r="U16199" s="58"/>
      <c r="V16199" s="58"/>
    </row>
    <row r="16200" spans="21:22">
      <c r="U16200" s="58"/>
      <c r="V16200" s="58"/>
    </row>
    <row r="16201" spans="21:22">
      <c r="U16201" s="58"/>
      <c r="V16201" s="58"/>
    </row>
    <row r="16202" spans="21:22">
      <c r="U16202" s="58"/>
      <c r="V16202" s="58"/>
    </row>
    <row r="16203" spans="21:22">
      <c r="U16203" s="58"/>
      <c r="V16203" s="58"/>
    </row>
    <row r="16204" spans="21:22">
      <c r="U16204" s="58"/>
      <c r="V16204" s="58"/>
    </row>
    <row r="16205" spans="21:22">
      <c r="U16205" s="58"/>
      <c r="V16205" s="58"/>
    </row>
    <row r="16206" spans="21:22">
      <c r="U16206" s="58"/>
      <c r="V16206" s="58"/>
    </row>
    <row r="16207" spans="21:22">
      <c r="U16207" s="58"/>
      <c r="V16207" s="58"/>
    </row>
    <row r="16208" spans="21:22">
      <c r="U16208" s="58"/>
      <c r="V16208" s="58"/>
    </row>
    <row r="16209" spans="21:22">
      <c r="U16209" s="58"/>
      <c r="V16209" s="58"/>
    </row>
    <row r="16210" spans="21:22">
      <c r="U16210" s="58"/>
      <c r="V16210" s="58"/>
    </row>
    <row r="16211" spans="21:22">
      <c r="U16211" s="58"/>
      <c r="V16211" s="58"/>
    </row>
    <row r="16212" spans="21:22">
      <c r="U16212" s="58"/>
      <c r="V16212" s="58"/>
    </row>
    <row r="16213" spans="21:22">
      <c r="U16213" s="58"/>
      <c r="V16213" s="58"/>
    </row>
    <row r="16214" spans="21:22">
      <c r="U16214" s="58"/>
      <c r="V16214" s="58"/>
    </row>
    <row r="16215" spans="21:22">
      <c r="U16215" s="58"/>
      <c r="V16215" s="58"/>
    </row>
    <row r="16216" spans="21:22">
      <c r="U16216" s="58"/>
      <c r="V16216" s="58"/>
    </row>
    <row r="16217" spans="21:22">
      <c r="U16217" s="58"/>
      <c r="V16217" s="58"/>
    </row>
    <row r="16218" spans="21:22">
      <c r="U16218" s="58"/>
      <c r="V16218" s="58"/>
    </row>
    <row r="16219" spans="21:22">
      <c r="U16219" s="58"/>
      <c r="V16219" s="58"/>
    </row>
    <row r="16220" spans="21:22">
      <c r="U16220" s="58"/>
      <c r="V16220" s="58"/>
    </row>
    <row r="16221" spans="21:22">
      <c r="U16221" s="58"/>
      <c r="V16221" s="58"/>
    </row>
    <row r="16222" spans="21:22">
      <c r="U16222" s="58"/>
      <c r="V16222" s="58"/>
    </row>
    <row r="16223" spans="21:22">
      <c r="U16223" s="58"/>
      <c r="V16223" s="58"/>
    </row>
    <row r="16224" spans="21:22">
      <c r="U16224" s="58"/>
      <c r="V16224" s="58"/>
    </row>
    <row r="16225" spans="21:22">
      <c r="U16225" s="58"/>
      <c r="V16225" s="58"/>
    </row>
    <row r="16226" spans="21:22">
      <c r="U16226" s="58"/>
      <c r="V16226" s="58"/>
    </row>
    <row r="16227" spans="21:22">
      <c r="U16227" s="58"/>
      <c r="V16227" s="58"/>
    </row>
    <row r="16228" spans="21:22">
      <c r="U16228" s="58"/>
      <c r="V16228" s="58"/>
    </row>
    <row r="16229" spans="21:22">
      <c r="U16229" s="58"/>
      <c r="V16229" s="58"/>
    </row>
    <row r="16230" spans="21:22">
      <c r="U16230" s="58"/>
      <c r="V16230" s="58"/>
    </row>
    <row r="16231" spans="21:22">
      <c r="U16231" s="58"/>
      <c r="V16231" s="58"/>
    </row>
    <row r="16232" spans="21:22">
      <c r="U16232" s="58"/>
      <c r="V16232" s="58"/>
    </row>
    <row r="16233" spans="21:22">
      <c r="U16233" s="58"/>
      <c r="V16233" s="58"/>
    </row>
    <row r="16234" spans="21:22">
      <c r="U16234" s="58"/>
      <c r="V16234" s="58"/>
    </row>
    <row r="16235" spans="21:22">
      <c r="U16235" s="58"/>
      <c r="V16235" s="58"/>
    </row>
    <row r="16236" spans="21:22">
      <c r="U16236" s="58"/>
      <c r="V16236" s="58"/>
    </row>
    <row r="16237" spans="21:22">
      <c r="U16237" s="58"/>
      <c r="V16237" s="58"/>
    </row>
    <row r="16238" spans="21:22">
      <c r="U16238" s="58"/>
      <c r="V16238" s="58"/>
    </row>
    <row r="16239" spans="21:22">
      <c r="U16239" s="58"/>
      <c r="V16239" s="58"/>
    </row>
    <row r="16240" spans="21:22">
      <c r="U16240" s="58"/>
      <c r="V16240" s="58"/>
    </row>
    <row r="16241" spans="21:22">
      <c r="U16241" s="58"/>
      <c r="V16241" s="58"/>
    </row>
    <row r="16242" spans="21:22">
      <c r="U16242" s="58"/>
      <c r="V16242" s="58"/>
    </row>
    <row r="16243" spans="21:22">
      <c r="U16243" s="58"/>
      <c r="V16243" s="58"/>
    </row>
    <row r="16244" spans="21:22">
      <c r="U16244" s="58"/>
      <c r="V16244" s="58"/>
    </row>
    <row r="16245" spans="21:22">
      <c r="U16245" s="58"/>
      <c r="V16245" s="58"/>
    </row>
    <row r="16246" spans="21:22">
      <c r="U16246" s="58"/>
      <c r="V16246" s="58"/>
    </row>
    <row r="16247" spans="21:22">
      <c r="U16247" s="58"/>
      <c r="V16247" s="58"/>
    </row>
    <row r="16248" spans="21:22">
      <c r="U16248" s="58"/>
      <c r="V16248" s="58"/>
    </row>
    <row r="16249" spans="21:22">
      <c r="U16249" s="58"/>
      <c r="V16249" s="58"/>
    </row>
    <row r="16250" spans="21:22">
      <c r="U16250" s="58"/>
      <c r="V16250" s="58"/>
    </row>
    <row r="16251" spans="21:22">
      <c r="U16251" s="58"/>
      <c r="V16251" s="58"/>
    </row>
    <row r="16252" spans="21:22">
      <c r="U16252" s="58"/>
      <c r="V16252" s="58"/>
    </row>
    <row r="16253" spans="21:22">
      <c r="U16253" s="58"/>
      <c r="V16253" s="58"/>
    </row>
    <row r="16254" spans="21:22">
      <c r="U16254" s="58"/>
      <c r="V16254" s="58"/>
    </row>
    <row r="16255" spans="21:22">
      <c r="U16255" s="58"/>
      <c r="V16255" s="58"/>
    </row>
    <row r="16256" spans="21:22">
      <c r="U16256" s="58"/>
      <c r="V16256" s="58"/>
    </row>
    <row r="16257" spans="21:22">
      <c r="U16257" s="58"/>
      <c r="V16257" s="58"/>
    </row>
    <row r="16258" spans="21:22">
      <c r="U16258" s="58"/>
      <c r="V16258" s="58"/>
    </row>
    <row r="16259" spans="21:22">
      <c r="U16259" s="58"/>
      <c r="V16259" s="58"/>
    </row>
    <row r="16260" spans="21:22">
      <c r="U16260" s="58"/>
      <c r="V16260" s="58"/>
    </row>
    <row r="16261" spans="21:22">
      <c r="U16261" s="58"/>
      <c r="V16261" s="58"/>
    </row>
    <row r="16262" spans="21:22">
      <c r="U16262" s="58"/>
      <c r="V16262" s="58"/>
    </row>
    <row r="16263" spans="21:22">
      <c r="U16263" s="58"/>
      <c r="V16263" s="58"/>
    </row>
    <row r="16264" spans="21:22">
      <c r="U16264" s="58"/>
      <c r="V16264" s="58"/>
    </row>
    <row r="16265" spans="21:22">
      <c r="U16265" s="58"/>
      <c r="V16265" s="58"/>
    </row>
    <row r="16266" spans="21:22">
      <c r="U16266" s="58"/>
      <c r="V16266" s="58"/>
    </row>
    <row r="16267" spans="21:22">
      <c r="U16267" s="58"/>
      <c r="V16267" s="58"/>
    </row>
    <row r="16268" spans="21:22">
      <c r="U16268" s="58"/>
      <c r="V16268" s="58"/>
    </row>
    <row r="16269" spans="21:22">
      <c r="U16269" s="58"/>
      <c r="V16269" s="58"/>
    </row>
    <row r="16270" spans="21:22">
      <c r="U16270" s="58"/>
      <c r="V16270" s="58"/>
    </row>
    <row r="16271" spans="21:22">
      <c r="U16271" s="58"/>
      <c r="V16271" s="58"/>
    </row>
    <row r="16272" spans="21:22">
      <c r="U16272" s="58"/>
      <c r="V16272" s="58"/>
    </row>
    <row r="16273" spans="21:22">
      <c r="U16273" s="58"/>
      <c r="V16273" s="58"/>
    </row>
    <row r="16274" spans="21:22">
      <c r="U16274" s="58"/>
      <c r="V16274" s="58"/>
    </row>
    <row r="16275" spans="21:22">
      <c r="U16275" s="58"/>
      <c r="V16275" s="58"/>
    </row>
    <row r="16276" spans="21:22">
      <c r="U16276" s="58"/>
      <c r="V16276" s="58"/>
    </row>
    <row r="16277" spans="21:22">
      <c r="U16277" s="58"/>
      <c r="V16277" s="58"/>
    </row>
    <row r="16278" spans="21:22">
      <c r="U16278" s="58"/>
      <c r="V16278" s="58"/>
    </row>
    <row r="16279" spans="21:22">
      <c r="U16279" s="58"/>
      <c r="V16279" s="58"/>
    </row>
    <row r="16280" spans="21:22">
      <c r="U16280" s="58"/>
      <c r="V16280" s="58"/>
    </row>
    <row r="16281" spans="21:22">
      <c r="U16281" s="58"/>
      <c r="V16281" s="58"/>
    </row>
    <row r="16282" spans="21:22">
      <c r="U16282" s="58"/>
      <c r="V16282" s="58"/>
    </row>
    <row r="16283" spans="21:22">
      <c r="U16283" s="58"/>
      <c r="V16283" s="58"/>
    </row>
    <row r="16284" spans="21:22">
      <c r="U16284" s="58"/>
      <c r="V16284" s="58"/>
    </row>
    <row r="16285" spans="21:22">
      <c r="U16285" s="58"/>
      <c r="V16285" s="58"/>
    </row>
    <row r="16286" spans="21:22">
      <c r="U16286" s="58"/>
      <c r="V16286" s="58"/>
    </row>
    <row r="16287" spans="21:22">
      <c r="U16287" s="58"/>
      <c r="V16287" s="58"/>
    </row>
    <row r="16288" spans="21:22">
      <c r="U16288" s="58"/>
      <c r="V16288" s="58"/>
    </row>
    <row r="16289" spans="21:22">
      <c r="U16289" s="58"/>
      <c r="V16289" s="58"/>
    </row>
    <row r="16290" spans="21:22">
      <c r="U16290" s="58"/>
      <c r="V16290" s="58"/>
    </row>
    <row r="16291" spans="21:22">
      <c r="U16291" s="58"/>
      <c r="V16291" s="58"/>
    </row>
    <row r="16292" spans="21:22">
      <c r="U16292" s="58"/>
      <c r="V16292" s="58"/>
    </row>
    <row r="16293" spans="21:22">
      <c r="U16293" s="58"/>
      <c r="V16293" s="58"/>
    </row>
    <row r="16294" spans="21:22">
      <c r="U16294" s="58"/>
      <c r="V16294" s="58"/>
    </row>
    <row r="16295" spans="21:22">
      <c r="U16295" s="58"/>
      <c r="V16295" s="58"/>
    </row>
    <row r="16296" spans="21:22">
      <c r="U16296" s="58"/>
      <c r="V16296" s="58"/>
    </row>
    <row r="16297" spans="21:22">
      <c r="U16297" s="58"/>
      <c r="V16297" s="58"/>
    </row>
    <row r="16298" spans="21:22">
      <c r="U16298" s="58"/>
      <c r="V16298" s="58"/>
    </row>
    <row r="16299" spans="21:22">
      <c r="U16299" s="58"/>
      <c r="V16299" s="58"/>
    </row>
    <row r="16300" spans="21:22">
      <c r="U16300" s="58"/>
      <c r="V16300" s="58"/>
    </row>
    <row r="16301" spans="21:22">
      <c r="U16301" s="58"/>
      <c r="V16301" s="58"/>
    </row>
    <row r="16302" spans="21:22">
      <c r="U16302" s="58"/>
      <c r="V16302" s="58"/>
    </row>
    <row r="16303" spans="21:22">
      <c r="U16303" s="58"/>
      <c r="V16303" s="58"/>
    </row>
    <row r="16304" spans="21:22">
      <c r="U16304" s="58"/>
      <c r="V16304" s="58"/>
    </row>
    <row r="16305" spans="21:22">
      <c r="U16305" s="58"/>
      <c r="V16305" s="58"/>
    </row>
    <row r="16306" spans="21:22">
      <c r="U16306" s="58"/>
      <c r="V16306" s="58"/>
    </row>
    <row r="16307" spans="21:22">
      <c r="U16307" s="58"/>
      <c r="V16307" s="58"/>
    </row>
    <row r="16308" spans="21:22">
      <c r="U16308" s="58"/>
      <c r="V16308" s="58"/>
    </row>
    <row r="16309" spans="21:22">
      <c r="U16309" s="58"/>
      <c r="V16309" s="58"/>
    </row>
    <row r="16310" spans="21:22">
      <c r="U16310" s="58"/>
      <c r="V16310" s="58"/>
    </row>
    <row r="16311" spans="21:22">
      <c r="U16311" s="58"/>
      <c r="V16311" s="58"/>
    </row>
    <row r="16312" spans="21:22">
      <c r="U16312" s="58"/>
      <c r="V16312" s="58"/>
    </row>
    <row r="16313" spans="21:22">
      <c r="U16313" s="58"/>
      <c r="V16313" s="58"/>
    </row>
    <row r="16314" spans="21:22">
      <c r="U16314" s="58"/>
      <c r="V16314" s="58"/>
    </row>
    <row r="16315" spans="21:22">
      <c r="U16315" s="58"/>
      <c r="V16315" s="58"/>
    </row>
    <row r="16316" spans="21:22">
      <c r="U16316" s="58"/>
      <c r="V16316" s="58"/>
    </row>
    <row r="16317" spans="21:22">
      <c r="U16317" s="58"/>
      <c r="V16317" s="58"/>
    </row>
    <row r="16318" spans="21:22">
      <c r="U16318" s="58"/>
      <c r="V16318" s="58"/>
    </row>
    <row r="16319" spans="21:22">
      <c r="U16319" s="58"/>
      <c r="V16319" s="58"/>
    </row>
    <row r="16320" spans="21:22">
      <c r="U16320" s="58"/>
      <c r="V16320" s="58"/>
    </row>
    <row r="16321" spans="21:22">
      <c r="U16321" s="58"/>
      <c r="V16321" s="58"/>
    </row>
    <row r="16322" spans="21:22">
      <c r="U16322" s="58"/>
      <c r="V16322" s="58"/>
    </row>
    <row r="16323" spans="21:22">
      <c r="U16323" s="58"/>
      <c r="V16323" s="58"/>
    </row>
    <row r="16324" spans="21:22">
      <c r="U16324" s="58"/>
      <c r="V16324" s="58"/>
    </row>
    <row r="16325" spans="21:22">
      <c r="U16325" s="58"/>
      <c r="V16325" s="58"/>
    </row>
    <row r="16326" spans="21:22">
      <c r="U16326" s="58"/>
      <c r="V16326" s="58"/>
    </row>
    <row r="16327" spans="21:22">
      <c r="U16327" s="58"/>
      <c r="V16327" s="58"/>
    </row>
    <row r="16328" spans="21:22">
      <c r="U16328" s="58"/>
      <c r="V16328" s="58"/>
    </row>
    <row r="16329" spans="21:22">
      <c r="U16329" s="58"/>
      <c r="V16329" s="58"/>
    </row>
    <row r="16330" spans="21:22">
      <c r="U16330" s="58"/>
      <c r="V16330" s="58"/>
    </row>
    <row r="16331" spans="21:22">
      <c r="U16331" s="58"/>
      <c r="V16331" s="58"/>
    </row>
    <row r="16332" spans="21:22">
      <c r="U16332" s="58"/>
      <c r="V16332" s="58"/>
    </row>
    <row r="16333" spans="21:22">
      <c r="U16333" s="58"/>
      <c r="V16333" s="58"/>
    </row>
    <row r="16334" spans="21:22">
      <c r="U16334" s="58"/>
      <c r="V16334" s="58"/>
    </row>
    <row r="16335" spans="21:22">
      <c r="U16335" s="58"/>
      <c r="V16335" s="58"/>
    </row>
    <row r="16336" spans="21:22">
      <c r="U16336" s="58"/>
      <c r="V16336" s="58"/>
    </row>
    <row r="16337" spans="21:22">
      <c r="U16337" s="58"/>
      <c r="V16337" s="58"/>
    </row>
    <row r="16338" spans="21:22">
      <c r="U16338" s="58"/>
      <c r="V16338" s="58"/>
    </row>
    <row r="16339" spans="21:22">
      <c r="U16339" s="58"/>
      <c r="V16339" s="58"/>
    </row>
    <row r="16340" spans="21:22">
      <c r="U16340" s="58"/>
      <c r="V16340" s="58"/>
    </row>
    <row r="16341" spans="21:22">
      <c r="U16341" s="58"/>
      <c r="V16341" s="58"/>
    </row>
    <row r="16342" spans="21:22">
      <c r="U16342" s="58"/>
      <c r="V16342" s="58"/>
    </row>
    <row r="16343" spans="21:22">
      <c r="U16343" s="58"/>
      <c r="V16343" s="58"/>
    </row>
    <row r="16344" spans="21:22">
      <c r="U16344" s="58"/>
      <c r="V16344" s="58"/>
    </row>
    <row r="16345" spans="21:22">
      <c r="U16345" s="58"/>
      <c r="V16345" s="58"/>
    </row>
    <row r="16346" spans="21:22">
      <c r="U16346" s="58"/>
      <c r="V16346" s="58"/>
    </row>
    <row r="16347" spans="21:22">
      <c r="U16347" s="58"/>
      <c r="V16347" s="58"/>
    </row>
    <row r="16348" spans="21:22">
      <c r="U16348" s="58"/>
      <c r="V16348" s="58"/>
    </row>
    <row r="16349" spans="21:22">
      <c r="U16349" s="58"/>
      <c r="V16349" s="58"/>
    </row>
    <row r="16350" spans="21:22">
      <c r="U16350" s="58"/>
      <c r="V16350" s="58"/>
    </row>
    <row r="16351" spans="21:22">
      <c r="U16351" s="58"/>
      <c r="V16351" s="58"/>
    </row>
    <row r="16352" spans="21:22">
      <c r="U16352" s="58"/>
      <c r="V16352" s="58"/>
    </row>
    <row r="16353" spans="21:22">
      <c r="U16353" s="58"/>
      <c r="V16353" s="58"/>
    </row>
    <row r="16354" spans="21:22">
      <c r="U16354" s="58"/>
      <c r="V16354" s="58"/>
    </row>
    <row r="16355" spans="21:22">
      <c r="U16355" s="58"/>
      <c r="V16355" s="58"/>
    </row>
    <row r="16356" spans="21:22">
      <c r="U16356" s="58"/>
      <c r="V16356" s="58"/>
    </row>
    <row r="16357" spans="21:22">
      <c r="U16357" s="58"/>
      <c r="V16357" s="58"/>
    </row>
    <row r="16358" spans="21:22">
      <c r="U16358" s="58"/>
      <c r="V16358" s="58"/>
    </row>
    <row r="16359" spans="21:22">
      <c r="U16359" s="58"/>
      <c r="V16359" s="58"/>
    </row>
    <row r="16360" spans="21:22">
      <c r="U16360" s="58"/>
      <c r="V16360" s="58"/>
    </row>
    <row r="16361" spans="21:22">
      <c r="U16361" s="58"/>
      <c r="V16361" s="58"/>
    </row>
    <row r="16362" spans="21:22">
      <c r="U16362" s="58"/>
      <c r="V16362" s="58"/>
    </row>
    <row r="16363" spans="21:22">
      <c r="U16363" s="58"/>
      <c r="V16363" s="58"/>
    </row>
    <row r="16364" spans="21:22">
      <c r="U16364" s="58"/>
      <c r="V16364" s="58"/>
    </row>
    <row r="16365" spans="21:22">
      <c r="U16365" s="58"/>
      <c r="V16365" s="58"/>
    </row>
    <row r="16366" spans="21:22">
      <c r="U16366" s="58"/>
      <c r="V16366" s="58"/>
    </row>
    <row r="16367" spans="21:22">
      <c r="U16367" s="58"/>
      <c r="V16367" s="58"/>
    </row>
    <row r="16368" spans="21:22">
      <c r="U16368" s="58"/>
      <c r="V16368" s="58"/>
    </row>
    <row r="16369" spans="21:22">
      <c r="U16369" s="58"/>
      <c r="V16369" s="58"/>
    </row>
    <row r="16370" spans="21:22">
      <c r="U16370" s="58"/>
      <c r="V16370" s="58"/>
    </row>
    <row r="16371" spans="21:22">
      <c r="U16371" s="58"/>
      <c r="V16371" s="58"/>
    </row>
    <row r="16372" spans="21:22">
      <c r="U16372" s="58"/>
      <c r="V16372" s="58"/>
    </row>
    <row r="16373" spans="21:22">
      <c r="U16373" s="58"/>
      <c r="V16373" s="58"/>
    </row>
    <row r="16374" spans="21:22">
      <c r="U16374" s="58"/>
      <c r="V16374" s="58"/>
    </row>
    <row r="16375" spans="21:22">
      <c r="U16375" s="58"/>
      <c r="V16375" s="58"/>
    </row>
    <row r="16376" spans="21:22">
      <c r="U16376" s="58"/>
      <c r="V16376" s="58"/>
    </row>
    <row r="16377" spans="21:22">
      <c r="U16377" s="58"/>
      <c r="V16377" s="58"/>
    </row>
    <row r="16378" spans="21:22">
      <c r="U16378" s="58"/>
      <c r="V16378" s="58"/>
    </row>
    <row r="16379" spans="21:22">
      <c r="U16379" s="58"/>
      <c r="V16379" s="58"/>
    </row>
    <row r="16380" spans="21:22">
      <c r="U16380" s="58"/>
      <c r="V16380" s="58"/>
    </row>
    <row r="16381" spans="21:22">
      <c r="U16381" s="58"/>
      <c r="V16381" s="58"/>
    </row>
    <row r="16382" spans="21:22">
      <c r="U16382" s="58"/>
      <c r="V16382" s="58"/>
    </row>
    <row r="16383" spans="21:22">
      <c r="U16383" s="58"/>
      <c r="V16383" s="58"/>
    </row>
    <row r="16384" spans="21:22">
      <c r="U16384" s="58"/>
      <c r="V16384" s="58"/>
    </row>
    <row r="16385" spans="21:22">
      <c r="U16385" s="58"/>
      <c r="V16385" s="58"/>
    </row>
    <row r="16386" spans="21:22">
      <c r="U16386" s="58"/>
      <c r="V16386" s="58"/>
    </row>
    <row r="16387" spans="21:22">
      <c r="U16387" s="58"/>
      <c r="V16387" s="58"/>
    </row>
    <row r="16388" spans="21:22">
      <c r="U16388" s="58"/>
      <c r="V16388" s="58"/>
    </row>
    <row r="16389" spans="21:22">
      <c r="U16389" s="58"/>
      <c r="V16389" s="58"/>
    </row>
    <row r="16390" spans="21:22">
      <c r="U16390" s="58"/>
      <c r="V16390" s="58"/>
    </row>
    <row r="16391" spans="21:22">
      <c r="U16391" s="58"/>
      <c r="V16391" s="58"/>
    </row>
    <row r="16392" spans="21:22">
      <c r="U16392" s="58"/>
      <c r="V16392" s="58"/>
    </row>
    <row r="16393" spans="21:22">
      <c r="U16393" s="58"/>
      <c r="V16393" s="58"/>
    </row>
    <row r="16394" spans="21:22">
      <c r="U16394" s="58"/>
      <c r="V16394" s="58"/>
    </row>
    <row r="16395" spans="21:22">
      <c r="U16395" s="58"/>
      <c r="V16395" s="58"/>
    </row>
    <row r="16396" spans="21:22">
      <c r="U16396" s="58"/>
      <c r="V16396" s="58"/>
    </row>
    <row r="16397" spans="21:22">
      <c r="U16397" s="58"/>
      <c r="V16397" s="58"/>
    </row>
    <row r="16398" spans="21:22">
      <c r="U16398" s="58"/>
      <c r="V16398" s="58"/>
    </row>
    <row r="16399" spans="21:22">
      <c r="U16399" s="58"/>
      <c r="V16399" s="58"/>
    </row>
    <row r="16400" spans="21:22">
      <c r="U16400" s="58"/>
      <c r="V16400" s="58"/>
    </row>
    <row r="16401" spans="21:22">
      <c r="U16401" s="58"/>
      <c r="V16401" s="58"/>
    </row>
    <row r="16402" spans="21:22">
      <c r="U16402" s="58"/>
      <c r="V16402" s="58"/>
    </row>
    <row r="16403" spans="21:22">
      <c r="U16403" s="58"/>
      <c r="V16403" s="58"/>
    </row>
    <row r="16404" spans="21:22">
      <c r="U16404" s="58"/>
      <c r="V16404" s="58"/>
    </row>
    <row r="16405" spans="21:22">
      <c r="U16405" s="58"/>
      <c r="V16405" s="58"/>
    </row>
    <row r="16406" spans="21:22">
      <c r="U16406" s="58"/>
      <c r="V16406" s="58"/>
    </row>
    <row r="16407" spans="21:22">
      <c r="U16407" s="58"/>
      <c r="V16407" s="58"/>
    </row>
    <row r="16408" spans="21:22">
      <c r="U16408" s="58"/>
      <c r="V16408" s="58"/>
    </row>
    <row r="16409" spans="21:22">
      <c r="U16409" s="58"/>
      <c r="V16409" s="58"/>
    </row>
    <row r="16410" spans="21:22">
      <c r="U16410" s="58"/>
      <c r="V16410" s="58"/>
    </row>
    <row r="16411" spans="21:22">
      <c r="U16411" s="58"/>
      <c r="V16411" s="58"/>
    </row>
    <row r="16412" spans="21:22">
      <c r="U16412" s="58"/>
      <c r="V16412" s="58"/>
    </row>
    <row r="16413" spans="21:22">
      <c r="U16413" s="58"/>
      <c r="V16413" s="58"/>
    </row>
    <row r="16414" spans="21:22">
      <c r="U16414" s="58"/>
      <c r="V16414" s="58"/>
    </row>
    <row r="16415" spans="21:22">
      <c r="U16415" s="58"/>
      <c r="V16415" s="58"/>
    </row>
    <row r="16416" spans="21:22">
      <c r="U16416" s="58"/>
      <c r="V16416" s="58"/>
    </row>
    <row r="16417" spans="21:22">
      <c r="U16417" s="58"/>
      <c r="V16417" s="58"/>
    </row>
    <row r="16418" spans="21:22">
      <c r="U16418" s="58"/>
      <c r="V16418" s="58"/>
    </row>
    <row r="16419" spans="21:22">
      <c r="U16419" s="58"/>
      <c r="V16419" s="58"/>
    </row>
    <row r="16420" spans="21:22">
      <c r="U16420" s="58"/>
      <c r="V16420" s="58"/>
    </row>
    <row r="16421" spans="21:22">
      <c r="U16421" s="58"/>
      <c r="V16421" s="58"/>
    </row>
    <row r="16422" spans="21:22">
      <c r="U16422" s="58"/>
      <c r="V16422" s="58"/>
    </row>
    <row r="16423" spans="21:22">
      <c r="U16423" s="58"/>
      <c r="V16423" s="58"/>
    </row>
    <row r="16424" spans="21:22">
      <c r="U16424" s="58"/>
      <c r="V16424" s="58"/>
    </row>
    <row r="16425" spans="21:22">
      <c r="U16425" s="58"/>
      <c r="V16425" s="58"/>
    </row>
    <row r="16426" spans="21:22">
      <c r="U16426" s="58"/>
      <c r="V16426" s="58"/>
    </row>
    <row r="16427" spans="21:22">
      <c r="U16427" s="58"/>
      <c r="V16427" s="58"/>
    </row>
    <row r="16428" spans="21:22">
      <c r="U16428" s="58"/>
      <c r="V16428" s="58"/>
    </row>
    <row r="16429" spans="21:22">
      <c r="U16429" s="58"/>
      <c r="V16429" s="58"/>
    </row>
    <row r="16430" spans="21:22">
      <c r="U16430" s="58"/>
      <c r="V16430" s="58"/>
    </row>
    <row r="16431" spans="21:22">
      <c r="U16431" s="58"/>
      <c r="V16431" s="58"/>
    </row>
    <row r="16432" spans="21:22">
      <c r="U16432" s="58"/>
      <c r="V16432" s="58"/>
    </row>
    <row r="16433" spans="21:22">
      <c r="U16433" s="58"/>
      <c r="V16433" s="58"/>
    </row>
    <row r="16434" spans="21:22">
      <c r="U16434" s="58"/>
      <c r="V16434" s="58"/>
    </row>
    <row r="16435" spans="21:22">
      <c r="U16435" s="58"/>
      <c r="V16435" s="58"/>
    </row>
    <row r="16436" spans="21:22">
      <c r="U16436" s="58"/>
      <c r="V16436" s="58"/>
    </row>
    <row r="16437" spans="21:22">
      <c r="U16437" s="58"/>
      <c r="V16437" s="58"/>
    </row>
    <row r="16438" spans="21:22">
      <c r="U16438" s="58"/>
      <c r="V16438" s="58"/>
    </row>
    <row r="16439" spans="21:22">
      <c r="U16439" s="58"/>
      <c r="V16439" s="58"/>
    </row>
    <row r="16440" spans="21:22">
      <c r="U16440" s="58"/>
      <c r="V16440" s="58"/>
    </row>
    <row r="16441" spans="21:22">
      <c r="U16441" s="58"/>
      <c r="V16441" s="58"/>
    </row>
    <row r="16442" spans="21:22">
      <c r="U16442" s="58"/>
      <c r="V16442" s="58"/>
    </row>
    <row r="16443" spans="21:22">
      <c r="U16443" s="58"/>
      <c r="V16443" s="58"/>
    </row>
    <row r="16444" spans="21:22">
      <c r="U16444" s="58"/>
      <c r="V16444" s="58"/>
    </row>
    <row r="16445" spans="21:22">
      <c r="U16445" s="58"/>
      <c r="V16445" s="58"/>
    </row>
    <row r="16446" spans="21:22">
      <c r="U16446" s="58"/>
      <c r="V16446" s="58"/>
    </row>
    <row r="16447" spans="21:22">
      <c r="U16447" s="58"/>
      <c r="V16447" s="58"/>
    </row>
    <row r="16448" spans="21:22">
      <c r="U16448" s="58"/>
      <c r="V16448" s="58"/>
    </row>
    <row r="16449" spans="21:22">
      <c r="U16449" s="58"/>
      <c r="V16449" s="58"/>
    </row>
    <row r="16450" spans="21:22">
      <c r="U16450" s="58"/>
      <c r="V16450" s="58"/>
    </row>
    <row r="16451" spans="21:22">
      <c r="U16451" s="58"/>
      <c r="V16451" s="58"/>
    </row>
    <row r="16452" spans="21:22">
      <c r="U16452" s="58"/>
      <c r="V16452" s="58"/>
    </row>
    <row r="16453" spans="21:22">
      <c r="U16453" s="58"/>
      <c r="V16453" s="58"/>
    </row>
    <row r="16454" spans="21:22">
      <c r="U16454" s="58"/>
      <c r="V16454" s="58"/>
    </row>
    <row r="16455" spans="21:22">
      <c r="U16455" s="58"/>
      <c r="V16455" s="58"/>
    </row>
    <row r="16456" spans="21:22">
      <c r="U16456" s="58"/>
      <c r="V16456" s="58"/>
    </row>
    <row r="16457" spans="21:22">
      <c r="U16457" s="58"/>
      <c r="V16457" s="58"/>
    </row>
    <row r="16458" spans="21:22">
      <c r="U16458" s="58"/>
      <c r="V16458" s="58"/>
    </row>
    <row r="16459" spans="21:22">
      <c r="U16459" s="58"/>
      <c r="V16459" s="58"/>
    </row>
    <row r="16460" spans="21:22">
      <c r="U16460" s="58"/>
      <c r="V16460" s="58"/>
    </row>
    <row r="16461" spans="21:22">
      <c r="U16461" s="58"/>
      <c r="V16461" s="58"/>
    </row>
    <row r="16462" spans="21:22">
      <c r="U16462" s="58"/>
      <c r="V16462" s="58"/>
    </row>
    <row r="16463" spans="21:22">
      <c r="U16463" s="58"/>
      <c r="V16463" s="58"/>
    </row>
    <row r="16464" spans="21:22">
      <c r="U16464" s="58"/>
      <c r="V16464" s="58"/>
    </row>
    <row r="16465" spans="21:22">
      <c r="U16465" s="58"/>
      <c r="V16465" s="58"/>
    </row>
    <row r="16466" spans="21:22">
      <c r="U16466" s="58"/>
      <c r="V16466" s="58"/>
    </row>
    <row r="16467" spans="21:22">
      <c r="U16467" s="58"/>
      <c r="V16467" s="58"/>
    </row>
    <row r="16468" spans="21:22">
      <c r="U16468" s="58"/>
      <c r="V16468" s="58"/>
    </row>
    <row r="16469" spans="21:22">
      <c r="U16469" s="58"/>
      <c r="V16469" s="58"/>
    </row>
    <row r="16470" spans="21:22">
      <c r="U16470" s="58"/>
      <c r="V16470" s="58"/>
    </row>
    <row r="16471" spans="21:22">
      <c r="U16471" s="58"/>
      <c r="V16471" s="58"/>
    </row>
    <row r="16472" spans="21:22">
      <c r="U16472" s="58"/>
      <c r="V16472" s="58"/>
    </row>
    <row r="16473" spans="21:22">
      <c r="U16473" s="58"/>
      <c r="V16473" s="58"/>
    </row>
    <row r="16474" spans="21:22">
      <c r="U16474" s="58"/>
      <c r="V16474" s="58"/>
    </row>
    <row r="16475" spans="21:22">
      <c r="U16475" s="58"/>
      <c r="V16475" s="58"/>
    </row>
    <row r="16476" spans="21:22">
      <c r="U16476" s="58"/>
      <c r="V16476" s="58"/>
    </row>
    <row r="16477" spans="21:22">
      <c r="U16477" s="58"/>
      <c r="V16477" s="58"/>
    </row>
    <row r="16478" spans="21:22">
      <c r="U16478" s="58"/>
      <c r="V16478" s="58"/>
    </row>
    <row r="16479" spans="21:22">
      <c r="U16479" s="58"/>
      <c r="V16479" s="58"/>
    </row>
    <row r="16480" spans="21:22">
      <c r="U16480" s="58"/>
      <c r="V16480" s="58"/>
    </row>
    <row r="16481" spans="21:22">
      <c r="U16481" s="58"/>
      <c r="V16481" s="58"/>
    </row>
    <row r="16482" spans="21:22">
      <c r="U16482" s="58"/>
      <c r="V16482" s="58"/>
    </row>
    <row r="16483" spans="21:22">
      <c r="U16483" s="58"/>
      <c r="V16483" s="58"/>
    </row>
    <row r="16484" spans="21:22">
      <c r="U16484" s="58"/>
      <c r="V16484" s="58"/>
    </row>
    <row r="16485" spans="21:22">
      <c r="U16485" s="58"/>
      <c r="V16485" s="58"/>
    </row>
    <row r="16486" spans="21:22">
      <c r="U16486" s="58"/>
      <c r="V16486" s="58"/>
    </row>
    <row r="16487" spans="21:22">
      <c r="U16487" s="58"/>
      <c r="V16487" s="58"/>
    </row>
    <row r="16488" spans="21:22">
      <c r="U16488" s="58"/>
      <c r="V16488" s="58"/>
    </row>
    <row r="16489" spans="21:22">
      <c r="U16489" s="58"/>
      <c r="V16489" s="58"/>
    </row>
    <row r="16490" spans="21:22">
      <c r="U16490" s="58"/>
      <c r="V16490" s="58"/>
    </row>
    <row r="16491" spans="21:22">
      <c r="U16491" s="58"/>
      <c r="V16491" s="58"/>
    </row>
    <row r="16492" spans="21:22">
      <c r="U16492" s="58"/>
      <c r="V16492" s="58"/>
    </row>
    <row r="16493" spans="21:22">
      <c r="U16493" s="58"/>
      <c r="V16493" s="58"/>
    </row>
    <row r="16494" spans="21:22">
      <c r="U16494" s="58"/>
      <c r="V16494" s="58"/>
    </row>
    <row r="16495" spans="21:22">
      <c r="U16495" s="58"/>
      <c r="V16495" s="58"/>
    </row>
    <row r="16496" spans="21:22">
      <c r="U16496" s="58"/>
      <c r="V16496" s="58"/>
    </row>
    <row r="16497" spans="21:22">
      <c r="U16497" s="58"/>
      <c r="V16497" s="58"/>
    </row>
    <row r="16498" spans="21:22">
      <c r="U16498" s="58"/>
      <c r="V16498" s="58"/>
    </row>
    <row r="16499" spans="21:22">
      <c r="U16499" s="58"/>
      <c r="V16499" s="58"/>
    </row>
    <row r="16500" spans="21:22">
      <c r="U16500" s="58"/>
      <c r="V16500" s="58"/>
    </row>
    <row r="16501" spans="21:22">
      <c r="U16501" s="58"/>
      <c r="V16501" s="58"/>
    </row>
    <row r="16502" spans="21:22">
      <c r="U16502" s="58"/>
      <c r="V16502" s="58"/>
    </row>
    <row r="16503" spans="21:22">
      <c r="U16503" s="58"/>
      <c r="V16503" s="58"/>
    </row>
    <row r="16504" spans="21:22">
      <c r="U16504" s="58"/>
      <c r="V16504" s="58"/>
    </row>
    <row r="16505" spans="21:22">
      <c r="U16505" s="58"/>
      <c r="V16505" s="58"/>
    </row>
    <row r="16506" spans="21:22">
      <c r="U16506" s="58"/>
      <c r="V16506" s="58"/>
    </row>
    <row r="16507" spans="21:22">
      <c r="U16507" s="58"/>
      <c r="V16507" s="58"/>
    </row>
    <row r="16508" spans="21:22">
      <c r="U16508" s="58"/>
      <c r="V16508" s="58"/>
    </row>
    <row r="16509" spans="21:22">
      <c r="U16509" s="58"/>
      <c r="V16509" s="58"/>
    </row>
    <row r="16510" spans="21:22">
      <c r="U16510" s="58"/>
      <c r="V16510" s="58"/>
    </row>
    <row r="16511" spans="21:22">
      <c r="U16511" s="58"/>
      <c r="V16511" s="58"/>
    </row>
    <row r="16512" spans="21:22">
      <c r="U16512" s="58"/>
      <c r="V16512" s="58"/>
    </row>
    <row r="16513" spans="21:22">
      <c r="U16513" s="58"/>
      <c r="V16513" s="58"/>
    </row>
    <row r="16514" spans="21:22">
      <c r="U16514" s="58"/>
      <c r="V16514" s="58"/>
    </row>
    <row r="16515" spans="21:22">
      <c r="U16515" s="58"/>
      <c r="V16515" s="58"/>
    </row>
    <row r="16516" spans="21:22">
      <c r="U16516" s="58"/>
      <c r="V16516" s="58"/>
    </row>
    <row r="16517" spans="21:22">
      <c r="U16517" s="58"/>
      <c r="V16517" s="58"/>
    </row>
    <row r="16518" spans="21:22">
      <c r="U16518" s="58"/>
      <c r="V16518" s="58"/>
    </row>
    <row r="16519" spans="21:22">
      <c r="U16519" s="58"/>
      <c r="V16519" s="58"/>
    </row>
    <row r="16520" spans="21:22">
      <c r="U16520" s="58"/>
      <c r="V16520" s="58"/>
    </row>
    <row r="16521" spans="21:22">
      <c r="U16521" s="58"/>
      <c r="V16521" s="58"/>
    </row>
    <row r="16522" spans="21:22">
      <c r="U16522" s="58"/>
      <c r="V16522" s="58"/>
    </row>
    <row r="16523" spans="21:22">
      <c r="U16523" s="58"/>
      <c r="V16523" s="58"/>
    </row>
    <row r="16524" spans="21:22">
      <c r="U16524" s="58"/>
      <c r="V16524" s="58"/>
    </row>
    <row r="16525" spans="21:22">
      <c r="U16525" s="58"/>
      <c r="V16525" s="58"/>
    </row>
    <row r="16526" spans="21:22">
      <c r="U16526" s="58"/>
      <c r="V16526" s="58"/>
    </row>
    <row r="16527" spans="21:22">
      <c r="U16527" s="58"/>
      <c r="V16527" s="58"/>
    </row>
    <row r="16528" spans="21:22">
      <c r="U16528" s="58"/>
      <c r="V16528" s="58"/>
    </row>
    <row r="16529" spans="21:22">
      <c r="U16529" s="58"/>
      <c r="V16529" s="58"/>
    </row>
    <row r="16530" spans="21:22">
      <c r="U16530" s="58"/>
      <c r="V16530" s="58"/>
    </row>
    <row r="16531" spans="21:22">
      <c r="U16531" s="58"/>
      <c r="V16531" s="58"/>
    </row>
    <row r="16532" spans="21:22">
      <c r="U16532" s="58"/>
      <c r="V16532" s="58"/>
    </row>
    <row r="16533" spans="21:22">
      <c r="U16533" s="58"/>
      <c r="V16533" s="58"/>
    </row>
    <row r="16534" spans="21:22">
      <c r="U16534" s="58"/>
      <c r="V16534" s="58"/>
    </row>
    <row r="16535" spans="21:22">
      <c r="U16535" s="58"/>
      <c r="V16535" s="58"/>
    </row>
    <row r="16536" spans="21:22">
      <c r="U16536" s="58"/>
      <c r="V16536" s="58"/>
    </row>
    <row r="16537" spans="21:22">
      <c r="U16537" s="58"/>
      <c r="V16537" s="58"/>
    </row>
    <row r="16538" spans="21:22">
      <c r="U16538" s="58"/>
      <c r="V16538" s="58"/>
    </row>
    <row r="16539" spans="21:22">
      <c r="U16539" s="58"/>
      <c r="V16539" s="58"/>
    </row>
    <row r="16540" spans="21:22">
      <c r="U16540" s="58"/>
      <c r="V16540" s="58"/>
    </row>
    <row r="16541" spans="21:22">
      <c r="U16541" s="58"/>
      <c r="V16541" s="58"/>
    </row>
    <row r="16542" spans="21:22">
      <c r="U16542" s="58"/>
      <c r="V16542" s="58"/>
    </row>
    <row r="16543" spans="21:22">
      <c r="U16543" s="58"/>
      <c r="V16543" s="58"/>
    </row>
    <row r="16544" spans="21:22">
      <c r="U16544" s="58"/>
      <c r="V16544" s="58"/>
    </row>
    <row r="16545" spans="21:22">
      <c r="U16545" s="58"/>
      <c r="V16545" s="58"/>
    </row>
    <row r="16546" spans="21:22">
      <c r="U16546" s="58"/>
      <c r="V16546" s="58"/>
    </row>
    <row r="16547" spans="21:22">
      <c r="U16547" s="58"/>
      <c r="V16547" s="58"/>
    </row>
    <row r="16548" spans="21:22">
      <c r="U16548" s="58"/>
      <c r="V16548" s="58"/>
    </row>
    <row r="16549" spans="21:22">
      <c r="U16549" s="58"/>
      <c r="V16549" s="58"/>
    </row>
    <row r="16550" spans="21:22">
      <c r="U16550" s="58"/>
      <c r="V16550" s="58"/>
    </row>
    <row r="16551" spans="21:22">
      <c r="U16551" s="58"/>
      <c r="V16551" s="58"/>
    </row>
    <row r="16552" spans="21:22">
      <c r="U16552" s="58"/>
      <c r="V16552" s="58"/>
    </row>
    <row r="16553" spans="21:22">
      <c r="U16553" s="58"/>
      <c r="V16553" s="58"/>
    </row>
    <row r="16554" spans="21:22">
      <c r="U16554" s="58"/>
      <c r="V16554" s="58"/>
    </row>
    <row r="16555" spans="21:22">
      <c r="U16555" s="58"/>
      <c r="V16555" s="58"/>
    </row>
    <row r="16556" spans="21:22">
      <c r="U16556" s="58"/>
      <c r="V16556" s="58"/>
    </row>
    <row r="16557" spans="21:22">
      <c r="U16557" s="58"/>
      <c r="V16557" s="58"/>
    </row>
    <row r="16558" spans="21:22">
      <c r="U16558" s="58"/>
      <c r="V16558" s="58"/>
    </row>
    <row r="16559" spans="21:22">
      <c r="U16559" s="58"/>
      <c r="V16559" s="58"/>
    </row>
    <row r="16560" spans="21:22">
      <c r="U16560" s="58"/>
      <c r="V16560" s="58"/>
    </row>
    <row r="16561" spans="21:22">
      <c r="U16561" s="58"/>
      <c r="V16561" s="58"/>
    </row>
    <row r="16562" spans="21:22">
      <c r="U16562" s="58"/>
      <c r="V16562" s="58"/>
    </row>
    <row r="16563" spans="21:22">
      <c r="U16563" s="58"/>
      <c r="V16563" s="58"/>
    </row>
    <row r="16564" spans="21:22">
      <c r="U16564" s="58"/>
      <c r="V16564" s="58"/>
    </row>
    <row r="16565" spans="21:22">
      <c r="U16565" s="58"/>
      <c r="V16565" s="58"/>
    </row>
    <row r="16566" spans="21:22">
      <c r="U16566" s="58"/>
      <c r="V16566" s="58"/>
    </row>
    <row r="16567" spans="21:22">
      <c r="U16567" s="58"/>
      <c r="V16567" s="58"/>
    </row>
    <row r="16568" spans="21:22">
      <c r="U16568" s="58"/>
      <c r="V16568" s="58"/>
    </row>
    <row r="16569" spans="21:22">
      <c r="U16569" s="58"/>
      <c r="V16569" s="58"/>
    </row>
    <row r="16570" spans="21:22">
      <c r="U16570" s="58"/>
      <c r="V16570" s="58"/>
    </row>
    <row r="16571" spans="21:22">
      <c r="U16571" s="58"/>
      <c r="V16571" s="58"/>
    </row>
    <row r="16572" spans="21:22">
      <c r="U16572" s="58"/>
      <c r="V16572" s="58"/>
    </row>
    <row r="16573" spans="21:22">
      <c r="U16573" s="58"/>
      <c r="V16573" s="58"/>
    </row>
    <row r="16574" spans="21:22">
      <c r="U16574" s="58"/>
      <c r="V16574" s="58"/>
    </row>
    <row r="16575" spans="21:22">
      <c r="U16575" s="58"/>
      <c r="V16575" s="58"/>
    </row>
    <row r="16576" spans="21:22">
      <c r="U16576" s="58"/>
      <c r="V16576" s="58"/>
    </row>
    <row r="16577" spans="21:22">
      <c r="U16577" s="58"/>
      <c r="V16577" s="58"/>
    </row>
    <row r="16578" spans="21:22">
      <c r="U16578" s="58"/>
      <c r="V16578" s="58"/>
    </row>
    <row r="16579" spans="21:22">
      <c r="U16579" s="58"/>
      <c r="V16579" s="58"/>
    </row>
    <row r="16580" spans="21:22">
      <c r="U16580" s="58"/>
      <c r="V16580" s="58"/>
    </row>
    <row r="16581" spans="21:22">
      <c r="U16581" s="58"/>
      <c r="V16581" s="58"/>
    </row>
    <row r="16582" spans="21:22">
      <c r="U16582" s="58"/>
      <c r="V16582" s="58"/>
    </row>
    <row r="16583" spans="21:22">
      <c r="U16583" s="58"/>
      <c r="V16583" s="58"/>
    </row>
    <row r="16584" spans="21:22">
      <c r="U16584" s="58"/>
      <c r="V16584" s="58"/>
    </row>
    <row r="16585" spans="21:22">
      <c r="U16585" s="58"/>
      <c r="V16585" s="58"/>
    </row>
    <row r="16586" spans="21:22">
      <c r="U16586" s="58"/>
      <c r="V16586" s="58"/>
    </row>
    <row r="16587" spans="21:22">
      <c r="U16587" s="58"/>
      <c r="V16587" s="58"/>
    </row>
    <row r="16588" spans="21:22">
      <c r="U16588" s="58"/>
      <c r="V16588" s="58"/>
    </row>
    <row r="16589" spans="21:22">
      <c r="U16589" s="58"/>
      <c r="V16589" s="58"/>
    </row>
    <row r="16590" spans="21:22">
      <c r="U16590" s="58"/>
      <c r="V16590" s="58"/>
    </row>
    <row r="16591" spans="21:22">
      <c r="U16591" s="58"/>
      <c r="V16591" s="58"/>
    </row>
    <row r="16592" spans="21:22">
      <c r="U16592" s="58"/>
      <c r="V16592" s="58"/>
    </row>
    <row r="16593" spans="21:22">
      <c r="U16593" s="58"/>
      <c r="V16593" s="58"/>
    </row>
    <row r="16594" spans="21:22">
      <c r="U16594" s="58"/>
      <c r="V16594" s="58"/>
    </row>
    <row r="16595" spans="21:22">
      <c r="U16595" s="58"/>
      <c r="V16595" s="58"/>
    </row>
    <row r="16596" spans="21:22">
      <c r="U16596" s="58"/>
      <c r="V16596" s="58"/>
    </row>
    <row r="16597" spans="21:22">
      <c r="U16597" s="58"/>
      <c r="V16597" s="58"/>
    </row>
    <row r="16598" spans="21:22">
      <c r="U16598" s="58"/>
      <c r="V16598" s="58"/>
    </row>
    <row r="16599" spans="21:22">
      <c r="U16599" s="58"/>
      <c r="V16599" s="58"/>
    </row>
    <row r="16600" spans="21:22">
      <c r="U16600" s="58"/>
      <c r="V16600" s="58"/>
    </row>
    <row r="16601" spans="21:22">
      <c r="U16601" s="58"/>
      <c r="V16601" s="58"/>
    </row>
    <row r="16602" spans="21:22">
      <c r="U16602" s="58"/>
      <c r="V16602" s="58"/>
    </row>
    <row r="16603" spans="21:22">
      <c r="U16603" s="58"/>
      <c r="V16603" s="58"/>
    </row>
    <row r="16604" spans="21:22">
      <c r="U16604" s="58"/>
      <c r="V16604" s="58"/>
    </row>
    <row r="16605" spans="21:22">
      <c r="U16605" s="58"/>
      <c r="V16605" s="58"/>
    </row>
    <row r="16606" spans="21:22">
      <c r="U16606" s="58"/>
      <c r="V16606" s="58"/>
    </row>
    <row r="16607" spans="21:22">
      <c r="U16607" s="58"/>
      <c r="V16607" s="58"/>
    </row>
    <row r="16608" spans="21:22">
      <c r="U16608" s="58"/>
      <c r="V16608" s="58"/>
    </row>
    <row r="16609" spans="21:22">
      <c r="U16609" s="58"/>
      <c r="V16609" s="58"/>
    </row>
    <row r="16610" spans="21:22">
      <c r="U16610" s="58"/>
      <c r="V16610" s="58"/>
    </row>
    <row r="16611" spans="21:22">
      <c r="U16611" s="58"/>
      <c r="V16611" s="58"/>
    </row>
    <row r="16612" spans="21:22">
      <c r="U16612" s="58"/>
      <c r="V16612" s="58"/>
    </row>
    <row r="16613" spans="21:22">
      <c r="U16613" s="58"/>
      <c r="V16613" s="58"/>
    </row>
    <row r="16614" spans="21:22">
      <c r="U16614" s="58"/>
      <c r="V16614" s="58"/>
    </row>
    <row r="16615" spans="21:22">
      <c r="U16615" s="58"/>
      <c r="V16615" s="58"/>
    </row>
    <row r="16616" spans="21:22">
      <c r="U16616" s="58"/>
      <c r="V16616" s="58"/>
    </row>
    <row r="16617" spans="21:22">
      <c r="U16617" s="58"/>
      <c r="V16617" s="58"/>
    </row>
    <row r="16618" spans="21:22">
      <c r="U16618" s="58"/>
      <c r="V16618" s="58"/>
    </row>
    <row r="16619" spans="21:22">
      <c r="U16619" s="58"/>
      <c r="V16619" s="58"/>
    </row>
    <row r="16620" spans="21:22">
      <c r="U16620" s="58"/>
      <c r="V16620" s="58"/>
    </row>
    <row r="16621" spans="21:22">
      <c r="U16621" s="58"/>
      <c r="V16621" s="58"/>
    </row>
    <row r="16622" spans="21:22">
      <c r="U16622" s="58"/>
      <c r="V16622" s="58"/>
    </row>
    <row r="16623" spans="21:22">
      <c r="U16623" s="58"/>
      <c r="V16623" s="58"/>
    </row>
    <row r="16624" spans="21:22">
      <c r="U16624" s="58"/>
      <c r="V16624" s="58"/>
    </row>
    <row r="16625" spans="21:22">
      <c r="U16625" s="58"/>
      <c r="V16625" s="58"/>
    </row>
    <row r="16626" spans="21:22">
      <c r="U16626" s="58"/>
      <c r="V16626" s="58"/>
    </row>
    <row r="16627" spans="21:22">
      <c r="U16627" s="58"/>
      <c r="V16627" s="58"/>
    </row>
    <row r="16628" spans="21:22">
      <c r="U16628" s="58"/>
      <c r="V16628" s="58"/>
    </row>
    <row r="16629" spans="21:22">
      <c r="U16629" s="58"/>
      <c r="V16629" s="58"/>
    </row>
    <row r="16630" spans="21:22">
      <c r="U16630" s="58"/>
      <c r="V16630" s="58"/>
    </row>
    <row r="16631" spans="21:22">
      <c r="U16631" s="58"/>
      <c r="V16631" s="58"/>
    </row>
    <row r="16632" spans="21:22">
      <c r="U16632" s="58"/>
      <c r="V16632" s="58"/>
    </row>
    <row r="16633" spans="21:22">
      <c r="U16633" s="58"/>
      <c r="V16633" s="58"/>
    </row>
    <row r="16634" spans="21:22">
      <c r="U16634" s="58"/>
      <c r="V16634" s="58"/>
    </row>
    <row r="16635" spans="21:22">
      <c r="U16635" s="58"/>
      <c r="V16635" s="58"/>
    </row>
    <row r="16636" spans="21:22">
      <c r="U16636" s="58"/>
      <c r="V16636" s="58"/>
    </row>
    <row r="16637" spans="21:22">
      <c r="U16637" s="58"/>
      <c r="V16637" s="58"/>
    </row>
    <row r="16638" spans="21:22">
      <c r="U16638" s="58"/>
      <c r="V16638" s="58"/>
    </row>
    <row r="16639" spans="21:22">
      <c r="U16639" s="58"/>
      <c r="V16639" s="58"/>
    </row>
    <row r="16640" spans="21:22">
      <c r="U16640" s="58"/>
      <c r="V16640" s="58"/>
    </row>
    <row r="16641" spans="21:22">
      <c r="U16641" s="58"/>
      <c r="V16641" s="58"/>
    </row>
    <row r="16642" spans="21:22">
      <c r="U16642" s="58"/>
      <c r="V16642" s="58"/>
    </row>
    <row r="16643" spans="21:22">
      <c r="U16643" s="58"/>
      <c r="V16643" s="58"/>
    </row>
    <row r="16644" spans="21:22">
      <c r="U16644" s="58"/>
      <c r="V16644" s="58"/>
    </row>
    <row r="16645" spans="21:22">
      <c r="U16645" s="58"/>
      <c r="V16645" s="58"/>
    </row>
    <row r="16646" spans="21:22">
      <c r="U16646" s="58"/>
      <c r="V16646" s="58"/>
    </row>
    <row r="16647" spans="21:22">
      <c r="U16647" s="58"/>
      <c r="V16647" s="58"/>
    </row>
    <row r="16648" spans="21:22">
      <c r="U16648" s="58"/>
      <c r="V16648" s="58"/>
    </row>
    <row r="16649" spans="21:22">
      <c r="U16649" s="58"/>
      <c r="V16649" s="58"/>
    </row>
    <row r="16650" spans="21:22">
      <c r="U16650" s="58"/>
      <c r="V16650" s="58"/>
    </row>
    <row r="16651" spans="21:22">
      <c r="U16651" s="58"/>
      <c r="V16651" s="58"/>
    </row>
    <row r="16652" spans="21:22">
      <c r="U16652" s="58"/>
      <c r="V16652" s="58"/>
    </row>
    <row r="16653" spans="21:22">
      <c r="U16653" s="58"/>
      <c r="V16653" s="58"/>
    </row>
    <row r="16654" spans="21:22">
      <c r="U16654" s="58"/>
      <c r="V16654" s="58"/>
    </row>
    <row r="16655" spans="21:22">
      <c r="U16655" s="58"/>
      <c r="V16655" s="58"/>
    </row>
    <row r="16656" spans="21:22">
      <c r="U16656" s="58"/>
      <c r="V16656" s="58"/>
    </row>
    <row r="16657" spans="21:22">
      <c r="U16657" s="58"/>
      <c r="V16657" s="58"/>
    </row>
    <row r="16658" spans="21:22">
      <c r="U16658" s="58"/>
      <c r="V16658" s="58"/>
    </row>
    <row r="16659" spans="21:22">
      <c r="U16659" s="58"/>
      <c r="V16659" s="58"/>
    </row>
    <row r="16660" spans="21:22">
      <c r="U16660" s="58"/>
      <c r="V16660" s="58"/>
    </row>
    <row r="16661" spans="21:22">
      <c r="U16661" s="58"/>
      <c r="V16661" s="58"/>
    </row>
    <row r="16662" spans="21:22">
      <c r="U16662" s="58"/>
      <c r="V16662" s="58"/>
    </row>
    <row r="16663" spans="21:22">
      <c r="U16663" s="58"/>
      <c r="V16663" s="58"/>
    </row>
    <row r="16664" spans="21:22">
      <c r="U16664" s="58"/>
      <c r="V16664" s="58"/>
    </row>
    <row r="16665" spans="21:22">
      <c r="U16665" s="58"/>
      <c r="V16665" s="58"/>
    </row>
    <row r="16666" spans="21:22">
      <c r="U16666" s="58"/>
      <c r="V16666" s="58"/>
    </row>
    <row r="16667" spans="21:22">
      <c r="U16667" s="58"/>
      <c r="V16667" s="58"/>
    </row>
    <row r="16668" spans="21:22">
      <c r="U16668" s="58"/>
      <c r="V16668" s="58"/>
    </row>
    <row r="16669" spans="21:22">
      <c r="U16669" s="58"/>
      <c r="V16669" s="58"/>
    </row>
    <row r="16670" spans="21:22">
      <c r="U16670" s="58"/>
      <c r="V16670" s="58"/>
    </row>
    <row r="16671" spans="21:22">
      <c r="U16671" s="58"/>
      <c r="V16671" s="58"/>
    </row>
    <row r="16672" spans="21:22">
      <c r="U16672" s="58"/>
      <c r="V16672" s="58"/>
    </row>
    <row r="16673" spans="21:22">
      <c r="U16673" s="58"/>
      <c r="V16673" s="58"/>
    </row>
    <row r="16674" spans="21:22">
      <c r="U16674" s="58"/>
      <c r="V16674" s="58"/>
    </row>
    <row r="16675" spans="21:22">
      <c r="U16675" s="58"/>
      <c r="V16675" s="58"/>
    </row>
    <row r="16676" spans="21:22">
      <c r="U16676" s="58"/>
      <c r="V16676" s="58"/>
    </row>
    <row r="16677" spans="21:22">
      <c r="U16677" s="58"/>
      <c r="V16677" s="58"/>
    </row>
    <row r="16678" spans="21:22">
      <c r="U16678" s="58"/>
      <c r="V16678" s="58"/>
    </row>
    <row r="16679" spans="21:22">
      <c r="U16679" s="58"/>
      <c r="V16679" s="58"/>
    </row>
    <row r="16680" spans="21:22">
      <c r="U16680" s="58"/>
      <c r="V16680" s="58"/>
    </row>
    <row r="16681" spans="21:22">
      <c r="U16681" s="58"/>
      <c r="V16681" s="58"/>
    </row>
    <row r="16682" spans="21:22">
      <c r="U16682" s="58"/>
      <c r="V16682" s="58"/>
    </row>
    <row r="16683" spans="21:22">
      <c r="U16683" s="58"/>
      <c r="V16683" s="58"/>
    </row>
    <row r="16684" spans="21:22">
      <c r="U16684" s="58"/>
      <c r="V16684" s="58"/>
    </row>
    <row r="16685" spans="21:22">
      <c r="U16685" s="58"/>
      <c r="V16685" s="58"/>
    </row>
    <row r="16686" spans="21:22">
      <c r="U16686" s="58"/>
      <c r="V16686" s="58"/>
    </row>
    <row r="16687" spans="21:22">
      <c r="U16687" s="58"/>
      <c r="V16687" s="58"/>
    </row>
    <row r="16688" spans="21:22">
      <c r="U16688" s="58"/>
      <c r="V16688" s="58"/>
    </row>
    <row r="16689" spans="21:22">
      <c r="U16689" s="58"/>
      <c r="V16689" s="58"/>
    </row>
    <row r="16690" spans="21:22">
      <c r="U16690" s="58"/>
      <c r="V16690" s="58"/>
    </row>
    <row r="16691" spans="21:22">
      <c r="U16691" s="58"/>
      <c r="V16691" s="58"/>
    </row>
    <row r="16692" spans="21:22">
      <c r="U16692" s="58"/>
      <c r="V16692" s="58"/>
    </row>
    <row r="16693" spans="21:22">
      <c r="U16693" s="58"/>
      <c r="V16693" s="58"/>
    </row>
    <row r="16694" spans="21:22">
      <c r="U16694" s="58"/>
      <c r="V16694" s="58"/>
    </row>
    <row r="16695" spans="21:22">
      <c r="U16695" s="58"/>
      <c r="V16695" s="58"/>
    </row>
    <row r="16696" spans="21:22">
      <c r="U16696" s="58"/>
      <c r="V16696" s="58"/>
    </row>
    <row r="16697" spans="21:22">
      <c r="U16697" s="58"/>
      <c r="V16697" s="58"/>
    </row>
    <row r="16698" spans="21:22">
      <c r="U16698" s="58"/>
      <c r="V16698" s="58"/>
    </row>
    <row r="16699" spans="21:22">
      <c r="U16699" s="58"/>
      <c r="V16699" s="58"/>
    </row>
    <row r="16700" spans="21:22">
      <c r="U16700" s="58"/>
      <c r="V16700" s="58"/>
    </row>
    <row r="16701" spans="21:22">
      <c r="U16701" s="58"/>
      <c r="V16701" s="58"/>
    </row>
    <row r="16702" spans="21:22">
      <c r="U16702" s="58"/>
      <c r="V16702" s="58"/>
    </row>
    <row r="16703" spans="21:22">
      <c r="U16703" s="58"/>
      <c r="V16703" s="58"/>
    </row>
    <row r="16704" spans="21:22">
      <c r="U16704" s="58"/>
      <c r="V16704" s="58"/>
    </row>
    <row r="16705" spans="21:22">
      <c r="U16705" s="58"/>
      <c r="V16705" s="58"/>
    </row>
    <row r="16706" spans="21:22">
      <c r="U16706" s="58"/>
      <c r="V16706" s="58"/>
    </row>
    <row r="16707" spans="21:22">
      <c r="U16707" s="58"/>
      <c r="V16707" s="58"/>
    </row>
    <row r="16708" spans="21:22">
      <c r="U16708" s="58"/>
      <c r="V16708" s="58"/>
    </row>
    <row r="16709" spans="21:22">
      <c r="U16709" s="58"/>
      <c r="V16709" s="58"/>
    </row>
    <row r="16710" spans="21:22">
      <c r="U16710" s="58"/>
      <c r="V16710" s="58"/>
    </row>
    <row r="16711" spans="21:22">
      <c r="U16711" s="58"/>
      <c r="V16711" s="58"/>
    </row>
    <row r="16712" spans="21:22">
      <c r="U16712" s="58"/>
      <c r="V16712" s="58"/>
    </row>
    <row r="16713" spans="21:22">
      <c r="U16713" s="58"/>
      <c r="V16713" s="58"/>
    </row>
    <row r="16714" spans="21:22">
      <c r="U16714" s="58"/>
      <c r="V16714" s="58"/>
    </row>
    <row r="16715" spans="21:22">
      <c r="U16715" s="58"/>
      <c r="V16715" s="58"/>
    </row>
    <row r="16716" spans="21:22">
      <c r="U16716" s="58"/>
      <c r="V16716" s="58"/>
    </row>
    <row r="16717" spans="21:22">
      <c r="U16717" s="58"/>
      <c r="V16717" s="58"/>
    </row>
    <row r="16718" spans="21:22">
      <c r="U16718" s="58"/>
      <c r="V16718" s="58"/>
    </row>
    <row r="16719" spans="21:22">
      <c r="U16719" s="58"/>
      <c r="V16719" s="58"/>
    </row>
    <row r="16720" spans="21:22">
      <c r="U16720" s="58"/>
      <c r="V16720" s="58"/>
    </row>
    <row r="16721" spans="21:22">
      <c r="U16721" s="58"/>
      <c r="V16721" s="58"/>
    </row>
    <row r="16722" spans="21:22">
      <c r="U16722" s="58"/>
      <c r="V16722" s="58"/>
    </row>
    <row r="16723" spans="21:22">
      <c r="U16723" s="58"/>
      <c r="V16723" s="58"/>
    </row>
    <row r="16724" spans="21:22">
      <c r="U16724" s="58"/>
      <c r="V16724" s="58"/>
    </row>
    <row r="16725" spans="21:22">
      <c r="U16725" s="58"/>
      <c r="V16725" s="58"/>
    </row>
    <row r="16726" spans="21:22">
      <c r="U16726" s="58"/>
      <c r="V16726" s="58"/>
    </row>
    <row r="16727" spans="21:22">
      <c r="U16727" s="58"/>
      <c r="V16727" s="58"/>
    </row>
    <row r="16728" spans="21:22">
      <c r="U16728" s="58"/>
      <c r="V16728" s="58"/>
    </row>
    <row r="16729" spans="21:22">
      <c r="U16729" s="58"/>
      <c r="V16729" s="58"/>
    </row>
    <row r="16730" spans="21:22">
      <c r="U16730" s="58"/>
      <c r="V16730" s="58"/>
    </row>
    <row r="16731" spans="21:22">
      <c r="U16731" s="58"/>
      <c r="V16731" s="58"/>
    </row>
    <row r="16732" spans="21:22">
      <c r="U16732" s="58"/>
      <c r="V16732" s="58"/>
    </row>
    <row r="16733" spans="21:22">
      <c r="U16733" s="58"/>
      <c r="V16733" s="58"/>
    </row>
    <row r="16734" spans="21:22">
      <c r="U16734" s="58"/>
      <c r="V16734" s="58"/>
    </row>
    <row r="16735" spans="21:22">
      <c r="U16735" s="58"/>
      <c r="V16735" s="58"/>
    </row>
    <row r="16736" spans="21:22">
      <c r="U16736" s="58"/>
      <c r="V16736" s="58"/>
    </row>
    <row r="16737" spans="21:22">
      <c r="U16737" s="58"/>
      <c r="V16737" s="58"/>
    </row>
    <row r="16738" spans="21:22">
      <c r="U16738" s="58"/>
      <c r="V16738" s="58"/>
    </row>
    <row r="16739" spans="21:22">
      <c r="U16739" s="58"/>
      <c r="V16739" s="58"/>
    </row>
    <row r="16740" spans="21:22">
      <c r="U16740" s="58"/>
      <c r="V16740" s="58"/>
    </row>
    <row r="16741" spans="21:22">
      <c r="U16741" s="58"/>
      <c r="V16741" s="58"/>
    </row>
    <row r="16742" spans="21:22">
      <c r="U16742" s="58"/>
      <c r="V16742" s="58"/>
    </row>
    <row r="16743" spans="21:22">
      <c r="U16743" s="58"/>
      <c r="V16743" s="58"/>
    </row>
    <row r="16744" spans="21:22">
      <c r="U16744" s="58"/>
      <c r="V16744" s="58"/>
    </row>
    <row r="16745" spans="21:22">
      <c r="U16745" s="58"/>
      <c r="V16745" s="58"/>
    </row>
    <row r="16746" spans="21:22">
      <c r="U16746" s="58"/>
      <c r="V16746" s="58"/>
    </row>
    <row r="16747" spans="21:22">
      <c r="U16747" s="58"/>
      <c r="V16747" s="58"/>
    </row>
    <row r="16748" spans="21:22">
      <c r="U16748" s="58"/>
      <c r="V16748" s="58"/>
    </row>
    <row r="16749" spans="21:22">
      <c r="U16749" s="58"/>
      <c r="V16749" s="58"/>
    </row>
    <row r="16750" spans="21:22">
      <c r="U16750" s="58"/>
      <c r="V16750" s="58"/>
    </row>
    <row r="16751" spans="21:22">
      <c r="U16751" s="58"/>
      <c r="V16751" s="58"/>
    </row>
    <row r="16752" spans="21:22">
      <c r="U16752" s="58"/>
      <c r="V16752" s="58"/>
    </row>
    <row r="16753" spans="21:22">
      <c r="U16753" s="58"/>
      <c r="V16753" s="58"/>
    </row>
    <row r="16754" spans="21:22">
      <c r="U16754" s="58"/>
      <c r="V16754" s="58"/>
    </row>
    <row r="16755" spans="21:22">
      <c r="U16755" s="58"/>
      <c r="V16755" s="58"/>
    </row>
    <row r="16756" spans="21:22">
      <c r="U16756" s="58"/>
      <c r="V16756" s="58"/>
    </row>
    <row r="16757" spans="21:22">
      <c r="U16757" s="58"/>
      <c r="V16757" s="58"/>
    </row>
    <row r="16758" spans="21:22">
      <c r="U16758" s="58"/>
      <c r="V16758" s="58"/>
    </row>
    <row r="16759" spans="21:22">
      <c r="U16759" s="58"/>
      <c r="V16759" s="58"/>
    </row>
    <row r="16760" spans="21:22">
      <c r="U16760" s="58"/>
      <c r="V16760" s="58"/>
    </row>
    <row r="16761" spans="21:22">
      <c r="U16761" s="58"/>
      <c r="V16761" s="58"/>
    </row>
    <row r="16762" spans="21:22">
      <c r="U16762" s="58"/>
      <c r="V16762" s="58"/>
    </row>
    <row r="16763" spans="21:22">
      <c r="U16763" s="58"/>
      <c r="V16763" s="58"/>
    </row>
    <row r="16764" spans="21:22">
      <c r="U16764" s="58"/>
      <c r="V16764" s="58"/>
    </row>
    <row r="16765" spans="21:22">
      <c r="U16765" s="58"/>
      <c r="V16765" s="58"/>
    </row>
    <row r="16766" spans="21:22">
      <c r="U16766" s="58"/>
      <c r="V16766" s="58"/>
    </row>
    <row r="16767" spans="21:22">
      <c r="U16767" s="58"/>
      <c r="V16767" s="58"/>
    </row>
    <row r="16768" spans="21:22">
      <c r="U16768" s="58"/>
      <c r="V16768" s="58"/>
    </row>
    <row r="16769" spans="21:22">
      <c r="U16769" s="58"/>
      <c r="V16769" s="58"/>
    </row>
    <row r="16770" spans="21:22">
      <c r="U16770" s="58"/>
      <c r="V16770" s="58"/>
    </row>
    <row r="16771" spans="21:22">
      <c r="U16771" s="58"/>
      <c r="V16771" s="58"/>
    </row>
    <row r="16772" spans="21:22">
      <c r="U16772" s="58"/>
      <c r="V16772" s="58"/>
    </row>
    <row r="16773" spans="21:22">
      <c r="U16773" s="58"/>
      <c r="V16773" s="58"/>
    </row>
    <row r="16774" spans="21:22">
      <c r="U16774" s="58"/>
      <c r="V16774" s="58"/>
    </row>
    <row r="16775" spans="21:22">
      <c r="U16775" s="58"/>
      <c r="V16775" s="58"/>
    </row>
    <row r="16776" spans="21:22">
      <c r="U16776" s="58"/>
      <c r="V16776" s="58"/>
    </row>
    <row r="16777" spans="21:22">
      <c r="U16777" s="58"/>
      <c r="V16777" s="58"/>
    </row>
    <row r="16778" spans="21:22">
      <c r="U16778" s="58"/>
      <c r="V16778" s="58"/>
    </row>
    <row r="16779" spans="21:22">
      <c r="U16779" s="58"/>
      <c r="V16779" s="58"/>
    </row>
    <row r="16780" spans="21:22">
      <c r="U16780" s="58"/>
      <c r="V16780" s="58"/>
    </row>
    <row r="16781" spans="21:22">
      <c r="U16781" s="58"/>
      <c r="V16781" s="58"/>
    </row>
    <row r="16782" spans="21:22">
      <c r="U16782" s="58"/>
      <c r="V16782" s="58"/>
    </row>
    <row r="16783" spans="21:22">
      <c r="U16783" s="58"/>
      <c r="V16783" s="58"/>
    </row>
    <row r="16784" spans="21:22">
      <c r="U16784" s="58"/>
      <c r="V16784" s="58"/>
    </row>
    <row r="16785" spans="21:22">
      <c r="U16785" s="58"/>
      <c r="V16785" s="58"/>
    </row>
    <row r="16786" spans="21:22">
      <c r="U16786" s="58"/>
      <c r="V16786" s="58"/>
    </row>
    <row r="16787" spans="21:22">
      <c r="U16787" s="58"/>
      <c r="V16787" s="58"/>
    </row>
    <row r="16788" spans="21:22">
      <c r="U16788" s="58"/>
      <c r="V16788" s="58"/>
    </row>
    <row r="16789" spans="21:22">
      <c r="U16789" s="58"/>
      <c r="V16789" s="58"/>
    </row>
    <row r="16790" spans="21:22">
      <c r="U16790" s="58"/>
      <c r="V16790" s="58"/>
    </row>
    <row r="16791" spans="21:22">
      <c r="U16791" s="58"/>
      <c r="V16791" s="58"/>
    </row>
    <row r="16792" spans="21:22">
      <c r="U16792" s="58"/>
      <c r="V16792" s="58"/>
    </row>
    <row r="16793" spans="21:22">
      <c r="U16793" s="58"/>
      <c r="V16793" s="58"/>
    </row>
    <row r="16794" spans="21:22">
      <c r="U16794" s="58"/>
      <c r="V16794" s="58"/>
    </row>
    <row r="16795" spans="21:22">
      <c r="U16795" s="58"/>
      <c r="V16795" s="58"/>
    </row>
    <row r="16796" spans="21:22">
      <c r="U16796" s="58"/>
      <c r="V16796" s="58"/>
    </row>
    <row r="16797" spans="21:22">
      <c r="U16797" s="58"/>
      <c r="V16797" s="58"/>
    </row>
    <row r="16798" spans="21:22">
      <c r="U16798" s="58"/>
      <c r="V16798" s="58"/>
    </row>
    <row r="16799" spans="21:22">
      <c r="U16799" s="58"/>
      <c r="V16799" s="58"/>
    </row>
    <row r="16800" spans="21:22">
      <c r="U16800" s="58"/>
      <c r="V16800" s="58"/>
    </row>
    <row r="16801" spans="21:22">
      <c r="U16801" s="58"/>
      <c r="V16801" s="58"/>
    </row>
    <row r="16802" spans="21:22">
      <c r="U16802" s="58"/>
      <c r="V16802" s="58"/>
    </row>
    <row r="16803" spans="21:22">
      <c r="U16803" s="58"/>
      <c r="V16803" s="58"/>
    </row>
    <row r="16804" spans="21:22">
      <c r="U16804" s="58"/>
      <c r="V16804" s="58"/>
    </row>
    <row r="16805" spans="21:22">
      <c r="U16805" s="58"/>
      <c r="V16805" s="58"/>
    </row>
    <row r="16806" spans="21:22">
      <c r="U16806" s="58"/>
      <c r="V16806" s="58"/>
    </row>
    <row r="16807" spans="21:22">
      <c r="U16807" s="58"/>
      <c r="V16807" s="58"/>
    </row>
    <row r="16808" spans="21:22">
      <c r="U16808" s="58"/>
      <c r="V16808" s="58"/>
    </row>
    <row r="16809" spans="21:22">
      <c r="U16809" s="58"/>
      <c r="V16809" s="58"/>
    </row>
    <row r="16810" spans="21:22">
      <c r="U16810" s="58"/>
      <c r="V16810" s="58"/>
    </row>
    <row r="16811" spans="21:22">
      <c r="U16811" s="58"/>
      <c r="V16811" s="58"/>
    </row>
    <row r="16812" spans="21:22">
      <c r="U16812" s="58"/>
      <c r="V16812" s="58"/>
    </row>
    <row r="16813" spans="21:22">
      <c r="U16813" s="58"/>
      <c r="V16813" s="58"/>
    </row>
    <row r="16814" spans="21:22">
      <c r="U16814" s="58"/>
      <c r="V16814" s="58"/>
    </row>
    <row r="16815" spans="21:22">
      <c r="U16815" s="58"/>
      <c r="V16815" s="58"/>
    </row>
    <row r="16816" spans="21:22">
      <c r="U16816" s="58"/>
      <c r="V16816" s="58"/>
    </row>
    <row r="16817" spans="21:22">
      <c r="U16817" s="58"/>
      <c r="V16817" s="58"/>
    </row>
    <row r="16818" spans="21:22">
      <c r="U16818" s="58"/>
      <c r="V16818" s="58"/>
    </row>
    <row r="16819" spans="21:22">
      <c r="U16819" s="58"/>
      <c r="V16819" s="58"/>
    </row>
    <row r="16820" spans="21:22">
      <c r="U16820" s="58"/>
      <c r="V16820" s="58"/>
    </row>
    <row r="16821" spans="21:22">
      <c r="U16821" s="58"/>
      <c r="V16821" s="58"/>
    </row>
    <row r="16822" spans="21:22">
      <c r="U16822" s="58"/>
      <c r="V16822" s="58"/>
    </row>
    <row r="16823" spans="21:22">
      <c r="U16823" s="58"/>
      <c r="V16823" s="58"/>
    </row>
    <row r="16824" spans="21:22">
      <c r="U16824" s="58"/>
      <c r="V16824" s="58"/>
    </row>
    <row r="16825" spans="21:22">
      <c r="U16825" s="58"/>
      <c r="V16825" s="58"/>
    </row>
    <row r="16826" spans="21:22">
      <c r="U16826" s="58"/>
      <c r="V16826" s="58"/>
    </row>
    <row r="16827" spans="21:22">
      <c r="U16827" s="58"/>
      <c r="V16827" s="58"/>
    </row>
    <row r="16828" spans="21:22">
      <c r="U16828" s="58"/>
      <c r="V16828" s="58"/>
    </row>
    <row r="16829" spans="21:22">
      <c r="U16829" s="58"/>
      <c r="V16829" s="58"/>
    </row>
    <row r="16830" spans="21:22">
      <c r="U16830" s="58"/>
      <c r="V16830" s="58"/>
    </row>
    <row r="16831" spans="21:22">
      <c r="U16831" s="58"/>
      <c r="V16831" s="58"/>
    </row>
    <row r="16832" spans="21:22">
      <c r="U16832" s="58"/>
      <c r="V16832" s="58"/>
    </row>
    <row r="16833" spans="21:22">
      <c r="U16833" s="58"/>
      <c r="V16833" s="58"/>
    </row>
    <row r="16834" spans="21:22">
      <c r="U16834" s="58"/>
      <c r="V16834" s="58"/>
    </row>
    <row r="16835" spans="21:22">
      <c r="U16835" s="58"/>
      <c r="V16835" s="58"/>
    </row>
    <row r="16836" spans="21:22">
      <c r="U16836" s="58"/>
      <c r="V16836" s="58"/>
    </row>
    <row r="16837" spans="21:22">
      <c r="U16837" s="58"/>
      <c r="V16837" s="58"/>
    </row>
    <row r="16838" spans="21:22">
      <c r="U16838" s="58"/>
      <c r="V16838" s="58"/>
    </row>
    <row r="16839" spans="21:22">
      <c r="U16839" s="58"/>
      <c r="V16839" s="58"/>
    </row>
    <row r="16840" spans="21:22">
      <c r="U16840" s="58"/>
      <c r="V16840" s="58"/>
    </row>
    <row r="16841" spans="21:22">
      <c r="U16841" s="58"/>
      <c r="V16841" s="58"/>
    </row>
    <row r="16842" spans="21:22">
      <c r="U16842" s="58"/>
      <c r="V16842" s="58"/>
    </row>
    <row r="16843" spans="21:22">
      <c r="U16843" s="58"/>
      <c r="V16843" s="58"/>
    </row>
    <row r="16844" spans="21:22">
      <c r="U16844" s="58"/>
      <c r="V16844" s="58"/>
    </row>
    <row r="16845" spans="21:22">
      <c r="U16845" s="58"/>
      <c r="V16845" s="58"/>
    </row>
    <row r="16846" spans="21:22">
      <c r="U16846" s="58"/>
      <c r="V16846" s="58"/>
    </row>
    <row r="16847" spans="21:22">
      <c r="U16847" s="58"/>
      <c r="V16847" s="58"/>
    </row>
    <row r="16848" spans="21:22">
      <c r="U16848" s="58"/>
      <c r="V16848" s="58"/>
    </row>
    <row r="16849" spans="21:22">
      <c r="U16849" s="58"/>
      <c r="V16849" s="58"/>
    </row>
    <row r="16850" spans="21:22">
      <c r="U16850" s="58"/>
      <c r="V16850" s="58"/>
    </row>
    <row r="16851" spans="21:22">
      <c r="U16851" s="58"/>
      <c r="V16851" s="58"/>
    </row>
    <row r="16852" spans="21:22">
      <c r="U16852" s="58"/>
      <c r="V16852" s="58"/>
    </row>
    <row r="16853" spans="21:22">
      <c r="U16853" s="58"/>
      <c r="V16853" s="58"/>
    </row>
    <row r="16854" spans="21:22">
      <c r="U16854" s="58"/>
      <c r="V16854" s="58"/>
    </row>
    <row r="16855" spans="21:22">
      <c r="U16855" s="58"/>
      <c r="V16855" s="58"/>
    </row>
    <row r="16856" spans="21:22">
      <c r="U16856" s="58"/>
      <c r="V16856" s="58"/>
    </row>
    <row r="16857" spans="21:22">
      <c r="U16857" s="58"/>
      <c r="V16857" s="58"/>
    </row>
    <row r="16858" spans="21:22">
      <c r="U16858" s="58"/>
      <c r="V16858" s="58"/>
    </row>
    <row r="16859" spans="21:22">
      <c r="U16859" s="58"/>
      <c r="V16859" s="58"/>
    </row>
    <row r="16860" spans="21:22">
      <c r="U16860" s="58"/>
      <c r="V16860" s="58"/>
    </row>
    <row r="16861" spans="21:22">
      <c r="U16861" s="58"/>
      <c r="V16861" s="58"/>
    </row>
    <row r="16862" spans="21:22">
      <c r="U16862" s="58"/>
      <c r="V16862" s="58"/>
    </row>
    <row r="16863" spans="21:22">
      <c r="U16863" s="58"/>
      <c r="V16863" s="58"/>
    </row>
    <row r="16864" spans="21:22">
      <c r="U16864" s="58"/>
      <c r="V16864" s="58"/>
    </row>
    <row r="16865" spans="21:22">
      <c r="U16865" s="58"/>
      <c r="V16865" s="58"/>
    </row>
    <row r="16866" spans="21:22">
      <c r="U16866" s="58"/>
      <c r="V16866" s="58"/>
    </row>
    <row r="16867" spans="21:22">
      <c r="U16867" s="58"/>
      <c r="V16867" s="58"/>
    </row>
    <row r="16868" spans="21:22">
      <c r="U16868" s="58"/>
      <c r="V16868" s="58"/>
    </row>
    <row r="16869" spans="21:22">
      <c r="U16869" s="58"/>
      <c r="V16869" s="58"/>
    </row>
    <row r="16870" spans="21:22">
      <c r="U16870" s="58"/>
      <c r="V16870" s="58"/>
    </row>
    <row r="16871" spans="21:22">
      <c r="U16871" s="58"/>
      <c r="V16871" s="58"/>
    </row>
    <row r="16872" spans="21:22">
      <c r="U16872" s="58"/>
      <c r="V16872" s="58"/>
    </row>
    <row r="16873" spans="21:22">
      <c r="U16873" s="58"/>
      <c r="V16873" s="58"/>
    </row>
    <row r="16874" spans="21:22">
      <c r="U16874" s="58"/>
      <c r="V16874" s="58"/>
    </row>
    <row r="16875" spans="21:22">
      <c r="U16875" s="58"/>
      <c r="V16875" s="58"/>
    </row>
    <row r="16876" spans="21:22">
      <c r="U16876" s="58"/>
      <c r="V16876" s="58"/>
    </row>
    <row r="16877" spans="21:22">
      <c r="U16877" s="58"/>
      <c r="V16877" s="58"/>
    </row>
    <row r="16878" spans="21:22">
      <c r="U16878" s="58"/>
      <c r="V16878" s="58"/>
    </row>
    <row r="16879" spans="21:22">
      <c r="U16879" s="58"/>
      <c r="V16879" s="58"/>
    </row>
    <row r="16880" spans="21:22">
      <c r="U16880" s="58"/>
      <c r="V16880" s="58"/>
    </row>
    <row r="16881" spans="21:22">
      <c r="U16881" s="58"/>
      <c r="V16881" s="58"/>
    </row>
    <row r="16882" spans="21:22">
      <c r="U16882" s="58"/>
      <c r="V16882" s="58"/>
    </row>
    <row r="16883" spans="21:22">
      <c r="U16883" s="58"/>
      <c r="V16883" s="58"/>
    </row>
    <row r="16884" spans="21:22">
      <c r="U16884" s="58"/>
      <c r="V16884" s="58"/>
    </row>
    <row r="16885" spans="21:22">
      <c r="U16885" s="58"/>
      <c r="V16885" s="58"/>
    </row>
    <row r="16886" spans="21:22">
      <c r="U16886" s="58"/>
      <c r="V16886" s="58"/>
    </row>
    <row r="16887" spans="21:22">
      <c r="U16887" s="58"/>
      <c r="V16887" s="58"/>
    </row>
    <row r="16888" spans="21:22">
      <c r="U16888" s="58"/>
      <c r="V16888" s="58"/>
    </row>
    <row r="16889" spans="21:22">
      <c r="U16889" s="58"/>
      <c r="V16889" s="58"/>
    </row>
    <row r="16890" spans="21:22">
      <c r="U16890" s="58"/>
      <c r="V16890" s="58"/>
    </row>
    <row r="16891" spans="21:22">
      <c r="U16891" s="58"/>
      <c r="V16891" s="58"/>
    </row>
    <row r="16892" spans="21:22">
      <c r="U16892" s="58"/>
      <c r="V16892" s="58"/>
    </row>
    <row r="16893" spans="21:22">
      <c r="U16893" s="58"/>
      <c r="V16893" s="58"/>
    </row>
    <row r="16894" spans="21:22">
      <c r="U16894" s="58"/>
      <c r="V16894" s="58"/>
    </row>
    <row r="16895" spans="21:22">
      <c r="U16895" s="58"/>
      <c r="V16895" s="58"/>
    </row>
    <row r="16896" spans="21:22">
      <c r="U16896" s="58"/>
      <c r="V16896" s="58"/>
    </row>
    <row r="16897" spans="21:22">
      <c r="U16897" s="58"/>
      <c r="V16897" s="58"/>
    </row>
    <row r="16898" spans="21:22">
      <c r="U16898" s="58"/>
      <c r="V16898" s="58"/>
    </row>
    <row r="16899" spans="21:22">
      <c r="U16899" s="58"/>
      <c r="V16899" s="58"/>
    </row>
    <row r="16900" spans="21:22">
      <c r="U16900" s="58"/>
      <c r="V16900" s="58"/>
    </row>
    <row r="16901" spans="21:22">
      <c r="U16901" s="58"/>
      <c r="V16901" s="58"/>
    </row>
    <row r="16902" spans="21:22">
      <c r="U16902" s="58"/>
      <c r="V16902" s="58"/>
    </row>
    <row r="16903" spans="21:22">
      <c r="U16903" s="58"/>
      <c r="V16903" s="58"/>
    </row>
    <row r="16904" spans="21:22">
      <c r="U16904" s="58"/>
      <c r="V16904" s="58"/>
    </row>
    <row r="16905" spans="21:22">
      <c r="U16905" s="58"/>
      <c r="V16905" s="58"/>
    </row>
    <row r="16906" spans="21:22">
      <c r="U16906" s="58"/>
      <c r="V16906" s="58"/>
    </row>
    <row r="16907" spans="21:22">
      <c r="U16907" s="58"/>
      <c r="V16907" s="58"/>
    </row>
    <row r="16908" spans="21:22">
      <c r="U16908" s="58"/>
      <c r="V16908" s="58"/>
    </row>
    <row r="16909" spans="21:22">
      <c r="U16909" s="58"/>
      <c r="V16909" s="58"/>
    </row>
    <row r="16910" spans="21:22">
      <c r="U16910" s="58"/>
      <c r="V16910" s="58"/>
    </row>
    <row r="16911" spans="21:22">
      <c r="U16911" s="58"/>
      <c r="V16911" s="58"/>
    </row>
    <row r="16912" spans="21:22">
      <c r="U16912" s="58"/>
      <c r="V16912" s="58"/>
    </row>
    <row r="16913" spans="21:22">
      <c r="U16913" s="58"/>
      <c r="V16913" s="58"/>
    </row>
    <row r="16914" spans="21:22">
      <c r="U16914" s="58"/>
      <c r="V16914" s="58"/>
    </row>
    <row r="16915" spans="21:22">
      <c r="U16915" s="58"/>
      <c r="V16915" s="58"/>
    </row>
    <row r="16916" spans="21:22">
      <c r="U16916" s="58"/>
      <c r="V16916" s="58"/>
    </row>
    <row r="16917" spans="21:22">
      <c r="U16917" s="58"/>
      <c r="V16917" s="58"/>
    </row>
    <row r="16918" spans="21:22">
      <c r="U16918" s="58"/>
      <c r="V16918" s="58"/>
    </row>
    <row r="16919" spans="21:22">
      <c r="U16919" s="58"/>
      <c r="V16919" s="58"/>
    </row>
    <row r="16920" spans="21:22">
      <c r="U16920" s="58"/>
      <c r="V16920" s="58"/>
    </row>
    <row r="16921" spans="21:22">
      <c r="U16921" s="58"/>
      <c r="V16921" s="58"/>
    </row>
    <row r="16922" spans="21:22">
      <c r="U16922" s="58"/>
      <c r="V16922" s="58"/>
    </row>
    <row r="16923" spans="21:22">
      <c r="U16923" s="58"/>
      <c r="V16923" s="58"/>
    </row>
    <row r="16924" spans="21:22">
      <c r="U16924" s="58"/>
      <c r="V16924" s="58"/>
    </row>
    <row r="16925" spans="21:22">
      <c r="U16925" s="58"/>
      <c r="V16925" s="58"/>
    </row>
    <row r="16926" spans="21:22">
      <c r="U16926" s="58"/>
      <c r="V16926" s="58"/>
    </row>
    <row r="16927" spans="21:22">
      <c r="U16927" s="58"/>
      <c r="V16927" s="58"/>
    </row>
    <row r="16928" spans="21:22">
      <c r="U16928" s="58"/>
      <c r="V16928" s="58"/>
    </row>
    <row r="16929" spans="21:22">
      <c r="U16929" s="58"/>
      <c r="V16929" s="58"/>
    </row>
    <row r="16930" spans="21:22">
      <c r="U16930" s="58"/>
      <c r="V16930" s="58"/>
    </row>
    <row r="16931" spans="21:22">
      <c r="U16931" s="58"/>
      <c r="V16931" s="58"/>
    </row>
    <row r="16932" spans="21:22">
      <c r="U16932" s="58"/>
      <c r="V16932" s="58"/>
    </row>
    <row r="16933" spans="21:22">
      <c r="U16933" s="58"/>
      <c r="V16933" s="58"/>
    </row>
    <row r="16934" spans="21:22">
      <c r="U16934" s="58"/>
      <c r="V16934" s="58"/>
    </row>
    <row r="16935" spans="21:22">
      <c r="U16935" s="58"/>
      <c r="V16935" s="58"/>
    </row>
    <row r="16936" spans="21:22">
      <c r="U16936" s="58"/>
      <c r="V16936" s="58"/>
    </row>
    <row r="16937" spans="21:22">
      <c r="U16937" s="58"/>
      <c r="V16937" s="58"/>
    </row>
    <row r="16938" spans="21:22">
      <c r="U16938" s="58"/>
      <c r="V16938" s="58"/>
    </row>
    <row r="16939" spans="21:22">
      <c r="U16939" s="58"/>
      <c r="V16939" s="58"/>
    </row>
    <row r="16940" spans="21:22">
      <c r="U16940" s="58"/>
      <c r="V16940" s="58"/>
    </row>
    <row r="16941" spans="21:22">
      <c r="U16941" s="58"/>
      <c r="V16941" s="58"/>
    </row>
    <row r="16942" spans="21:22">
      <c r="U16942" s="58"/>
      <c r="V16942" s="58"/>
    </row>
    <row r="16943" spans="21:22">
      <c r="U16943" s="58"/>
      <c r="V16943" s="58"/>
    </row>
    <row r="16944" spans="21:22">
      <c r="U16944" s="58"/>
      <c r="V16944" s="58"/>
    </row>
    <row r="16945" spans="21:22">
      <c r="U16945" s="58"/>
      <c r="V16945" s="58"/>
    </row>
    <row r="16946" spans="21:22">
      <c r="U16946" s="58"/>
      <c r="V16946" s="58"/>
    </row>
    <row r="16947" spans="21:22">
      <c r="U16947" s="58"/>
      <c r="V16947" s="58"/>
    </row>
    <row r="16948" spans="21:22">
      <c r="U16948" s="58"/>
      <c r="V16948" s="58"/>
    </row>
    <row r="16949" spans="21:22">
      <c r="U16949" s="58"/>
      <c r="V16949" s="58"/>
    </row>
    <row r="16950" spans="21:22">
      <c r="U16950" s="58"/>
      <c r="V16950" s="58"/>
    </row>
    <row r="16951" spans="21:22">
      <c r="U16951" s="58"/>
      <c r="V16951" s="58"/>
    </row>
    <row r="16952" spans="21:22">
      <c r="U16952" s="58"/>
      <c r="V16952" s="58"/>
    </row>
    <row r="16953" spans="21:22">
      <c r="U16953" s="58"/>
      <c r="V16953" s="58"/>
    </row>
    <row r="16954" spans="21:22">
      <c r="U16954" s="58"/>
      <c r="V16954" s="58"/>
    </row>
    <row r="16955" spans="21:22">
      <c r="U16955" s="58"/>
      <c r="V16955" s="58"/>
    </row>
    <row r="16956" spans="21:22">
      <c r="U16956" s="58"/>
      <c r="V16956" s="58"/>
    </row>
    <row r="16957" spans="21:22">
      <c r="U16957" s="58"/>
      <c r="V16957" s="58"/>
    </row>
    <row r="16958" spans="21:22">
      <c r="U16958" s="58"/>
      <c r="V16958" s="58"/>
    </row>
    <row r="16959" spans="21:22">
      <c r="U16959" s="58"/>
      <c r="V16959" s="58"/>
    </row>
    <row r="16960" spans="21:22">
      <c r="U16960" s="58"/>
      <c r="V16960" s="58"/>
    </row>
    <row r="16961" spans="21:22">
      <c r="U16961" s="58"/>
      <c r="V16961" s="58"/>
    </row>
    <row r="16962" spans="21:22">
      <c r="U16962" s="58"/>
      <c r="V16962" s="58"/>
    </row>
    <row r="16963" spans="21:22">
      <c r="U16963" s="58"/>
      <c r="V16963" s="58"/>
    </row>
    <row r="16964" spans="21:22">
      <c r="U16964" s="58"/>
      <c r="V16964" s="58"/>
    </row>
    <row r="16965" spans="21:22">
      <c r="U16965" s="58"/>
      <c r="V16965" s="58"/>
    </row>
    <row r="16966" spans="21:22">
      <c r="U16966" s="58"/>
      <c r="V16966" s="58"/>
    </row>
    <row r="16967" spans="21:22">
      <c r="U16967" s="58"/>
      <c r="V16967" s="58"/>
    </row>
    <row r="16968" spans="21:22">
      <c r="U16968" s="58"/>
      <c r="V16968" s="58"/>
    </row>
    <row r="16969" spans="21:22">
      <c r="U16969" s="58"/>
      <c r="V16969" s="58"/>
    </row>
    <row r="16970" spans="21:22">
      <c r="U16970" s="58"/>
      <c r="V16970" s="58"/>
    </row>
    <row r="16971" spans="21:22">
      <c r="U16971" s="58"/>
      <c r="V16971" s="58"/>
    </row>
    <row r="16972" spans="21:22">
      <c r="U16972" s="58"/>
      <c r="V16972" s="58"/>
    </row>
    <row r="16973" spans="21:22">
      <c r="U16973" s="58"/>
      <c r="V16973" s="58"/>
    </row>
    <row r="16974" spans="21:22">
      <c r="U16974" s="58"/>
      <c r="V16974" s="58"/>
    </row>
    <row r="16975" spans="21:22">
      <c r="U16975" s="58"/>
      <c r="V16975" s="58"/>
    </row>
    <row r="16976" spans="21:22">
      <c r="U16976" s="58"/>
      <c r="V16976" s="58"/>
    </row>
    <row r="16977" spans="21:22">
      <c r="U16977" s="58"/>
      <c r="V16977" s="58"/>
    </row>
    <row r="16978" spans="21:22">
      <c r="U16978" s="58"/>
      <c r="V16978" s="58"/>
    </row>
    <row r="16979" spans="21:22">
      <c r="U16979" s="58"/>
      <c r="V16979" s="58"/>
    </row>
    <row r="16980" spans="21:22">
      <c r="U16980" s="58"/>
      <c r="V16980" s="58"/>
    </row>
    <row r="16981" spans="21:22">
      <c r="U16981" s="58"/>
      <c r="V16981" s="58"/>
    </row>
    <row r="16982" spans="21:22">
      <c r="U16982" s="58"/>
      <c r="V16982" s="58"/>
    </row>
    <row r="16983" spans="21:22">
      <c r="U16983" s="58"/>
      <c r="V16983" s="58"/>
    </row>
    <row r="16984" spans="21:22">
      <c r="U16984" s="58"/>
      <c r="V16984" s="58"/>
    </row>
    <row r="16985" spans="21:22">
      <c r="U16985" s="58"/>
      <c r="V16985" s="58"/>
    </row>
    <row r="16986" spans="21:22">
      <c r="U16986" s="58"/>
      <c r="V16986" s="58"/>
    </row>
    <row r="16987" spans="21:22">
      <c r="U16987" s="58"/>
      <c r="V16987" s="58"/>
    </row>
    <row r="16988" spans="21:22">
      <c r="U16988" s="58"/>
      <c r="V16988" s="58"/>
    </row>
    <row r="16989" spans="21:22">
      <c r="U16989" s="58"/>
      <c r="V16989" s="58"/>
    </row>
    <row r="16990" spans="21:22">
      <c r="U16990" s="58"/>
      <c r="V16990" s="58"/>
    </row>
    <row r="16991" spans="21:22">
      <c r="U16991" s="58"/>
      <c r="V16991" s="58"/>
    </row>
    <row r="16992" spans="21:22">
      <c r="U16992" s="58"/>
      <c r="V16992" s="58"/>
    </row>
    <row r="16993" spans="21:22">
      <c r="U16993" s="58"/>
      <c r="V16993" s="58"/>
    </row>
    <row r="16994" spans="21:22">
      <c r="U16994" s="58"/>
      <c r="V16994" s="58"/>
    </row>
    <row r="16995" spans="21:22">
      <c r="U16995" s="58"/>
      <c r="V16995" s="58"/>
    </row>
    <row r="16996" spans="21:22">
      <c r="U16996" s="58"/>
      <c r="V16996" s="58"/>
    </row>
    <row r="16997" spans="21:22">
      <c r="U16997" s="58"/>
      <c r="V16997" s="58"/>
    </row>
    <row r="16998" spans="21:22">
      <c r="U16998" s="58"/>
      <c r="V16998" s="58"/>
    </row>
    <row r="16999" spans="21:22">
      <c r="U16999" s="58"/>
      <c r="V16999" s="58"/>
    </row>
    <row r="17000" spans="21:22">
      <c r="U17000" s="58"/>
      <c r="V17000" s="58"/>
    </row>
    <row r="17001" spans="21:22">
      <c r="U17001" s="58"/>
      <c r="V17001" s="58"/>
    </row>
    <row r="17002" spans="21:22">
      <c r="U17002" s="58"/>
      <c r="V17002" s="58"/>
    </row>
    <row r="17003" spans="21:22">
      <c r="U17003" s="58"/>
      <c r="V17003" s="58"/>
    </row>
    <row r="17004" spans="21:22">
      <c r="U17004" s="58"/>
      <c r="V17004" s="58"/>
    </row>
    <row r="17005" spans="21:22">
      <c r="U17005" s="58"/>
      <c r="V17005" s="58"/>
    </row>
    <row r="17006" spans="21:22">
      <c r="U17006" s="58"/>
      <c r="V17006" s="58"/>
    </row>
    <row r="17007" spans="21:22">
      <c r="U17007" s="58"/>
      <c r="V17007" s="58"/>
    </row>
    <row r="17008" spans="21:22">
      <c r="U17008" s="58"/>
      <c r="V17008" s="58"/>
    </row>
    <row r="17009" spans="21:22">
      <c r="U17009" s="58"/>
      <c r="V17009" s="58"/>
    </row>
    <row r="17010" spans="21:22">
      <c r="U17010" s="58"/>
      <c r="V17010" s="58"/>
    </row>
    <row r="17011" spans="21:22">
      <c r="U17011" s="58"/>
      <c r="V17011" s="58"/>
    </row>
    <row r="17012" spans="21:22">
      <c r="U17012" s="58"/>
      <c r="V17012" s="58"/>
    </row>
    <row r="17013" spans="21:22">
      <c r="U17013" s="58"/>
      <c r="V17013" s="58"/>
    </row>
    <row r="17014" spans="21:22">
      <c r="U17014" s="58"/>
      <c r="V17014" s="58"/>
    </row>
    <row r="17015" spans="21:22">
      <c r="U17015" s="58"/>
      <c r="V17015" s="58"/>
    </row>
    <row r="17016" spans="21:22">
      <c r="U17016" s="58"/>
      <c r="V17016" s="58"/>
    </row>
    <row r="17017" spans="21:22">
      <c r="U17017" s="58"/>
      <c r="V17017" s="58"/>
    </row>
    <row r="17018" spans="21:22">
      <c r="U17018" s="58"/>
      <c r="V17018" s="58"/>
    </row>
    <row r="17019" spans="21:22">
      <c r="U17019" s="58"/>
      <c r="V17019" s="58"/>
    </row>
    <row r="17020" spans="21:22">
      <c r="U17020" s="58"/>
      <c r="V17020" s="58"/>
    </row>
    <row r="17021" spans="21:22">
      <c r="U17021" s="58"/>
      <c r="V17021" s="58"/>
    </row>
    <row r="17022" spans="21:22">
      <c r="U17022" s="58"/>
      <c r="V17022" s="58"/>
    </row>
    <row r="17023" spans="21:22">
      <c r="U17023" s="58"/>
      <c r="V17023" s="58"/>
    </row>
    <row r="17024" spans="21:22">
      <c r="U17024" s="58"/>
      <c r="V17024" s="58"/>
    </row>
    <row r="17025" spans="21:22">
      <c r="U17025" s="58"/>
      <c r="V17025" s="58"/>
    </row>
    <row r="17026" spans="21:22">
      <c r="U17026" s="58"/>
      <c r="V17026" s="58"/>
    </row>
    <row r="17027" spans="21:22">
      <c r="U17027" s="58"/>
      <c r="V17027" s="58"/>
    </row>
    <row r="17028" spans="21:22">
      <c r="U17028" s="58"/>
      <c r="V17028" s="58"/>
    </row>
    <row r="17029" spans="21:22">
      <c r="U17029" s="58"/>
      <c r="V17029" s="58"/>
    </row>
    <row r="17030" spans="21:22">
      <c r="U17030" s="58"/>
      <c r="V17030" s="58"/>
    </row>
    <row r="17031" spans="21:22">
      <c r="U17031" s="58"/>
      <c r="V17031" s="58"/>
    </row>
    <row r="17032" spans="21:22">
      <c r="U17032" s="58"/>
      <c r="V17032" s="58"/>
    </row>
    <row r="17033" spans="21:22">
      <c r="U17033" s="58"/>
      <c r="V17033" s="58"/>
    </row>
    <row r="17034" spans="21:22">
      <c r="U17034" s="58"/>
      <c r="V17034" s="58"/>
    </row>
    <row r="17035" spans="21:22">
      <c r="U17035" s="58"/>
      <c r="V17035" s="58"/>
    </row>
    <row r="17036" spans="21:22">
      <c r="U17036" s="58"/>
      <c r="V17036" s="58"/>
    </row>
    <row r="17037" spans="21:22">
      <c r="U17037" s="58"/>
      <c r="V17037" s="58"/>
    </row>
    <row r="17038" spans="21:22">
      <c r="U17038" s="58"/>
      <c r="V17038" s="58"/>
    </row>
    <row r="17039" spans="21:22">
      <c r="U17039" s="58"/>
      <c r="V17039" s="58"/>
    </row>
    <row r="17040" spans="21:22">
      <c r="U17040" s="58"/>
      <c r="V17040" s="58"/>
    </row>
    <row r="17041" spans="21:22">
      <c r="U17041" s="58"/>
      <c r="V17041" s="58"/>
    </row>
    <row r="17042" spans="21:22">
      <c r="U17042" s="58"/>
      <c r="V17042" s="58"/>
    </row>
    <row r="17043" spans="21:22">
      <c r="U17043" s="58"/>
      <c r="V17043" s="58"/>
    </row>
    <row r="17044" spans="21:22">
      <c r="U17044" s="58"/>
      <c r="V17044" s="58"/>
    </row>
    <row r="17045" spans="21:22">
      <c r="U17045" s="58"/>
      <c r="V17045" s="58"/>
    </row>
    <row r="17046" spans="21:22">
      <c r="U17046" s="58"/>
      <c r="V17046" s="58"/>
    </row>
    <row r="17047" spans="21:22">
      <c r="U17047" s="58"/>
      <c r="V17047" s="58"/>
    </row>
    <row r="17048" spans="21:22">
      <c r="U17048" s="58"/>
      <c r="V17048" s="58"/>
    </row>
    <row r="17049" spans="21:22">
      <c r="U17049" s="58"/>
      <c r="V17049" s="58"/>
    </row>
    <row r="17050" spans="21:22">
      <c r="U17050" s="58"/>
      <c r="V17050" s="58"/>
    </row>
    <row r="17051" spans="21:22">
      <c r="U17051" s="58"/>
      <c r="V17051" s="58"/>
    </row>
    <row r="17052" spans="21:22">
      <c r="U17052" s="58"/>
      <c r="V17052" s="58"/>
    </row>
    <row r="17053" spans="21:22">
      <c r="U17053" s="58"/>
      <c r="V17053" s="58"/>
    </row>
    <row r="17054" spans="21:22">
      <c r="U17054" s="58"/>
      <c r="V17054" s="58"/>
    </row>
    <row r="17055" spans="21:22">
      <c r="U17055" s="58"/>
      <c r="V17055" s="58"/>
    </row>
    <row r="17056" spans="21:22">
      <c r="U17056" s="58"/>
      <c r="V17056" s="58"/>
    </row>
    <row r="17057" spans="21:22">
      <c r="U17057" s="58"/>
      <c r="V17057" s="58"/>
    </row>
    <row r="17058" spans="21:22">
      <c r="U17058" s="58"/>
      <c r="V17058" s="58"/>
    </row>
    <row r="17059" spans="21:22">
      <c r="U17059" s="58"/>
      <c r="V17059" s="58"/>
    </row>
    <row r="17060" spans="21:22">
      <c r="U17060" s="58"/>
      <c r="V17060" s="58"/>
    </row>
    <row r="17061" spans="21:22">
      <c r="U17061" s="58"/>
      <c r="V17061" s="58"/>
    </row>
    <row r="17062" spans="21:22">
      <c r="U17062" s="58"/>
      <c r="V17062" s="58"/>
    </row>
    <row r="17063" spans="21:22">
      <c r="U17063" s="58"/>
      <c r="V17063" s="58"/>
    </row>
    <row r="17064" spans="21:22">
      <c r="U17064" s="58"/>
      <c r="V17064" s="58"/>
    </row>
    <row r="17065" spans="21:22">
      <c r="U17065" s="58"/>
      <c r="V17065" s="58"/>
    </row>
    <row r="17066" spans="21:22">
      <c r="U17066" s="58"/>
      <c r="V17066" s="58"/>
    </row>
    <row r="17067" spans="21:22">
      <c r="U17067" s="58"/>
      <c r="V17067" s="58"/>
    </row>
    <row r="17068" spans="21:22">
      <c r="U17068" s="58"/>
      <c r="V17068" s="58"/>
    </row>
    <row r="17069" spans="21:22">
      <c r="U17069" s="58"/>
      <c r="V17069" s="58"/>
    </row>
    <row r="17070" spans="21:22">
      <c r="U17070" s="58"/>
      <c r="V17070" s="58"/>
    </row>
    <row r="17071" spans="21:22">
      <c r="U17071" s="58"/>
      <c r="V17071" s="58"/>
    </row>
    <row r="17072" spans="21:22">
      <c r="U17072" s="58"/>
      <c r="V17072" s="58"/>
    </row>
    <row r="17073" spans="21:22">
      <c r="U17073" s="58"/>
      <c r="V17073" s="58"/>
    </row>
    <row r="17074" spans="21:22">
      <c r="U17074" s="58"/>
      <c r="V17074" s="58"/>
    </row>
    <row r="17075" spans="21:22">
      <c r="U17075" s="58"/>
      <c r="V17075" s="58"/>
    </row>
    <row r="17076" spans="21:22">
      <c r="U17076" s="58"/>
      <c r="V17076" s="58"/>
    </row>
    <row r="17077" spans="21:22">
      <c r="U17077" s="58"/>
      <c r="V17077" s="58"/>
    </row>
    <row r="17078" spans="21:22">
      <c r="U17078" s="58"/>
      <c r="V17078" s="58"/>
    </row>
    <row r="17079" spans="21:22">
      <c r="U17079" s="58"/>
      <c r="V17079" s="58"/>
    </row>
    <row r="17080" spans="21:22">
      <c r="U17080" s="58"/>
      <c r="V17080" s="58"/>
    </row>
    <row r="17081" spans="21:22">
      <c r="U17081" s="58"/>
      <c r="V17081" s="58"/>
    </row>
    <row r="17082" spans="21:22">
      <c r="U17082" s="58"/>
      <c r="V17082" s="58"/>
    </row>
    <row r="17083" spans="21:22">
      <c r="U17083" s="58"/>
      <c r="V17083" s="58"/>
    </row>
    <row r="17084" spans="21:22">
      <c r="U17084" s="58"/>
      <c r="V17084" s="58"/>
    </row>
    <row r="17085" spans="21:22">
      <c r="U17085" s="58"/>
      <c r="V17085" s="58"/>
    </row>
    <row r="17086" spans="21:22">
      <c r="U17086" s="58"/>
      <c r="V17086" s="58"/>
    </row>
    <row r="17087" spans="21:22">
      <c r="U17087" s="58"/>
      <c r="V17087" s="58"/>
    </row>
    <row r="17088" spans="21:22">
      <c r="U17088" s="58"/>
      <c r="V17088" s="58"/>
    </row>
    <row r="17089" spans="21:22">
      <c r="U17089" s="58"/>
      <c r="V17089" s="58"/>
    </row>
    <row r="17090" spans="21:22">
      <c r="U17090" s="58"/>
      <c r="V17090" s="58"/>
    </row>
    <row r="17091" spans="21:22">
      <c r="U17091" s="58"/>
      <c r="V17091" s="58"/>
    </row>
    <row r="17092" spans="21:22">
      <c r="U17092" s="58"/>
      <c r="V17092" s="58"/>
    </row>
    <row r="17093" spans="21:22">
      <c r="U17093" s="58"/>
      <c r="V17093" s="58"/>
    </row>
    <row r="17094" spans="21:22">
      <c r="U17094" s="58"/>
      <c r="V17094" s="58"/>
    </row>
    <row r="17095" spans="21:22">
      <c r="U17095" s="58"/>
      <c r="V17095" s="58"/>
    </row>
    <row r="17096" spans="21:22">
      <c r="U17096" s="58"/>
      <c r="V17096" s="58"/>
    </row>
    <row r="17097" spans="21:22">
      <c r="U17097" s="58"/>
      <c r="V17097" s="58"/>
    </row>
    <row r="17098" spans="21:22">
      <c r="U17098" s="58"/>
      <c r="V17098" s="58"/>
    </row>
    <row r="17099" spans="21:22">
      <c r="U17099" s="58"/>
      <c r="V17099" s="58"/>
    </row>
    <row r="17100" spans="21:22">
      <c r="U17100" s="58"/>
      <c r="V17100" s="58"/>
    </row>
    <row r="17101" spans="21:22">
      <c r="U17101" s="58"/>
      <c r="V17101" s="58"/>
    </row>
    <row r="17102" spans="21:22">
      <c r="U17102" s="58"/>
      <c r="V17102" s="58"/>
    </row>
    <row r="17103" spans="21:22">
      <c r="U17103" s="58"/>
      <c r="V17103" s="58"/>
    </row>
    <row r="17104" spans="21:22">
      <c r="U17104" s="58"/>
      <c r="V17104" s="58"/>
    </row>
    <row r="17105" spans="21:22">
      <c r="U17105" s="58"/>
      <c r="V17105" s="58"/>
    </row>
    <row r="17106" spans="21:22">
      <c r="U17106" s="58"/>
      <c r="V17106" s="58"/>
    </row>
    <row r="17107" spans="21:22">
      <c r="U17107" s="58"/>
      <c r="V17107" s="58"/>
    </row>
    <row r="17108" spans="21:22">
      <c r="U17108" s="58"/>
      <c r="V17108" s="58"/>
    </row>
    <row r="17109" spans="21:22">
      <c r="U17109" s="58"/>
      <c r="V17109" s="58"/>
    </row>
    <row r="17110" spans="21:22">
      <c r="U17110" s="58"/>
      <c r="V17110" s="58"/>
    </row>
    <row r="17111" spans="21:22">
      <c r="U17111" s="58"/>
      <c r="V17111" s="58"/>
    </row>
    <row r="17112" spans="21:22">
      <c r="U17112" s="58"/>
      <c r="V17112" s="58"/>
    </row>
    <row r="17113" spans="21:22">
      <c r="U17113" s="58"/>
      <c r="V17113" s="58"/>
    </row>
    <row r="17114" spans="21:22">
      <c r="U17114" s="58"/>
      <c r="V17114" s="58"/>
    </row>
    <row r="17115" spans="21:22">
      <c r="U17115" s="58"/>
      <c r="V17115" s="58"/>
    </row>
    <row r="17116" spans="21:22">
      <c r="U17116" s="58"/>
      <c r="V17116" s="58"/>
    </row>
    <row r="17117" spans="21:22">
      <c r="U17117" s="58"/>
      <c r="V17117" s="58"/>
    </row>
    <row r="17118" spans="21:22">
      <c r="U17118" s="58"/>
      <c r="V17118" s="58"/>
    </row>
    <row r="17119" spans="21:22">
      <c r="U17119" s="58"/>
      <c r="V17119" s="58"/>
    </row>
    <row r="17120" spans="21:22">
      <c r="U17120" s="58"/>
      <c r="V17120" s="58"/>
    </row>
    <row r="17121" spans="21:22">
      <c r="U17121" s="58"/>
      <c r="V17121" s="58"/>
    </row>
    <row r="17122" spans="21:22">
      <c r="U17122" s="58"/>
      <c r="V17122" s="58"/>
    </row>
    <row r="17123" spans="21:22">
      <c r="U17123" s="58"/>
      <c r="V17123" s="58"/>
    </row>
    <row r="17124" spans="21:22">
      <c r="U17124" s="58"/>
      <c r="V17124" s="58"/>
    </row>
    <row r="17125" spans="21:22">
      <c r="U17125" s="58"/>
      <c r="V17125" s="58"/>
    </row>
    <row r="17126" spans="21:22">
      <c r="U17126" s="58"/>
      <c r="V17126" s="58"/>
    </row>
    <row r="17127" spans="21:22">
      <c r="U17127" s="58"/>
      <c r="V17127" s="58"/>
    </row>
    <row r="17128" spans="21:22">
      <c r="U17128" s="58"/>
      <c r="V17128" s="58"/>
    </row>
    <row r="17129" spans="21:22">
      <c r="U17129" s="58"/>
      <c r="V17129" s="58"/>
    </row>
    <row r="17130" spans="21:22">
      <c r="U17130" s="58"/>
      <c r="V17130" s="58"/>
    </row>
    <row r="17131" spans="21:22">
      <c r="U17131" s="58"/>
      <c r="V17131" s="58"/>
    </row>
    <row r="17132" spans="21:22">
      <c r="U17132" s="58"/>
      <c r="V17132" s="58"/>
    </row>
    <row r="17133" spans="21:22">
      <c r="U17133" s="58"/>
      <c r="V17133" s="58"/>
    </row>
    <row r="17134" spans="21:22">
      <c r="U17134" s="58"/>
      <c r="V17134" s="58"/>
    </row>
    <row r="17135" spans="21:22">
      <c r="U17135" s="58"/>
      <c r="V17135" s="58"/>
    </row>
    <row r="17136" spans="21:22">
      <c r="U17136" s="58"/>
      <c r="V17136" s="58"/>
    </row>
    <row r="17137" spans="21:22">
      <c r="U17137" s="58"/>
      <c r="V17137" s="58"/>
    </row>
    <row r="17138" spans="21:22">
      <c r="U17138" s="58"/>
      <c r="V17138" s="58"/>
    </row>
    <row r="17139" spans="21:22">
      <c r="U17139" s="58"/>
      <c r="V17139" s="58"/>
    </row>
    <row r="17140" spans="21:22">
      <c r="U17140" s="58"/>
      <c r="V17140" s="58"/>
    </row>
    <row r="17141" spans="21:22">
      <c r="U17141" s="58"/>
      <c r="V17141" s="58"/>
    </row>
    <row r="17142" spans="21:22">
      <c r="U17142" s="58"/>
      <c r="V17142" s="58"/>
    </row>
    <row r="17143" spans="21:22">
      <c r="U17143" s="58"/>
      <c r="V17143" s="58"/>
    </row>
    <row r="17144" spans="21:22">
      <c r="U17144" s="58"/>
      <c r="V17144" s="58"/>
    </row>
    <row r="17145" spans="21:22">
      <c r="U17145" s="58"/>
      <c r="V17145" s="58"/>
    </row>
    <row r="17146" spans="21:22">
      <c r="U17146" s="58"/>
      <c r="V17146" s="58"/>
    </row>
    <row r="17147" spans="21:22">
      <c r="U17147" s="58"/>
      <c r="V17147" s="58"/>
    </row>
    <row r="17148" spans="21:22">
      <c r="U17148" s="58"/>
      <c r="V17148" s="58"/>
    </row>
    <row r="17149" spans="21:22">
      <c r="U17149" s="58"/>
      <c r="V17149" s="58"/>
    </row>
    <row r="17150" spans="21:22">
      <c r="U17150" s="58"/>
      <c r="V17150" s="58"/>
    </row>
    <row r="17151" spans="21:22">
      <c r="U17151" s="58"/>
      <c r="V17151" s="58"/>
    </row>
    <row r="17152" spans="21:22">
      <c r="U17152" s="58"/>
      <c r="V17152" s="58"/>
    </row>
    <row r="17153" spans="21:22">
      <c r="U17153" s="58"/>
      <c r="V17153" s="58"/>
    </row>
    <row r="17154" spans="21:22">
      <c r="U17154" s="58"/>
      <c r="V17154" s="58"/>
    </row>
    <row r="17155" spans="21:22">
      <c r="U17155" s="58"/>
      <c r="V17155" s="58"/>
    </row>
    <row r="17156" spans="21:22">
      <c r="U17156" s="58"/>
      <c r="V17156" s="58"/>
    </row>
    <row r="17157" spans="21:22">
      <c r="U17157" s="58"/>
      <c r="V17157" s="58"/>
    </row>
    <row r="17158" spans="21:22">
      <c r="U17158" s="58"/>
      <c r="V17158" s="58"/>
    </row>
    <row r="17159" spans="21:22">
      <c r="U17159" s="58"/>
      <c r="V17159" s="58"/>
    </row>
    <row r="17160" spans="21:22">
      <c r="U17160" s="58"/>
      <c r="V17160" s="58"/>
    </row>
    <row r="17161" spans="21:22">
      <c r="U17161" s="58"/>
      <c r="V17161" s="58"/>
    </row>
    <row r="17162" spans="21:22">
      <c r="U17162" s="58"/>
      <c r="V17162" s="58"/>
    </row>
    <row r="17163" spans="21:22">
      <c r="U17163" s="58"/>
      <c r="V17163" s="58"/>
    </row>
    <row r="17164" spans="21:22">
      <c r="U17164" s="58"/>
      <c r="V17164" s="58"/>
    </row>
    <row r="17165" spans="21:22">
      <c r="U17165" s="58"/>
      <c r="V17165" s="58"/>
    </row>
    <row r="17166" spans="21:22">
      <c r="U17166" s="58"/>
      <c r="V17166" s="58"/>
    </row>
    <row r="17167" spans="21:22">
      <c r="U17167" s="58"/>
      <c r="V17167" s="58"/>
    </row>
    <row r="17168" spans="21:22">
      <c r="U17168" s="58"/>
      <c r="V17168" s="58"/>
    </row>
    <row r="17169" spans="21:22">
      <c r="U17169" s="58"/>
      <c r="V17169" s="58"/>
    </row>
    <row r="17170" spans="21:22">
      <c r="U17170" s="58"/>
      <c r="V17170" s="58"/>
    </row>
    <row r="17171" spans="21:22">
      <c r="U17171" s="58"/>
      <c r="V17171" s="58"/>
    </row>
    <row r="17172" spans="21:22">
      <c r="U17172" s="58"/>
      <c r="V17172" s="58"/>
    </row>
    <row r="17173" spans="21:22">
      <c r="U17173" s="58"/>
      <c r="V17173" s="58"/>
    </row>
    <row r="17174" spans="21:22">
      <c r="U17174" s="58"/>
      <c r="V17174" s="58"/>
    </row>
    <row r="17175" spans="21:22">
      <c r="U17175" s="58"/>
      <c r="V17175" s="58"/>
    </row>
    <row r="17176" spans="21:22">
      <c r="U17176" s="58"/>
      <c r="V17176" s="58"/>
    </row>
    <row r="17177" spans="21:22">
      <c r="U17177" s="58"/>
      <c r="V17177" s="58"/>
    </row>
    <row r="17178" spans="21:22">
      <c r="U17178" s="58"/>
      <c r="V17178" s="58"/>
    </row>
    <row r="17179" spans="21:22">
      <c r="U17179" s="58"/>
      <c r="V17179" s="58"/>
    </row>
    <row r="17180" spans="21:22">
      <c r="U17180" s="58"/>
      <c r="V17180" s="58"/>
    </row>
    <row r="17181" spans="21:22">
      <c r="U17181" s="58"/>
      <c r="V17181" s="58"/>
    </row>
    <row r="17182" spans="21:22">
      <c r="U17182" s="58"/>
      <c r="V17182" s="58"/>
    </row>
    <row r="17183" spans="21:22">
      <c r="U17183" s="58"/>
      <c r="V17183" s="58"/>
    </row>
    <row r="17184" spans="21:22">
      <c r="U17184" s="58"/>
      <c r="V17184" s="58"/>
    </row>
    <row r="17185" spans="21:22">
      <c r="U17185" s="58"/>
      <c r="V17185" s="58"/>
    </row>
    <row r="17186" spans="21:22">
      <c r="U17186" s="58"/>
      <c r="V17186" s="58"/>
    </row>
    <row r="17187" spans="21:22">
      <c r="U17187" s="58"/>
      <c r="V17187" s="58"/>
    </row>
    <row r="17188" spans="21:22">
      <c r="U17188" s="58"/>
      <c r="V17188" s="58"/>
    </row>
    <row r="17189" spans="21:22">
      <c r="U17189" s="58"/>
      <c r="V17189" s="58"/>
    </row>
    <row r="17190" spans="21:22">
      <c r="U17190" s="58"/>
      <c r="V17190" s="58"/>
    </row>
    <row r="17191" spans="21:22">
      <c r="U17191" s="58"/>
      <c r="V17191" s="58"/>
    </row>
    <row r="17192" spans="21:22">
      <c r="U17192" s="58"/>
      <c r="V17192" s="58"/>
    </row>
    <row r="17193" spans="21:22">
      <c r="U17193" s="58"/>
      <c r="V17193" s="58"/>
    </row>
    <row r="17194" spans="21:22">
      <c r="U17194" s="58"/>
      <c r="V17194" s="58"/>
    </row>
    <row r="17195" spans="21:22">
      <c r="U17195" s="58"/>
      <c r="V17195" s="58"/>
    </row>
    <row r="17196" spans="21:22">
      <c r="U17196" s="58"/>
      <c r="V17196" s="58"/>
    </row>
    <row r="17197" spans="21:22">
      <c r="U17197" s="58"/>
      <c r="V17197" s="58"/>
    </row>
    <row r="17198" spans="21:22">
      <c r="U17198" s="58"/>
      <c r="V17198" s="58"/>
    </row>
    <row r="17199" spans="21:22">
      <c r="U17199" s="58"/>
      <c r="V17199" s="58"/>
    </row>
    <row r="17200" spans="21:22">
      <c r="U17200" s="58"/>
      <c r="V17200" s="58"/>
    </row>
    <row r="17201" spans="21:22">
      <c r="U17201" s="58"/>
      <c r="V17201" s="58"/>
    </row>
    <row r="17202" spans="21:22">
      <c r="U17202" s="58"/>
      <c r="V17202" s="58"/>
    </row>
    <row r="17203" spans="21:22">
      <c r="U17203" s="58"/>
      <c r="V17203" s="58"/>
    </row>
    <row r="17204" spans="21:22">
      <c r="U17204" s="58"/>
      <c r="V17204" s="58"/>
    </row>
    <row r="17205" spans="21:22">
      <c r="U17205" s="58"/>
      <c r="V17205" s="58"/>
    </row>
    <row r="17206" spans="21:22">
      <c r="U17206" s="58"/>
      <c r="V17206" s="58"/>
    </row>
    <row r="17207" spans="21:22">
      <c r="U17207" s="58"/>
      <c r="V17207" s="58"/>
    </row>
    <row r="17208" spans="21:22">
      <c r="U17208" s="58"/>
      <c r="V17208" s="58"/>
    </row>
    <row r="17209" spans="21:22">
      <c r="U17209" s="58"/>
      <c r="V17209" s="58"/>
    </row>
    <row r="17210" spans="21:22">
      <c r="U17210" s="58"/>
      <c r="V17210" s="58"/>
    </row>
    <row r="17211" spans="21:22">
      <c r="U17211" s="58"/>
      <c r="V17211" s="58"/>
    </row>
    <row r="17212" spans="21:22">
      <c r="U17212" s="58"/>
      <c r="V17212" s="58"/>
    </row>
    <row r="17213" spans="21:22">
      <c r="U17213" s="58"/>
      <c r="V17213" s="58"/>
    </row>
    <row r="17214" spans="21:22">
      <c r="U17214" s="58"/>
      <c r="V17214" s="58"/>
    </row>
    <row r="17215" spans="21:22">
      <c r="U17215" s="58"/>
      <c r="V17215" s="58"/>
    </row>
    <row r="17216" spans="21:22">
      <c r="U17216" s="58"/>
      <c r="V17216" s="58"/>
    </row>
    <row r="17217" spans="21:22">
      <c r="U17217" s="58"/>
      <c r="V17217" s="58"/>
    </row>
    <row r="17218" spans="21:22">
      <c r="U17218" s="58"/>
      <c r="V17218" s="58"/>
    </row>
    <row r="17219" spans="21:22">
      <c r="U17219" s="58"/>
      <c r="V17219" s="58"/>
    </row>
    <row r="17220" spans="21:22">
      <c r="U17220" s="58"/>
      <c r="V17220" s="58"/>
    </row>
    <row r="17221" spans="21:22">
      <c r="U17221" s="58"/>
      <c r="V17221" s="58"/>
    </row>
    <row r="17222" spans="21:22">
      <c r="U17222" s="58"/>
      <c r="V17222" s="58"/>
    </row>
    <row r="17223" spans="21:22">
      <c r="U17223" s="58"/>
      <c r="V17223" s="58"/>
    </row>
    <row r="17224" spans="21:22">
      <c r="U17224" s="58"/>
      <c r="V17224" s="58"/>
    </row>
    <row r="17225" spans="21:22">
      <c r="U17225" s="58"/>
      <c r="V17225" s="58"/>
    </row>
    <row r="17226" spans="21:22">
      <c r="U17226" s="58"/>
      <c r="V17226" s="58"/>
    </row>
    <row r="17227" spans="21:22">
      <c r="U17227" s="58"/>
      <c r="V17227" s="58"/>
    </row>
    <row r="17228" spans="21:22">
      <c r="U17228" s="58"/>
      <c r="V17228" s="58"/>
    </row>
    <row r="17229" spans="21:22">
      <c r="U17229" s="58"/>
      <c r="V17229" s="58"/>
    </row>
    <row r="17230" spans="21:22">
      <c r="U17230" s="58"/>
      <c r="V17230" s="58"/>
    </row>
    <row r="17231" spans="21:22">
      <c r="U17231" s="58"/>
      <c r="V17231" s="58"/>
    </row>
    <row r="17232" spans="21:22">
      <c r="U17232" s="58"/>
      <c r="V17232" s="58"/>
    </row>
    <row r="17233" spans="21:22">
      <c r="U17233" s="58"/>
      <c r="V17233" s="58"/>
    </row>
    <row r="17234" spans="21:22">
      <c r="U17234" s="58"/>
      <c r="V17234" s="58"/>
    </row>
    <row r="17235" spans="21:22">
      <c r="U17235" s="58"/>
      <c r="V17235" s="58"/>
    </row>
    <row r="17236" spans="21:22">
      <c r="U17236" s="58"/>
      <c r="V17236" s="58"/>
    </row>
    <row r="17237" spans="21:22">
      <c r="U17237" s="58"/>
      <c r="V17237" s="58"/>
    </row>
    <row r="17238" spans="21:22">
      <c r="U17238" s="58"/>
      <c r="V17238" s="58"/>
    </row>
    <row r="17239" spans="21:22">
      <c r="U17239" s="58"/>
      <c r="V17239" s="58"/>
    </row>
    <row r="17240" spans="21:22">
      <c r="U17240" s="58"/>
      <c r="V17240" s="58"/>
    </row>
    <row r="17241" spans="21:22">
      <c r="U17241" s="58"/>
      <c r="V17241" s="58"/>
    </row>
    <row r="17242" spans="21:22">
      <c r="U17242" s="58"/>
      <c r="V17242" s="58"/>
    </row>
    <row r="17243" spans="21:22">
      <c r="U17243" s="58"/>
      <c r="V17243" s="58"/>
    </row>
    <row r="17244" spans="21:22">
      <c r="U17244" s="58"/>
      <c r="V17244" s="58"/>
    </row>
    <row r="17245" spans="21:22">
      <c r="U17245" s="58"/>
      <c r="V17245" s="58"/>
    </row>
    <row r="17246" spans="21:22">
      <c r="U17246" s="58"/>
      <c r="V17246" s="58"/>
    </row>
    <row r="17247" spans="21:22">
      <c r="U17247" s="58"/>
      <c r="V17247" s="58"/>
    </row>
    <row r="17248" spans="21:22">
      <c r="U17248" s="58"/>
      <c r="V17248" s="58"/>
    </row>
    <row r="17249" spans="21:22">
      <c r="U17249" s="58"/>
      <c r="V17249" s="58"/>
    </row>
    <row r="17250" spans="21:22">
      <c r="U17250" s="58"/>
      <c r="V17250" s="58"/>
    </row>
    <row r="17251" spans="21:22">
      <c r="U17251" s="58"/>
      <c r="V17251" s="58"/>
    </row>
    <row r="17252" spans="21:22">
      <c r="U17252" s="58"/>
      <c r="V17252" s="58"/>
    </row>
    <row r="17253" spans="21:22">
      <c r="U17253" s="58"/>
      <c r="V17253" s="58"/>
    </row>
    <row r="17254" spans="21:22">
      <c r="U17254" s="58"/>
      <c r="V17254" s="58"/>
    </row>
    <row r="17255" spans="21:22">
      <c r="U17255" s="58"/>
      <c r="V17255" s="58"/>
    </row>
    <row r="17256" spans="21:22">
      <c r="U17256" s="58"/>
      <c r="V17256" s="58"/>
    </row>
    <row r="17257" spans="21:22">
      <c r="U17257" s="58"/>
      <c r="V17257" s="58"/>
    </row>
    <row r="17258" spans="21:22">
      <c r="U17258" s="58"/>
      <c r="V17258" s="58"/>
    </row>
    <row r="17259" spans="21:22">
      <c r="U17259" s="58"/>
      <c r="V17259" s="58"/>
    </row>
    <row r="17260" spans="21:22">
      <c r="U17260" s="58"/>
      <c r="V17260" s="58"/>
    </row>
    <row r="17261" spans="21:22">
      <c r="U17261" s="58"/>
      <c r="V17261" s="58"/>
    </row>
    <row r="17262" spans="21:22">
      <c r="U17262" s="58"/>
      <c r="V17262" s="58"/>
    </row>
    <row r="17263" spans="21:22">
      <c r="U17263" s="58"/>
      <c r="V17263" s="58"/>
    </row>
    <row r="17264" spans="21:22">
      <c r="U17264" s="58"/>
      <c r="V17264" s="58"/>
    </row>
    <row r="17265" spans="21:22">
      <c r="U17265" s="58"/>
      <c r="V17265" s="58"/>
    </row>
    <row r="17266" spans="21:22">
      <c r="U17266" s="58"/>
      <c r="V17266" s="58"/>
    </row>
    <row r="17267" spans="21:22">
      <c r="U17267" s="58"/>
      <c r="V17267" s="58"/>
    </row>
    <row r="17268" spans="21:22">
      <c r="U17268" s="58"/>
      <c r="V17268" s="58"/>
    </row>
    <row r="17269" spans="21:22">
      <c r="U17269" s="58"/>
      <c r="V17269" s="58"/>
    </row>
    <row r="17270" spans="21:22">
      <c r="U17270" s="58"/>
      <c r="V17270" s="58"/>
    </row>
    <row r="17271" spans="21:22">
      <c r="U17271" s="58"/>
      <c r="V17271" s="58"/>
    </row>
    <row r="17272" spans="21:22">
      <c r="U17272" s="58"/>
      <c r="V17272" s="58"/>
    </row>
    <row r="17273" spans="21:22">
      <c r="U17273" s="58"/>
      <c r="V17273" s="58"/>
    </row>
    <row r="17274" spans="21:22">
      <c r="U17274" s="58"/>
      <c r="V17274" s="58"/>
    </row>
    <row r="17275" spans="21:22">
      <c r="U17275" s="58"/>
      <c r="V17275" s="58"/>
    </row>
    <row r="17276" spans="21:22">
      <c r="U17276" s="58"/>
      <c r="V17276" s="58"/>
    </row>
    <row r="17277" spans="21:22">
      <c r="U17277" s="58"/>
      <c r="V17277" s="58"/>
    </row>
    <row r="17278" spans="21:22">
      <c r="U17278" s="58"/>
      <c r="V17278" s="58"/>
    </row>
    <row r="17279" spans="21:22">
      <c r="U17279" s="58"/>
      <c r="V17279" s="58"/>
    </row>
    <row r="17280" spans="21:22">
      <c r="U17280" s="58"/>
      <c r="V17280" s="58"/>
    </row>
    <row r="17281" spans="21:22">
      <c r="U17281" s="58"/>
      <c r="V17281" s="58"/>
    </row>
    <row r="17282" spans="21:22">
      <c r="U17282" s="58"/>
      <c r="V17282" s="58"/>
    </row>
    <row r="17283" spans="21:22">
      <c r="U17283" s="58"/>
      <c r="V17283" s="58"/>
    </row>
    <row r="17284" spans="21:22">
      <c r="U17284" s="58"/>
      <c r="V17284" s="58"/>
    </row>
    <row r="17285" spans="21:22">
      <c r="U17285" s="58"/>
      <c r="V17285" s="58"/>
    </row>
    <row r="17286" spans="21:22">
      <c r="U17286" s="58"/>
      <c r="V17286" s="58"/>
    </row>
    <row r="17287" spans="21:22">
      <c r="U17287" s="58"/>
      <c r="V17287" s="58"/>
    </row>
    <row r="17288" spans="21:22">
      <c r="U17288" s="58"/>
      <c r="V17288" s="58"/>
    </row>
    <row r="17289" spans="21:22">
      <c r="U17289" s="58"/>
      <c r="V17289" s="58"/>
    </row>
    <row r="17290" spans="21:22">
      <c r="U17290" s="58"/>
      <c r="V17290" s="58"/>
    </row>
    <row r="17291" spans="21:22">
      <c r="U17291" s="58"/>
      <c r="V17291" s="58"/>
    </row>
    <row r="17292" spans="21:22">
      <c r="U17292" s="58"/>
      <c r="V17292" s="58"/>
    </row>
    <row r="17293" spans="21:22">
      <c r="U17293" s="58"/>
      <c r="V17293" s="58"/>
    </row>
    <row r="17294" spans="21:22">
      <c r="U17294" s="58"/>
      <c r="V17294" s="58"/>
    </row>
    <row r="17295" spans="21:22">
      <c r="U17295" s="58"/>
      <c r="V17295" s="58"/>
    </row>
    <row r="17296" spans="21:22">
      <c r="U17296" s="58"/>
      <c r="V17296" s="58"/>
    </row>
    <row r="17297" spans="21:22">
      <c r="U17297" s="58"/>
      <c r="V17297" s="58"/>
    </row>
    <row r="17298" spans="21:22">
      <c r="U17298" s="58"/>
      <c r="V17298" s="58"/>
    </row>
    <row r="17299" spans="21:22">
      <c r="U17299" s="58"/>
      <c r="V17299" s="58"/>
    </row>
    <row r="17300" spans="21:22">
      <c r="U17300" s="58"/>
      <c r="V17300" s="58"/>
    </row>
    <row r="17301" spans="21:22">
      <c r="U17301" s="58"/>
      <c r="V17301" s="58"/>
    </row>
    <row r="17302" spans="21:22">
      <c r="U17302" s="58"/>
      <c r="V17302" s="58"/>
    </row>
    <row r="17303" spans="21:22">
      <c r="U17303" s="58"/>
      <c r="V17303" s="58"/>
    </row>
    <row r="17304" spans="21:22">
      <c r="U17304" s="58"/>
      <c r="V17304" s="58"/>
    </row>
    <row r="17305" spans="21:22">
      <c r="U17305" s="58"/>
      <c r="V17305" s="58"/>
    </row>
    <row r="17306" spans="21:22">
      <c r="U17306" s="58"/>
      <c r="V17306" s="58"/>
    </row>
    <row r="17307" spans="21:22">
      <c r="U17307" s="58"/>
      <c r="V17307" s="58"/>
    </row>
    <row r="17308" spans="21:22">
      <c r="U17308" s="58"/>
      <c r="V17308" s="58"/>
    </row>
    <row r="17309" spans="21:22">
      <c r="U17309" s="58"/>
      <c r="V17309" s="58"/>
    </row>
    <row r="17310" spans="21:22">
      <c r="U17310" s="58"/>
      <c r="V17310" s="58"/>
    </row>
    <row r="17311" spans="21:22">
      <c r="U17311" s="58"/>
      <c r="V17311" s="58"/>
    </row>
    <row r="17312" spans="21:22">
      <c r="U17312" s="58"/>
      <c r="V17312" s="58"/>
    </row>
    <row r="17313" spans="21:22">
      <c r="U17313" s="58"/>
      <c r="V17313" s="58"/>
    </row>
    <row r="17314" spans="21:22">
      <c r="U17314" s="58"/>
      <c r="V17314" s="58"/>
    </row>
    <row r="17315" spans="21:22">
      <c r="U17315" s="58"/>
      <c r="V17315" s="58"/>
    </row>
    <row r="17316" spans="21:22">
      <c r="U17316" s="58"/>
      <c r="V17316" s="58"/>
    </row>
    <row r="17317" spans="21:22">
      <c r="U17317" s="58"/>
      <c r="V17317" s="58"/>
    </row>
    <row r="17318" spans="21:22">
      <c r="U17318" s="58"/>
      <c r="V17318" s="58"/>
    </row>
    <row r="17319" spans="21:22">
      <c r="U17319" s="58"/>
      <c r="V17319" s="58"/>
    </row>
    <row r="17320" spans="21:22">
      <c r="U17320" s="58"/>
      <c r="V17320" s="58"/>
    </row>
    <row r="17321" spans="21:22">
      <c r="U17321" s="58"/>
      <c r="V17321" s="58"/>
    </row>
    <row r="17322" spans="21:22">
      <c r="U17322" s="58"/>
      <c r="V17322" s="58"/>
    </row>
    <row r="17323" spans="21:22">
      <c r="U17323" s="58"/>
      <c r="V17323" s="58"/>
    </row>
    <row r="17324" spans="21:22">
      <c r="U17324" s="58"/>
      <c r="V17324" s="58"/>
    </row>
    <row r="17325" spans="21:22">
      <c r="U17325" s="58"/>
      <c r="V17325" s="58"/>
    </row>
    <row r="17326" spans="21:22">
      <c r="U17326" s="58"/>
      <c r="V17326" s="58"/>
    </row>
    <row r="17327" spans="21:22">
      <c r="U17327" s="58"/>
      <c r="V17327" s="58"/>
    </row>
    <row r="17328" spans="21:22">
      <c r="U17328" s="58"/>
      <c r="V17328" s="58"/>
    </row>
    <row r="17329" spans="21:22">
      <c r="U17329" s="58"/>
      <c r="V17329" s="58"/>
    </row>
    <row r="17330" spans="21:22">
      <c r="U17330" s="58"/>
      <c r="V17330" s="58"/>
    </row>
    <row r="17331" spans="21:22">
      <c r="U17331" s="58"/>
      <c r="V17331" s="58"/>
    </row>
    <row r="17332" spans="21:22">
      <c r="U17332" s="58"/>
      <c r="V17332" s="58"/>
    </row>
    <row r="17333" spans="21:22">
      <c r="U17333" s="58"/>
      <c r="V17333" s="58"/>
    </row>
    <row r="17334" spans="21:22">
      <c r="U17334" s="58"/>
      <c r="V17334" s="58"/>
    </row>
    <row r="17335" spans="21:22">
      <c r="U17335" s="58"/>
      <c r="V17335" s="58"/>
    </row>
    <row r="17336" spans="21:22">
      <c r="U17336" s="58"/>
      <c r="V17336" s="58"/>
    </row>
    <row r="17337" spans="21:22">
      <c r="U17337" s="58"/>
      <c r="V17337" s="58"/>
    </row>
    <row r="17338" spans="21:22">
      <c r="U17338" s="58"/>
      <c r="V17338" s="58"/>
    </row>
    <row r="17339" spans="21:22">
      <c r="U17339" s="58"/>
      <c r="V17339" s="58"/>
    </row>
    <row r="17340" spans="21:22">
      <c r="U17340" s="58"/>
      <c r="V17340" s="58"/>
    </row>
    <row r="17341" spans="21:22">
      <c r="U17341" s="58"/>
      <c r="V17341" s="58"/>
    </row>
    <row r="17342" spans="21:22">
      <c r="U17342" s="58"/>
      <c r="V17342" s="58"/>
    </row>
    <row r="17343" spans="21:22">
      <c r="U17343" s="58"/>
      <c r="V17343" s="58"/>
    </row>
    <row r="17344" spans="21:22">
      <c r="U17344" s="58"/>
      <c r="V17344" s="58"/>
    </row>
    <row r="17345" spans="21:22">
      <c r="U17345" s="58"/>
      <c r="V17345" s="58"/>
    </row>
    <row r="17346" spans="21:22">
      <c r="U17346" s="58"/>
      <c r="V17346" s="58"/>
    </row>
    <row r="17347" spans="21:22">
      <c r="U17347" s="58"/>
      <c r="V17347" s="58"/>
    </row>
    <row r="17348" spans="21:22">
      <c r="U17348" s="58"/>
      <c r="V17348" s="58"/>
    </row>
    <row r="17349" spans="21:22">
      <c r="U17349" s="58"/>
      <c r="V17349" s="58"/>
    </row>
    <row r="17350" spans="21:22">
      <c r="U17350" s="58"/>
      <c r="V17350" s="58"/>
    </row>
    <row r="17351" spans="21:22">
      <c r="U17351" s="58"/>
      <c r="V17351" s="58"/>
    </row>
    <row r="17352" spans="21:22">
      <c r="U17352" s="58"/>
      <c r="V17352" s="58"/>
    </row>
    <row r="17353" spans="21:22">
      <c r="U17353" s="58"/>
      <c r="V17353" s="58"/>
    </row>
    <row r="17354" spans="21:22">
      <c r="U17354" s="58"/>
      <c r="V17354" s="58"/>
    </row>
    <row r="17355" spans="21:22">
      <c r="U17355" s="58"/>
      <c r="V17355" s="58"/>
    </row>
    <row r="17356" spans="21:22">
      <c r="U17356" s="58"/>
      <c r="V17356" s="58"/>
    </row>
    <row r="17357" spans="21:22">
      <c r="U17357" s="58"/>
      <c r="V17357" s="58"/>
    </row>
    <row r="17358" spans="21:22">
      <c r="U17358" s="58"/>
      <c r="V17358" s="58"/>
    </row>
    <row r="17359" spans="21:22">
      <c r="U17359" s="58"/>
      <c r="V17359" s="58"/>
    </row>
    <row r="17360" spans="21:22">
      <c r="U17360" s="58"/>
      <c r="V17360" s="58"/>
    </row>
    <row r="17361" spans="21:22">
      <c r="U17361" s="58"/>
      <c r="V17361" s="58"/>
    </row>
    <row r="17362" spans="21:22">
      <c r="U17362" s="58"/>
      <c r="V17362" s="58"/>
    </row>
    <row r="17363" spans="21:22">
      <c r="U17363" s="58"/>
      <c r="V17363" s="58"/>
    </row>
    <row r="17364" spans="21:22">
      <c r="U17364" s="58"/>
      <c r="V17364" s="58"/>
    </row>
    <row r="17365" spans="21:22">
      <c r="U17365" s="58"/>
      <c r="V17365" s="58"/>
    </row>
    <row r="17366" spans="21:22">
      <c r="U17366" s="58"/>
      <c r="V17366" s="58"/>
    </row>
    <row r="17367" spans="21:22">
      <c r="U17367" s="58"/>
      <c r="V17367" s="58"/>
    </row>
    <row r="17368" spans="21:22">
      <c r="U17368" s="58"/>
      <c r="V17368" s="58"/>
    </row>
    <row r="17369" spans="21:22">
      <c r="U17369" s="58"/>
      <c r="V17369" s="58"/>
    </row>
    <row r="17370" spans="21:22">
      <c r="U17370" s="58"/>
      <c r="V17370" s="58"/>
    </row>
    <row r="17371" spans="21:22">
      <c r="U17371" s="58"/>
      <c r="V17371" s="58"/>
    </row>
    <row r="17372" spans="21:22">
      <c r="U17372" s="58"/>
      <c r="V17372" s="58"/>
    </row>
    <row r="17373" spans="21:22">
      <c r="U17373" s="58"/>
      <c r="V17373" s="58"/>
    </row>
    <row r="17374" spans="21:22">
      <c r="U17374" s="58"/>
      <c r="V17374" s="58"/>
    </row>
    <row r="17375" spans="21:22">
      <c r="U17375" s="58"/>
      <c r="V17375" s="58"/>
    </row>
    <row r="17376" spans="21:22">
      <c r="U17376" s="58"/>
      <c r="V17376" s="58"/>
    </row>
    <row r="17377" spans="21:22">
      <c r="U17377" s="58"/>
      <c r="V17377" s="58"/>
    </row>
    <row r="17378" spans="21:22">
      <c r="U17378" s="58"/>
      <c r="V17378" s="58"/>
    </row>
    <row r="17379" spans="21:22">
      <c r="U17379" s="58"/>
      <c r="V17379" s="58"/>
    </row>
    <row r="17380" spans="21:22">
      <c r="U17380" s="58"/>
      <c r="V17380" s="58"/>
    </row>
    <row r="17381" spans="21:22">
      <c r="U17381" s="58"/>
      <c r="V17381" s="58"/>
    </row>
    <row r="17382" spans="21:22">
      <c r="U17382" s="58"/>
      <c r="V17382" s="58"/>
    </row>
    <row r="17383" spans="21:22">
      <c r="U17383" s="58"/>
      <c r="V17383" s="58"/>
    </row>
    <row r="17384" spans="21:22">
      <c r="U17384" s="58"/>
      <c r="V17384" s="58"/>
    </row>
    <row r="17385" spans="21:22">
      <c r="U17385" s="58"/>
      <c r="V17385" s="58"/>
    </row>
    <row r="17386" spans="21:22">
      <c r="U17386" s="58"/>
      <c r="V17386" s="58"/>
    </row>
    <row r="17387" spans="21:22">
      <c r="U17387" s="58"/>
      <c r="V17387" s="58"/>
    </row>
    <row r="17388" spans="21:22">
      <c r="U17388" s="58"/>
      <c r="V17388" s="58"/>
    </row>
    <row r="17389" spans="21:22">
      <c r="U17389" s="58"/>
      <c r="V17389" s="58"/>
    </row>
    <row r="17390" spans="21:22">
      <c r="U17390" s="58"/>
      <c r="V17390" s="58"/>
    </row>
    <row r="17391" spans="21:22">
      <c r="U17391" s="58"/>
      <c r="V17391" s="58"/>
    </row>
    <row r="17392" spans="21:22">
      <c r="U17392" s="58"/>
      <c r="V17392" s="58"/>
    </row>
    <row r="17393" spans="21:22">
      <c r="U17393" s="58"/>
      <c r="V17393" s="58"/>
    </row>
    <row r="17394" spans="21:22">
      <c r="U17394" s="58"/>
      <c r="V17394" s="58"/>
    </row>
    <row r="17395" spans="21:22">
      <c r="U17395" s="58"/>
      <c r="V17395" s="58"/>
    </row>
    <row r="17396" spans="21:22">
      <c r="U17396" s="58"/>
      <c r="V17396" s="58"/>
    </row>
    <row r="17397" spans="21:22">
      <c r="U17397" s="58"/>
      <c r="V17397" s="58"/>
    </row>
    <row r="17398" spans="21:22">
      <c r="U17398" s="58"/>
      <c r="V17398" s="58"/>
    </row>
    <row r="17399" spans="21:22">
      <c r="U17399" s="58"/>
      <c r="V17399" s="58"/>
    </row>
    <row r="17400" spans="21:22">
      <c r="U17400" s="58"/>
      <c r="V17400" s="58"/>
    </row>
    <row r="17401" spans="21:22">
      <c r="U17401" s="58"/>
      <c r="V17401" s="58"/>
    </row>
    <row r="17402" spans="21:22">
      <c r="U17402" s="58"/>
      <c r="V17402" s="58"/>
    </row>
    <row r="17403" spans="21:22">
      <c r="U17403" s="58"/>
      <c r="V17403" s="58"/>
    </row>
    <row r="17404" spans="21:22">
      <c r="U17404" s="58"/>
      <c r="V17404" s="58"/>
    </row>
    <row r="17405" spans="21:22">
      <c r="U17405" s="58"/>
      <c r="V17405" s="58"/>
    </row>
    <row r="17406" spans="21:22">
      <c r="U17406" s="58"/>
      <c r="V17406" s="58"/>
    </row>
    <row r="17407" spans="21:22">
      <c r="U17407" s="58"/>
      <c r="V17407" s="58"/>
    </row>
    <row r="17408" spans="21:22">
      <c r="U17408" s="58"/>
      <c r="V17408" s="58"/>
    </row>
    <row r="17409" spans="21:22">
      <c r="U17409" s="58"/>
      <c r="V17409" s="58"/>
    </row>
    <row r="17410" spans="21:22">
      <c r="U17410" s="58"/>
      <c r="V17410" s="58"/>
    </row>
    <row r="17411" spans="21:22">
      <c r="U17411" s="58"/>
      <c r="V17411" s="58"/>
    </row>
    <row r="17412" spans="21:22">
      <c r="U17412" s="58"/>
      <c r="V17412" s="58"/>
    </row>
    <row r="17413" spans="21:22">
      <c r="U17413" s="58"/>
      <c r="V17413" s="58"/>
    </row>
    <row r="17414" spans="21:22">
      <c r="U17414" s="58"/>
      <c r="V17414" s="58"/>
    </row>
    <row r="17415" spans="21:22">
      <c r="U17415" s="58"/>
      <c r="V17415" s="58"/>
    </row>
    <row r="17416" spans="21:22">
      <c r="U17416" s="58"/>
      <c r="V17416" s="58"/>
    </row>
    <row r="17417" spans="21:22">
      <c r="U17417" s="58"/>
      <c r="V17417" s="58"/>
    </row>
    <row r="17418" spans="21:22">
      <c r="U17418" s="58"/>
      <c r="V17418" s="58"/>
    </row>
    <row r="17419" spans="21:22">
      <c r="U17419" s="58"/>
      <c r="V17419" s="58"/>
    </row>
    <row r="17420" spans="21:22">
      <c r="U17420" s="58"/>
      <c r="V17420" s="58"/>
    </row>
    <row r="17421" spans="21:22">
      <c r="U17421" s="58"/>
      <c r="V17421" s="58"/>
    </row>
    <row r="17422" spans="21:22">
      <c r="U17422" s="58"/>
      <c r="V17422" s="58"/>
    </row>
    <row r="17423" spans="21:22">
      <c r="U17423" s="58"/>
      <c r="V17423" s="58"/>
    </row>
    <row r="17424" spans="21:22">
      <c r="U17424" s="58"/>
      <c r="V17424" s="58"/>
    </row>
    <row r="17425" spans="21:22">
      <c r="U17425" s="58"/>
      <c r="V17425" s="58"/>
    </row>
    <row r="17426" spans="21:22">
      <c r="U17426" s="58"/>
      <c r="V17426" s="58"/>
    </row>
    <row r="17427" spans="21:22">
      <c r="U17427" s="58"/>
      <c r="V17427" s="58"/>
    </row>
    <row r="17428" spans="21:22">
      <c r="U17428" s="58"/>
      <c r="V17428" s="58"/>
    </row>
    <row r="17429" spans="21:22">
      <c r="U17429" s="58"/>
      <c r="V17429" s="58"/>
    </row>
    <row r="17430" spans="21:22">
      <c r="U17430" s="58"/>
      <c r="V17430" s="58"/>
    </row>
    <row r="17431" spans="21:22">
      <c r="U17431" s="58"/>
      <c r="V17431" s="58"/>
    </row>
    <row r="17432" spans="21:22">
      <c r="U17432" s="58"/>
      <c r="V17432" s="58"/>
    </row>
    <row r="17433" spans="21:22">
      <c r="U17433" s="58"/>
      <c r="V17433" s="58"/>
    </row>
    <row r="17434" spans="21:22">
      <c r="U17434" s="58"/>
      <c r="V17434" s="58"/>
    </row>
    <row r="17435" spans="21:22">
      <c r="U17435" s="58"/>
      <c r="V17435" s="58"/>
    </row>
    <row r="17436" spans="21:22">
      <c r="U17436" s="58"/>
      <c r="V17436" s="58"/>
    </row>
    <row r="17437" spans="21:22">
      <c r="U17437" s="58"/>
      <c r="V17437" s="58"/>
    </row>
    <row r="17438" spans="21:22">
      <c r="U17438" s="58"/>
      <c r="V17438" s="58"/>
    </row>
    <row r="17439" spans="21:22">
      <c r="U17439" s="58"/>
      <c r="V17439" s="58"/>
    </row>
    <row r="17440" spans="21:22">
      <c r="U17440" s="58"/>
      <c r="V17440" s="58"/>
    </row>
    <row r="17441" spans="21:22">
      <c r="U17441" s="58"/>
      <c r="V17441" s="58"/>
    </row>
    <row r="17442" spans="21:22">
      <c r="U17442" s="58"/>
      <c r="V17442" s="58"/>
    </row>
    <row r="17443" spans="21:22">
      <c r="U17443" s="58"/>
      <c r="V17443" s="58"/>
    </row>
    <row r="17444" spans="21:22">
      <c r="U17444" s="58"/>
      <c r="V17444" s="58"/>
    </row>
    <row r="17445" spans="21:22">
      <c r="U17445" s="58"/>
      <c r="V17445" s="58"/>
    </row>
    <row r="17446" spans="21:22">
      <c r="U17446" s="58"/>
      <c r="V17446" s="58"/>
    </row>
    <row r="17447" spans="21:22">
      <c r="U17447" s="58"/>
      <c r="V17447" s="58"/>
    </row>
    <row r="17448" spans="21:22">
      <c r="U17448" s="58"/>
      <c r="V17448" s="58"/>
    </row>
    <row r="17449" spans="21:22">
      <c r="U17449" s="58"/>
      <c r="V17449" s="58"/>
    </row>
    <row r="17450" spans="21:22">
      <c r="U17450" s="58"/>
      <c r="V17450" s="58"/>
    </row>
    <row r="17451" spans="21:22">
      <c r="U17451" s="58"/>
      <c r="V17451" s="58"/>
    </row>
    <row r="17452" spans="21:22">
      <c r="U17452" s="58"/>
      <c r="V17452" s="58"/>
    </row>
    <row r="17453" spans="21:22">
      <c r="U17453" s="58"/>
      <c r="V17453" s="58"/>
    </row>
    <row r="17454" spans="21:22">
      <c r="U17454" s="58"/>
      <c r="V17454" s="58"/>
    </row>
    <row r="17455" spans="21:22">
      <c r="U17455" s="58"/>
      <c r="V17455" s="58"/>
    </row>
    <row r="17456" spans="21:22">
      <c r="U17456" s="58"/>
      <c r="V17456" s="58"/>
    </row>
    <row r="17457" spans="21:22">
      <c r="U17457" s="58"/>
      <c r="V17457" s="58"/>
    </row>
    <row r="17458" spans="21:22">
      <c r="U17458" s="58"/>
      <c r="V17458" s="58"/>
    </row>
    <row r="17459" spans="21:22">
      <c r="U17459" s="58"/>
      <c r="V17459" s="58"/>
    </row>
    <row r="17460" spans="21:22">
      <c r="U17460" s="58"/>
      <c r="V17460" s="58"/>
    </row>
    <row r="17461" spans="21:22">
      <c r="U17461" s="58"/>
      <c r="V17461" s="58"/>
    </row>
    <row r="17462" spans="21:22">
      <c r="U17462" s="58"/>
      <c r="V17462" s="58"/>
    </row>
    <row r="17463" spans="21:22">
      <c r="U17463" s="58"/>
      <c r="V17463" s="58"/>
    </row>
    <row r="17464" spans="21:22">
      <c r="U17464" s="58"/>
      <c r="V17464" s="58"/>
    </row>
    <row r="17465" spans="21:22">
      <c r="U17465" s="58"/>
      <c r="V17465" s="58"/>
    </row>
    <row r="17466" spans="21:22">
      <c r="U17466" s="58"/>
      <c r="V17466" s="58"/>
    </row>
    <row r="17467" spans="21:22">
      <c r="U17467" s="58"/>
      <c r="V17467" s="58"/>
    </row>
    <row r="17468" spans="21:22">
      <c r="U17468" s="58"/>
      <c r="V17468" s="58"/>
    </row>
    <row r="17469" spans="21:22">
      <c r="U17469" s="58"/>
      <c r="V17469" s="58"/>
    </row>
    <row r="17470" spans="21:22">
      <c r="U17470" s="58"/>
      <c r="V17470" s="58"/>
    </row>
    <row r="17471" spans="21:22">
      <c r="U17471" s="58"/>
      <c r="V17471" s="58"/>
    </row>
    <row r="17472" spans="21:22">
      <c r="U17472" s="58"/>
      <c r="V17472" s="58"/>
    </row>
    <row r="17473" spans="21:22">
      <c r="U17473" s="58"/>
      <c r="V17473" s="58"/>
    </row>
    <row r="17474" spans="21:22">
      <c r="U17474" s="58"/>
      <c r="V17474" s="58"/>
    </row>
    <row r="17475" spans="21:22">
      <c r="U17475" s="58"/>
      <c r="V17475" s="58"/>
    </row>
    <row r="17476" spans="21:22">
      <c r="U17476" s="58"/>
      <c r="V17476" s="58"/>
    </row>
    <row r="17477" spans="21:22">
      <c r="U17477" s="58"/>
      <c r="V17477" s="58"/>
    </row>
    <row r="17478" spans="21:22">
      <c r="U17478" s="58"/>
      <c r="V17478" s="58"/>
    </row>
    <row r="17479" spans="21:22">
      <c r="U17479" s="58"/>
      <c r="V17479" s="58"/>
    </row>
    <row r="17480" spans="21:22">
      <c r="U17480" s="58"/>
      <c r="V17480" s="58"/>
    </row>
    <row r="17481" spans="21:22">
      <c r="U17481" s="58"/>
      <c r="V17481" s="58"/>
    </row>
    <row r="17482" spans="21:22">
      <c r="U17482" s="58"/>
      <c r="V17482" s="58"/>
    </row>
    <row r="17483" spans="21:22">
      <c r="U17483" s="58"/>
      <c r="V17483" s="58"/>
    </row>
    <row r="17484" spans="21:22">
      <c r="U17484" s="58"/>
      <c r="V17484" s="58"/>
    </row>
    <row r="17485" spans="21:22">
      <c r="U17485" s="58"/>
      <c r="V17485" s="58"/>
    </row>
    <row r="17486" spans="21:22">
      <c r="U17486" s="58"/>
      <c r="V17486" s="58"/>
    </row>
    <row r="17487" spans="21:22">
      <c r="U17487" s="58"/>
      <c r="V17487" s="58"/>
    </row>
    <row r="17488" spans="21:22">
      <c r="U17488" s="58"/>
      <c r="V17488" s="58"/>
    </row>
    <row r="17489" spans="21:22">
      <c r="U17489" s="58"/>
      <c r="V17489" s="58"/>
    </row>
    <row r="17490" spans="21:22">
      <c r="U17490" s="58"/>
      <c r="V17490" s="58"/>
    </row>
    <row r="17491" spans="21:22">
      <c r="U17491" s="58"/>
      <c r="V17491" s="58"/>
    </row>
    <row r="17492" spans="21:22">
      <c r="U17492" s="58"/>
      <c r="V17492" s="58"/>
    </row>
    <row r="17493" spans="21:22">
      <c r="U17493" s="58"/>
      <c r="V17493" s="58"/>
    </row>
    <row r="17494" spans="21:22">
      <c r="U17494" s="58"/>
      <c r="V17494" s="58"/>
    </row>
    <row r="17495" spans="21:22">
      <c r="U17495" s="58"/>
      <c r="V17495" s="58"/>
    </row>
    <row r="17496" spans="21:22">
      <c r="U17496" s="58"/>
      <c r="V17496" s="58"/>
    </row>
    <row r="17497" spans="21:22">
      <c r="U17497" s="58"/>
      <c r="V17497" s="58"/>
    </row>
    <row r="17498" spans="21:22">
      <c r="U17498" s="58"/>
      <c r="V17498" s="58"/>
    </row>
    <row r="17499" spans="21:22">
      <c r="U17499" s="58"/>
      <c r="V17499" s="58"/>
    </row>
    <row r="17500" spans="21:22">
      <c r="U17500" s="58"/>
      <c r="V17500" s="58"/>
    </row>
    <row r="17501" spans="21:22">
      <c r="U17501" s="58"/>
      <c r="V17501" s="58"/>
    </row>
    <row r="17502" spans="21:22">
      <c r="U17502" s="58"/>
      <c r="V17502" s="58"/>
    </row>
    <row r="17503" spans="21:22">
      <c r="U17503" s="58"/>
      <c r="V17503" s="58"/>
    </row>
    <row r="17504" spans="21:22">
      <c r="U17504" s="58"/>
      <c r="V17504" s="58"/>
    </row>
    <row r="17505" spans="21:22">
      <c r="U17505" s="58"/>
      <c r="V17505" s="58"/>
    </row>
    <row r="17506" spans="21:22">
      <c r="U17506" s="58"/>
      <c r="V17506" s="58"/>
    </row>
    <row r="17507" spans="21:22">
      <c r="U17507" s="58"/>
      <c r="V17507" s="58"/>
    </row>
    <row r="17508" spans="21:22">
      <c r="U17508" s="58"/>
      <c r="V17508" s="58"/>
    </row>
    <row r="17509" spans="21:22">
      <c r="U17509" s="58"/>
      <c r="V17509" s="58"/>
    </row>
    <row r="17510" spans="21:22">
      <c r="U17510" s="58"/>
      <c r="V17510" s="58"/>
    </row>
    <row r="17511" spans="21:22">
      <c r="U17511" s="58"/>
      <c r="V17511" s="58"/>
    </row>
    <row r="17512" spans="21:22">
      <c r="U17512" s="58"/>
      <c r="V17512" s="58"/>
    </row>
    <row r="17513" spans="21:22">
      <c r="U17513" s="58"/>
      <c r="V17513" s="58"/>
    </row>
    <row r="17514" spans="21:22">
      <c r="U17514" s="58"/>
      <c r="V17514" s="58"/>
    </row>
    <row r="17515" spans="21:22">
      <c r="U17515" s="58"/>
      <c r="V17515" s="58"/>
    </row>
    <row r="17516" spans="21:22">
      <c r="U17516" s="58"/>
      <c r="V17516" s="58"/>
    </row>
    <row r="17517" spans="21:22">
      <c r="U17517" s="58"/>
      <c r="V17517" s="58"/>
    </row>
    <row r="17518" spans="21:22">
      <c r="U17518" s="58"/>
      <c r="V17518" s="58"/>
    </row>
    <row r="17519" spans="21:22">
      <c r="U17519" s="58"/>
      <c r="V17519" s="58"/>
    </row>
    <row r="17520" spans="21:22">
      <c r="U17520" s="58"/>
      <c r="V17520" s="58"/>
    </row>
    <row r="17521" spans="21:22">
      <c r="U17521" s="58"/>
      <c r="V17521" s="58"/>
    </row>
    <row r="17522" spans="21:22">
      <c r="U17522" s="58"/>
      <c r="V17522" s="58"/>
    </row>
    <row r="17523" spans="21:22">
      <c r="U17523" s="58"/>
      <c r="V17523" s="58"/>
    </row>
    <row r="17524" spans="21:22">
      <c r="U17524" s="58"/>
      <c r="V17524" s="58"/>
    </row>
    <row r="17525" spans="21:22">
      <c r="U17525" s="58"/>
      <c r="V17525" s="58"/>
    </row>
    <row r="17526" spans="21:22">
      <c r="U17526" s="58"/>
      <c r="V17526" s="58"/>
    </row>
    <row r="17527" spans="21:22">
      <c r="U17527" s="58"/>
      <c r="V17527" s="58"/>
    </row>
    <row r="17528" spans="21:22">
      <c r="U17528" s="58"/>
      <c r="V17528" s="58"/>
    </row>
    <row r="17529" spans="21:22">
      <c r="U17529" s="58"/>
      <c r="V17529" s="58"/>
    </row>
    <row r="17530" spans="21:22">
      <c r="U17530" s="58"/>
      <c r="V17530" s="58"/>
    </row>
    <row r="17531" spans="21:22">
      <c r="U17531" s="58"/>
      <c r="V17531" s="58"/>
    </row>
    <row r="17532" spans="21:22">
      <c r="U17532" s="58"/>
      <c r="V17532" s="58"/>
    </row>
    <row r="17533" spans="21:22">
      <c r="U17533" s="58"/>
      <c r="V17533" s="58"/>
    </row>
    <row r="17534" spans="21:22">
      <c r="U17534" s="58"/>
      <c r="V17534" s="58"/>
    </row>
    <row r="17535" spans="21:22">
      <c r="U17535" s="58"/>
      <c r="V17535" s="58"/>
    </row>
    <row r="17536" spans="21:22">
      <c r="U17536" s="58"/>
      <c r="V17536" s="58"/>
    </row>
    <row r="17537" spans="21:22">
      <c r="U17537" s="58"/>
      <c r="V17537" s="58"/>
    </row>
    <row r="17538" spans="21:22">
      <c r="U17538" s="58"/>
      <c r="V17538" s="58"/>
    </row>
    <row r="17539" spans="21:22">
      <c r="U17539" s="58"/>
      <c r="V17539" s="58"/>
    </row>
    <row r="17540" spans="21:22">
      <c r="U17540" s="58"/>
      <c r="V17540" s="58"/>
    </row>
    <row r="17541" spans="21:22">
      <c r="U17541" s="58"/>
      <c r="V17541" s="58"/>
    </row>
    <row r="17542" spans="21:22">
      <c r="U17542" s="58"/>
      <c r="V17542" s="58"/>
    </row>
    <row r="17543" spans="21:22">
      <c r="U17543" s="58"/>
      <c r="V17543" s="58"/>
    </row>
    <row r="17544" spans="21:22">
      <c r="U17544" s="58"/>
      <c r="V17544" s="58"/>
    </row>
    <row r="17545" spans="21:22">
      <c r="U17545" s="58"/>
      <c r="V17545" s="58"/>
    </row>
    <row r="17546" spans="21:22">
      <c r="U17546" s="58"/>
      <c r="V17546" s="58"/>
    </row>
    <row r="17547" spans="21:22">
      <c r="U17547" s="58"/>
      <c r="V17547" s="58"/>
    </row>
    <row r="17548" spans="21:22">
      <c r="U17548" s="58"/>
      <c r="V17548" s="58"/>
    </row>
    <row r="17549" spans="21:22">
      <c r="U17549" s="58"/>
      <c r="V17549" s="58"/>
    </row>
    <row r="17550" spans="21:22">
      <c r="U17550" s="58"/>
      <c r="V17550" s="58"/>
    </row>
    <row r="17551" spans="21:22">
      <c r="U17551" s="58"/>
      <c r="V17551" s="58"/>
    </row>
    <row r="17552" spans="21:22">
      <c r="U17552" s="58"/>
      <c r="V17552" s="58"/>
    </row>
    <row r="17553" spans="21:22">
      <c r="U17553" s="58"/>
      <c r="V17553" s="58"/>
    </row>
    <row r="17554" spans="21:22">
      <c r="U17554" s="58"/>
      <c r="V17554" s="58"/>
    </row>
    <row r="17555" spans="21:22">
      <c r="U17555" s="58"/>
      <c r="V17555" s="58"/>
    </row>
    <row r="17556" spans="21:22">
      <c r="U17556" s="58"/>
      <c r="V17556" s="58"/>
    </row>
    <row r="17557" spans="21:22">
      <c r="U17557" s="58"/>
      <c r="V17557" s="58"/>
    </row>
    <row r="17558" spans="21:22">
      <c r="U17558" s="58"/>
      <c r="V17558" s="58"/>
    </row>
    <row r="17559" spans="21:22">
      <c r="U17559" s="58"/>
      <c r="V17559" s="58"/>
    </row>
    <row r="17560" spans="21:22">
      <c r="U17560" s="58"/>
      <c r="V17560" s="58"/>
    </row>
    <row r="17561" spans="21:22">
      <c r="U17561" s="58"/>
      <c r="V17561" s="58"/>
    </row>
    <row r="17562" spans="21:22">
      <c r="U17562" s="58"/>
      <c r="V17562" s="58"/>
    </row>
    <row r="17563" spans="21:22">
      <c r="U17563" s="58"/>
      <c r="V17563" s="58"/>
    </row>
    <row r="17564" spans="21:22">
      <c r="U17564" s="58"/>
      <c r="V17564" s="58"/>
    </row>
    <row r="17565" spans="21:22">
      <c r="U17565" s="58"/>
      <c r="V17565" s="58"/>
    </row>
    <row r="17566" spans="21:22">
      <c r="U17566" s="58"/>
      <c r="V17566" s="58"/>
    </row>
    <row r="17567" spans="21:22">
      <c r="U17567" s="58"/>
      <c r="V17567" s="58"/>
    </row>
    <row r="17568" spans="21:22">
      <c r="U17568" s="58"/>
      <c r="V17568" s="58"/>
    </row>
    <row r="17569" spans="21:22">
      <c r="U17569" s="58"/>
      <c r="V17569" s="58"/>
    </row>
    <row r="17570" spans="21:22">
      <c r="U17570" s="58"/>
      <c r="V17570" s="58"/>
    </row>
    <row r="17571" spans="21:22">
      <c r="U17571" s="58"/>
      <c r="V17571" s="58"/>
    </row>
    <row r="17572" spans="21:22">
      <c r="U17572" s="58"/>
      <c r="V17572" s="58"/>
    </row>
    <row r="17573" spans="21:22">
      <c r="U17573" s="58"/>
      <c r="V17573" s="58"/>
    </row>
    <row r="17574" spans="21:22">
      <c r="U17574" s="58"/>
      <c r="V17574" s="58"/>
    </row>
    <row r="17575" spans="21:22">
      <c r="U17575" s="58"/>
      <c r="V17575" s="58"/>
    </row>
    <row r="17576" spans="21:22">
      <c r="U17576" s="58"/>
      <c r="V17576" s="58"/>
    </row>
    <row r="17577" spans="21:22">
      <c r="U17577" s="58"/>
      <c r="V17577" s="58"/>
    </row>
    <row r="17578" spans="21:22">
      <c r="U17578" s="58"/>
      <c r="V17578" s="58"/>
    </row>
    <row r="17579" spans="21:22">
      <c r="U17579" s="58"/>
      <c r="V17579" s="58"/>
    </row>
    <row r="17580" spans="21:22">
      <c r="U17580" s="58"/>
      <c r="V17580" s="58"/>
    </row>
    <row r="17581" spans="21:22">
      <c r="U17581" s="58"/>
      <c r="V17581" s="58"/>
    </row>
    <row r="17582" spans="21:22">
      <c r="U17582" s="58"/>
      <c r="V17582" s="58"/>
    </row>
    <row r="17583" spans="21:22">
      <c r="U17583" s="58"/>
      <c r="V17583" s="58"/>
    </row>
    <row r="17584" spans="21:22">
      <c r="U17584" s="58"/>
      <c r="V17584" s="58"/>
    </row>
    <row r="17585" spans="21:22">
      <c r="U17585" s="58"/>
      <c r="V17585" s="58"/>
    </row>
    <row r="17586" spans="21:22">
      <c r="U17586" s="58"/>
      <c r="V17586" s="58"/>
    </row>
    <row r="17587" spans="21:22">
      <c r="U17587" s="58"/>
      <c r="V17587" s="58"/>
    </row>
    <row r="17588" spans="21:22">
      <c r="U17588" s="58"/>
      <c r="V17588" s="58"/>
    </row>
    <row r="17589" spans="21:22">
      <c r="U17589" s="58"/>
      <c r="V17589" s="58"/>
    </row>
    <row r="17590" spans="21:22">
      <c r="U17590" s="58"/>
      <c r="V17590" s="58"/>
    </row>
    <row r="17591" spans="21:22">
      <c r="U17591" s="58"/>
      <c r="V17591" s="58"/>
    </row>
    <row r="17592" spans="21:22">
      <c r="U17592" s="58"/>
      <c r="V17592" s="58"/>
    </row>
    <row r="17593" spans="21:22">
      <c r="U17593" s="58"/>
      <c r="V17593" s="58"/>
    </row>
    <row r="17594" spans="21:22">
      <c r="U17594" s="58"/>
      <c r="V17594" s="58"/>
    </row>
    <row r="17595" spans="21:22">
      <c r="U17595" s="58"/>
      <c r="V17595" s="58"/>
    </row>
    <row r="17596" spans="21:22">
      <c r="U17596" s="58"/>
      <c r="V17596" s="58"/>
    </row>
    <row r="17597" spans="21:22">
      <c r="U17597" s="58"/>
      <c r="V17597" s="58"/>
    </row>
    <row r="17598" spans="21:22">
      <c r="U17598" s="58"/>
      <c r="V17598" s="58"/>
    </row>
    <row r="17599" spans="21:22">
      <c r="U17599" s="58"/>
      <c r="V17599" s="58"/>
    </row>
    <row r="17600" spans="21:22">
      <c r="U17600" s="58"/>
      <c r="V17600" s="58"/>
    </row>
    <row r="17601" spans="21:22">
      <c r="U17601" s="58"/>
      <c r="V17601" s="58"/>
    </row>
    <row r="17602" spans="21:22">
      <c r="U17602" s="58"/>
      <c r="V17602" s="58"/>
    </row>
    <row r="17603" spans="21:22">
      <c r="U17603" s="58"/>
      <c r="V17603" s="58"/>
    </row>
    <row r="17604" spans="21:22">
      <c r="U17604" s="58"/>
      <c r="V17604" s="58"/>
    </row>
    <row r="17605" spans="21:22">
      <c r="U17605" s="58"/>
      <c r="V17605" s="58"/>
    </row>
    <row r="17606" spans="21:22">
      <c r="U17606" s="58"/>
      <c r="V17606" s="58"/>
    </row>
    <row r="17607" spans="21:22">
      <c r="U17607" s="58"/>
      <c r="V17607" s="58"/>
    </row>
    <row r="17608" spans="21:22">
      <c r="U17608" s="58"/>
      <c r="V17608" s="58"/>
    </row>
    <row r="17609" spans="21:22">
      <c r="U17609" s="58"/>
      <c r="V17609" s="58"/>
    </row>
    <row r="17610" spans="21:22">
      <c r="U17610" s="58"/>
      <c r="V17610" s="58"/>
    </row>
    <row r="17611" spans="21:22">
      <c r="U17611" s="58"/>
      <c r="V17611" s="58"/>
    </row>
    <row r="17612" spans="21:22">
      <c r="U17612" s="58"/>
      <c r="V17612" s="58"/>
    </row>
    <row r="17613" spans="21:22">
      <c r="U17613" s="58"/>
      <c r="V17613" s="58"/>
    </row>
    <row r="17614" spans="21:22">
      <c r="U17614" s="58"/>
      <c r="V17614" s="58"/>
    </row>
    <row r="17615" spans="21:22">
      <c r="U17615" s="58"/>
      <c r="V17615" s="58"/>
    </row>
    <row r="17616" spans="21:22">
      <c r="U17616" s="58"/>
      <c r="V17616" s="58"/>
    </row>
    <row r="17617" spans="21:22">
      <c r="U17617" s="58"/>
      <c r="V17617" s="58"/>
    </row>
    <row r="17618" spans="21:22">
      <c r="U17618" s="58"/>
      <c r="V17618" s="58"/>
    </row>
    <row r="17619" spans="21:22">
      <c r="U17619" s="58"/>
      <c r="V17619" s="58"/>
    </row>
    <row r="17620" spans="21:22">
      <c r="U17620" s="58"/>
      <c r="V17620" s="58"/>
    </row>
    <row r="17621" spans="21:22">
      <c r="U17621" s="58"/>
      <c r="V17621" s="58"/>
    </row>
    <row r="17622" spans="21:22">
      <c r="U17622" s="58"/>
      <c r="V17622" s="58"/>
    </row>
    <row r="17623" spans="21:22">
      <c r="U17623" s="58"/>
      <c r="V17623" s="58"/>
    </row>
    <row r="17624" spans="21:22">
      <c r="U17624" s="58"/>
      <c r="V17624" s="58"/>
    </row>
    <row r="17625" spans="21:22">
      <c r="U17625" s="58"/>
      <c r="V17625" s="58"/>
    </row>
    <row r="17626" spans="21:22">
      <c r="U17626" s="58"/>
      <c r="V17626" s="58"/>
    </row>
    <row r="17627" spans="21:22">
      <c r="U17627" s="58"/>
      <c r="V17627" s="58"/>
    </row>
    <row r="17628" spans="21:22">
      <c r="U17628" s="58"/>
      <c r="V17628" s="58"/>
    </row>
    <row r="17629" spans="21:22">
      <c r="U17629" s="58"/>
      <c r="V17629" s="58"/>
    </row>
    <row r="17630" spans="21:22">
      <c r="U17630" s="58"/>
      <c r="V17630" s="58"/>
    </row>
    <row r="17631" spans="21:22">
      <c r="U17631" s="58"/>
      <c r="V17631" s="58"/>
    </row>
    <row r="17632" spans="21:22">
      <c r="U17632" s="58"/>
      <c r="V17632" s="58"/>
    </row>
    <row r="17633" spans="21:22">
      <c r="U17633" s="58"/>
      <c r="V17633" s="58"/>
    </row>
    <row r="17634" spans="21:22">
      <c r="U17634" s="58"/>
      <c r="V17634" s="58"/>
    </row>
    <row r="17635" spans="21:22">
      <c r="U17635" s="58"/>
      <c r="V17635" s="58"/>
    </row>
    <row r="17636" spans="21:22">
      <c r="U17636" s="58"/>
      <c r="V17636" s="58"/>
    </row>
    <row r="17637" spans="21:22">
      <c r="U17637" s="58"/>
      <c r="V17637" s="58"/>
    </row>
    <row r="17638" spans="21:22">
      <c r="U17638" s="58"/>
      <c r="V17638" s="58"/>
    </row>
    <row r="17639" spans="21:22">
      <c r="U17639" s="58"/>
      <c r="V17639" s="58"/>
    </row>
    <row r="17640" spans="21:22">
      <c r="U17640" s="58"/>
      <c r="V17640" s="58"/>
    </row>
    <row r="17641" spans="21:22">
      <c r="U17641" s="58"/>
      <c r="V17641" s="58"/>
    </row>
    <row r="17642" spans="21:22">
      <c r="U17642" s="58"/>
      <c r="V17642" s="58"/>
    </row>
    <row r="17643" spans="21:22">
      <c r="U17643" s="58"/>
      <c r="V17643" s="58"/>
    </row>
    <row r="17644" spans="21:22">
      <c r="U17644" s="58"/>
      <c r="V17644" s="58"/>
    </row>
    <row r="17645" spans="21:22">
      <c r="U17645" s="58"/>
      <c r="V17645" s="58"/>
    </row>
    <row r="17646" spans="21:22">
      <c r="U17646" s="58"/>
      <c r="V17646" s="58"/>
    </row>
    <row r="17647" spans="21:22">
      <c r="U17647" s="58"/>
      <c r="V17647" s="58"/>
    </row>
    <row r="17648" spans="21:22">
      <c r="U17648" s="58"/>
      <c r="V17648" s="58"/>
    </row>
    <row r="17649" spans="21:22">
      <c r="U17649" s="58"/>
      <c r="V17649" s="58"/>
    </row>
    <row r="17650" spans="21:22">
      <c r="U17650" s="58"/>
      <c r="V17650" s="58"/>
    </row>
    <row r="17651" spans="21:22">
      <c r="U17651" s="58"/>
      <c r="V17651" s="58"/>
    </row>
    <row r="17652" spans="21:22">
      <c r="U17652" s="58"/>
      <c r="V17652" s="58"/>
    </row>
    <row r="17653" spans="21:22">
      <c r="U17653" s="58"/>
      <c r="V17653" s="58"/>
    </row>
    <row r="17654" spans="21:22">
      <c r="U17654" s="58"/>
      <c r="V17654" s="58"/>
    </row>
    <row r="17655" spans="21:22">
      <c r="U17655" s="58"/>
      <c r="V17655" s="58"/>
    </row>
    <row r="17656" spans="21:22">
      <c r="U17656" s="58"/>
      <c r="V17656" s="58"/>
    </row>
    <row r="17657" spans="21:22">
      <c r="U17657" s="58"/>
      <c r="V17657" s="58"/>
    </row>
    <row r="17658" spans="21:22">
      <c r="U17658" s="58"/>
      <c r="V17658" s="58"/>
    </row>
    <row r="17659" spans="21:22">
      <c r="U17659" s="58"/>
      <c r="V17659" s="58"/>
    </row>
    <row r="17660" spans="21:22">
      <c r="U17660" s="58"/>
      <c r="V17660" s="58"/>
    </row>
    <row r="17661" spans="21:22">
      <c r="U17661" s="58"/>
      <c r="V17661" s="58"/>
    </row>
    <row r="17662" spans="21:22">
      <c r="U17662" s="58"/>
      <c r="V17662" s="58"/>
    </row>
    <row r="17663" spans="21:22">
      <c r="U17663" s="58"/>
      <c r="V17663" s="58"/>
    </row>
    <row r="17664" spans="21:22">
      <c r="U17664" s="58"/>
      <c r="V17664" s="58"/>
    </row>
    <row r="17665" spans="21:22">
      <c r="U17665" s="58"/>
      <c r="V17665" s="58"/>
    </row>
    <row r="17666" spans="21:22">
      <c r="U17666" s="58"/>
      <c r="V17666" s="58"/>
    </row>
    <row r="17667" spans="21:22">
      <c r="U17667" s="58"/>
      <c r="V17667" s="58"/>
    </row>
    <row r="17668" spans="21:22">
      <c r="U17668" s="58"/>
      <c r="V17668" s="58"/>
    </row>
    <row r="17669" spans="21:22">
      <c r="U17669" s="58"/>
      <c r="V17669" s="58"/>
    </row>
    <row r="17670" spans="21:22">
      <c r="U17670" s="58"/>
      <c r="V17670" s="58"/>
    </row>
    <row r="17671" spans="21:22">
      <c r="U17671" s="58"/>
      <c r="V17671" s="58"/>
    </row>
    <row r="17672" spans="21:22">
      <c r="U17672" s="58"/>
      <c r="V17672" s="58"/>
    </row>
    <row r="17673" spans="21:22">
      <c r="U17673" s="58"/>
      <c r="V17673" s="58"/>
    </row>
    <row r="17674" spans="21:22">
      <c r="U17674" s="58"/>
      <c r="V17674" s="58"/>
    </row>
    <row r="17675" spans="21:22">
      <c r="U17675" s="58"/>
      <c r="V17675" s="58"/>
    </row>
    <row r="17676" spans="21:22">
      <c r="U17676" s="58"/>
      <c r="V17676" s="58"/>
    </row>
    <row r="17677" spans="21:22">
      <c r="U17677" s="58"/>
      <c r="V17677" s="58"/>
    </row>
    <row r="17678" spans="21:22">
      <c r="U17678" s="58"/>
      <c r="V17678" s="58"/>
    </row>
    <row r="17679" spans="21:22">
      <c r="U17679" s="58"/>
      <c r="V17679" s="58"/>
    </row>
    <row r="17680" spans="21:22">
      <c r="U17680" s="58"/>
      <c r="V17680" s="58"/>
    </row>
    <row r="17681" spans="21:22">
      <c r="U17681" s="58"/>
      <c r="V17681" s="58"/>
    </row>
    <row r="17682" spans="21:22">
      <c r="U17682" s="58"/>
      <c r="V17682" s="58"/>
    </row>
    <row r="17683" spans="21:22">
      <c r="U17683" s="58"/>
      <c r="V17683" s="58"/>
    </row>
    <row r="17684" spans="21:22">
      <c r="U17684" s="58"/>
      <c r="V17684" s="58"/>
    </row>
    <row r="17685" spans="21:22">
      <c r="U17685" s="58"/>
      <c r="V17685" s="58"/>
    </row>
    <row r="17686" spans="21:22">
      <c r="U17686" s="58"/>
      <c r="V17686" s="58"/>
    </row>
    <row r="17687" spans="21:22">
      <c r="U17687" s="58"/>
      <c r="V17687" s="58"/>
    </row>
    <row r="17688" spans="21:22">
      <c r="U17688" s="58"/>
      <c r="V17688" s="58"/>
    </row>
    <row r="17689" spans="21:22">
      <c r="U17689" s="58"/>
      <c r="V17689" s="58"/>
    </row>
    <row r="17690" spans="21:22">
      <c r="U17690" s="58"/>
      <c r="V17690" s="58"/>
    </row>
    <row r="17691" spans="21:22">
      <c r="U17691" s="58"/>
      <c r="V17691" s="58"/>
    </row>
    <row r="17692" spans="21:22">
      <c r="U17692" s="58"/>
      <c r="V17692" s="58"/>
    </row>
    <row r="17693" spans="21:22">
      <c r="U17693" s="58"/>
      <c r="V17693" s="58"/>
    </row>
    <row r="17694" spans="21:22">
      <c r="U17694" s="58"/>
      <c r="V17694" s="58"/>
    </row>
    <row r="17695" spans="21:22">
      <c r="U17695" s="58"/>
      <c r="V17695" s="58"/>
    </row>
    <row r="17696" spans="21:22">
      <c r="U17696" s="58"/>
      <c r="V17696" s="58"/>
    </row>
    <row r="17697" spans="21:22">
      <c r="U17697" s="58"/>
      <c r="V17697" s="58"/>
    </row>
    <row r="17698" spans="21:22">
      <c r="U17698" s="58"/>
      <c r="V17698" s="58"/>
    </row>
    <row r="17699" spans="21:22">
      <c r="U17699" s="58"/>
      <c r="V17699" s="58"/>
    </row>
    <row r="17700" spans="21:22">
      <c r="U17700" s="58"/>
      <c r="V17700" s="58"/>
    </row>
    <row r="17701" spans="21:22">
      <c r="U17701" s="58"/>
      <c r="V17701" s="58"/>
    </row>
    <row r="17702" spans="21:22">
      <c r="U17702" s="58"/>
      <c r="V17702" s="58"/>
    </row>
    <row r="17703" spans="21:22">
      <c r="U17703" s="58"/>
      <c r="V17703" s="58"/>
    </row>
    <row r="17704" spans="21:22">
      <c r="U17704" s="58"/>
      <c r="V17704" s="58"/>
    </row>
    <row r="17705" spans="21:22">
      <c r="U17705" s="58"/>
      <c r="V17705" s="58"/>
    </row>
    <row r="17706" spans="21:22">
      <c r="U17706" s="58"/>
      <c r="V17706" s="58"/>
    </row>
    <row r="17707" spans="21:22">
      <c r="U17707" s="58"/>
      <c r="V17707" s="58"/>
    </row>
    <row r="17708" spans="21:22">
      <c r="U17708" s="58"/>
      <c r="V17708" s="58"/>
    </row>
    <row r="17709" spans="21:22">
      <c r="U17709" s="58"/>
      <c r="V17709" s="58"/>
    </row>
    <row r="17710" spans="21:22">
      <c r="U17710" s="58"/>
      <c r="V17710" s="58"/>
    </row>
    <row r="17711" spans="21:22">
      <c r="U17711" s="58"/>
      <c r="V17711" s="58"/>
    </row>
    <row r="17712" spans="21:22">
      <c r="U17712" s="58"/>
      <c r="V17712" s="58"/>
    </row>
    <row r="17713" spans="21:22">
      <c r="U17713" s="58"/>
      <c r="V17713" s="58"/>
    </row>
    <row r="17714" spans="21:22">
      <c r="U17714" s="58"/>
      <c r="V17714" s="58"/>
    </row>
    <row r="17715" spans="21:22">
      <c r="U17715" s="58"/>
      <c r="V17715" s="58"/>
    </row>
    <row r="17716" spans="21:22">
      <c r="U17716" s="58"/>
      <c r="V17716" s="58"/>
    </row>
    <row r="17717" spans="21:22">
      <c r="U17717" s="58"/>
      <c r="V17717" s="58"/>
    </row>
    <row r="17718" spans="21:22">
      <c r="U17718" s="58"/>
      <c r="V17718" s="58"/>
    </row>
    <row r="17719" spans="21:22">
      <c r="U17719" s="58"/>
      <c r="V17719" s="58"/>
    </row>
    <row r="17720" spans="21:22">
      <c r="U17720" s="58"/>
      <c r="V17720" s="58"/>
    </row>
    <row r="17721" spans="21:22">
      <c r="U17721" s="58"/>
      <c r="V17721" s="58"/>
    </row>
    <row r="17722" spans="21:22">
      <c r="U17722" s="58"/>
      <c r="V17722" s="58"/>
    </row>
    <row r="17723" spans="21:22">
      <c r="U17723" s="58"/>
      <c r="V17723" s="58"/>
    </row>
    <row r="17724" spans="21:22">
      <c r="U17724" s="58"/>
      <c r="V17724" s="58"/>
    </row>
    <row r="17725" spans="21:22">
      <c r="U17725" s="58"/>
      <c r="V17725" s="58"/>
    </row>
    <row r="17726" spans="21:22">
      <c r="U17726" s="58"/>
      <c r="V17726" s="58"/>
    </row>
    <row r="17727" spans="21:22">
      <c r="U17727" s="58"/>
      <c r="V17727" s="58"/>
    </row>
    <row r="17728" spans="21:22">
      <c r="U17728" s="58"/>
      <c r="V17728" s="58"/>
    </row>
    <row r="17729" spans="21:22">
      <c r="U17729" s="58"/>
      <c r="V17729" s="58"/>
    </row>
    <row r="17730" spans="21:22">
      <c r="U17730" s="58"/>
      <c r="V17730" s="58"/>
    </row>
    <row r="17731" spans="21:22">
      <c r="U17731" s="58"/>
      <c r="V17731" s="58"/>
    </row>
    <row r="17732" spans="21:22">
      <c r="U17732" s="58"/>
      <c r="V17732" s="58"/>
    </row>
    <row r="17733" spans="21:22">
      <c r="U17733" s="58"/>
      <c r="V17733" s="58"/>
    </row>
    <row r="17734" spans="21:22">
      <c r="U17734" s="58"/>
      <c r="V17734" s="58"/>
    </row>
    <row r="17735" spans="21:22">
      <c r="U17735" s="58"/>
      <c r="V17735" s="58"/>
    </row>
    <row r="17736" spans="21:22">
      <c r="U17736" s="58"/>
      <c r="V17736" s="58"/>
    </row>
    <row r="17737" spans="21:22">
      <c r="U17737" s="58"/>
      <c r="V17737" s="58"/>
    </row>
    <row r="17738" spans="21:22">
      <c r="U17738" s="58"/>
      <c r="V17738" s="58"/>
    </row>
    <row r="17739" spans="21:22">
      <c r="U17739" s="58"/>
      <c r="V17739" s="58"/>
    </row>
    <row r="17740" spans="21:22">
      <c r="U17740" s="58"/>
      <c r="V17740" s="58"/>
    </row>
    <row r="17741" spans="21:22">
      <c r="U17741" s="58"/>
      <c r="V17741" s="58"/>
    </row>
    <row r="17742" spans="21:22">
      <c r="U17742" s="58"/>
      <c r="V17742" s="58"/>
    </row>
    <row r="17743" spans="21:22">
      <c r="U17743" s="58"/>
      <c r="V17743" s="58"/>
    </row>
    <row r="17744" spans="21:22">
      <c r="U17744" s="58"/>
      <c r="V17744" s="58"/>
    </row>
    <row r="17745" spans="21:22">
      <c r="U17745" s="58"/>
      <c r="V17745" s="58"/>
    </row>
    <row r="17746" spans="21:22">
      <c r="U17746" s="58"/>
      <c r="V17746" s="58"/>
    </row>
    <row r="17747" spans="21:22">
      <c r="U17747" s="58"/>
      <c r="V17747" s="58"/>
    </row>
    <row r="17748" spans="21:22">
      <c r="U17748" s="58"/>
      <c r="V17748" s="58"/>
    </row>
    <row r="17749" spans="21:22">
      <c r="U17749" s="58"/>
      <c r="V17749" s="58"/>
    </row>
    <row r="17750" spans="21:22">
      <c r="U17750" s="58"/>
      <c r="V17750" s="58"/>
    </row>
    <row r="17751" spans="21:22">
      <c r="U17751" s="58"/>
      <c r="V17751" s="58"/>
    </row>
    <row r="17752" spans="21:22">
      <c r="U17752" s="58"/>
      <c r="V17752" s="58"/>
    </row>
    <row r="17753" spans="21:22">
      <c r="U17753" s="58"/>
      <c r="V17753" s="58"/>
    </row>
    <row r="17754" spans="21:22">
      <c r="U17754" s="58"/>
      <c r="V17754" s="58"/>
    </row>
    <row r="17755" spans="21:22">
      <c r="U17755" s="58"/>
      <c r="V17755" s="58"/>
    </row>
    <row r="17756" spans="21:22">
      <c r="U17756" s="58"/>
      <c r="V17756" s="58"/>
    </row>
    <row r="17757" spans="21:22">
      <c r="U17757" s="58"/>
      <c r="V17757" s="58"/>
    </row>
    <row r="17758" spans="21:22">
      <c r="U17758" s="58"/>
      <c r="V17758" s="58"/>
    </row>
    <row r="17759" spans="21:22">
      <c r="U17759" s="58"/>
      <c r="V17759" s="58"/>
    </row>
    <row r="17760" spans="21:22">
      <c r="U17760" s="58"/>
      <c r="V17760" s="58"/>
    </row>
    <row r="17761" spans="21:22">
      <c r="U17761" s="58"/>
      <c r="V17761" s="58"/>
    </row>
    <row r="17762" spans="21:22">
      <c r="U17762" s="58"/>
      <c r="V17762" s="58"/>
    </row>
    <row r="17763" spans="21:22">
      <c r="U17763" s="58"/>
      <c r="V17763" s="58"/>
    </row>
    <row r="17764" spans="21:22">
      <c r="U17764" s="58"/>
      <c r="V17764" s="58"/>
    </row>
    <row r="17765" spans="21:22">
      <c r="U17765" s="58"/>
      <c r="V17765" s="58"/>
    </row>
    <row r="17766" spans="21:22">
      <c r="U17766" s="58"/>
      <c r="V17766" s="58"/>
    </row>
    <row r="17767" spans="21:22">
      <c r="U17767" s="58"/>
      <c r="V17767" s="58"/>
    </row>
    <row r="17768" spans="21:22">
      <c r="U17768" s="58"/>
      <c r="V17768" s="58"/>
    </row>
    <row r="17769" spans="21:22">
      <c r="U17769" s="58"/>
      <c r="V17769" s="58"/>
    </row>
    <row r="17770" spans="21:22">
      <c r="U17770" s="58"/>
      <c r="V17770" s="58"/>
    </row>
    <row r="17771" spans="21:22">
      <c r="U17771" s="58"/>
      <c r="V17771" s="58"/>
    </row>
    <row r="17772" spans="21:22">
      <c r="U17772" s="58"/>
      <c r="V17772" s="58"/>
    </row>
    <row r="17773" spans="21:22">
      <c r="U17773" s="58"/>
      <c r="V17773" s="58"/>
    </row>
    <row r="17774" spans="21:22">
      <c r="U17774" s="58"/>
      <c r="V17774" s="58"/>
    </row>
    <row r="17775" spans="21:22">
      <c r="U17775" s="58"/>
      <c r="V17775" s="58"/>
    </row>
    <row r="17776" spans="21:22">
      <c r="U17776" s="58"/>
      <c r="V17776" s="58"/>
    </row>
    <row r="17777" spans="21:22">
      <c r="U17777" s="58"/>
      <c r="V17777" s="58"/>
    </row>
    <row r="17778" spans="21:22">
      <c r="U17778" s="58"/>
      <c r="V17778" s="58"/>
    </row>
    <row r="17779" spans="21:22">
      <c r="U17779" s="58"/>
      <c r="V17779" s="58"/>
    </row>
    <row r="17780" spans="21:22">
      <c r="U17780" s="58"/>
      <c r="V17780" s="58"/>
    </row>
    <row r="17781" spans="21:22">
      <c r="U17781" s="58"/>
      <c r="V17781" s="58"/>
    </row>
    <row r="17782" spans="21:22">
      <c r="U17782" s="58"/>
      <c r="V17782" s="58"/>
    </row>
    <row r="17783" spans="21:22">
      <c r="U17783" s="58"/>
      <c r="V17783" s="58"/>
    </row>
    <row r="17784" spans="21:22">
      <c r="U17784" s="58"/>
      <c r="V17784" s="58"/>
    </row>
    <row r="17785" spans="21:22">
      <c r="U17785" s="58"/>
      <c r="V17785" s="58"/>
    </row>
    <row r="17786" spans="21:22">
      <c r="U17786" s="58"/>
      <c r="V17786" s="58"/>
    </row>
    <row r="17787" spans="21:22">
      <c r="U17787" s="58"/>
      <c r="V17787" s="58"/>
    </row>
    <row r="17788" spans="21:22">
      <c r="U17788" s="58"/>
      <c r="V17788" s="58"/>
    </row>
    <row r="17789" spans="21:22">
      <c r="U17789" s="58"/>
      <c r="V17789" s="58"/>
    </row>
    <row r="17790" spans="21:22">
      <c r="U17790" s="58"/>
      <c r="V17790" s="58"/>
    </row>
    <row r="17791" spans="21:22">
      <c r="U17791" s="58"/>
      <c r="V17791" s="58"/>
    </row>
    <row r="17792" spans="21:22">
      <c r="U17792" s="58"/>
      <c r="V17792" s="58"/>
    </row>
    <row r="17793" spans="21:22">
      <c r="U17793" s="58"/>
      <c r="V17793" s="58"/>
    </row>
    <row r="17794" spans="21:22">
      <c r="U17794" s="58"/>
      <c r="V17794" s="58"/>
    </row>
    <row r="17795" spans="21:22">
      <c r="U17795" s="58"/>
      <c r="V17795" s="58"/>
    </row>
    <row r="17796" spans="21:22">
      <c r="U17796" s="58"/>
      <c r="V17796" s="58"/>
    </row>
    <row r="17797" spans="21:22">
      <c r="U17797" s="58"/>
      <c r="V17797" s="58"/>
    </row>
    <row r="17798" spans="21:22">
      <c r="U17798" s="58"/>
      <c r="V17798" s="58"/>
    </row>
    <row r="17799" spans="21:22">
      <c r="U17799" s="58"/>
      <c r="V17799" s="58"/>
    </row>
    <row r="17800" spans="21:22">
      <c r="U17800" s="58"/>
      <c r="V17800" s="58"/>
    </row>
    <row r="17801" spans="21:22">
      <c r="U17801" s="58"/>
      <c r="V17801" s="58"/>
    </row>
    <row r="17802" spans="21:22">
      <c r="U17802" s="58"/>
      <c r="V17802" s="58"/>
    </row>
    <row r="17803" spans="21:22">
      <c r="U17803" s="58"/>
      <c r="V17803" s="58"/>
    </row>
    <row r="17804" spans="21:22">
      <c r="U17804" s="58"/>
      <c r="V17804" s="58"/>
    </row>
    <row r="17805" spans="21:22">
      <c r="U17805" s="58"/>
      <c r="V17805" s="58"/>
    </row>
    <row r="17806" spans="21:22">
      <c r="U17806" s="58"/>
      <c r="V17806" s="58"/>
    </row>
    <row r="17807" spans="21:22">
      <c r="U17807" s="58"/>
      <c r="V17807" s="58"/>
    </row>
    <row r="17808" spans="21:22">
      <c r="U17808" s="58"/>
      <c r="V17808" s="58"/>
    </row>
    <row r="17809" spans="21:22">
      <c r="U17809" s="58"/>
      <c r="V17809" s="58"/>
    </row>
    <row r="17810" spans="21:22">
      <c r="U17810" s="58"/>
      <c r="V17810" s="58"/>
    </row>
    <row r="17811" spans="21:22">
      <c r="U17811" s="58"/>
      <c r="V17811" s="58"/>
    </row>
    <row r="17812" spans="21:22">
      <c r="U17812" s="58"/>
      <c r="V17812" s="58"/>
    </row>
    <row r="17813" spans="21:22">
      <c r="U17813" s="58"/>
      <c r="V17813" s="58"/>
    </row>
    <row r="17814" spans="21:22">
      <c r="U17814" s="58"/>
      <c r="V17814" s="58"/>
    </row>
    <row r="17815" spans="21:22">
      <c r="U17815" s="58"/>
      <c r="V17815" s="58"/>
    </row>
    <row r="17816" spans="21:22">
      <c r="U17816" s="58"/>
      <c r="V17816" s="58"/>
    </row>
    <row r="17817" spans="21:22">
      <c r="U17817" s="58"/>
      <c r="V17817" s="58"/>
    </row>
    <row r="17818" spans="21:22">
      <c r="U17818" s="58"/>
      <c r="V17818" s="58"/>
    </row>
    <row r="17819" spans="21:22">
      <c r="U17819" s="58"/>
      <c r="V17819" s="58"/>
    </row>
    <row r="17820" spans="21:22">
      <c r="U17820" s="58"/>
      <c r="V17820" s="58"/>
    </row>
    <row r="17821" spans="21:22">
      <c r="U17821" s="58"/>
      <c r="V17821" s="58"/>
    </row>
    <row r="17822" spans="21:22">
      <c r="U17822" s="58"/>
      <c r="V17822" s="58"/>
    </row>
    <row r="17823" spans="21:22">
      <c r="U17823" s="58"/>
      <c r="V17823" s="58"/>
    </row>
    <row r="17824" spans="21:22">
      <c r="U17824" s="58"/>
      <c r="V17824" s="58"/>
    </row>
    <row r="17825" spans="21:22">
      <c r="U17825" s="58"/>
      <c r="V17825" s="58"/>
    </row>
    <row r="17826" spans="21:22">
      <c r="U17826" s="58"/>
      <c r="V17826" s="58"/>
    </row>
    <row r="17827" spans="21:22">
      <c r="U17827" s="58"/>
      <c r="V17827" s="58"/>
    </row>
    <row r="17828" spans="21:22">
      <c r="U17828" s="58"/>
      <c r="V17828" s="58"/>
    </row>
    <row r="17829" spans="21:22">
      <c r="U17829" s="58"/>
      <c r="V17829" s="58"/>
    </row>
    <row r="17830" spans="21:22">
      <c r="U17830" s="58"/>
      <c r="V17830" s="58"/>
    </row>
    <row r="17831" spans="21:22">
      <c r="U17831" s="58"/>
      <c r="V17831" s="58"/>
    </row>
    <row r="17832" spans="21:22">
      <c r="U17832" s="58"/>
      <c r="V17832" s="58"/>
    </row>
    <row r="17833" spans="21:22">
      <c r="U17833" s="58"/>
      <c r="V17833" s="58"/>
    </row>
    <row r="17834" spans="21:22">
      <c r="U17834" s="58"/>
      <c r="V17834" s="58"/>
    </row>
    <row r="17835" spans="21:22">
      <c r="U17835" s="58"/>
      <c r="V17835" s="58"/>
    </row>
    <row r="17836" spans="21:22">
      <c r="U17836" s="58"/>
      <c r="V17836" s="58"/>
    </row>
    <row r="17837" spans="21:22">
      <c r="U17837" s="58"/>
      <c r="V17837" s="58"/>
    </row>
    <row r="17838" spans="21:22">
      <c r="U17838" s="58"/>
      <c r="V17838" s="58"/>
    </row>
    <row r="17839" spans="21:22">
      <c r="U17839" s="58"/>
      <c r="V17839" s="58"/>
    </row>
    <row r="17840" spans="21:22">
      <c r="U17840" s="58"/>
      <c r="V17840" s="58"/>
    </row>
    <row r="17841" spans="21:22">
      <c r="U17841" s="58"/>
      <c r="V17841" s="58"/>
    </row>
    <row r="17842" spans="21:22">
      <c r="U17842" s="58"/>
      <c r="V17842" s="58"/>
    </row>
    <row r="17843" spans="21:22">
      <c r="U17843" s="58"/>
      <c r="V17843" s="58"/>
    </row>
    <row r="17844" spans="21:22">
      <c r="U17844" s="58"/>
      <c r="V17844" s="58"/>
    </row>
    <row r="17845" spans="21:22">
      <c r="U17845" s="58"/>
      <c r="V17845" s="58"/>
    </row>
    <row r="17846" spans="21:22">
      <c r="U17846" s="58"/>
      <c r="V17846" s="58"/>
    </row>
    <row r="17847" spans="21:22">
      <c r="U17847" s="58"/>
      <c r="V17847" s="58"/>
    </row>
    <row r="17848" spans="21:22">
      <c r="U17848" s="58"/>
      <c r="V17848" s="58"/>
    </row>
    <row r="17849" spans="21:22">
      <c r="U17849" s="58"/>
      <c r="V17849" s="58"/>
    </row>
    <row r="17850" spans="21:22">
      <c r="U17850" s="58"/>
      <c r="V17850" s="58"/>
    </row>
    <row r="17851" spans="21:22">
      <c r="U17851" s="58"/>
      <c r="V17851" s="58"/>
    </row>
    <row r="17852" spans="21:22">
      <c r="U17852" s="58"/>
      <c r="V17852" s="58"/>
    </row>
    <row r="17853" spans="21:22">
      <c r="U17853" s="58"/>
      <c r="V17853" s="58"/>
    </row>
    <row r="17854" spans="21:22">
      <c r="U17854" s="58"/>
      <c r="V17854" s="58"/>
    </row>
    <row r="17855" spans="21:22">
      <c r="U17855" s="58"/>
      <c r="V17855" s="58"/>
    </row>
    <row r="17856" spans="21:22">
      <c r="U17856" s="58"/>
      <c r="V17856" s="58"/>
    </row>
    <row r="17857" spans="21:22">
      <c r="U17857" s="58"/>
      <c r="V17857" s="58"/>
    </row>
    <row r="17858" spans="21:22">
      <c r="U17858" s="58"/>
      <c r="V17858" s="58"/>
    </row>
    <row r="17859" spans="21:22">
      <c r="U17859" s="58"/>
      <c r="V17859" s="58"/>
    </row>
    <row r="17860" spans="21:22">
      <c r="U17860" s="58"/>
      <c r="V17860" s="58"/>
    </row>
    <row r="17861" spans="21:22">
      <c r="U17861" s="58"/>
      <c r="V17861" s="58"/>
    </row>
    <row r="17862" spans="21:22">
      <c r="U17862" s="58"/>
      <c r="V17862" s="58"/>
    </row>
    <row r="17863" spans="21:22">
      <c r="U17863" s="58"/>
      <c r="V17863" s="58"/>
    </row>
    <row r="17864" spans="21:22">
      <c r="U17864" s="58"/>
      <c r="V17864" s="58"/>
    </row>
    <row r="17865" spans="21:22">
      <c r="U17865" s="58"/>
      <c r="V17865" s="58"/>
    </row>
    <row r="17866" spans="21:22">
      <c r="U17866" s="58"/>
      <c r="V17866" s="58"/>
    </row>
    <row r="17867" spans="21:22">
      <c r="U17867" s="58"/>
      <c r="V17867" s="58"/>
    </row>
    <row r="17868" spans="21:22">
      <c r="U17868" s="58"/>
      <c r="V17868" s="58"/>
    </row>
    <row r="17869" spans="21:22">
      <c r="U17869" s="58"/>
      <c r="V17869" s="58"/>
    </row>
    <row r="17870" spans="21:22">
      <c r="U17870" s="58"/>
      <c r="V17870" s="58"/>
    </row>
    <row r="17871" spans="21:22">
      <c r="U17871" s="58"/>
      <c r="V17871" s="58"/>
    </row>
    <row r="17872" spans="21:22">
      <c r="U17872" s="58"/>
      <c r="V17872" s="58"/>
    </row>
    <row r="17873" spans="21:22">
      <c r="U17873" s="58"/>
      <c r="V17873" s="58"/>
    </row>
    <row r="17874" spans="21:22">
      <c r="U17874" s="58"/>
      <c r="V17874" s="58"/>
    </row>
    <row r="17875" spans="21:22">
      <c r="U17875" s="58"/>
      <c r="V17875" s="58"/>
    </row>
    <row r="17876" spans="21:22">
      <c r="U17876" s="58"/>
      <c r="V17876" s="58"/>
    </row>
    <row r="17877" spans="21:22">
      <c r="U17877" s="58"/>
      <c r="V17877" s="58"/>
    </row>
    <row r="17878" spans="21:22">
      <c r="U17878" s="58"/>
      <c r="V17878" s="58"/>
    </row>
    <row r="17879" spans="21:22">
      <c r="U17879" s="58"/>
      <c r="V17879" s="58"/>
    </row>
    <row r="17880" spans="21:22">
      <c r="U17880" s="58"/>
      <c r="V17880" s="58"/>
    </row>
    <row r="17881" spans="21:22">
      <c r="U17881" s="58"/>
      <c r="V17881" s="58"/>
    </row>
    <row r="17882" spans="21:22">
      <c r="U17882" s="58"/>
      <c r="V17882" s="58"/>
    </row>
    <row r="17883" spans="21:22">
      <c r="U17883" s="58"/>
      <c r="V17883" s="58"/>
    </row>
    <row r="17884" spans="21:22">
      <c r="U17884" s="58"/>
      <c r="V17884" s="58"/>
    </row>
    <row r="17885" spans="21:22">
      <c r="U17885" s="58"/>
      <c r="V17885" s="58"/>
    </row>
    <row r="17886" spans="21:22">
      <c r="U17886" s="58"/>
      <c r="V17886" s="58"/>
    </row>
    <row r="17887" spans="21:22">
      <c r="U17887" s="58"/>
      <c r="V17887" s="58"/>
    </row>
    <row r="17888" spans="21:22">
      <c r="U17888" s="58"/>
      <c r="V17888" s="58"/>
    </row>
    <row r="17889" spans="21:22">
      <c r="U17889" s="58"/>
      <c r="V17889" s="58"/>
    </row>
    <row r="17890" spans="21:22">
      <c r="U17890" s="58"/>
      <c r="V17890" s="58"/>
    </row>
    <row r="17891" spans="21:22">
      <c r="U17891" s="58"/>
      <c r="V17891" s="58"/>
    </row>
    <row r="17892" spans="21:22">
      <c r="U17892" s="58"/>
      <c r="V17892" s="58"/>
    </row>
    <row r="17893" spans="21:22">
      <c r="U17893" s="58"/>
      <c r="V17893" s="58"/>
    </row>
    <row r="17894" spans="21:22">
      <c r="U17894" s="58"/>
      <c r="V17894" s="58"/>
    </row>
    <row r="17895" spans="21:22">
      <c r="U17895" s="58"/>
      <c r="V17895" s="58"/>
    </row>
    <row r="17896" spans="21:22">
      <c r="U17896" s="58"/>
      <c r="V17896" s="58"/>
    </row>
    <row r="17897" spans="21:22">
      <c r="U17897" s="58"/>
      <c r="V17897" s="58"/>
    </row>
    <row r="17898" spans="21:22">
      <c r="U17898" s="58"/>
      <c r="V17898" s="58"/>
    </row>
    <row r="17899" spans="21:22">
      <c r="U17899" s="58"/>
      <c r="V17899" s="58"/>
    </row>
    <row r="17900" spans="21:22">
      <c r="U17900" s="58"/>
      <c r="V17900" s="58"/>
    </row>
    <row r="17901" spans="21:22">
      <c r="U17901" s="58"/>
      <c r="V17901" s="58"/>
    </row>
    <row r="17902" spans="21:22">
      <c r="U17902" s="58"/>
      <c r="V17902" s="58"/>
    </row>
    <row r="17903" spans="21:22">
      <c r="U17903" s="58"/>
      <c r="V17903" s="58"/>
    </row>
    <row r="17904" spans="21:22">
      <c r="U17904" s="58"/>
      <c r="V17904" s="58"/>
    </row>
    <row r="17905" spans="21:22">
      <c r="U17905" s="58"/>
      <c r="V17905" s="58"/>
    </row>
    <row r="17906" spans="21:22">
      <c r="U17906" s="58"/>
      <c r="V17906" s="58"/>
    </row>
    <row r="17907" spans="21:22">
      <c r="U17907" s="58"/>
      <c r="V17907" s="58"/>
    </row>
    <row r="17908" spans="21:22">
      <c r="U17908" s="58"/>
      <c r="V17908" s="58"/>
    </row>
    <row r="17909" spans="21:22">
      <c r="U17909" s="58"/>
      <c r="V17909" s="58"/>
    </row>
    <row r="17910" spans="21:22">
      <c r="U17910" s="58"/>
      <c r="V17910" s="58"/>
    </row>
    <row r="17911" spans="21:22">
      <c r="U17911" s="58"/>
      <c r="V17911" s="58"/>
    </row>
    <row r="17912" spans="21:22">
      <c r="U17912" s="58"/>
      <c r="V17912" s="58"/>
    </row>
    <row r="17913" spans="21:22">
      <c r="U17913" s="58"/>
      <c r="V17913" s="58"/>
    </row>
    <row r="17914" spans="21:22">
      <c r="U17914" s="58"/>
      <c r="V17914" s="58"/>
    </row>
    <row r="17915" spans="21:22">
      <c r="U17915" s="58"/>
      <c r="V17915" s="58"/>
    </row>
    <row r="17916" spans="21:22">
      <c r="U17916" s="58"/>
      <c r="V17916" s="58"/>
    </row>
    <row r="17917" spans="21:22">
      <c r="U17917" s="58"/>
      <c r="V17917" s="58"/>
    </row>
    <row r="17918" spans="21:22">
      <c r="U17918" s="58"/>
      <c r="V17918" s="58"/>
    </row>
    <row r="17919" spans="21:22">
      <c r="U17919" s="58"/>
      <c r="V17919" s="58"/>
    </row>
    <row r="17920" spans="21:22">
      <c r="U17920" s="58"/>
      <c r="V17920" s="58"/>
    </row>
    <row r="17921" spans="21:22">
      <c r="U17921" s="58"/>
      <c r="V17921" s="58"/>
    </row>
    <row r="17922" spans="21:22">
      <c r="U17922" s="58"/>
      <c r="V17922" s="58"/>
    </row>
    <row r="17923" spans="21:22">
      <c r="U17923" s="58"/>
      <c r="V17923" s="58"/>
    </row>
    <row r="17924" spans="21:22">
      <c r="U17924" s="58"/>
      <c r="V17924" s="58"/>
    </row>
    <row r="17925" spans="21:22">
      <c r="U17925" s="58"/>
      <c r="V17925" s="58"/>
    </row>
    <row r="17926" spans="21:22">
      <c r="U17926" s="58"/>
      <c r="V17926" s="58"/>
    </row>
    <row r="17927" spans="21:22">
      <c r="U17927" s="58"/>
      <c r="V17927" s="58"/>
    </row>
    <row r="17928" spans="21:22">
      <c r="U17928" s="58"/>
      <c r="V17928" s="58"/>
    </row>
    <row r="17929" spans="21:22">
      <c r="U17929" s="58"/>
      <c r="V17929" s="58"/>
    </row>
    <row r="17930" spans="21:22">
      <c r="U17930" s="58"/>
      <c r="V17930" s="58"/>
    </row>
    <row r="17931" spans="21:22">
      <c r="U17931" s="58"/>
      <c r="V17931" s="58"/>
    </row>
    <row r="17932" spans="21:22">
      <c r="U17932" s="58"/>
      <c r="V17932" s="58"/>
    </row>
    <row r="17933" spans="21:22">
      <c r="U17933" s="58"/>
      <c r="V17933" s="58"/>
    </row>
    <row r="17934" spans="21:22">
      <c r="U17934" s="58"/>
      <c r="V17934" s="58"/>
    </row>
    <row r="17935" spans="21:22">
      <c r="U17935" s="58"/>
      <c r="V17935" s="58"/>
    </row>
    <row r="17936" spans="21:22">
      <c r="U17936" s="58"/>
      <c r="V17936" s="58"/>
    </row>
    <row r="17937" spans="21:22">
      <c r="U17937" s="58"/>
      <c r="V17937" s="58"/>
    </row>
    <row r="17938" spans="21:22">
      <c r="U17938" s="58"/>
      <c r="V17938" s="58"/>
    </row>
    <row r="17939" spans="21:22">
      <c r="U17939" s="58"/>
      <c r="V17939" s="58"/>
    </row>
    <row r="17940" spans="21:22">
      <c r="U17940" s="58"/>
      <c r="V17940" s="58"/>
    </row>
    <row r="17941" spans="21:22">
      <c r="U17941" s="58"/>
      <c r="V17941" s="58"/>
    </row>
    <row r="17942" spans="21:22">
      <c r="U17942" s="58"/>
      <c r="V17942" s="58"/>
    </row>
    <row r="17943" spans="21:22">
      <c r="U17943" s="58"/>
      <c r="V17943" s="58"/>
    </row>
    <row r="17944" spans="21:22">
      <c r="U17944" s="58"/>
      <c r="V17944" s="58"/>
    </row>
    <row r="17945" spans="21:22">
      <c r="U17945" s="58"/>
      <c r="V17945" s="58"/>
    </row>
    <row r="17946" spans="21:22">
      <c r="U17946" s="58"/>
      <c r="V17946" s="58"/>
    </row>
    <row r="17947" spans="21:22">
      <c r="U17947" s="58"/>
      <c r="V17947" s="58"/>
    </row>
    <row r="17948" spans="21:22">
      <c r="U17948" s="58"/>
      <c r="V17948" s="58"/>
    </row>
    <row r="17949" spans="21:22">
      <c r="U17949" s="58"/>
      <c r="V17949" s="58"/>
    </row>
    <row r="17950" spans="21:22">
      <c r="U17950" s="58"/>
      <c r="V17950" s="58"/>
    </row>
    <row r="17951" spans="21:22">
      <c r="U17951" s="58"/>
      <c r="V17951" s="58"/>
    </row>
    <row r="17952" spans="21:22">
      <c r="U17952" s="58"/>
      <c r="V17952" s="58"/>
    </row>
    <row r="17953" spans="21:22">
      <c r="U17953" s="58"/>
      <c r="V17953" s="58"/>
    </row>
    <row r="17954" spans="21:22">
      <c r="U17954" s="58"/>
      <c r="V17954" s="58"/>
    </row>
    <row r="17955" spans="21:22">
      <c r="U17955" s="58"/>
      <c r="V17955" s="58"/>
    </row>
    <row r="17956" spans="21:22">
      <c r="U17956" s="58"/>
      <c r="V17956" s="58"/>
    </row>
    <row r="17957" spans="21:22">
      <c r="U17957" s="58"/>
      <c r="V17957" s="58"/>
    </row>
    <row r="17958" spans="21:22">
      <c r="U17958" s="58"/>
      <c r="V17958" s="58"/>
    </row>
    <row r="17959" spans="21:22">
      <c r="U17959" s="58"/>
      <c r="V17959" s="58"/>
    </row>
    <row r="17960" spans="21:22">
      <c r="U17960" s="58"/>
      <c r="V17960" s="58"/>
    </row>
    <row r="17961" spans="21:22">
      <c r="U17961" s="58"/>
      <c r="V17961" s="58"/>
    </row>
    <row r="17962" spans="21:22">
      <c r="U17962" s="58"/>
      <c r="V17962" s="58"/>
    </row>
    <row r="17963" spans="21:22">
      <c r="U17963" s="58"/>
      <c r="V17963" s="58"/>
    </row>
    <row r="17964" spans="21:22">
      <c r="U17964" s="58"/>
      <c r="V17964" s="58"/>
    </row>
    <row r="17965" spans="21:22">
      <c r="U17965" s="58"/>
      <c r="V17965" s="58"/>
    </row>
    <row r="17966" spans="21:22">
      <c r="U17966" s="58"/>
      <c r="V17966" s="58"/>
    </row>
    <row r="17967" spans="21:22">
      <c r="U17967" s="58"/>
      <c r="V17967" s="58"/>
    </row>
    <row r="17968" spans="21:22">
      <c r="U17968" s="58"/>
      <c r="V17968" s="58"/>
    </row>
    <row r="17969" spans="21:22">
      <c r="U17969" s="58"/>
      <c r="V17969" s="58"/>
    </row>
    <row r="17970" spans="21:22">
      <c r="U17970" s="58"/>
      <c r="V17970" s="58"/>
    </row>
    <row r="17971" spans="21:22">
      <c r="U17971" s="58"/>
      <c r="V17971" s="58"/>
    </row>
    <row r="17972" spans="21:22">
      <c r="U17972" s="58"/>
      <c r="V17972" s="58"/>
    </row>
    <row r="17973" spans="21:22">
      <c r="U17973" s="58"/>
      <c r="V17973" s="58"/>
    </row>
    <row r="17974" spans="21:22">
      <c r="U17974" s="58"/>
      <c r="V17974" s="58"/>
    </row>
    <row r="17975" spans="21:22">
      <c r="U17975" s="58"/>
      <c r="V17975" s="58"/>
    </row>
    <row r="17976" spans="21:22">
      <c r="U17976" s="58"/>
      <c r="V17976" s="58"/>
    </row>
    <row r="17977" spans="21:22">
      <c r="U17977" s="58"/>
      <c r="V17977" s="58"/>
    </row>
    <row r="17978" spans="21:22">
      <c r="U17978" s="58"/>
      <c r="V17978" s="58"/>
    </row>
    <row r="17979" spans="21:22">
      <c r="U17979" s="58"/>
      <c r="V17979" s="58"/>
    </row>
    <row r="17980" spans="21:22">
      <c r="U17980" s="58"/>
      <c r="V17980" s="58"/>
    </row>
    <row r="17981" spans="21:22">
      <c r="U17981" s="58"/>
      <c r="V17981" s="58"/>
    </row>
    <row r="17982" spans="21:22">
      <c r="U17982" s="58"/>
      <c r="V17982" s="58"/>
    </row>
    <row r="17983" spans="21:22">
      <c r="U17983" s="58"/>
      <c r="V17983" s="58"/>
    </row>
    <row r="17984" spans="21:22">
      <c r="U17984" s="58"/>
      <c r="V17984" s="58"/>
    </row>
    <row r="17985" spans="21:22">
      <c r="U17985" s="58"/>
      <c r="V17985" s="58"/>
    </row>
    <row r="17986" spans="21:22">
      <c r="U17986" s="58"/>
      <c r="V17986" s="58"/>
    </row>
    <row r="17987" spans="21:22">
      <c r="U17987" s="58"/>
      <c r="V17987" s="58"/>
    </row>
    <row r="17988" spans="21:22">
      <c r="U17988" s="58"/>
      <c r="V17988" s="58"/>
    </row>
    <row r="17989" spans="21:22">
      <c r="U17989" s="58"/>
      <c r="V17989" s="58"/>
    </row>
    <row r="17990" spans="21:22">
      <c r="U17990" s="58"/>
      <c r="V17990" s="58"/>
    </row>
    <row r="17991" spans="21:22">
      <c r="U17991" s="58"/>
      <c r="V17991" s="58"/>
    </row>
    <row r="17992" spans="21:22">
      <c r="U17992" s="58"/>
      <c r="V17992" s="58"/>
    </row>
    <row r="17993" spans="21:22">
      <c r="U17993" s="58"/>
      <c r="V17993" s="58"/>
    </row>
    <row r="17994" spans="21:22">
      <c r="U17994" s="58"/>
      <c r="V17994" s="58"/>
    </row>
    <row r="17995" spans="21:22">
      <c r="U17995" s="58"/>
      <c r="V17995" s="58"/>
    </row>
    <row r="17996" spans="21:22">
      <c r="U17996" s="58"/>
      <c r="V17996" s="58"/>
    </row>
    <row r="17997" spans="21:22">
      <c r="U17997" s="58"/>
      <c r="V17997" s="58"/>
    </row>
    <row r="17998" spans="21:22">
      <c r="U17998" s="58"/>
      <c r="V17998" s="58"/>
    </row>
    <row r="17999" spans="21:22">
      <c r="U17999" s="58"/>
      <c r="V17999" s="58"/>
    </row>
    <row r="18000" spans="21:22">
      <c r="U18000" s="58"/>
      <c r="V18000" s="58"/>
    </row>
    <row r="18001" spans="21:22">
      <c r="U18001" s="58"/>
      <c r="V18001" s="58"/>
    </row>
    <row r="18002" spans="21:22">
      <c r="U18002" s="58"/>
      <c r="V18002" s="58"/>
    </row>
    <row r="18003" spans="21:22">
      <c r="U18003" s="58"/>
      <c r="V18003" s="58"/>
    </row>
    <row r="18004" spans="21:22">
      <c r="U18004" s="58"/>
      <c r="V18004" s="58"/>
    </row>
    <row r="18005" spans="21:22">
      <c r="U18005" s="58"/>
      <c r="V18005" s="58"/>
    </row>
    <row r="18006" spans="21:22">
      <c r="U18006" s="58"/>
      <c r="V18006" s="58"/>
    </row>
    <row r="18007" spans="21:22">
      <c r="U18007" s="58"/>
      <c r="V18007" s="58"/>
    </row>
    <row r="18008" spans="21:22">
      <c r="U18008" s="58"/>
      <c r="V18008" s="58"/>
    </row>
    <row r="18009" spans="21:22">
      <c r="U18009" s="58"/>
      <c r="V18009" s="58"/>
    </row>
    <row r="18010" spans="21:22">
      <c r="U18010" s="58"/>
      <c r="V18010" s="58"/>
    </row>
    <row r="18011" spans="21:22">
      <c r="U18011" s="58"/>
      <c r="V18011" s="58"/>
    </row>
    <row r="18012" spans="21:22">
      <c r="U18012" s="58"/>
      <c r="V18012" s="58"/>
    </row>
    <row r="18013" spans="21:22">
      <c r="U18013" s="58"/>
      <c r="V18013" s="58"/>
    </row>
    <row r="18014" spans="21:22">
      <c r="U18014" s="58"/>
      <c r="V18014" s="58"/>
    </row>
    <row r="18015" spans="21:22">
      <c r="U18015" s="58"/>
      <c r="V18015" s="58"/>
    </row>
    <row r="18016" spans="21:22">
      <c r="U18016" s="58"/>
      <c r="V18016" s="58"/>
    </row>
    <row r="18017" spans="21:22">
      <c r="U18017" s="58"/>
      <c r="V18017" s="58"/>
    </row>
    <row r="18018" spans="21:22">
      <c r="U18018" s="58"/>
      <c r="V18018" s="58"/>
    </row>
    <row r="18019" spans="21:22">
      <c r="U18019" s="58"/>
      <c r="V18019" s="58"/>
    </row>
    <row r="18020" spans="21:22">
      <c r="U18020" s="58"/>
      <c r="V18020" s="58"/>
    </row>
    <row r="18021" spans="21:22">
      <c r="U18021" s="58"/>
      <c r="V18021" s="58"/>
    </row>
    <row r="18022" spans="21:22">
      <c r="U18022" s="58"/>
      <c r="V18022" s="58"/>
    </row>
    <row r="18023" spans="21:22">
      <c r="U18023" s="58"/>
      <c r="V18023" s="58"/>
    </row>
    <row r="18024" spans="21:22">
      <c r="U18024" s="58"/>
      <c r="V18024" s="58"/>
    </row>
    <row r="18025" spans="21:22">
      <c r="U18025" s="58"/>
      <c r="V18025" s="58"/>
    </row>
    <row r="18026" spans="21:22">
      <c r="U18026" s="58"/>
      <c r="V18026" s="58"/>
    </row>
    <row r="18027" spans="21:22">
      <c r="U18027" s="58"/>
      <c r="V18027" s="58"/>
    </row>
    <row r="18028" spans="21:22">
      <c r="U18028" s="58"/>
      <c r="V18028" s="58"/>
    </row>
    <row r="18029" spans="21:22">
      <c r="U18029" s="58"/>
      <c r="V18029" s="58"/>
    </row>
    <row r="18030" spans="21:22">
      <c r="U18030" s="58"/>
      <c r="V18030" s="58"/>
    </row>
    <row r="18031" spans="21:22">
      <c r="U18031" s="58"/>
      <c r="V18031" s="58"/>
    </row>
    <row r="18032" spans="21:22">
      <c r="U18032" s="58"/>
      <c r="V18032" s="58"/>
    </row>
    <row r="18033" spans="21:22">
      <c r="U18033" s="58"/>
      <c r="V18033" s="58"/>
    </row>
    <row r="18034" spans="21:22">
      <c r="U18034" s="58"/>
      <c r="V18034" s="58"/>
    </row>
    <row r="18035" spans="21:22">
      <c r="U18035" s="58"/>
      <c r="V18035" s="58"/>
    </row>
    <row r="18036" spans="21:22">
      <c r="U18036" s="58"/>
      <c r="V18036" s="58"/>
    </row>
    <row r="18037" spans="21:22">
      <c r="U18037" s="58"/>
      <c r="V18037" s="58"/>
    </row>
    <row r="18038" spans="21:22">
      <c r="U18038" s="58"/>
      <c r="V18038" s="58"/>
    </row>
    <row r="18039" spans="21:22">
      <c r="U18039" s="58"/>
      <c r="V18039" s="58"/>
    </row>
    <row r="18040" spans="21:22">
      <c r="U18040" s="58"/>
      <c r="V18040" s="58"/>
    </row>
    <row r="18041" spans="21:22">
      <c r="U18041" s="58"/>
      <c r="V18041" s="58"/>
    </row>
    <row r="18042" spans="21:22">
      <c r="U18042" s="58"/>
      <c r="V18042" s="58"/>
    </row>
    <row r="18043" spans="21:22">
      <c r="U18043" s="58"/>
      <c r="V18043" s="58"/>
    </row>
    <row r="18044" spans="21:22">
      <c r="U18044" s="58"/>
      <c r="V18044" s="58"/>
    </row>
    <row r="18045" spans="21:22">
      <c r="U18045" s="58"/>
      <c r="V18045" s="58"/>
    </row>
    <row r="18046" spans="21:22">
      <c r="U18046" s="58"/>
      <c r="V18046" s="58"/>
    </row>
    <row r="18047" spans="21:22">
      <c r="U18047" s="58"/>
      <c r="V18047" s="58"/>
    </row>
    <row r="18048" spans="21:22">
      <c r="U18048" s="58"/>
      <c r="V18048" s="58"/>
    </row>
    <row r="18049" spans="21:22">
      <c r="U18049" s="58"/>
      <c r="V18049" s="58"/>
    </row>
    <row r="18050" spans="21:22">
      <c r="U18050" s="58"/>
      <c r="V18050" s="58"/>
    </row>
    <row r="18051" spans="21:22">
      <c r="U18051" s="58"/>
      <c r="V18051" s="58"/>
    </row>
    <row r="18052" spans="21:22">
      <c r="U18052" s="58"/>
      <c r="V18052" s="58"/>
    </row>
    <row r="18053" spans="21:22">
      <c r="U18053" s="58"/>
      <c r="V18053" s="58"/>
    </row>
    <row r="18054" spans="21:22">
      <c r="U18054" s="58"/>
      <c r="V18054" s="58"/>
    </row>
    <row r="18055" spans="21:22">
      <c r="U18055" s="58"/>
      <c r="V18055" s="58"/>
    </row>
    <row r="18056" spans="21:22">
      <c r="U18056" s="58"/>
      <c r="V18056" s="58"/>
    </row>
    <row r="18057" spans="21:22">
      <c r="U18057" s="58"/>
      <c r="V18057" s="58"/>
    </row>
    <row r="18058" spans="21:22">
      <c r="U18058" s="58"/>
      <c r="V18058" s="58"/>
    </row>
    <row r="18059" spans="21:22">
      <c r="U18059" s="58"/>
      <c r="V18059" s="58"/>
    </row>
    <row r="18060" spans="21:22">
      <c r="U18060" s="58"/>
      <c r="V18060" s="58"/>
    </row>
    <row r="18061" spans="21:22">
      <c r="U18061" s="58"/>
      <c r="V18061" s="58"/>
    </row>
    <row r="18062" spans="21:22">
      <c r="U18062" s="58"/>
      <c r="V18062" s="58"/>
    </row>
    <row r="18063" spans="21:22">
      <c r="U18063" s="58"/>
      <c r="V18063" s="58"/>
    </row>
    <row r="18064" spans="21:22">
      <c r="U18064" s="58"/>
      <c r="V18064" s="58"/>
    </row>
    <row r="18065" spans="21:22">
      <c r="U18065" s="58"/>
      <c r="V18065" s="58"/>
    </row>
    <row r="18066" spans="21:22">
      <c r="U18066" s="58"/>
      <c r="V18066" s="58"/>
    </row>
    <row r="18067" spans="21:22">
      <c r="U18067" s="58"/>
      <c r="V18067" s="58"/>
    </row>
    <row r="18068" spans="21:22">
      <c r="U18068" s="58"/>
      <c r="V18068" s="58"/>
    </row>
    <row r="18069" spans="21:22">
      <c r="U18069" s="58"/>
      <c r="V18069" s="58"/>
    </row>
    <row r="18070" spans="21:22">
      <c r="U18070" s="58"/>
      <c r="V18070" s="58"/>
    </row>
    <row r="18071" spans="21:22">
      <c r="U18071" s="58"/>
      <c r="V18071" s="58"/>
    </row>
    <row r="18072" spans="21:22">
      <c r="U18072" s="58"/>
      <c r="V18072" s="58"/>
    </row>
    <row r="18073" spans="21:22">
      <c r="U18073" s="58"/>
      <c r="V18073" s="58"/>
    </row>
    <row r="18074" spans="21:22">
      <c r="U18074" s="58"/>
      <c r="V18074" s="58"/>
    </row>
    <row r="18075" spans="21:22">
      <c r="U18075" s="58"/>
      <c r="V18075" s="58"/>
    </row>
    <row r="18076" spans="21:22">
      <c r="U18076" s="58"/>
      <c r="V18076" s="58"/>
    </row>
    <row r="18077" spans="21:22">
      <c r="U18077" s="58"/>
      <c r="V18077" s="58"/>
    </row>
    <row r="18078" spans="21:22">
      <c r="U18078" s="58"/>
      <c r="V18078" s="58"/>
    </row>
    <row r="18079" spans="21:22">
      <c r="U18079" s="58"/>
      <c r="V18079" s="58"/>
    </row>
    <row r="18080" spans="21:22">
      <c r="U18080" s="58"/>
      <c r="V18080" s="58"/>
    </row>
    <row r="18081" spans="21:22">
      <c r="U18081" s="58"/>
      <c r="V18081" s="58"/>
    </row>
    <row r="18082" spans="21:22">
      <c r="U18082" s="58"/>
      <c r="V18082" s="58"/>
    </row>
    <row r="18083" spans="21:22">
      <c r="U18083" s="58"/>
      <c r="V18083" s="58"/>
    </row>
    <row r="18084" spans="21:22">
      <c r="U18084" s="58"/>
      <c r="V18084" s="58"/>
    </row>
    <row r="18085" spans="21:22">
      <c r="U18085" s="58"/>
      <c r="V18085" s="58"/>
    </row>
    <row r="18086" spans="21:22">
      <c r="U18086" s="58"/>
      <c r="V18086" s="58"/>
    </row>
    <row r="18087" spans="21:22">
      <c r="U18087" s="58"/>
      <c r="V18087" s="58"/>
    </row>
    <row r="18088" spans="21:22">
      <c r="U18088" s="58"/>
      <c r="V18088" s="58"/>
    </row>
    <row r="18089" spans="21:22">
      <c r="U18089" s="58"/>
      <c r="V18089" s="58"/>
    </row>
    <row r="18090" spans="21:22">
      <c r="U18090" s="58"/>
      <c r="V18090" s="58"/>
    </row>
    <row r="18091" spans="21:22">
      <c r="U18091" s="58"/>
      <c r="V18091" s="58"/>
    </row>
    <row r="18092" spans="21:22">
      <c r="U18092" s="58"/>
      <c r="V18092" s="58"/>
    </row>
    <row r="18093" spans="21:22">
      <c r="U18093" s="58"/>
      <c r="V18093" s="58"/>
    </row>
    <row r="18094" spans="21:22">
      <c r="U18094" s="58"/>
      <c r="V18094" s="58"/>
    </row>
    <row r="18095" spans="21:22">
      <c r="U18095" s="58"/>
      <c r="V18095" s="58"/>
    </row>
    <row r="18096" spans="21:22">
      <c r="U18096" s="58"/>
      <c r="V18096" s="58"/>
    </row>
    <row r="18097" spans="21:22">
      <c r="U18097" s="58"/>
      <c r="V18097" s="58"/>
    </row>
    <row r="18098" spans="21:22">
      <c r="U18098" s="58"/>
      <c r="V18098" s="58"/>
    </row>
    <row r="18099" spans="21:22">
      <c r="U18099" s="58"/>
      <c r="V18099" s="58"/>
    </row>
    <row r="18100" spans="21:22">
      <c r="U18100" s="58"/>
      <c r="V18100" s="58"/>
    </row>
    <row r="18101" spans="21:22">
      <c r="U18101" s="58"/>
      <c r="V18101" s="58"/>
    </row>
    <row r="18102" spans="21:22">
      <c r="U18102" s="58"/>
      <c r="V18102" s="58"/>
    </row>
    <row r="18103" spans="21:22">
      <c r="U18103" s="58"/>
      <c r="V18103" s="58"/>
    </row>
    <row r="18104" spans="21:22">
      <c r="U18104" s="58"/>
      <c r="V18104" s="58"/>
    </row>
    <row r="18105" spans="21:22">
      <c r="U18105" s="58"/>
      <c r="V18105" s="58"/>
    </row>
    <row r="18106" spans="21:22">
      <c r="U18106" s="58"/>
      <c r="V18106" s="58"/>
    </row>
    <row r="18107" spans="21:22">
      <c r="U18107" s="58"/>
      <c r="V18107" s="58"/>
    </row>
    <row r="18108" spans="21:22">
      <c r="U18108" s="58"/>
      <c r="V18108" s="58"/>
    </row>
    <row r="18109" spans="21:22">
      <c r="U18109" s="58"/>
      <c r="V18109" s="58"/>
    </row>
    <row r="18110" spans="21:22">
      <c r="U18110" s="58"/>
      <c r="V18110" s="58"/>
    </row>
    <row r="18111" spans="21:22">
      <c r="U18111" s="58"/>
      <c r="V18111" s="58"/>
    </row>
    <row r="18112" spans="21:22">
      <c r="U18112" s="58"/>
      <c r="V18112" s="58"/>
    </row>
    <row r="18113" spans="21:22">
      <c r="U18113" s="58"/>
      <c r="V18113" s="58"/>
    </row>
    <row r="18114" spans="21:22">
      <c r="U18114" s="58"/>
      <c r="V18114" s="58"/>
    </row>
    <row r="18115" spans="21:22">
      <c r="U18115" s="58"/>
      <c r="V18115" s="58"/>
    </row>
    <row r="18116" spans="21:22">
      <c r="U18116" s="58"/>
      <c r="V18116" s="58"/>
    </row>
    <row r="18117" spans="21:22">
      <c r="U18117" s="58"/>
      <c r="V18117" s="58"/>
    </row>
    <row r="18118" spans="21:22">
      <c r="U18118" s="58"/>
      <c r="V18118" s="58"/>
    </row>
    <row r="18119" spans="21:22">
      <c r="U18119" s="58"/>
      <c r="V18119" s="58"/>
    </row>
    <row r="18120" spans="21:22">
      <c r="U18120" s="58"/>
      <c r="V18120" s="58"/>
    </row>
    <row r="18121" spans="21:22">
      <c r="U18121" s="58"/>
      <c r="V18121" s="58"/>
    </row>
    <row r="18122" spans="21:22">
      <c r="U18122" s="58"/>
      <c r="V18122" s="58"/>
    </row>
    <row r="18123" spans="21:22">
      <c r="U18123" s="58"/>
      <c r="V18123" s="58"/>
    </row>
    <row r="18124" spans="21:22">
      <c r="U18124" s="58"/>
      <c r="V18124" s="58"/>
    </row>
    <row r="18125" spans="21:22">
      <c r="U18125" s="58"/>
      <c r="V18125" s="58"/>
    </row>
    <row r="18126" spans="21:22">
      <c r="U18126" s="58"/>
      <c r="V18126" s="58"/>
    </row>
    <row r="18127" spans="21:22">
      <c r="U18127" s="58"/>
      <c r="V18127" s="58"/>
    </row>
    <row r="18128" spans="21:22">
      <c r="U18128" s="58"/>
      <c r="V18128" s="58"/>
    </row>
    <row r="18129" spans="21:22">
      <c r="U18129" s="58"/>
      <c r="V18129" s="58"/>
    </row>
    <row r="18130" spans="21:22">
      <c r="U18130" s="58"/>
      <c r="V18130" s="58"/>
    </row>
    <row r="18131" spans="21:22">
      <c r="U18131" s="58"/>
      <c r="V18131" s="58"/>
    </row>
    <row r="18132" spans="21:22">
      <c r="U18132" s="58"/>
      <c r="V18132" s="58"/>
    </row>
    <row r="18133" spans="21:22">
      <c r="U18133" s="58"/>
      <c r="V18133" s="58"/>
    </row>
    <row r="18134" spans="21:22">
      <c r="U18134" s="58"/>
      <c r="V18134" s="58"/>
    </row>
    <row r="18135" spans="21:22">
      <c r="U18135" s="58"/>
      <c r="V18135" s="58"/>
    </row>
    <row r="18136" spans="21:22">
      <c r="U18136" s="58"/>
      <c r="V18136" s="58"/>
    </row>
    <row r="18137" spans="21:22">
      <c r="U18137" s="58"/>
      <c r="V18137" s="58"/>
    </row>
    <row r="18138" spans="21:22">
      <c r="U18138" s="58"/>
      <c r="V18138" s="58"/>
    </row>
    <row r="18139" spans="21:22">
      <c r="U18139" s="58"/>
      <c r="V18139" s="58"/>
    </row>
    <row r="18140" spans="21:22">
      <c r="U18140" s="58"/>
      <c r="V18140" s="58"/>
    </row>
    <row r="18141" spans="21:22">
      <c r="U18141" s="58"/>
      <c r="V18141" s="58"/>
    </row>
    <row r="18142" spans="21:22">
      <c r="U18142" s="58"/>
      <c r="V18142" s="58"/>
    </row>
    <row r="18143" spans="21:22">
      <c r="U18143" s="58"/>
      <c r="V18143" s="58"/>
    </row>
    <row r="18144" spans="21:22">
      <c r="U18144" s="58"/>
      <c r="V18144" s="58"/>
    </row>
    <row r="18145" spans="21:22">
      <c r="U18145" s="58"/>
      <c r="V18145" s="58"/>
    </row>
    <row r="18146" spans="21:22">
      <c r="U18146" s="58"/>
      <c r="V18146" s="58"/>
    </row>
    <row r="18147" spans="21:22">
      <c r="U18147" s="58"/>
      <c r="V18147" s="58"/>
    </row>
    <row r="18148" spans="21:22">
      <c r="U18148" s="58"/>
      <c r="V18148" s="58"/>
    </row>
    <row r="18149" spans="21:22">
      <c r="U18149" s="58"/>
      <c r="V18149" s="58"/>
    </row>
    <row r="18150" spans="21:22">
      <c r="U18150" s="58"/>
      <c r="V18150" s="58"/>
    </row>
    <row r="18151" spans="21:22">
      <c r="U18151" s="58"/>
      <c r="V18151" s="58"/>
    </row>
    <row r="18152" spans="21:22">
      <c r="U18152" s="58"/>
      <c r="V18152" s="58"/>
    </row>
    <row r="18153" spans="21:22">
      <c r="U18153" s="58"/>
      <c r="V18153" s="58"/>
    </row>
    <row r="18154" spans="21:22">
      <c r="U18154" s="58"/>
      <c r="V18154" s="58"/>
    </row>
    <row r="18155" spans="21:22">
      <c r="U18155" s="58"/>
      <c r="V18155" s="58"/>
    </row>
    <row r="18156" spans="21:22">
      <c r="U18156" s="58"/>
      <c r="V18156" s="58"/>
    </row>
    <row r="18157" spans="21:22">
      <c r="U18157" s="58"/>
      <c r="V18157" s="58"/>
    </row>
    <row r="18158" spans="21:22">
      <c r="U18158" s="58"/>
      <c r="V18158" s="58"/>
    </row>
    <row r="18159" spans="21:22">
      <c r="U18159" s="58"/>
      <c r="V18159" s="58"/>
    </row>
    <row r="18160" spans="21:22">
      <c r="U18160" s="58"/>
      <c r="V18160" s="58"/>
    </row>
    <row r="18161" spans="21:22">
      <c r="U18161" s="58"/>
      <c r="V18161" s="58"/>
    </row>
    <row r="18162" spans="21:22">
      <c r="U18162" s="58"/>
      <c r="V18162" s="58"/>
    </row>
    <row r="18163" spans="21:22">
      <c r="U18163" s="58"/>
      <c r="V18163" s="58"/>
    </row>
    <row r="18164" spans="21:22">
      <c r="U18164" s="58"/>
      <c r="V18164" s="58"/>
    </row>
    <row r="18165" spans="21:22">
      <c r="U18165" s="58"/>
      <c r="V18165" s="58"/>
    </row>
    <row r="18166" spans="21:22">
      <c r="U18166" s="58"/>
      <c r="V18166" s="58"/>
    </row>
    <row r="18167" spans="21:22">
      <c r="U18167" s="58"/>
      <c r="V18167" s="58"/>
    </row>
    <row r="18168" spans="21:22">
      <c r="U18168" s="58"/>
      <c r="V18168" s="58"/>
    </row>
    <row r="18169" spans="21:22">
      <c r="U18169" s="58"/>
      <c r="V18169" s="58"/>
    </row>
    <row r="18170" spans="21:22">
      <c r="U18170" s="58"/>
      <c r="V18170" s="58"/>
    </row>
    <row r="18171" spans="21:22">
      <c r="U18171" s="58"/>
      <c r="V18171" s="58"/>
    </row>
    <row r="18172" spans="21:22">
      <c r="U18172" s="58"/>
      <c r="V18172" s="58"/>
    </row>
    <row r="18173" spans="21:22">
      <c r="U18173" s="58"/>
      <c r="V18173" s="58"/>
    </row>
    <row r="18174" spans="21:22">
      <c r="U18174" s="58"/>
      <c r="V18174" s="58"/>
    </row>
    <row r="18175" spans="21:22">
      <c r="U18175" s="58"/>
      <c r="V18175" s="58"/>
    </row>
    <row r="18176" spans="21:22">
      <c r="U18176" s="58"/>
      <c r="V18176" s="58"/>
    </row>
    <row r="18177" spans="21:22">
      <c r="U18177" s="58"/>
      <c r="V18177" s="58"/>
    </row>
    <row r="18178" spans="21:22">
      <c r="U18178" s="58"/>
      <c r="V18178" s="58"/>
    </row>
    <row r="18179" spans="21:22">
      <c r="U18179" s="58"/>
      <c r="V18179" s="58"/>
    </row>
    <row r="18180" spans="21:22">
      <c r="U18180" s="58"/>
      <c r="V18180" s="58"/>
    </row>
    <row r="18181" spans="21:22">
      <c r="U18181" s="58"/>
      <c r="V18181" s="58"/>
    </row>
    <row r="18182" spans="21:22">
      <c r="U18182" s="58"/>
      <c r="V18182" s="58"/>
    </row>
    <row r="18183" spans="21:22">
      <c r="U18183" s="58"/>
      <c r="V18183" s="58"/>
    </row>
    <row r="18184" spans="21:22">
      <c r="U18184" s="58"/>
      <c r="V18184" s="58"/>
    </row>
    <row r="18185" spans="21:22">
      <c r="U18185" s="58"/>
      <c r="V18185" s="58"/>
    </row>
    <row r="18186" spans="21:22">
      <c r="U18186" s="58"/>
      <c r="V18186" s="58"/>
    </row>
    <row r="18187" spans="21:22">
      <c r="U18187" s="58"/>
      <c r="V18187" s="58"/>
    </row>
    <row r="18188" spans="21:22">
      <c r="U18188" s="58"/>
      <c r="V18188" s="58"/>
    </row>
    <row r="18189" spans="21:22">
      <c r="U18189" s="58"/>
      <c r="V18189" s="58"/>
    </row>
    <row r="18190" spans="21:22">
      <c r="U18190" s="58"/>
      <c r="V18190" s="58"/>
    </row>
    <row r="18191" spans="21:22">
      <c r="U18191" s="58"/>
      <c r="V18191" s="58"/>
    </row>
    <row r="18192" spans="21:22">
      <c r="U18192" s="58"/>
      <c r="V18192" s="58"/>
    </row>
    <row r="18193" spans="21:22">
      <c r="U18193" s="58"/>
      <c r="V18193" s="58"/>
    </row>
    <row r="18194" spans="21:22">
      <c r="U18194" s="58"/>
      <c r="V18194" s="58"/>
    </row>
    <row r="18195" spans="21:22">
      <c r="U18195" s="58"/>
      <c r="V18195" s="58"/>
    </row>
    <row r="18196" spans="21:22">
      <c r="U18196" s="58"/>
      <c r="V18196" s="58"/>
    </row>
    <row r="18197" spans="21:22">
      <c r="U18197" s="58"/>
      <c r="V18197" s="58"/>
    </row>
    <row r="18198" spans="21:22">
      <c r="U18198" s="58"/>
      <c r="V18198" s="58"/>
    </row>
    <row r="18199" spans="21:22">
      <c r="U18199" s="58"/>
      <c r="V18199" s="58"/>
    </row>
    <row r="18200" spans="21:22">
      <c r="U18200" s="58"/>
      <c r="V18200" s="58"/>
    </row>
    <row r="18201" spans="21:22">
      <c r="U18201" s="58"/>
      <c r="V18201" s="58"/>
    </row>
    <row r="18202" spans="21:22">
      <c r="U18202" s="58"/>
      <c r="V18202" s="58"/>
    </row>
    <row r="18203" spans="21:22">
      <c r="U18203" s="58"/>
      <c r="V18203" s="58"/>
    </row>
    <row r="18204" spans="21:22">
      <c r="U18204" s="58"/>
      <c r="V18204" s="58"/>
    </row>
    <row r="18205" spans="21:22">
      <c r="U18205" s="58"/>
      <c r="V18205" s="58"/>
    </row>
    <row r="18206" spans="21:22">
      <c r="U18206" s="58"/>
      <c r="V18206" s="58"/>
    </row>
    <row r="18207" spans="21:22">
      <c r="U18207" s="58"/>
      <c r="V18207" s="58"/>
    </row>
    <row r="18208" spans="21:22">
      <c r="U18208" s="58"/>
      <c r="V18208" s="58"/>
    </row>
    <row r="18209" spans="21:22">
      <c r="U18209" s="58"/>
      <c r="V18209" s="58"/>
    </row>
    <row r="18210" spans="21:22">
      <c r="U18210" s="58"/>
      <c r="V18210" s="58"/>
    </row>
    <row r="18211" spans="21:22">
      <c r="U18211" s="58"/>
      <c r="V18211" s="58"/>
    </row>
    <row r="18212" spans="21:22">
      <c r="U18212" s="58"/>
      <c r="V18212" s="58"/>
    </row>
    <row r="18213" spans="21:22">
      <c r="U18213" s="58"/>
      <c r="V18213" s="58"/>
    </row>
    <row r="18214" spans="21:22">
      <c r="U18214" s="58"/>
      <c r="V18214" s="58"/>
    </row>
    <row r="18215" spans="21:22">
      <c r="U18215" s="58"/>
      <c r="V18215" s="58"/>
    </row>
    <row r="18216" spans="21:22">
      <c r="U18216" s="58"/>
      <c r="V18216" s="58"/>
    </row>
    <row r="18217" spans="21:22">
      <c r="U18217" s="58"/>
      <c r="V18217" s="58"/>
    </row>
    <row r="18218" spans="21:22">
      <c r="U18218" s="58"/>
      <c r="V18218" s="58"/>
    </row>
    <row r="18219" spans="21:22">
      <c r="U18219" s="58"/>
      <c r="V18219" s="58"/>
    </row>
    <row r="18220" spans="21:22">
      <c r="U18220" s="58"/>
      <c r="V18220" s="58"/>
    </row>
    <row r="18221" spans="21:22">
      <c r="U18221" s="58"/>
      <c r="V18221" s="58"/>
    </row>
    <row r="18222" spans="21:22">
      <c r="U18222" s="58"/>
      <c r="V18222" s="58"/>
    </row>
    <row r="18223" spans="21:22">
      <c r="U18223" s="58"/>
      <c r="V18223" s="58"/>
    </row>
    <row r="18224" spans="21:22">
      <c r="U18224" s="58"/>
      <c r="V18224" s="58"/>
    </row>
    <row r="18225" spans="21:22">
      <c r="U18225" s="58"/>
      <c r="V18225" s="58"/>
    </row>
    <row r="18226" spans="21:22">
      <c r="U18226" s="58"/>
      <c r="V18226" s="58"/>
    </row>
    <row r="18227" spans="21:22">
      <c r="U18227" s="58"/>
      <c r="V18227" s="58"/>
    </row>
    <row r="18228" spans="21:22">
      <c r="U18228" s="58"/>
      <c r="V18228" s="58"/>
    </row>
    <row r="18229" spans="21:22">
      <c r="U18229" s="58"/>
      <c r="V18229" s="58"/>
    </row>
    <row r="18230" spans="21:22">
      <c r="U18230" s="58"/>
      <c r="V18230" s="58"/>
    </row>
    <row r="18231" spans="21:22">
      <c r="U18231" s="58"/>
      <c r="V18231" s="58"/>
    </row>
    <row r="18232" spans="21:22">
      <c r="U18232" s="58"/>
      <c r="V18232" s="58"/>
    </row>
    <row r="18233" spans="21:22">
      <c r="U18233" s="58"/>
      <c r="V18233" s="58"/>
    </row>
    <row r="18234" spans="21:22">
      <c r="U18234" s="58"/>
      <c r="V18234" s="58"/>
    </row>
    <row r="18235" spans="21:22">
      <c r="U18235" s="58"/>
      <c r="V18235" s="58"/>
    </row>
    <row r="18236" spans="21:22">
      <c r="U18236" s="58"/>
      <c r="V18236" s="58"/>
    </row>
    <row r="18237" spans="21:22">
      <c r="U18237" s="58"/>
      <c r="V18237" s="58"/>
    </row>
    <row r="18238" spans="21:22">
      <c r="U18238" s="58"/>
      <c r="V18238" s="58"/>
    </row>
    <row r="18239" spans="21:22">
      <c r="U18239" s="58"/>
      <c r="V18239" s="58"/>
    </row>
    <row r="18240" spans="21:22">
      <c r="U18240" s="58"/>
      <c r="V18240" s="58"/>
    </row>
    <row r="18241" spans="21:22">
      <c r="U18241" s="58"/>
      <c r="V18241" s="58"/>
    </row>
    <row r="18242" spans="21:22">
      <c r="U18242" s="58"/>
      <c r="V18242" s="58"/>
    </row>
    <row r="18243" spans="21:22">
      <c r="U18243" s="58"/>
      <c r="V18243" s="58"/>
    </row>
    <row r="18244" spans="21:22">
      <c r="U18244" s="58"/>
      <c r="V18244" s="58"/>
    </row>
    <row r="18245" spans="21:22">
      <c r="U18245" s="58"/>
      <c r="V18245" s="58"/>
    </row>
    <row r="18246" spans="21:22">
      <c r="U18246" s="58"/>
      <c r="V18246" s="58"/>
    </row>
    <row r="18247" spans="21:22">
      <c r="U18247" s="58"/>
      <c r="V18247" s="58"/>
    </row>
    <row r="18248" spans="21:22">
      <c r="U18248" s="58"/>
      <c r="V18248" s="58"/>
    </row>
    <row r="18249" spans="21:22">
      <c r="U18249" s="58"/>
      <c r="V18249" s="58"/>
    </row>
    <row r="18250" spans="21:22">
      <c r="U18250" s="58"/>
      <c r="V18250" s="58"/>
    </row>
    <row r="18251" spans="21:22">
      <c r="U18251" s="58"/>
      <c r="V18251" s="58"/>
    </row>
    <row r="18252" spans="21:22">
      <c r="U18252" s="58"/>
      <c r="V18252" s="58"/>
    </row>
    <row r="18253" spans="21:22">
      <c r="U18253" s="58"/>
      <c r="V18253" s="58"/>
    </row>
    <row r="18254" spans="21:22">
      <c r="U18254" s="58"/>
      <c r="V18254" s="58"/>
    </row>
    <row r="18255" spans="21:22">
      <c r="U18255" s="58"/>
      <c r="V18255" s="58"/>
    </row>
    <row r="18256" spans="21:22">
      <c r="U18256" s="58"/>
      <c r="V18256" s="58"/>
    </row>
    <row r="18257" spans="21:22">
      <c r="U18257" s="58"/>
      <c r="V18257" s="58"/>
    </row>
    <row r="18258" spans="21:22">
      <c r="U18258" s="58"/>
      <c r="V18258" s="58"/>
    </row>
    <row r="18259" spans="21:22">
      <c r="U18259" s="58"/>
      <c r="V18259" s="58"/>
    </row>
    <row r="18260" spans="21:22">
      <c r="U18260" s="58"/>
      <c r="V18260" s="58"/>
    </row>
    <row r="18261" spans="21:22">
      <c r="U18261" s="58"/>
      <c r="V18261" s="58"/>
    </row>
    <row r="18262" spans="21:22">
      <c r="U18262" s="58"/>
      <c r="V18262" s="58"/>
    </row>
    <row r="18263" spans="21:22">
      <c r="U18263" s="58"/>
      <c r="V18263" s="58"/>
    </row>
    <row r="18264" spans="21:22">
      <c r="U18264" s="58"/>
      <c r="V18264" s="58"/>
    </row>
    <row r="18265" spans="21:22">
      <c r="U18265" s="58"/>
      <c r="V18265" s="58"/>
    </row>
    <row r="18266" spans="21:22">
      <c r="U18266" s="58"/>
      <c r="V18266" s="58"/>
    </row>
    <row r="18267" spans="21:22">
      <c r="U18267" s="58"/>
      <c r="V18267" s="58"/>
    </row>
    <row r="18268" spans="21:22">
      <c r="U18268" s="58"/>
      <c r="V18268" s="58"/>
    </row>
    <row r="18269" spans="21:22">
      <c r="U18269" s="58"/>
      <c r="V18269" s="58"/>
    </row>
    <row r="18270" spans="21:22">
      <c r="U18270" s="58"/>
      <c r="V18270" s="58"/>
    </row>
    <row r="18271" spans="21:22">
      <c r="U18271" s="58"/>
      <c r="V18271" s="58"/>
    </row>
    <row r="18272" spans="21:22">
      <c r="U18272" s="58"/>
      <c r="V18272" s="58"/>
    </row>
    <row r="18273" spans="21:22">
      <c r="U18273" s="58"/>
      <c r="V18273" s="58"/>
    </row>
    <row r="18274" spans="21:22">
      <c r="U18274" s="58"/>
      <c r="V18274" s="58"/>
    </row>
    <row r="18275" spans="21:22">
      <c r="U18275" s="58"/>
      <c r="V18275" s="58"/>
    </row>
    <row r="18276" spans="21:22">
      <c r="U18276" s="58"/>
      <c r="V18276" s="58"/>
    </row>
    <row r="18277" spans="21:22">
      <c r="U18277" s="58"/>
      <c r="V18277" s="58"/>
    </row>
    <row r="18278" spans="21:22">
      <c r="U18278" s="58"/>
      <c r="V18278" s="58"/>
    </row>
    <row r="18279" spans="21:22">
      <c r="U18279" s="58"/>
      <c r="V18279" s="58"/>
    </row>
    <row r="18280" spans="21:22">
      <c r="U18280" s="58"/>
      <c r="V18280" s="58"/>
    </row>
    <row r="18281" spans="21:22">
      <c r="U18281" s="58"/>
      <c r="V18281" s="58"/>
    </row>
    <row r="18282" spans="21:22">
      <c r="U18282" s="58"/>
      <c r="V18282" s="58"/>
    </row>
    <row r="18283" spans="21:22">
      <c r="U18283" s="58"/>
      <c r="V18283" s="58"/>
    </row>
    <row r="18284" spans="21:22">
      <c r="U18284" s="58"/>
      <c r="V18284" s="58"/>
    </row>
    <row r="18285" spans="21:22">
      <c r="U18285" s="58"/>
      <c r="V18285" s="58"/>
    </row>
    <row r="18286" spans="21:22">
      <c r="U18286" s="58"/>
      <c r="V18286" s="58"/>
    </row>
    <row r="18287" spans="21:22">
      <c r="U18287" s="58"/>
      <c r="V18287" s="58"/>
    </row>
    <row r="18288" spans="21:22">
      <c r="U18288" s="58"/>
      <c r="V18288" s="58"/>
    </row>
    <row r="18289" spans="21:22">
      <c r="U18289" s="58"/>
      <c r="V18289" s="58"/>
    </row>
    <row r="18290" spans="21:22">
      <c r="U18290" s="58"/>
      <c r="V18290" s="58"/>
    </row>
    <row r="18291" spans="21:22">
      <c r="U18291" s="58"/>
      <c r="V18291" s="58"/>
    </row>
    <row r="18292" spans="21:22">
      <c r="U18292" s="58"/>
      <c r="V18292" s="58"/>
    </row>
    <row r="18293" spans="21:22">
      <c r="U18293" s="58"/>
      <c r="V18293" s="58"/>
    </row>
    <row r="18294" spans="21:22">
      <c r="U18294" s="58"/>
      <c r="V18294" s="58"/>
    </row>
    <row r="18295" spans="21:22">
      <c r="U18295" s="58"/>
      <c r="V18295" s="58"/>
    </row>
    <row r="18296" spans="21:22">
      <c r="U18296" s="58"/>
      <c r="V18296" s="58"/>
    </row>
    <row r="18297" spans="21:22">
      <c r="U18297" s="58"/>
      <c r="V18297" s="58"/>
    </row>
    <row r="18298" spans="21:22">
      <c r="U18298" s="58"/>
      <c r="V18298" s="58"/>
    </row>
    <row r="18299" spans="21:22">
      <c r="U18299" s="58"/>
      <c r="V18299" s="58"/>
    </row>
    <row r="18300" spans="21:22">
      <c r="U18300" s="58"/>
      <c r="V18300" s="58"/>
    </row>
    <row r="18301" spans="21:22">
      <c r="U18301" s="58"/>
      <c r="V18301" s="58"/>
    </row>
    <row r="18302" spans="21:22">
      <c r="U18302" s="58"/>
      <c r="V18302" s="58"/>
    </row>
    <row r="18303" spans="21:22">
      <c r="U18303" s="58"/>
      <c r="V18303" s="58"/>
    </row>
    <row r="18304" spans="21:22">
      <c r="U18304" s="58"/>
      <c r="V18304" s="58"/>
    </row>
    <row r="18305" spans="21:22">
      <c r="U18305" s="58"/>
      <c r="V18305" s="58"/>
    </row>
    <row r="18306" spans="21:22">
      <c r="U18306" s="58"/>
      <c r="V18306" s="58"/>
    </row>
    <row r="18307" spans="21:22">
      <c r="U18307" s="58"/>
      <c r="V18307" s="58"/>
    </row>
    <row r="18308" spans="21:22">
      <c r="U18308" s="58"/>
      <c r="V18308" s="58"/>
    </row>
    <row r="18309" spans="21:22">
      <c r="U18309" s="58"/>
      <c r="V18309" s="58"/>
    </row>
    <row r="18310" spans="21:22">
      <c r="U18310" s="58"/>
      <c r="V18310" s="58"/>
    </row>
    <row r="18311" spans="21:22">
      <c r="U18311" s="58"/>
      <c r="V18311" s="58"/>
    </row>
    <row r="18312" spans="21:22">
      <c r="U18312" s="58"/>
      <c r="V18312" s="58"/>
    </row>
    <row r="18313" spans="21:22">
      <c r="U18313" s="58"/>
      <c r="V18313" s="58"/>
    </row>
    <row r="18314" spans="21:22">
      <c r="U18314" s="58"/>
      <c r="V18314" s="58"/>
    </row>
    <row r="18315" spans="21:22">
      <c r="U18315" s="58"/>
      <c r="V18315" s="58"/>
    </row>
    <row r="18316" spans="21:22">
      <c r="U18316" s="58"/>
      <c r="V18316" s="58"/>
    </row>
    <row r="18317" spans="21:22">
      <c r="U18317" s="58"/>
      <c r="V18317" s="58"/>
    </row>
    <row r="18318" spans="21:22">
      <c r="U18318" s="58"/>
      <c r="V18318" s="58"/>
    </row>
    <row r="18319" spans="21:22">
      <c r="U18319" s="58"/>
      <c r="V18319" s="58"/>
    </row>
    <row r="18320" spans="21:22">
      <c r="U18320" s="58"/>
      <c r="V18320" s="58"/>
    </row>
    <row r="18321" spans="21:22">
      <c r="U18321" s="58"/>
      <c r="V18321" s="58"/>
    </row>
    <row r="18322" spans="21:22">
      <c r="U18322" s="58"/>
      <c r="V18322" s="58"/>
    </row>
    <row r="18323" spans="21:22">
      <c r="U18323" s="58"/>
      <c r="V18323" s="58"/>
    </row>
    <row r="18324" spans="21:22">
      <c r="U18324" s="58"/>
      <c r="V18324" s="58"/>
    </row>
    <row r="18325" spans="21:22">
      <c r="U18325" s="58"/>
      <c r="V18325" s="58"/>
    </row>
    <row r="18326" spans="21:22">
      <c r="U18326" s="58"/>
      <c r="V18326" s="58"/>
    </row>
    <row r="18327" spans="21:22">
      <c r="U18327" s="58"/>
      <c r="V18327" s="58"/>
    </row>
    <row r="18328" spans="21:22">
      <c r="U18328" s="58"/>
      <c r="V18328" s="58"/>
    </row>
    <row r="18329" spans="21:22">
      <c r="U18329" s="58"/>
      <c r="V18329" s="58"/>
    </row>
    <row r="18330" spans="21:22">
      <c r="U18330" s="58"/>
      <c r="V18330" s="58"/>
    </row>
    <row r="18331" spans="21:22">
      <c r="U18331" s="58"/>
      <c r="V18331" s="58"/>
    </row>
    <row r="18332" spans="21:22">
      <c r="U18332" s="58"/>
      <c r="V18332" s="58"/>
    </row>
    <row r="18333" spans="21:22">
      <c r="U18333" s="58"/>
      <c r="V18333" s="58"/>
    </row>
    <row r="18334" spans="21:22">
      <c r="U18334" s="58"/>
      <c r="V18334" s="58"/>
    </row>
    <row r="18335" spans="21:22">
      <c r="U18335" s="58"/>
      <c r="V18335" s="58"/>
    </row>
    <row r="18336" spans="21:22">
      <c r="U18336" s="58"/>
      <c r="V18336" s="58"/>
    </row>
    <row r="18337" spans="21:22">
      <c r="U18337" s="58"/>
      <c r="V18337" s="58"/>
    </row>
    <row r="18338" spans="21:22">
      <c r="U18338" s="58"/>
      <c r="V18338" s="58"/>
    </row>
    <row r="18339" spans="21:22">
      <c r="U18339" s="58"/>
      <c r="V18339" s="58"/>
    </row>
    <row r="18340" spans="21:22">
      <c r="U18340" s="58"/>
      <c r="V18340" s="58"/>
    </row>
    <row r="18341" spans="21:22">
      <c r="U18341" s="58"/>
      <c r="V18341" s="58"/>
    </row>
    <row r="18342" spans="21:22">
      <c r="U18342" s="58"/>
      <c r="V18342" s="58"/>
    </row>
    <row r="18343" spans="21:22">
      <c r="U18343" s="58"/>
      <c r="V18343" s="58"/>
    </row>
    <row r="18344" spans="21:22">
      <c r="U18344" s="58"/>
      <c r="V18344" s="58"/>
    </row>
    <row r="18345" spans="21:22">
      <c r="U18345" s="58"/>
      <c r="V18345" s="58"/>
    </row>
    <row r="18346" spans="21:22">
      <c r="U18346" s="58"/>
      <c r="V18346" s="58"/>
    </row>
    <row r="18347" spans="21:22">
      <c r="U18347" s="58"/>
      <c r="V18347" s="58"/>
    </row>
    <row r="18348" spans="21:22">
      <c r="U18348" s="58"/>
      <c r="V18348" s="58"/>
    </row>
    <row r="18349" spans="21:22">
      <c r="U18349" s="58"/>
      <c r="V18349" s="58"/>
    </row>
    <row r="18350" spans="21:22">
      <c r="U18350" s="58"/>
      <c r="V18350" s="58"/>
    </row>
    <row r="18351" spans="21:22">
      <c r="U18351" s="58"/>
      <c r="V18351" s="58"/>
    </row>
    <row r="18352" spans="21:22">
      <c r="U18352" s="58"/>
      <c r="V18352" s="58"/>
    </row>
    <row r="18353" spans="21:22">
      <c r="U18353" s="58"/>
      <c r="V18353" s="58"/>
    </row>
    <row r="18354" spans="21:22">
      <c r="U18354" s="58"/>
      <c r="V18354" s="58"/>
    </row>
    <row r="18355" spans="21:22">
      <c r="U18355" s="58"/>
      <c r="V18355" s="58"/>
    </row>
    <row r="18356" spans="21:22">
      <c r="U18356" s="58"/>
      <c r="V18356" s="58"/>
    </row>
    <row r="18357" spans="21:22">
      <c r="U18357" s="58"/>
      <c r="V18357" s="58"/>
    </row>
    <row r="18358" spans="21:22">
      <c r="U18358" s="58"/>
      <c r="V18358" s="58"/>
    </row>
    <row r="18359" spans="21:22">
      <c r="U18359" s="58"/>
      <c r="V18359" s="58"/>
    </row>
    <row r="18360" spans="21:22">
      <c r="U18360" s="58"/>
      <c r="V18360" s="58"/>
    </row>
    <row r="18361" spans="21:22">
      <c r="U18361" s="58"/>
      <c r="V18361" s="58"/>
    </row>
    <row r="18362" spans="21:22">
      <c r="U18362" s="58"/>
      <c r="V18362" s="58"/>
    </row>
    <row r="18363" spans="21:22">
      <c r="U18363" s="58"/>
      <c r="V18363" s="58"/>
    </row>
    <row r="18364" spans="21:22">
      <c r="U18364" s="58"/>
      <c r="V18364" s="58"/>
    </row>
    <row r="18365" spans="21:22">
      <c r="U18365" s="58"/>
      <c r="V18365" s="58"/>
    </row>
    <row r="18366" spans="21:22">
      <c r="U18366" s="58"/>
      <c r="V18366" s="58"/>
    </row>
    <row r="18367" spans="21:22">
      <c r="U18367" s="58"/>
      <c r="V18367" s="58"/>
    </row>
    <row r="18368" spans="21:22">
      <c r="U18368" s="58"/>
      <c r="V18368" s="58"/>
    </row>
    <row r="18369" spans="21:22">
      <c r="U18369" s="58"/>
      <c r="V18369" s="58"/>
    </row>
    <row r="18370" spans="21:22">
      <c r="U18370" s="58"/>
      <c r="V18370" s="58"/>
    </row>
    <row r="18371" spans="21:22">
      <c r="U18371" s="58"/>
      <c r="V18371" s="58"/>
    </row>
    <row r="18372" spans="21:22">
      <c r="U18372" s="58"/>
      <c r="V18372" s="58"/>
    </row>
    <row r="18373" spans="21:22">
      <c r="U18373" s="58"/>
      <c r="V18373" s="58"/>
    </row>
    <row r="18374" spans="21:22">
      <c r="U18374" s="58"/>
      <c r="V18374" s="58"/>
    </row>
    <row r="18375" spans="21:22">
      <c r="U18375" s="58"/>
      <c r="V18375" s="58"/>
    </row>
    <row r="18376" spans="21:22">
      <c r="U18376" s="58"/>
      <c r="V18376" s="58"/>
    </row>
    <row r="18377" spans="21:22">
      <c r="U18377" s="58"/>
      <c r="V18377" s="58"/>
    </row>
    <row r="18378" spans="21:22">
      <c r="U18378" s="58"/>
      <c r="V18378" s="58"/>
    </row>
    <row r="18379" spans="21:22">
      <c r="U18379" s="58"/>
      <c r="V18379" s="58"/>
    </row>
    <row r="18380" spans="21:22">
      <c r="U18380" s="58"/>
      <c r="V18380" s="58"/>
    </row>
    <row r="18381" spans="21:22">
      <c r="U18381" s="58"/>
      <c r="V18381" s="58"/>
    </row>
    <row r="18382" spans="21:22">
      <c r="U18382" s="58"/>
      <c r="V18382" s="58"/>
    </row>
    <row r="18383" spans="21:22">
      <c r="U18383" s="58"/>
      <c r="V18383" s="58"/>
    </row>
    <row r="18384" spans="21:22">
      <c r="U18384" s="58"/>
      <c r="V18384" s="58"/>
    </row>
    <row r="18385" spans="21:22">
      <c r="U18385" s="58"/>
      <c r="V18385" s="58"/>
    </row>
    <row r="18386" spans="21:22">
      <c r="U18386" s="58"/>
      <c r="V18386" s="58"/>
    </row>
    <row r="18387" spans="21:22">
      <c r="U18387" s="58"/>
      <c r="V18387" s="58"/>
    </row>
    <row r="18388" spans="21:22">
      <c r="U18388" s="58"/>
      <c r="V18388" s="58"/>
    </row>
    <row r="18389" spans="21:22">
      <c r="U18389" s="58"/>
      <c r="V18389" s="58"/>
    </row>
    <row r="18390" spans="21:22">
      <c r="U18390" s="58"/>
      <c r="V18390" s="58"/>
    </row>
    <row r="18391" spans="21:22">
      <c r="U18391" s="58"/>
      <c r="V18391" s="58"/>
    </row>
    <row r="18392" spans="21:22">
      <c r="U18392" s="58"/>
      <c r="V18392" s="58"/>
    </row>
    <row r="18393" spans="21:22">
      <c r="U18393" s="58"/>
      <c r="V18393" s="58"/>
    </row>
    <row r="18394" spans="21:22">
      <c r="U18394" s="58"/>
      <c r="V18394" s="58"/>
    </row>
    <row r="18395" spans="21:22">
      <c r="U18395" s="58"/>
      <c r="V18395" s="58"/>
    </row>
    <row r="18396" spans="21:22">
      <c r="U18396" s="58"/>
      <c r="V18396" s="58"/>
    </row>
    <row r="18397" spans="21:22">
      <c r="U18397" s="58"/>
      <c r="V18397" s="58"/>
    </row>
    <row r="18398" spans="21:22">
      <c r="U18398" s="58"/>
      <c r="V18398" s="58"/>
    </row>
    <row r="18399" spans="21:22">
      <c r="U18399" s="58"/>
      <c r="V18399" s="58"/>
    </row>
    <row r="18400" spans="21:22">
      <c r="U18400" s="58"/>
      <c r="V18400" s="58"/>
    </row>
    <row r="18401" spans="21:22">
      <c r="U18401" s="58"/>
      <c r="V18401" s="58"/>
    </row>
    <row r="18402" spans="21:22">
      <c r="U18402" s="58"/>
      <c r="V18402" s="58"/>
    </row>
    <row r="18403" spans="21:22">
      <c r="U18403" s="58"/>
      <c r="V18403" s="58"/>
    </row>
    <row r="18404" spans="21:22">
      <c r="U18404" s="58"/>
      <c r="V18404" s="58"/>
    </row>
    <row r="18405" spans="21:22">
      <c r="U18405" s="58"/>
      <c r="V18405" s="58"/>
    </row>
    <row r="18406" spans="21:22">
      <c r="U18406" s="58"/>
      <c r="V18406" s="58"/>
    </row>
    <row r="18407" spans="21:22">
      <c r="U18407" s="58"/>
      <c r="V18407" s="58"/>
    </row>
    <row r="18408" spans="21:22">
      <c r="U18408" s="58"/>
      <c r="V18408" s="58"/>
    </row>
    <row r="18409" spans="21:22">
      <c r="U18409" s="58"/>
      <c r="V18409" s="58"/>
    </row>
    <row r="18410" spans="21:22">
      <c r="U18410" s="58"/>
      <c r="V18410" s="58"/>
    </row>
    <row r="18411" spans="21:22">
      <c r="U18411" s="58"/>
      <c r="V18411" s="58"/>
    </row>
    <row r="18412" spans="21:22">
      <c r="U18412" s="58"/>
      <c r="V18412" s="58"/>
    </row>
    <row r="18413" spans="21:22">
      <c r="U18413" s="58"/>
      <c r="V18413" s="58"/>
    </row>
    <row r="18414" spans="21:22">
      <c r="U18414" s="58"/>
      <c r="V18414" s="58"/>
    </row>
    <row r="18415" spans="21:22">
      <c r="U18415" s="58"/>
      <c r="V18415" s="58"/>
    </row>
    <row r="18416" spans="21:22">
      <c r="U18416" s="58"/>
      <c r="V18416" s="58"/>
    </row>
    <row r="18417" spans="21:22">
      <c r="U18417" s="58"/>
      <c r="V18417" s="58"/>
    </row>
    <row r="18418" spans="21:22">
      <c r="U18418" s="58"/>
      <c r="V18418" s="58"/>
    </row>
    <row r="18419" spans="21:22">
      <c r="U18419" s="58"/>
      <c r="V18419" s="58"/>
    </row>
    <row r="18420" spans="21:22">
      <c r="U18420" s="58"/>
      <c r="V18420" s="58"/>
    </row>
    <row r="18421" spans="21:22">
      <c r="U18421" s="58"/>
      <c r="V18421" s="58"/>
    </row>
    <row r="18422" spans="21:22">
      <c r="U18422" s="58"/>
      <c r="V18422" s="58"/>
    </row>
    <row r="18423" spans="21:22">
      <c r="U18423" s="58"/>
      <c r="V18423" s="58"/>
    </row>
    <row r="18424" spans="21:22">
      <c r="U18424" s="58"/>
      <c r="V18424" s="58"/>
    </row>
    <row r="18425" spans="21:22">
      <c r="U18425" s="58"/>
      <c r="V18425" s="58"/>
    </row>
    <row r="18426" spans="21:22">
      <c r="U18426" s="58"/>
      <c r="V18426" s="58"/>
    </row>
    <row r="18427" spans="21:22">
      <c r="U18427" s="58"/>
      <c r="V18427" s="58"/>
    </row>
    <row r="18428" spans="21:22">
      <c r="U18428" s="58"/>
      <c r="V18428" s="58"/>
    </row>
    <row r="18429" spans="21:22">
      <c r="U18429" s="58"/>
      <c r="V18429" s="58"/>
    </row>
    <row r="18430" spans="21:22">
      <c r="U18430" s="58"/>
      <c r="V18430" s="58"/>
    </row>
    <row r="18431" spans="21:22">
      <c r="U18431" s="58"/>
      <c r="V18431" s="58"/>
    </row>
    <row r="18432" spans="21:22">
      <c r="U18432" s="58"/>
      <c r="V18432" s="58"/>
    </row>
    <row r="18433" spans="21:22">
      <c r="U18433" s="58"/>
      <c r="V18433" s="58"/>
    </row>
    <row r="18434" spans="21:22">
      <c r="U18434" s="58"/>
      <c r="V18434" s="58"/>
    </row>
    <row r="18435" spans="21:22">
      <c r="U18435" s="58"/>
      <c r="V18435" s="58"/>
    </row>
    <row r="18436" spans="21:22">
      <c r="U18436" s="58"/>
      <c r="V18436" s="58"/>
    </row>
    <row r="18437" spans="21:22">
      <c r="U18437" s="58"/>
      <c r="V18437" s="58"/>
    </row>
    <row r="18438" spans="21:22">
      <c r="U18438" s="58"/>
      <c r="V18438" s="58"/>
    </row>
    <row r="18439" spans="21:22">
      <c r="U18439" s="58"/>
      <c r="V18439" s="58"/>
    </row>
    <row r="18440" spans="21:22">
      <c r="U18440" s="58"/>
      <c r="V18440" s="58"/>
    </row>
    <row r="18441" spans="21:22">
      <c r="U18441" s="58"/>
      <c r="V18441" s="58"/>
    </row>
    <row r="18442" spans="21:22">
      <c r="U18442" s="58"/>
      <c r="V18442" s="58"/>
    </row>
    <row r="18443" spans="21:22">
      <c r="U18443" s="58"/>
      <c r="V18443" s="58"/>
    </row>
    <row r="18444" spans="21:22">
      <c r="U18444" s="58"/>
      <c r="V18444" s="58"/>
    </row>
    <row r="18445" spans="21:22">
      <c r="U18445" s="58"/>
      <c r="V18445" s="58"/>
    </row>
    <row r="18446" spans="21:22">
      <c r="U18446" s="58"/>
      <c r="V18446" s="58"/>
    </row>
    <row r="18447" spans="21:22">
      <c r="U18447" s="58"/>
      <c r="V18447" s="58"/>
    </row>
    <row r="18448" spans="21:22">
      <c r="U18448" s="58"/>
      <c r="V18448" s="58"/>
    </row>
    <row r="18449" spans="21:22">
      <c r="U18449" s="58"/>
      <c r="V18449" s="58"/>
    </row>
    <row r="18450" spans="21:22">
      <c r="U18450" s="58"/>
      <c r="V18450" s="58"/>
    </row>
    <row r="18451" spans="21:22">
      <c r="U18451" s="58"/>
      <c r="V18451" s="58"/>
    </row>
    <row r="18452" spans="21:22">
      <c r="U18452" s="58"/>
      <c r="V18452" s="58"/>
    </row>
    <row r="18453" spans="21:22">
      <c r="U18453" s="58"/>
      <c r="V18453" s="58"/>
    </row>
    <row r="18454" spans="21:22">
      <c r="U18454" s="58"/>
      <c r="V18454" s="58"/>
    </row>
    <row r="18455" spans="21:22">
      <c r="U18455" s="58"/>
      <c r="V18455" s="58"/>
    </row>
    <row r="18456" spans="21:22">
      <c r="U18456" s="58"/>
      <c r="V18456" s="58"/>
    </row>
    <row r="18457" spans="21:22">
      <c r="U18457" s="58"/>
      <c r="V18457" s="58"/>
    </row>
    <row r="18458" spans="21:22">
      <c r="U18458" s="58"/>
      <c r="V18458" s="58"/>
    </row>
    <row r="18459" spans="21:22">
      <c r="U18459" s="58"/>
      <c r="V18459" s="58"/>
    </row>
    <row r="18460" spans="21:22">
      <c r="U18460" s="58"/>
      <c r="V18460" s="58"/>
    </row>
    <row r="18461" spans="21:22">
      <c r="U18461" s="58"/>
      <c r="V18461" s="58"/>
    </row>
    <row r="18462" spans="21:22">
      <c r="U18462" s="58"/>
      <c r="V18462" s="58"/>
    </row>
    <row r="18463" spans="21:22">
      <c r="U18463" s="58"/>
      <c r="V18463" s="58"/>
    </row>
    <row r="18464" spans="21:22">
      <c r="U18464" s="58"/>
      <c r="V18464" s="58"/>
    </row>
    <row r="18465" spans="21:22">
      <c r="U18465" s="58"/>
      <c r="V18465" s="58"/>
    </row>
    <row r="18466" spans="21:22">
      <c r="U18466" s="58"/>
      <c r="V18466" s="58"/>
    </row>
    <row r="18467" spans="21:22">
      <c r="U18467" s="58"/>
      <c r="V18467" s="58"/>
    </row>
    <row r="18468" spans="21:22">
      <c r="U18468" s="58"/>
      <c r="V18468" s="58"/>
    </row>
    <row r="18469" spans="21:22">
      <c r="U18469" s="58"/>
      <c r="V18469" s="58"/>
    </row>
    <row r="18470" spans="21:22">
      <c r="U18470" s="58"/>
      <c r="V18470" s="58"/>
    </row>
    <row r="18471" spans="21:22">
      <c r="U18471" s="58"/>
      <c r="V18471" s="58"/>
    </row>
    <row r="18472" spans="21:22">
      <c r="U18472" s="58"/>
      <c r="V18472" s="58"/>
    </row>
    <row r="18473" spans="21:22">
      <c r="U18473" s="58"/>
      <c r="V18473" s="58"/>
    </row>
    <row r="18474" spans="21:22">
      <c r="U18474" s="58"/>
      <c r="V18474" s="58"/>
    </row>
    <row r="18475" spans="21:22">
      <c r="U18475" s="58"/>
      <c r="V18475" s="58"/>
    </row>
    <row r="18476" spans="21:22">
      <c r="U18476" s="58"/>
      <c r="V18476" s="58"/>
    </row>
    <row r="18477" spans="21:22">
      <c r="U18477" s="58"/>
      <c r="V18477" s="58"/>
    </row>
    <row r="18478" spans="21:22">
      <c r="U18478" s="58"/>
      <c r="V18478" s="58"/>
    </row>
    <row r="18479" spans="21:22">
      <c r="U18479" s="58"/>
      <c r="V18479" s="58"/>
    </row>
    <row r="18480" spans="21:22">
      <c r="U18480" s="58"/>
      <c r="V18480" s="58"/>
    </row>
    <row r="18481" spans="21:22">
      <c r="U18481" s="58"/>
      <c r="V18481" s="58"/>
    </row>
    <row r="18482" spans="21:22">
      <c r="U18482" s="58"/>
      <c r="V18482" s="58"/>
    </row>
    <row r="18483" spans="21:22">
      <c r="U18483" s="58"/>
      <c r="V18483" s="58"/>
    </row>
    <row r="18484" spans="21:22">
      <c r="U18484" s="58"/>
      <c r="V18484" s="58"/>
    </row>
    <row r="18485" spans="21:22">
      <c r="U18485" s="58"/>
      <c r="V18485" s="58"/>
    </row>
    <row r="18486" spans="21:22">
      <c r="U18486" s="58"/>
      <c r="V18486" s="58"/>
    </row>
    <row r="18487" spans="21:22">
      <c r="U18487" s="58"/>
      <c r="V18487" s="58"/>
    </row>
    <row r="18488" spans="21:22">
      <c r="U18488" s="58"/>
      <c r="V18488" s="58"/>
    </row>
    <row r="18489" spans="21:22">
      <c r="U18489" s="58"/>
      <c r="V18489" s="58"/>
    </row>
    <row r="18490" spans="21:22">
      <c r="U18490" s="58"/>
      <c r="V18490" s="58"/>
    </row>
    <row r="18491" spans="21:22">
      <c r="U18491" s="58"/>
      <c r="V18491" s="58"/>
    </row>
    <row r="18492" spans="21:22">
      <c r="U18492" s="58"/>
      <c r="V18492" s="58"/>
    </row>
    <row r="18493" spans="21:22">
      <c r="U18493" s="58"/>
      <c r="V18493" s="58"/>
    </row>
    <row r="18494" spans="21:22">
      <c r="U18494" s="58"/>
      <c r="V18494" s="58"/>
    </row>
    <row r="18495" spans="21:22">
      <c r="U18495" s="58"/>
      <c r="V18495" s="58"/>
    </row>
    <row r="18496" spans="21:22">
      <c r="U18496" s="58"/>
      <c r="V18496" s="58"/>
    </row>
    <row r="18497" spans="21:22">
      <c r="U18497" s="58"/>
      <c r="V18497" s="58"/>
    </row>
    <row r="18498" spans="21:22">
      <c r="U18498" s="58"/>
      <c r="V18498" s="58"/>
    </row>
    <row r="18499" spans="21:22">
      <c r="U18499" s="58"/>
      <c r="V18499" s="58"/>
    </row>
    <row r="18500" spans="21:22">
      <c r="U18500" s="58"/>
      <c r="V18500" s="58"/>
    </row>
    <row r="18501" spans="21:22">
      <c r="U18501" s="58"/>
      <c r="V18501" s="58"/>
    </row>
    <row r="18502" spans="21:22">
      <c r="U18502" s="58"/>
      <c r="V18502" s="58"/>
    </row>
    <row r="18503" spans="21:22">
      <c r="U18503" s="58"/>
      <c r="V18503" s="58"/>
    </row>
    <row r="18504" spans="21:22">
      <c r="U18504" s="58"/>
      <c r="V18504" s="58"/>
    </row>
    <row r="18505" spans="21:22">
      <c r="U18505" s="58"/>
      <c r="V18505" s="58"/>
    </row>
    <row r="18506" spans="21:22">
      <c r="U18506" s="58"/>
      <c r="V18506" s="58"/>
    </row>
    <row r="18507" spans="21:22">
      <c r="U18507" s="58"/>
      <c r="V18507" s="58"/>
    </row>
    <row r="18508" spans="21:22">
      <c r="U18508" s="58"/>
      <c r="V18508" s="58"/>
    </row>
    <row r="18509" spans="21:22">
      <c r="U18509" s="58"/>
      <c r="V18509" s="58"/>
    </row>
    <row r="18510" spans="21:22">
      <c r="U18510" s="58"/>
      <c r="V18510" s="58"/>
    </row>
    <row r="18511" spans="21:22">
      <c r="U18511" s="58"/>
      <c r="V18511" s="58"/>
    </row>
    <row r="18512" spans="21:22">
      <c r="U18512" s="58"/>
      <c r="V18512" s="58"/>
    </row>
    <row r="18513" spans="21:22">
      <c r="U18513" s="58"/>
      <c r="V18513" s="58"/>
    </row>
    <row r="18514" spans="21:22">
      <c r="U18514" s="58"/>
      <c r="V18514" s="58"/>
    </row>
    <row r="18515" spans="21:22">
      <c r="U18515" s="58"/>
      <c r="V18515" s="58"/>
    </row>
    <row r="18516" spans="21:22">
      <c r="U18516" s="58"/>
      <c r="V18516" s="58"/>
    </row>
    <row r="18517" spans="21:22">
      <c r="U18517" s="58"/>
      <c r="V18517" s="58"/>
    </row>
    <row r="18518" spans="21:22">
      <c r="U18518" s="58"/>
      <c r="V18518" s="58"/>
    </row>
    <row r="18519" spans="21:22">
      <c r="U18519" s="58"/>
      <c r="V18519" s="58"/>
    </row>
    <row r="18520" spans="21:22">
      <c r="U18520" s="58"/>
      <c r="V18520" s="58"/>
    </row>
    <row r="18521" spans="21:22">
      <c r="U18521" s="58"/>
      <c r="V18521" s="58"/>
    </row>
    <row r="18522" spans="21:22">
      <c r="U18522" s="58"/>
      <c r="V18522" s="58"/>
    </row>
    <row r="18523" spans="21:22">
      <c r="U18523" s="58"/>
      <c r="V18523" s="58"/>
    </row>
    <row r="18524" spans="21:22">
      <c r="U18524" s="58"/>
      <c r="V18524" s="58"/>
    </row>
    <row r="18525" spans="21:22">
      <c r="U18525" s="58"/>
      <c r="V18525" s="58"/>
    </row>
    <row r="18526" spans="21:22">
      <c r="U18526" s="58"/>
      <c r="V18526" s="58"/>
    </row>
    <row r="18527" spans="21:22">
      <c r="U18527" s="58"/>
      <c r="V18527" s="58"/>
    </row>
    <row r="18528" spans="21:22">
      <c r="U18528" s="58"/>
      <c r="V18528" s="58"/>
    </row>
    <row r="18529" spans="21:22">
      <c r="U18529" s="58"/>
      <c r="V18529" s="58"/>
    </row>
    <row r="18530" spans="21:22">
      <c r="U18530" s="58"/>
      <c r="V18530" s="58"/>
    </row>
    <row r="18531" spans="21:22">
      <c r="U18531" s="58"/>
      <c r="V18531" s="58"/>
    </row>
    <row r="18532" spans="21:22">
      <c r="U18532" s="58"/>
      <c r="V18532" s="58"/>
    </row>
    <row r="18533" spans="21:22">
      <c r="U18533" s="58"/>
      <c r="V18533" s="58"/>
    </row>
    <row r="18534" spans="21:22">
      <c r="U18534" s="58"/>
      <c r="V18534" s="58"/>
    </row>
    <row r="18535" spans="21:22">
      <c r="U18535" s="58"/>
      <c r="V18535" s="58"/>
    </row>
    <row r="18536" spans="21:22">
      <c r="U18536" s="58"/>
      <c r="V18536" s="58"/>
    </row>
    <row r="18537" spans="21:22">
      <c r="U18537" s="58"/>
      <c r="V18537" s="58"/>
    </row>
    <row r="18538" spans="21:22">
      <c r="U18538" s="58"/>
      <c r="V18538" s="58"/>
    </row>
    <row r="18539" spans="21:22">
      <c r="U18539" s="58"/>
      <c r="V18539" s="58"/>
    </row>
    <row r="18540" spans="21:22">
      <c r="U18540" s="58"/>
      <c r="V18540" s="58"/>
    </row>
    <row r="18541" spans="21:22">
      <c r="U18541" s="58"/>
      <c r="V18541" s="58"/>
    </row>
    <row r="18542" spans="21:22">
      <c r="U18542" s="58"/>
      <c r="V18542" s="58"/>
    </row>
    <row r="18543" spans="21:22">
      <c r="U18543" s="58"/>
      <c r="V18543" s="58"/>
    </row>
    <row r="18544" spans="21:22">
      <c r="U18544" s="58"/>
      <c r="V18544" s="58"/>
    </row>
    <row r="18545" spans="21:22">
      <c r="U18545" s="58"/>
      <c r="V18545" s="58"/>
    </row>
    <row r="18546" spans="21:22">
      <c r="U18546" s="58"/>
      <c r="V18546" s="58"/>
    </row>
    <row r="18547" spans="21:22">
      <c r="U18547" s="58"/>
      <c r="V18547" s="58"/>
    </row>
    <row r="18548" spans="21:22">
      <c r="U18548" s="58"/>
      <c r="V18548" s="58"/>
    </row>
    <row r="18549" spans="21:22">
      <c r="U18549" s="58"/>
      <c r="V18549" s="58"/>
    </row>
    <row r="18550" spans="21:22">
      <c r="U18550" s="58"/>
      <c r="V18550" s="58"/>
    </row>
    <row r="18551" spans="21:22">
      <c r="U18551" s="58"/>
      <c r="V18551" s="58"/>
    </row>
    <row r="18552" spans="21:22">
      <c r="U18552" s="58"/>
      <c r="V18552" s="58"/>
    </row>
    <row r="18553" spans="21:22">
      <c r="U18553" s="58"/>
      <c r="V18553" s="58"/>
    </row>
    <row r="18554" spans="21:22">
      <c r="U18554" s="58"/>
      <c r="V18554" s="58"/>
    </row>
    <row r="18555" spans="21:22">
      <c r="U18555" s="58"/>
      <c r="V18555" s="58"/>
    </row>
    <row r="18556" spans="21:22">
      <c r="U18556" s="58"/>
      <c r="V18556" s="58"/>
    </row>
    <row r="18557" spans="21:22">
      <c r="U18557" s="58"/>
      <c r="V18557" s="58"/>
    </row>
    <row r="18558" spans="21:22">
      <c r="U18558" s="58"/>
      <c r="V18558" s="58"/>
    </row>
    <row r="18559" spans="21:22">
      <c r="U18559" s="58"/>
      <c r="V18559" s="58"/>
    </row>
    <row r="18560" spans="21:22">
      <c r="U18560" s="58"/>
      <c r="V18560" s="58"/>
    </row>
    <row r="18561" spans="21:22">
      <c r="U18561" s="58"/>
      <c r="V18561" s="58"/>
    </row>
    <row r="18562" spans="21:22">
      <c r="U18562" s="58"/>
      <c r="V18562" s="58"/>
    </row>
    <row r="18563" spans="21:22">
      <c r="U18563" s="58"/>
      <c r="V18563" s="58"/>
    </row>
    <row r="18564" spans="21:22">
      <c r="U18564" s="58"/>
      <c r="V18564" s="58"/>
    </row>
    <row r="18565" spans="21:22">
      <c r="U18565" s="58"/>
      <c r="V18565" s="58"/>
    </row>
    <row r="18566" spans="21:22">
      <c r="U18566" s="58"/>
      <c r="V18566" s="58"/>
    </row>
    <row r="18567" spans="21:22">
      <c r="U18567" s="58"/>
      <c r="V18567" s="58"/>
    </row>
    <row r="18568" spans="21:22">
      <c r="U18568" s="58"/>
      <c r="V18568" s="58"/>
    </row>
    <row r="18569" spans="21:22">
      <c r="U18569" s="58"/>
      <c r="V18569" s="58"/>
    </row>
    <row r="18570" spans="21:22">
      <c r="U18570" s="58"/>
      <c r="V18570" s="58"/>
    </row>
    <row r="18571" spans="21:22">
      <c r="U18571" s="58"/>
      <c r="V18571" s="58"/>
    </row>
    <row r="18572" spans="21:22">
      <c r="U18572" s="58"/>
      <c r="V18572" s="58"/>
    </row>
    <row r="18573" spans="21:22">
      <c r="U18573" s="58"/>
      <c r="V18573" s="58"/>
    </row>
    <row r="18574" spans="21:22">
      <c r="U18574" s="58"/>
      <c r="V18574" s="58"/>
    </row>
    <row r="18575" spans="21:22">
      <c r="U18575" s="58"/>
      <c r="V18575" s="58"/>
    </row>
    <row r="18576" spans="21:22">
      <c r="U18576" s="58"/>
      <c r="V18576" s="58"/>
    </row>
    <row r="18577" spans="21:22">
      <c r="U18577" s="58"/>
      <c r="V18577" s="58"/>
    </row>
    <row r="18578" spans="21:22">
      <c r="U18578" s="58"/>
      <c r="V18578" s="58"/>
    </row>
    <row r="18579" spans="21:22">
      <c r="U18579" s="58"/>
      <c r="V18579" s="58"/>
    </row>
    <row r="18580" spans="21:22">
      <c r="U18580" s="58"/>
      <c r="V18580" s="58"/>
    </row>
    <row r="18581" spans="21:22">
      <c r="U18581" s="58"/>
      <c r="V18581" s="58"/>
    </row>
    <row r="18582" spans="21:22">
      <c r="U18582" s="58"/>
      <c r="V18582" s="58"/>
    </row>
    <row r="18583" spans="21:22">
      <c r="U18583" s="58"/>
      <c r="V18583" s="58"/>
    </row>
    <row r="18584" spans="21:22">
      <c r="U18584" s="58"/>
      <c r="V18584" s="58"/>
    </row>
    <row r="18585" spans="21:22">
      <c r="U18585" s="58"/>
      <c r="V18585" s="58"/>
    </row>
    <row r="18586" spans="21:22">
      <c r="U18586" s="58"/>
      <c r="V18586" s="58"/>
    </row>
    <row r="18587" spans="21:22">
      <c r="U18587" s="58"/>
      <c r="V18587" s="58"/>
    </row>
    <row r="18588" spans="21:22">
      <c r="U18588" s="58"/>
      <c r="V18588" s="58"/>
    </row>
    <row r="18589" spans="21:22">
      <c r="U18589" s="58"/>
      <c r="V18589" s="58"/>
    </row>
    <row r="18590" spans="21:22">
      <c r="U18590" s="58"/>
      <c r="V18590" s="58"/>
    </row>
    <row r="18591" spans="21:22">
      <c r="U18591" s="58"/>
      <c r="V18591" s="58"/>
    </row>
    <row r="18592" spans="21:22">
      <c r="U18592" s="58"/>
      <c r="V18592" s="58"/>
    </row>
    <row r="18593" spans="21:22">
      <c r="U18593" s="58"/>
      <c r="V18593" s="58"/>
    </row>
    <row r="18594" spans="21:22">
      <c r="U18594" s="58"/>
      <c r="V18594" s="58"/>
    </row>
    <row r="18595" spans="21:22">
      <c r="U18595" s="58"/>
      <c r="V18595" s="58"/>
    </row>
    <row r="18596" spans="21:22">
      <c r="U18596" s="58"/>
      <c r="V18596" s="58"/>
    </row>
    <row r="18597" spans="21:22">
      <c r="U18597" s="58"/>
      <c r="V18597" s="58"/>
    </row>
    <row r="18598" spans="21:22">
      <c r="U18598" s="58"/>
      <c r="V18598" s="58"/>
    </row>
    <row r="18599" spans="21:22">
      <c r="U18599" s="58"/>
      <c r="V18599" s="58"/>
    </row>
    <row r="18600" spans="21:22">
      <c r="U18600" s="58"/>
      <c r="V18600" s="58"/>
    </row>
    <row r="18601" spans="21:22">
      <c r="U18601" s="58"/>
      <c r="V18601" s="58"/>
    </row>
    <row r="18602" spans="21:22">
      <c r="U18602" s="58"/>
      <c r="V18602" s="58"/>
    </row>
    <row r="18603" spans="21:22">
      <c r="U18603" s="58"/>
      <c r="V18603" s="58"/>
    </row>
    <row r="18604" spans="21:22">
      <c r="U18604" s="58"/>
      <c r="V18604" s="58"/>
    </row>
    <row r="18605" spans="21:22">
      <c r="U18605" s="58"/>
      <c r="V18605" s="58"/>
    </row>
    <row r="18606" spans="21:22">
      <c r="U18606" s="58"/>
      <c r="V18606" s="58"/>
    </row>
    <row r="18607" spans="21:22">
      <c r="U18607" s="58"/>
      <c r="V18607" s="58"/>
    </row>
    <row r="18608" spans="21:22">
      <c r="U18608" s="58"/>
      <c r="V18608" s="58"/>
    </row>
    <row r="18609" spans="21:22">
      <c r="U18609" s="58"/>
      <c r="V18609" s="58"/>
    </row>
    <row r="18610" spans="21:22">
      <c r="U18610" s="58"/>
      <c r="V18610" s="58"/>
    </row>
    <row r="18611" spans="21:22">
      <c r="U18611" s="58"/>
      <c r="V18611" s="58"/>
    </row>
    <row r="18612" spans="21:22">
      <c r="U18612" s="58"/>
      <c r="V18612" s="58"/>
    </row>
    <row r="18613" spans="21:22">
      <c r="U18613" s="58"/>
      <c r="V18613" s="58"/>
    </row>
    <row r="18614" spans="21:22">
      <c r="U18614" s="58"/>
      <c r="V18614" s="58"/>
    </row>
    <row r="18615" spans="21:22">
      <c r="U18615" s="58"/>
      <c r="V18615" s="58"/>
    </row>
    <row r="18616" spans="21:22">
      <c r="U18616" s="58"/>
      <c r="V18616" s="58"/>
    </row>
    <row r="18617" spans="21:22">
      <c r="U18617" s="58"/>
      <c r="V18617" s="58"/>
    </row>
    <row r="18618" spans="21:22">
      <c r="U18618" s="58"/>
      <c r="V18618" s="58"/>
    </row>
    <row r="18619" spans="21:22">
      <c r="U18619" s="58"/>
      <c r="V18619" s="58"/>
    </row>
    <row r="18620" spans="21:22">
      <c r="U18620" s="58"/>
      <c r="V18620" s="58"/>
    </row>
    <row r="18621" spans="21:22">
      <c r="U18621" s="58"/>
      <c r="V18621" s="58"/>
    </row>
    <row r="18622" spans="21:22">
      <c r="U18622" s="58"/>
      <c r="V18622" s="58"/>
    </row>
    <row r="18623" spans="21:22">
      <c r="U18623" s="58"/>
      <c r="V18623" s="58"/>
    </row>
    <row r="18624" spans="21:22">
      <c r="U18624" s="58"/>
      <c r="V18624" s="58"/>
    </row>
    <row r="18625" spans="21:22">
      <c r="U18625" s="58"/>
      <c r="V18625" s="58"/>
    </row>
    <row r="18626" spans="21:22">
      <c r="U18626" s="58"/>
      <c r="V18626" s="58"/>
    </row>
    <row r="18627" spans="21:22">
      <c r="U18627" s="58"/>
      <c r="V18627" s="58"/>
    </row>
    <row r="18628" spans="21:22">
      <c r="U18628" s="58"/>
      <c r="V18628" s="58"/>
    </row>
    <row r="18629" spans="21:22">
      <c r="U18629" s="58"/>
      <c r="V18629" s="58"/>
    </row>
    <row r="18630" spans="21:22">
      <c r="U18630" s="58"/>
      <c r="V18630" s="58"/>
    </row>
    <row r="18631" spans="21:22">
      <c r="U18631" s="58"/>
      <c r="V18631" s="58"/>
    </row>
    <row r="18632" spans="21:22">
      <c r="U18632" s="58"/>
      <c r="V18632" s="58"/>
    </row>
    <row r="18633" spans="21:22">
      <c r="U18633" s="58"/>
      <c r="V18633" s="58"/>
    </row>
    <row r="18634" spans="21:22">
      <c r="U18634" s="58"/>
      <c r="V18634" s="58"/>
    </row>
    <row r="18635" spans="21:22">
      <c r="U18635" s="58"/>
      <c r="V18635" s="58"/>
    </row>
    <row r="18636" spans="21:22">
      <c r="U18636" s="58"/>
      <c r="V18636" s="58"/>
    </row>
    <row r="18637" spans="21:22">
      <c r="U18637" s="58"/>
      <c r="V18637" s="58"/>
    </row>
    <row r="18638" spans="21:22">
      <c r="U18638" s="58"/>
      <c r="V18638" s="58"/>
    </row>
    <row r="18639" spans="21:22">
      <c r="U18639" s="58"/>
      <c r="V18639" s="58"/>
    </row>
    <row r="18640" spans="21:22">
      <c r="U18640" s="58"/>
      <c r="V18640" s="58"/>
    </row>
    <row r="18641" spans="21:22">
      <c r="U18641" s="58"/>
      <c r="V18641" s="58"/>
    </row>
    <row r="18642" spans="21:22">
      <c r="U18642" s="58"/>
      <c r="V18642" s="58"/>
    </row>
    <row r="18643" spans="21:22">
      <c r="U18643" s="58"/>
      <c r="V18643" s="58"/>
    </row>
    <row r="18644" spans="21:22">
      <c r="U18644" s="58"/>
      <c r="V18644" s="58"/>
    </row>
    <row r="18645" spans="21:22">
      <c r="U18645" s="58"/>
      <c r="V18645" s="58"/>
    </row>
    <row r="18646" spans="21:22">
      <c r="U18646" s="58"/>
      <c r="V18646" s="58"/>
    </row>
    <row r="18647" spans="21:22">
      <c r="U18647" s="58"/>
      <c r="V18647" s="58"/>
    </row>
    <row r="18648" spans="21:22">
      <c r="U18648" s="58"/>
      <c r="V18648" s="58"/>
    </row>
    <row r="18649" spans="21:22">
      <c r="U18649" s="58"/>
      <c r="V18649" s="58"/>
    </row>
    <row r="18650" spans="21:22">
      <c r="U18650" s="58"/>
      <c r="V18650" s="58"/>
    </row>
    <row r="18651" spans="21:22">
      <c r="U18651" s="58"/>
      <c r="V18651" s="58"/>
    </row>
    <row r="18652" spans="21:22">
      <c r="U18652" s="58"/>
      <c r="V18652" s="58"/>
    </row>
    <row r="18653" spans="21:22">
      <c r="U18653" s="58"/>
      <c r="V18653" s="58"/>
    </row>
    <row r="18654" spans="21:22">
      <c r="U18654" s="58"/>
      <c r="V18654" s="58"/>
    </row>
    <row r="18655" spans="21:22">
      <c r="U18655" s="58"/>
      <c r="V18655" s="58"/>
    </row>
    <row r="18656" spans="21:22">
      <c r="U18656" s="58"/>
      <c r="V18656" s="58"/>
    </row>
    <row r="18657" spans="21:22">
      <c r="U18657" s="58"/>
      <c r="V18657" s="58"/>
    </row>
    <row r="18658" spans="21:22">
      <c r="U18658" s="58"/>
      <c r="V18658" s="58"/>
    </row>
    <row r="18659" spans="21:22">
      <c r="U18659" s="58"/>
      <c r="V18659" s="58"/>
    </row>
    <row r="18660" spans="21:22">
      <c r="U18660" s="58"/>
      <c r="V18660" s="58"/>
    </row>
    <row r="18661" spans="21:22">
      <c r="U18661" s="58"/>
      <c r="V18661" s="58"/>
    </row>
    <row r="18662" spans="21:22">
      <c r="U18662" s="58"/>
      <c r="V18662" s="58"/>
    </row>
    <row r="18663" spans="21:22">
      <c r="U18663" s="58"/>
      <c r="V18663" s="58"/>
    </row>
    <row r="18664" spans="21:22">
      <c r="U18664" s="58"/>
      <c r="V18664" s="58"/>
    </row>
    <row r="18665" spans="21:22">
      <c r="U18665" s="58"/>
      <c r="V18665" s="58"/>
    </row>
    <row r="18666" spans="21:22">
      <c r="U18666" s="58"/>
      <c r="V18666" s="58"/>
    </row>
    <row r="18667" spans="21:22">
      <c r="U18667" s="58"/>
      <c r="V18667" s="58"/>
    </row>
    <row r="18668" spans="21:22">
      <c r="U18668" s="58"/>
      <c r="V18668" s="58"/>
    </row>
    <row r="18669" spans="21:22">
      <c r="U18669" s="58"/>
      <c r="V18669" s="58"/>
    </row>
    <row r="18670" spans="21:22">
      <c r="U18670" s="58"/>
      <c r="V18670" s="58"/>
    </row>
    <row r="18671" spans="21:22">
      <c r="U18671" s="58"/>
      <c r="V18671" s="58"/>
    </row>
    <row r="18672" spans="21:22">
      <c r="U18672" s="58"/>
      <c r="V18672" s="58"/>
    </row>
    <row r="18673" spans="21:22">
      <c r="U18673" s="58"/>
      <c r="V18673" s="58"/>
    </row>
    <row r="18674" spans="21:22">
      <c r="U18674" s="58"/>
      <c r="V18674" s="58"/>
    </row>
    <row r="18675" spans="21:22">
      <c r="U18675" s="58"/>
      <c r="V18675" s="58"/>
    </row>
    <row r="18676" spans="21:22">
      <c r="U18676" s="58"/>
      <c r="V18676" s="58"/>
    </row>
    <row r="18677" spans="21:22">
      <c r="U18677" s="58"/>
      <c r="V18677" s="58"/>
    </row>
    <row r="18678" spans="21:22">
      <c r="U18678" s="58"/>
      <c r="V18678" s="58"/>
    </row>
    <row r="18679" spans="21:22">
      <c r="U18679" s="58"/>
      <c r="V18679" s="58"/>
    </row>
    <row r="18680" spans="21:22">
      <c r="U18680" s="58"/>
      <c r="V18680" s="58"/>
    </row>
    <row r="18681" spans="21:22">
      <c r="U18681" s="58"/>
      <c r="V18681" s="58"/>
    </row>
    <row r="18682" spans="21:22">
      <c r="U18682" s="58"/>
      <c r="V18682" s="58"/>
    </row>
    <row r="18683" spans="21:22">
      <c r="U18683" s="58"/>
      <c r="V18683" s="58"/>
    </row>
    <row r="18684" spans="21:22">
      <c r="U18684" s="58"/>
      <c r="V18684" s="58"/>
    </row>
    <row r="18685" spans="21:22">
      <c r="U18685" s="58"/>
      <c r="V18685" s="58"/>
    </row>
    <row r="18686" spans="21:22">
      <c r="U18686" s="58"/>
      <c r="V18686" s="58"/>
    </row>
    <row r="18687" spans="21:22">
      <c r="U18687" s="58"/>
      <c r="V18687" s="58"/>
    </row>
    <row r="18688" spans="21:22">
      <c r="U18688" s="58"/>
      <c r="V18688" s="58"/>
    </row>
    <row r="18689" spans="21:22">
      <c r="U18689" s="58"/>
      <c r="V18689" s="58"/>
    </row>
    <row r="18690" spans="21:22">
      <c r="U18690" s="58"/>
      <c r="V18690" s="58"/>
    </row>
    <row r="18691" spans="21:22">
      <c r="U18691" s="58"/>
      <c r="V18691" s="58"/>
    </row>
    <row r="18692" spans="21:22">
      <c r="U18692" s="58"/>
      <c r="V18692" s="58"/>
    </row>
    <row r="18693" spans="21:22">
      <c r="U18693" s="58"/>
      <c r="V18693" s="58"/>
    </row>
    <row r="18694" spans="21:22">
      <c r="U18694" s="58"/>
      <c r="V18694" s="58"/>
    </row>
    <row r="18695" spans="21:22">
      <c r="U18695" s="58"/>
      <c r="V18695" s="58"/>
    </row>
    <row r="18696" spans="21:22">
      <c r="U18696" s="58"/>
      <c r="V18696" s="58"/>
    </row>
    <row r="18697" spans="21:22">
      <c r="U18697" s="58"/>
      <c r="V18697" s="58"/>
    </row>
    <row r="18698" spans="21:22">
      <c r="U18698" s="58"/>
      <c r="V18698" s="58"/>
    </row>
    <row r="18699" spans="21:22">
      <c r="U18699" s="58"/>
      <c r="V18699" s="58"/>
    </row>
    <row r="18700" spans="21:22">
      <c r="U18700" s="58"/>
      <c r="V18700" s="58"/>
    </row>
    <row r="18701" spans="21:22">
      <c r="U18701" s="58"/>
      <c r="V18701" s="58"/>
    </row>
    <row r="18702" spans="21:22">
      <c r="U18702" s="58"/>
      <c r="V18702" s="58"/>
    </row>
    <row r="18703" spans="21:22">
      <c r="U18703" s="58"/>
      <c r="V18703" s="58"/>
    </row>
    <row r="18704" spans="21:22">
      <c r="U18704" s="58"/>
      <c r="V18704" s="58"/>
    </row>
    <row r="18705" spans="21:22">
      <c r="U18705" s="58"/>
      <c r="V18705" s="58"/>
    </row>
    <row r="18706" spans="21:22">
      <c r="U18706" s="58"/>
      <c r="V18706" s="58"/>
    </row>
    <row r="18707" spans="21:22">
      <c r="U18707" s="58"/>
      <c r="V18707" s="58"/>
    </row>
    <row r="18708" spans="21:22">
      <c r="U18708" s="58"/>
      <c r="V18708" s="58"/>
    </row>
    <row r="18709" spans="21:22">
      <c r="U18709" s="58"/>
      <c r="V18709" s="58"/>
    </row>
    <row r="18710" spans="21:22">
      <c r="U18710" s="58"/>
      <c r="V18710" s="58"/>
    </row>
    <row r="18711" spans="21:22">
      <c r="U18711" s="58"/>
      <c r="V18711" s="58"/>
    </row>
    <row r="18712" spans="21:22">
      <c r="U18712" s="58"/>
      <c r="V18712" s="58"/>
    </row>
    <row r="18713" spans="21:22">
      <c r="U18713" s="58"/>
      <c r="V18713" s="58"/>
    </row>
    <row r="18714" spans="21:22">
      <c r="U18714" s="58"/>
      <c r="V18714" s="58"/>
    </row>
    <row r="18715" spans="21:22">
      <c r="U18715" s="58"/>
      <c r="V18715" s="58"/>
    </row>
    <row r="18716" spans="21:22">
      <c r="U18716" s="58"/>
      <c r="V18716" s="58"/>
    </row>
    <row r="18717" spans="21:22">
      <c r="U18717" s="58"/>
      <c r="V18717" s="58"/>
    </row>
    <row r="18718" spans="21:22">
      <c r="U18718" s="58"/>
      <c r="V18718" s="58"/>
    </row>
    <row r="18719" spans="21:22">
      <c r="U18719" s="58"/>
      <c r="V18719" s="58"/>
    </row>
    <row r="18720" spans="21:22">
      <c r="U18720" s="58"/>
      <c r="V18720" s="58"/>
    </row>
    <row r="18721" spans="21:22">
      <c r="U18721" s="58"/>
      <c r="V18721" s="58"/>
    </row>
    <row r="18722" spans="21:22">
      <c r="U18722" s="58"/>
      <c r="V18722" s="58"/>
    </row>
    <row r="18723" spans="21:22">
      <c r="U18723" s="58"/>
      <c r="V18723" s="58"/>
    </row>
    <row r="18724" spans="21:22">
      <c r="U18724" s="58"/>
      <c r="V18724" s="58"/>
    </row>
    <row r="18725" spans="21:22">
      <c r="U18725" s="58"/>
      <c r="V18725" s="58"/>
    </row>
    <row r="18726" spans="21:22">
      <c r="U18726" s="58"/>
      <c r="V18726" s="58"/>
    </row>
    <row r="18727" spans="21:22">
      <c r="U18727" s="58"/>
      <c r="V18727" s="58"/>
    </row>
    <row r="18728" spans="21:22">
      <c r="U18728" s="58"/>
      <c r="V18728" s="58"/>
    </row>
    <row r="18729" spans="21:22">
      <c r="U18729" s="58"/>
      <c r="V18729" s="58"/>
    </row>
    <row r="18730" spans="21:22">
      <c r="U18730" s="58"/>
      <c r="V18730" s="58"/>
    </row>
    <row r="18731" spans="21:22">
      <c r="U18731" s="58"/>
      <c r="V18731" s="58"/>
    </row>
    <row r="18732" spans="21:22">
      <c r="U18732" s="58"/>
      <c r="V18732" s="58"/>
    </row>
    <row r="18733" spans="21:22">
      <c r="U18733" s="58"/>
      <c r="V18733" s="58"/>
    </row>
    <row r="18734" spans="21:22">
      <c r="U18734" s="58"/>
      <c r="V18734" s="58"/>
    </row>
    <row r="18735" spans="21:22">
      <c r="U18735" s="58"/>
      <c r="V18735" s="58"/>
    </row>
    <row r="18736" spans="21:22">
      <c r="U18736" s="58"/>
      <c r="V18736" s="58"/>
    </row>
    <row r="18737" spans="21:22">
      <c r="U18737" s="58"/>
      <c r="V18737" s="58"/>
    </row>
    <row r="18738" spans="21:22">
      <c r="U18738" s="58"/>
      <c r="V18738" s="58"/>
    </row>
    <row r="18739" spans="21:22">
      <c r="U18739" s="58"/>
      <c r="V18739" s="58"/>
    </row>
    <row r="18740" spans="21:22">
      <c r="U18740" s="58"/>
      <c r="V18740" s="58"/>
    </row>
    <row r="18741" spans="21:22">
      <c r="U18741" s="58"/>
      <c r="V18741" s="58"/>
    </row>
    <row r="18742" spans="21:22">
      <c r="U18742" s="58"/>
      <c r="V18742" s="58"/>
    </row>
    <row r="18743" spans="21:22">
      <c r="U18743" s="58"/>
      <c r="V18743" s="58"/>
    </row>
    <row r="18744" spans="21:22">
      <c r="U18744" s="58"/>
      <c r="V18744" s="58"/>
    </row>
    <row r="18745" spans="21:22">
      <c r="U18745" s="58"/>
      <c r="V18745" s="58"/>
    </row>
    <row r="18746" spans="21:22">
      <c r="U18746" s="58"/>
      <c r="V18746" s="58"/>
    </row>
    <row r="18747" spans="21:22">
      <c r="U18747" s="58"/>
      <c r="V18747" s="58"/>
    </row>
    <row r="18748" spans="21:22">
      <c r="U18748" s="58"/>
      <c r="V18748" s="58"/>
    </row>
    <row r="18749" spans="21:22">
      <c r="U18749" s="58"/>
      <c r="V18749" s="58"/>
    </row>
    <row r="18750" spans="21:22">
      <c r="U18750" s="58"/>
      <c r="V18750" s="58"/>
    </row>
    <row r="18751" spans="21:22">
      <c r="U18751" s="58"/>
      <c r="V18751" s="58"/>
    </row>
    <row r="18752" spans="21:22">
      <c r="U18752" s="58"/>
      <c r="V18752" s="58"/>
    </row>
    <row r="18753" spans="21:22">
      <c r="U18753" s="58"/>
      <c r="V18753" s="58"/>
    </row>
    <row r="18754" spans="21:22">
      <c r="U18754" s="58"/>
      <c r="V18754" s="58"/>
    </row>
    <row r="18755" spans="21:22">
      <c r="U18755" s="58"/>
      <c r="V18755" s="58"/>
    </row>
    <row r="18756" spans="21:22">
      <c r="U18756" s="58"/>
      <c r="V18756" s="58"/>
    </row>
    <row r="18757" spans="21:22">
      <c r="U18757" s="58"/>
      <c r="V18757" s="58"/>
    </row>
    <row r="18758" spans="21:22">
      <c r="U18758" s="58"/>
      <c r="V18758" s="58"/>
    </row>
    <row r="18759" spans="21:22">
      <c r="U18759" s="58"/>
      <c r="V18759" s="58"/>
    </row>
    <row r="18760" spans="21:22">
      <c r="U18760" s="58"/>
      <c r="V18760" s="58"/>
    </row>
    <row r="18761" spans="21:22">
      <c r="U18761" s="58"/>
      <c r="V18761" s="58"/>
    </row>
    <row r="18762" spans="21:22">
      <c r="U18762" s="58"/>
      <c r="V18762" s="58"/>
    </row>
    <row r="18763" spans="21:22">
      <c r="U18763" s="58"/>
      <c r="V18763" s="58"/>
    </row>
    <row r="18764" spans="21:22">
      <c r="U18764" s="58"/>
      <c r="V18764" s="58"/>
    </row>
    <row r="18765" spans="21:22">
      <c r="U18765" s="58"/>
      <c r="V18765" s="58"/>
    </row>
    <row r="18766" spans="21:22">
      <c r="U18766" s="58"/>
      <c r="V18766" s="58"/>
    </row>
    <row r="18767" spans="21:22">
      <c r="U18767" s="58"/>
      <c r="V18767" s="58"/>
    </row>
    <row r="18768" spans="21:22">
      <c r="U18768" s="58"/>
      <c r="V18768" s="58"/>
    </row>
    <row r="18769" spans="21:22">
      <c r="U18769" s="58"/>
      <c r="V18769" s="58"/>
    </row>
    <row r="18770" spans="21:22">
      <c r="U18770" s="58"/>
      <c r="V18770" s="58"/>
    </row>
    <row r="18771" spans="21:22">
      <c r="U18771" s="58"/>
      <c r="V18771" s="58"/>
    </row>
    <row r="18772" spans="21:22">
      <c r="U18772" s="58"/>
      <c r="V18772" s="58"/>
    </row>
    <row r="18773" spans="21:22">
      <c r="U18773" s="58"/>
      <c r="V18773" s="58"/>
    </row>
    <row r="18774" spans="21:22">
      <c r="U18774" s="58"/>
      <c r="V18774" s="58"/>
    </row>
    <row r="18775" spans="21:22">
      <c r="U18775" s="58"/>
      <c r="V18775" s="58"/>
    </row>
    <row r="18776" spans="21:22">
      <c r="U18776" s="58"/>
      <c r="V18776" s="58"/>
    </row>
    <row r="18777" spans="21:22">
      <c r="U18777" s="58"/>
      <c r="V18777" s="58"/>
    </row>
    <row r="18778" spans="21:22">
      <c r="U18778" s="58"/>
      <c r="V18778" s="58"/>
    </row>
    <row r="18779" spans="21:22">
      <c r="U18779" s="58"/>
      <c r="V18779" s="58"/>
    </row>
    <row r="18780" spans="21:22">
      <c r="U18780" s="58"/>
      <c r="V18780" s="58"/>
    </row>
    <row r="18781" spans="21:22">
      <c r="U18781" s="58"/>
      <c r="V18781" s="58"/>
    </row>
    <row r="18782" spans="21:22">
      <c r="U18782" s="58"/>
      <c r="V18782" s="58"/>
    </row>
    <row r="18783" spans="21:22">
      <c r="U18783" s="58"/>
      <c r="V18783" s="58"/>
    </row>
    <row r="18784" spans="21:22">
      <c r="U18784" s="58"/>
      <c r="V18784" s="58"/>
    </row>
    <row r="18785" spans="21:22">
      <c r="U18785" s="58"/>
      <c r="V18785" s="58"/>
    </row>
    <row r="18786" spans="21:22">
      <c r="U18786" s="58"/>
      <c r="V18786" s="58"/>
    </row>
    <row r="18787" spans="21:22">
      <c r="U18787" s="58"/>
      <c r="V18787" s="58"/>
    </row>
    <row r="18788" spans="21:22">
      <c r="U18788" s="58"/>
      <c r="V18788" s="58"/>
    </row>
    <row r="18789" spans="21:22">
      <c r="U18789" s="58"/>
      <c r="V18789" s="58"/>
    </row>
    <row r="18790" spans="21:22">
      <c r="U18790" s="58"/>
      <c r="V18790" s="58"/>
    </row>
    <row r="18791" spans="21:22">
      <c r="U18791" s="58"/>
      <c r="V18791" s="58"/>
    </row>
    <row r="18792" spans="21:22">
      <c r="U18792" s="58"/>
      <c r="V18792" s="58"/>
    </row>
    <row r="18793" spans="21:22">
      <c r="U18793" s="58"/>
      <c r="V18793" s="58"/>
    </row>
    <row r="18794" spans="21:22">
      <c r="U18794" s="58"/>
      <c r="V18794" s="58"/>
    </row>
    <row r="18795" spans="21:22">
      <c r="U18795" s="58"/>
      <c r="V18795" s="58"/>
    </row>
    <row r="18796" spans="21:22">
      <c r="U18796" s="58"/>
      <c r="V18796" s="58"/>
    </row>
    <row r="18797" spans="21:22">
      <c r="U18797" s="58"/>
      <c r="V18797" s="58"/>
    </row>
    <row r="18798" spans="21:22">
      <c r="U18798" s="58"/>
      <c r="V18798" s="58"/>
    </row>
    <row r="18799" spans="21:22">
      <c r="U18799" s="58"/>
      <c r="V18799" s="58"/>
    </row>
    <row r="18800" spans="21:22">
      <c r="U18800" s="58"/>
      <c r="V18800" s="58"/>
    </row>
    <row r="18801" spans="21:22">
      <c r="U18801" s="58"/>
      <c r="V18801" s="58"/>
    </row>
    <row r="18802" spans="21:22">
      <c r="U18802" s="58"/>
      <c r="V18802" s="58"/>
    </row>
    <row r="18803" spans="21:22">
      <c r="U18803" s="58"/>
      <c r="V18803" s="58"/>
    </row>
    <row r="18804" spans="21:22">
      <c r="U18804" s="58"/>
      <c r="V18804" s="58"/>
    </row>
    <row r="18805" spans="21:22">
      <c r="U18805" s="58"/>
      <c r="V18805" s="58"/>
    </row>
    <row r="18806" spans="21:22">
      <c r="U18806" s="58"/>
      <c r="V18806" s="58"/>
    </row>
    <row r="18807" spans="21:22">
      <c r="U18807" s="58"/>
      <c r="V18807" s="58"/>
    </row>
    <row r="18808" spans="21:22">
      <c r="U18808" s="58"/>
      <c r="V18808" s="58"/>
    </row>
    <row r="18809" spans="21:22">
      <c r="U18809" s="58"/>
      <c r="V18809" s="58"/>
    </row>
    <row r="18810" spans="21:22">
      <c r="U18810" s="58"/>
      <c r="V18810" s="58"/>
    </row>
    <row r="18811" spans="21:22">
      <c r="U18811" s="58"/>
      <c r="V18811" s="58"/>
    </row>
    <row r="18812" spans="21:22">
      <c r="U18812" s="58"/>
      <c r="V18812" s="58"/>
    </row>
    <row r="18813" spans="21:22">
      <c r="U18813" s="58"/>
      <c r="V18813" s="58"/>
    </row>
    <row r="18814" spans="21:22">
      <c r="U18814" s="58"/>
      <c r="V18814" s="58"/>
    </row>
    <row r="18815" spans="21:22">
      <c r="U18815" s="58"/>
      <c r="V18815" s="58"/>
    </row>
    <row r="18816" spans="21:22">
      <c r="U18816" s="58"/>
      <c r="V18816" s="58"/>
    </row>
    <row r="18817" spans="21:22">
      <c r="U18817" s="58"/>
      <c r="V18817" s="58"/>
    </row>
    <row r="18818" spans="21:22">
      <c r="U18818" s="58"/>
      <c r="V18818" s="58"/>
    </row>
    <row r="18819" spans="21:22">
      <c r="U18819" s="58"/>
      <c r="V18819" s="58"/>
    </row>
    <row r="18820" spans="21:22">
      <c r="U18820" s="58"/>
      <c r="V18820" s="58"/>
    </row>
    <row r="18821" spans="21:22">
      <c r="U18821" s="58"/>
      <c r="V18821" s="58"/>
    </row>
    <row r="18822" spans="21:22">
      <c r="U18822" s="58"/>
      <c r="V18822" s="58"/>
    </row>
    <row r="18823" spans="21:22">
      <c r="U18823" s="58"/>
      <c r="V18823" s="58"/>
    </row>
    <row r="18824" spans="21:22">
      <c r="U18824" s="58"/>
      <c r="V18824" s="58"/>
    </row>
    <row r="18825" spans="21:22">
      <c r="U18825" s="58"/>
      <c r="V18825" s="58"/>
    </row>
    <row r="18826" spans="21:22">
      <c r="U18826" s="58"/>
      <c r="V18826" s="58"/>
    </row>
    <row r="18827" spans="21:22">
      <c r="U18827" s="58"/>
      <c r="V18827" s="58"/>
    </row>
    <row r="18828" spans="21:22">
      <c r="U18828" s="58"/>
      <c r="V18828" s="58"/>
    </row>
    <row r="18829" spans="21:22">
      <c r="U18829" s="58"/>
      <c r="V18829" s="58"/>
    </row>
    <row r="18830" spans="21:22">
      <c r="U18830" s="58"/>
      <c r="V18830" s="58"/>
    </row>
    <row r="18831" spans="21:22">
      <c r="U18831" s="58"/>
      <c r="V18831" s="58"/>
    </row>
    <row r="18832" spans="21:22">
      <c r="U18832" s="58"/>
      <c r="V18832" s="58"/>
    </row>
    <row r="18833" spans="21:22">
      <c r="U18833" s="58"/>
      <c r="V18833" s="58"/>
    </row>
    <row r="18834" spans="21:22">
      <c r="U18834" s="58"/>
      <c r="V18834" s="58"/>
    </row>
    <row r="18835" spans="21:22">
      <c r="U18835" s="58"/>
      <c r="V18835" s="58"/>
    </row>
    <row r="18836" spans="21:22">
      <c r="U18836" s="58"/>
      <c r="V18836" s="58"/>
    </row>
    <row r="18837" spans="21:22">
      <c r="U18837" s="58"/>
      <c r="V18837" s="58"/>
    </row>
    <row r="18838" spans="21:22">
      <c r="U18838" s="58"/>
      <c r="V18838" s="58"/>
    </row>
    <row r="18839" spans="21:22">
      <c r="U18839" s="58"/>
      <c r="V18839" s="58"/>
    </row>
    <row r="18840" spans="21:22">
      <c r="U18840" s="58"/>
      <c r="V18840" s="58"/>
    </row>
    <row r="18841" spans="21:22">
      <c r="U18841" s="58"/>
      <c r="V18841" s="58"/>
    </row>
    <row r="18842" spans="21:22">
      <c r="U18842" s="58"/>
      <c r="V18842" s="58"/>
    </row>
    <row r="18843" spans="21:22">
      <c r="U18843" s="58"/>
      <c r="V18843" s="58"/>
    </row>
    <row r="18844" spans="21:22">
      <c r="U18844" s="58"/>
      <c r="V18844" s="58"/>
    </row>
    <row r="18845" spans="21:22">
      <c r="U18845" s="58"/>
      <c r="V18845" s="58"/>
    </row>
    <row r="18846" spans="21:22">
      <c r="U18846" s="58"/>
      <c r="V18846" s="58"/>
    </row>
    <row r="18847" spans="21:22">
      <c r="U18847" s="58"/>
      <c r="V18847" s="58"/>
    </row>
    <row r="18848" spans="21:22">
      <c r="U18848" s="58"/>
      <c r="V18848" s="58"/>
    </row>
    <row r="18849" spans="21:22">
      <c r="U18849" s="58"/>
      <c r="V18849" s="58"/>
    </row>
    <row r="18850" spans="21:22">
      <c r="U18850" s="58"/>
      <c r="V18850" s="58"/>
    </row>
    <row r="18851" spans="21:22">
      <c r="U18851" s="58"/>
      <c r="V18851" s="58"/>
    </row>
    <row r="18852" spans="21:22">
      <c r="U18852" s="58"/>
      <c r="V18852" s="58"/>
    </row>
    <row r="18853" spans="21:22">
      <c r="U18853" s="58"/>
      <c r="V18853" s="58"/>
    </row>
    <row r="18854" spans="21:22">
      <c r="U18854" s="58"/>
      <c r="V18854" s="58"/>
    </row>
    <row r="18855" spans="21:22">
      <c r="U18855" s="58"/>
      <c r="V18855" s="58"/>
    </row>
    <row r="18856" spans="21:22">
      <c r="U18856" s="58"/>
      <c r="V18856" s="58"/>
    </row>
    <row r="18857" spans="21:22">
      <c r="U18857" s="58"/>
      <c r="V18857" s="58"/>
    </row>
    <row r="18858" spans="21:22">
      <c r="U18858" s="58"/>
      <c r="V18858" s="58"/>
    </row>
    <row r="18859" spans="21:22">
      <c r="U18859" s="58"/>
      <c r="V18859" s="58"/>
    </row>
    <row r="18860" spans="21:22">
      <c r="U18860" s="58"/>
      <c r="V18860" s="58"/>
    </row>
    <row r="18861" spans="21:22">
      <c r="U18861" s="58"/>
      <c r="V18861" s="58"/>
    </row>
    <row r="18862" spans="21:22">
      <c r="U18862" s="58"/>
      <c r="V18862" s="58"/>
    </row>
    <row r="18863" spans="21:22">
      <c r="U18863" s="58"/>
      <c r="V18863" s="58"/>
    </row>
    <row r="18864" spans="21:22">
      <c r="U18864" s="58"/>
      <c r="V18864" s="58"/>
    </row>
    <row r="18865" spans="21:22">
      <c r="U18865" s="58"/>
      <c r="V18865" s="58"/>
    </row>
    <row r="18866" spans="21:22">
      <c r="U18866" s="58"/>
      <c r="V18866" s="58"/>
    </row>
    <row r="18867" spans="21:22">
      <c r="U18867" s="58"/>
      <c r="V18867" s="58"/>
    </row>
    <row r="18868" spans="21:22">
      <c r="U18868" s="58"/>
      <c r="V18868" s="58"/>
    </row>
    <row r="18869" spans="21:22">
      <c r="U18869" s="58"/>
      <c r="V18869" s="58"/>
    </row>
    <row r="18870" spans="21:22">
      <c r="U18870" s="58"/>
      <c r="V18870" s="58"/>
    </row>
    <row r="18871" spans="21:22">
      <c r="U18871" s="58"/>
      <c r="V18871" s="58"/>
    </row>
    <row r="18872" spans="21:22">
      <c r="U18872" s="58"/>
      <c r="V18872" s="58"/>
    </row>
    <row r="18873" spans="21:22">
      <c r="U18873" s="58"/>
      <c r="V18873" s="58"/>
    </row>
    <row r="18874" spans="21:22">
      <c r="U18874" s="58"/>
      <c r="V18874" s="58"/>
    </row>
    <row r="18875" spans="21:22">
      <c r="U18875" s="58"/>
      <c r="V18875" s="58"/>
    </row>
    <row r="18876" spans="21:22">
      <c r="U18876" s="58"/>
      <c r="V18876" s="58"/>
    </row>
    <row r="18877" spans="21:22">
      <c r="U18877" s="58"/>
      <c r="V18877" s="58"/>
    </row>
    <row r="18878" spans="21:22">
      <c r="U18878" s="58"/>
      <c r="V18878" s="58"/>
    </row>
    <row r="18879" spans="21:22">
      <c r="U18879" s="58"/>
      <c r="V18879" s="58"/>
    </row>
    <row r="18880" spans="21:22">
      <c r="U18880" s="58"/>
      <c r="V18880" s="58"/>
    </row>
    <row r="18881" spans="21:22">
      <c r="U18881" s="58"/>
      <c r="V18881" s="58"/>
    </row>
    <row r="18882" spans="21:22">
      <c r="U18882" s="58"/>
      <c r="V18882" s="58"/>
    </row>
    <row r="18883" spans="21:22">
      <c r="U18883" s="58"/>
      <c r="V18883" s="58"/>
    </row>
    <row r="18884" spans="21:22">
      <c r="U18884" s="58"/>
      <c r="V18884" s="58"/>
    </row>
    <row r="18885" spans="21:22">
      <c r="U18885" s="58"/>
      <c r="V18885" s="58"/>
    </row>
    <row r="18886" spans="21:22">
      <c r="U18886" s="58"/>
      <c r="V18886" s="58"/>
    </row>
    <row r="18887" spans="21:22">
      <c r="U18887" s="58"/>
      <c r="V18887" s="58"/>
    </row>
    <row r="18888" spans="21:22">
      <c r="U18888" s="58"/>
      <c r="V18888" s="58"/>
    </row>
    <row r="18889" spans="21:22">
      <c r="U18889" s="58"/>
      <c r="V18889" s="58"/>
    </row>
    <row r="18890" spans="21:22">
      <c r="U18890" s="58"/>
      <c r="V18890" s="58"/>
    </row>
    <row r="18891" spans="21:22">
      <c r="U18891" s="58"/>
      <c r="V18891" s="58"/>
    </row>
    <row r="18892" spans="21:22">
      <c r="U18892" s="58"/>
      <c r="V18892" s="58"/>
    </row>
    <row r="18893" spans="21:22">
      <c r="U18893" s="58"/>
      <c r="V18893" s="58"/>
    </row>
    <row r="18894" spans="21:22">
      <c r="U18894" s="58"/>
      <c r="V18894" s="58"/>
    </row>
    <row r="18895" spans="21:22">
      <c r="U18895" s="58"/>
      <c r="V18895" s="58"/>
    </row>
    <row r="18896" spans="21:22">
      <c r="U18896" s="58"/>
      <c r="V18896" s="58"/>
    </row>
    <row r="18897" spans="21:22">
      <c r="U18897" s="58"/>
      <c r="V18897" s="58"/>
    </row>
    <row r="18898" spans="21:22">
      <c r="U18898" s="58"/>
      <c r="V18898" s="58"/>
    </row>
    <row r="18899" spans="21:22">
      <c r="U18899" s="58"/>
      <c r="V18899" s="58"/>
    </row>
    <row r="18900" spans="21:22">
      <c r="U18900" s="58"/>
      <c r="V18900" s="58"/>
    </row>
    <row r="18901" spans="21:22">
      <c r="U18901" s="58"/>
      <c r="V18901" s="58"/>
    </row>
    <row r="18902" spans="21:22">
      <c r="U18902" s="58"/>
      <c r="V18902" s="58"/>
    </row>
    <row r="18903" spans="21:22">
      <c r="U18903" s="58"/>
      <c r="V18903" s="58"/>
    </row>
    <row r="18904" spans="21:22">
      <c r="U18904" s="58"/>
      <c r="V18904" s="58"/>
    </row>
    <row r="18905" spans="21:22">
      <c r="U18905" s="58"/>
      <c r="V18905" s="58"/>
    </row>
    <row r="18906" spans="21:22">
      <c r="U18906" s="58"/>
      <c r="V18906" s="58"/>
    </row>
    <row r="18907" spans="21:22">
      <c r="U18907" s="58"/>
      <c r="V18907" s="58"/>
    </row>
    <row r="18908" spans="21:22">
      <c r="U18908" s="58"/>
      <c r="V18908" s="58"/>
    </row>
    <row r="18909" spans="21:22">
      <c r="U18909" s="58"/>
      <c r="V18909" s="58"/>
    </row>
    <row r="18910" spans="21:22">
      <c r="U18910" s="58"/>
      <c r="V18910" s="58"/>
    </row>
    <row r="18911" spans="21:22">
      <c r="U18911" s="58"/>
      <c r="V18911" s="58"/>
    </row>
    <row r="18912" spans="21:22">
      <c r="U18912" s="58"/>
      <c r="V18912" s="58"/>
    </row>
    <row r="18913" spans="21:22">
      <c r="U18913" s="58"/>
      <c r="V18913" s="58"/>
    </row>
    <row r="18914" spans="21:22">
      <c r="U18914" s="58"/>
      <c r="V18914" s="58"/>
    </row>
    <row r="18915" spans="21:22">
      <c r="U18915" s="58"/>
      <c r="V18915" s="58"/>
    </row>
    <row r="18916" spans="21:22">
      <c r="U18916" s="58"/>
      <c r="V18916" s="58"/>
    </row>
    <row r="18917" spans="21:22">
      <c r="U18917" s="58"/>
      <c r="V18917" s="58"/>
    </row>
    <row r="18918" spans="21:22">
      <c r="U18918" s="58"/>
      <c r="V18918" s="58"/>
    </row>
    <row r="18919" spans="21:22">
      <c r="U18919" s="58"/>
      <c r="V18919" s="58"/>
    </row>
    <row r="18920" spans="21:22">
      <c r="U18920" s="58"/>
      <c r="V18920" s="58"/>
    </row>
    <row r="18921" spans="21:22">
      <c r="U18921" s="58"/>
      <c r="V18921" s="58"/>
    </row>
    <row r="18922" spans="21:22">
      <c r="U18922" s="58"/>
      <c r="V18922" s="58"/>
    </row>
    <row r="18923" spans="21:22">
      <c r="U18923" s="58"/>
      <c r="V18923" s="58"/>
    </row>
    <row r="18924" spans="21:22">
      <c r="U18924" s="58"/>
      <c r="V18924" s="58"/>
    </row>
    <row r="18925" spans="21:22">
      <c r="U18925" s="58"/>
      <c r="V18925" s="58"/>
    </row>
    <row r="18926" spans="21:22">
      <c r="U18926" s="58"/>
      <c r="V18926" s="58"/>
    </row>
    <row r="18927" spans="21:22">
      <c r="U18927" s="58"/>
      <c r="V18927" s="58"/>
    </row>
    <row r="18928" spans="21:22">
      <c r="U18928" s="58"/>
      <c r="V18928" s="58"/>
    </row>
    <row r="18929" spans="21:22">
      <c r="U18929" s="58"/>
      <c r="V18929" s="58"/>
    </row>
    <row r="18930" spans="21:22">
      <c r="U18930" s="58"/>
      <c r="V18930" s="58"/>
    </row>
    <row r="18931" spans="21:22">
      <c r="U18931" s="58"/>
      <c r="V18931" s="58"/>
    </row>
    <row r="18932" spans="21:22">
      <c r="U18932" s="58"/>
      <c r="V18932" s="58"/>
    </row>
    <row r="18933" spans="21:22">
      <c r="U18933" s="58"/>
      <c r="V18933" s="58"/>
    </row>
    <row r="18934" spans="21:22">
      <c r="U18934" s="58"/>
      <c r="V18934" s="58"/>
    </row>
    <row r="18935" spans="21:22">
      <c r="U18935" s="58"/>
      <c r="V18935" s="58"/>
    </row>
    <row r="18936" spans="21:22">
      <c r="U18936" s="58"/>
      <c r="V18936" s="58"/>
    </row>
    <row r="18937" spans="21:22">
      <c r="U18937" s="58"/>
      <c r="V18937" s="58"/>
    </row>
    <row r="18938" spans="21:22">
      <c r="U18938" s="58"/>
      <c r="V18938" s="58"/>
    </row>
    <row r="18939" spans="21:22">
      <c r="U18939" s="58"/>
      <c r="V18939" s="58"/>
    </row>
    <row r="18940" spans="21:22">
      <c r="U18940" s="58"/>
      <c r="V18940" s="58"/>
    </row>
    <row r="18941" spans="21:22">
      <c r="U18941" s="58"/>
      <c r="V18941" s="58"/>
    </row>
    <row r="18942" spans="21:22">
      <c r="U18942" s="58"/>
      <c r="V18942" s="58"/>
    </row>
    <row r="18943" spans="21:22">
      <c r="U18943" s="58"/>
      <c r="V18943" s="58"/>
    </row>
    <row r="18944" spans="21:22">
      <c r="U18944" s="58"/>
      <c r="V18944" s="58"/>
    </row>
    <row r="18945" spans="21:22">
      <c r="U18945" s="58"/>
      <c r="V18945" s="58"/>
    </row>
    <row r="18946" spans="21:22">
      <c r="U18946" s="58"/>
      <c r="V18946" s="58"/>
    </row>
    <row r="18947" spans="21:22">
      <c r="U18947" s="58"/>
      <c r="V18947" s="58"/>
    </row>
    <row r="18948" spans="21:22">
      <c r="U18948" s="58"/>
      <c r="V18948" s="58"/>
    </row>
    <row r="18949" spans="21:22">
      <c r="U18949" s="58"/>
      <c r="V18949" s="58"/>
    </row>
    <row r="18950" spans="21:22">
      <c r="U18950" s="58"/>
      <c r="V18950" s="58"/>
    </row>
    <row r="18951" spans="21:22">
      <c r="U18951" s="58"/>
      <c r="V18951" s="58"/>
    </row>
    <row r="18952" spans="21:22">
      <c r="U18952" s="58"/>
      <c r="V18952" s="58"/>
    </row>
    <row r="18953" spans="21:22">
      <c r="U18953" s="58"/>
      <c r="V18953" s="58"/>
    </row>
    <row r="18954" spans="21:22">
      <c r="U18954" s="58"/>
      <c r="V18954" s="58"/>
    </row>
    <row r="18955" spans="21:22">
      <c r="U18955" s="58"/>
      <c r="V18955" s="58"/>
    </row>
    <row r="18956" spans="21:22">
      <c r="U18956" s="58"/>
      <c r="V18956" s="58"/>
    </row>
    <row r="18957" spans="21:22">
      <c r="U18957" s="58"/>
      <c r="V18957" s="58"/>
    </row>
    <row r="18958" spans="21:22">
      <c r="U18958" s="58"/>
      <c r="V18958" s="58"/>
    </row>
    <row r="18959" spans="21:22">
      <c r="U18959" s="58"/>
      <c r="V18959" s="58"/>
    </row>
    <row r="18960" spans="21:22">
      <c r="U18960" s="58"/>
      <c r="V18960" s="58"/>
    </row>
    <row r="18961" spans="21:22">
      <c r="U18961" s="58"/>
      <c r="V18961" s="58"/>
    </row>
    <row r="18962" spans="21:22">
      <c r="U18962" s="58"/>
      <c r="V18962" s="58"/>
    </row>
    <row r="18963" spans="21:22">
      <c r="U18963" s="58"/>
      <c r="V18963" s="58"/>
    </row>
    <row r="18964" spans="21:22">
      <c r="U18964" s="58"/>
      <c r="V18964" s="58"/>
    </row>
    <row r="18965" spans="21:22">
      <c r="U18965" s="58"/>
      <c r="V18965" s="58"/>
    </row>
    <row r="18966" spans="21:22">
      <c r="U18966" s="58"/>
      <c r="V18966" s="58"/>
    </row>
    <row r="18967" spans="21:22">
      <c r="U18967" s="58"/>
      <c r="V18967" s="58"/>
    </row>
    <row r="18968" spans="21:22">
      <c r="U18968" s="58"/>
      <c r="V18968" s="58"/>
    </row>
    <row r="18969" spans="21:22">
      <c r="U18969" s="58"/>
      <c r="V18969" s="58"/>
    </row>
    <row r="18970" spans="21:22">
      <c r="U18970" s="58"/>
      <c r="V18970" s="58"/>
    </row>
    <row r="18971" spans="21:22">
      <c r="U18971" s="58"/>
      <c r="V18971" s="58"/>
    </row>
    <row r="18972" spans="21:22">
      <c r="U18972" s="58"/>
      <c r="V18972" s="58"/>
    </row>
    <row r="18973" spans="21:22">
      <c r="U18973" s="58"/>
      <c r="V18973" s="58"/>
    </row>
    <row r="18974" spans="21:22">
      <c r="U18974" s="58"/>
      <c r="V18974" s="58"/>
    </row>
    <row r="18975" spans="21:22">
      <c r="U18975" s="58"/>
      <c r="V18975" s="58"/>
    </row>
    <row r="18976" spans="21:22">
      <c r="U18976" s="58"/>
      <c r="V18976" s="58"/>
    </row>
    <row r="18977" spans="21:22">
      <c r="U18977" s="58"/>
      <c r="V18977" s="58"/>
    </row>
    <row r="18978" spans="21:22">
      <c r="U18978" s="58"/>
      <c r="V18978" s="58"/>
    </row>
    <row r="18979" spans="21:22">
      <c r="U18979" s="58"/>
      <c r="V18979" s="58"/>
    </row>
    <row r="18980" spans="21:22">
      <c r="U18980" s="58"/>
      <c r="V18980" s="58"/>
    </row>
    <row r="18981" spans="21:22">
      <c r="U18981" s="58"/>
      <c r="V18981" s="58"/>
    </row>
    <row r="18982" spans="21:22">
      <c r="U18982" s="58"/>
      <c r="V18982" s="58"/>
    </row>
    <row r="18983" spans="21:22">
      <c r="U18983" s="58"/>
      <c r="V18983" s="58"/>
    </row>
    <row r="18984" spans="21:22">
      <c r="U18984" s="58"/>
      <c r="V18984" s="58"/>
    </row>
    <row r="18985" spans="21:22">
      <c r="U18985" s="58"/>
      <c r="V18985" s="58"/>
    </row>
    <row r="18986" spans="21:22">
      <c r="U18986" s="58"/>
      <c r="V18986" s="58"/>
    </row>
    <row r="18987" spans="21:22">
      <c r="U18987" s="58"/>
      <c r="V18987" s="58"/>
    </row>
    <row r="18988" spans="21:22">
      <c r="U18988" s="58"/>
      <c r="V18988" s="58"/>
    </row>
    <row r="18989" spans="21:22">
      <c r="U18989" s="58"/>
      <c r="V18989" s="58"/>
    </row>
    <row r="18990" spans="21:22">
      <c r="U18990" s="58"/>
      <c r="V18990" s="58"/>
    </row>
    <row r="18991" spans="21:22">
      <c r="U18991" s="58"/>
      <c r="V18991" s="58"/>
    </row>
    <row r="18992" spans="21:22">
      <c r="U18992" s="58"/>
      <c r="V18992" s="58"/>
    </row>
    <row r="18993" spans="21:22">
      <c r="U18993" s="58"/>
      <c r="V18993" s="58"/>
    </row>
    <row r="18994" spans="21:22">
      <c r="U18994" s="58"/>
      <c r="V18994" s="58"/>
    </row>
    <row r="18995" spans="21:22">
      <c r="U18995" s="58"/>
      <c r="V18995" s="58"/>
    </row>
    <row r="18996" spans="21:22">
      <c r="U18996" s="58"/>
      <c r="V18996" s="58"/>
    </row>
    <row r="18997" spans="21:22">
      <c r="U18997" s="58"/>
      <c r="V18997" s="58"/>
    </row>
    <row r="18998" spans="21:22">
      <c r="U18998" s="58"/>
      <c r="V18998" s="58"/>
    </row>
    <row r="18999" spans="21:22">
      <c r="U18999" s="58"/>
      <c r="V18999" s="58"/>
    </row>
    <row r="19000" spans="21:22">
      <c r="U19000" s="58"/>
      <c r="V19000" s="58"/>
    </row>
    <row r="19001" spans="21:22">
      <c r="U19001" s="58"/>
      <c r="V19001" s="58"/>
    </row>
    <row r="19002" spans="21:22">
      <c r="U19002" s="58"/>
      <c r="V19002" s="58"/>
    </row>
    <row r="19003" spans="21:22">
      <c r="U19003" s="58"/>
      <c r="V19003" s="58"/>
    </row>
    <row r="19004" spans="21:22">
      <c r="U19004" s="58"/>
      <c r="V19004" s="58"/>
    </row>
    <row r="19005" spans="21:22">
      <c r="U19005" s="58"/>
      <c r="V19005" s="58"/>
    </row>
    <row r="19006" spans="21:22">
      <c r="U19006" s="58"/>
      <c r="V19006" s="58"/>
    </row>
    <row r="19007" spans="21:22">
      <c r="U19007" s="58"/>
      <c r="V19007" s="58"/>
    </row>
    <row r="19008" spans="21:22">
      <c r="U19008" s="58"/>
      <c r="V19008" s="58"/>
    </row>
    <row r="19009" spans="21:22">
      <c r="U19009" s="58"/>
      <c r="V19009" s="58"/>
    </row>
    <row r="19010" spans="21:22">
      <c r="U19010" s="58"/>
      <c r="V19010" s="58"/>
    </row>
    <row r="19011" spans="21:22">
      <c r="U19011" s="58"/>
      <c r="V19011" s="58"/>
    </row>
    <row r="19012" spans="21:22">
      <c r="U19012" s="58"/>
      <c r="V19012" s="58"/>
    </row>
    <row r="19013" spans="21:22">
      <c r="U19013" s="58"/>
      <c r="V19013" s="58"/>
    </row>
    <row r="19014" spans="21:22">
      <c r="U19014" s="58"/>
      <c r="V19014" s="58"/>
    </row>
    <row r="19015" spans="21:22">
      <c r="U19015" s="58"/>
      <c r="V19015" s="58"/>
    </row>
    <row r="19016" spans="21:22">
      <c r="U19016" s="58"/>
      <c r="V19016" s="58"/>
    </row>
    <row r="19017" spans="21:22">
      <c r="U19017" s="58"/>
      <c r="V19017" s="58"/>
    </row>
    <row r="19018" spans="21:22">
      <c r="U19018" s="58"/>
      <c r="V19018" s="58"/>
    </row>
    <row r="19019" spans="21:22">
      <c r="U19019" s="58"/>
      <c r="V19019" s="58"/>
    </row>
    <row r="19020" spans="21:22">
      <c r="U19020" s="58"/>
      <c r="V19020" s="58"/>
    </row>
    <row r="19021" spans="21:22">
      <c r="U19021" s="58"/>
      <c r="V19021" s="58"/>
    </row>
    <row r="19022" spans="21:22">
      <c r="U19022" s="58"/>
      <c r="V19022" s="58"/>
    </row>
    <row r="19023" spans="21:22">
      <c r="U19023" s="58"/>
      <c r="V19023" s="58"/>
    </row>
    <row r="19024" spans="21:22">
      <c r="U19024" s="58"/>
      <c r="V19024" s="58"/>
    </row>
    <row r="19025" spans="21:22">
      <c r="U19025" s="58"/>
      <c r="V19025" s="58"/>
    </row>
    <row r="19026" spans="21:22">
      <c r="U19026" s="58"/>
      <c r="V19026" s="58"/>
    </row>
    <row r="19027" spans="21:22">
      <c r="U19027" s="58"/>
      <c r="V19027" s="58"/>
    </row>
    <row r="19028" spans="21:22">
      <c r="U19028" s="58"/>
      <c r="V19028" s="58"/>
    </row>
    <row r="19029" spans="21:22">
      <c r="U19029" s="58"/>
      <c r="V19029" s="58"/>
    </row>
    <row r="19030" spans="21:22">
      <c r="U19030" s="58"/>
      <c r="V19030" s="58"/>
    </row>
    <row r="19031" spans="21:22">
      <c r="U19031" s="58"/>
      <c r="V19031" s="58"/>
    </row>
    <row r="19032" spans="21:22">
      <c r="U19032" s="58"/>
      <c r="V19032" s="58"/>
    </row>
    <row r="19033" spans="21:22">
      <c r="U19033" s="58"/>
      <c r="V19033" s="58"/>
    </row>
    <row r="19034" spans="21:22">
      <c r="U19034" s="58"/>
      <c r="V19034" s="58"/>
    </row>
    <row r="19035" spans="21:22">
      <c r="U19035" s="58"/>
      <c r="V19035" s="58"/>
    </row>
    <row r="19036" spans="21:22">
      <c r="U19036" s="58"/>
      <c r="V19036" s="58"/>
    </row>
    <row r="19037" spans="21:22">
      <c r="U19037" s="58"/>
      <c r="V19037" s="58"/>
    </row>
    <row r="19038" spans="21:22">
      <c r="U19038" s="58"/>
      <c r="V19038" s="58"/>
    </row>
    <row r="19039" spans="21:22">
      <c r="U19039" s="58"/>
      <c r="V19039" s="58"/>
    </row>
    <row r="19040" spans="21:22">
      <c r="U19040" s="58"/>
      <c r="V19040" s="58"/>
    </row>
    <row r="19041" spans="21:22">
      <c r="U19041" s="58"/>
      <c r="V19041" s="58"/>
    </row>
    <row r="19042" spans="21:22">
      <c r="U19042" s="58"/>
      <c r="V19042" s="58"/>
    </row>
    <row r="19043" spans="21:22">
      <c r="U19043" s="58"/>
      <c r="V19043" s="58"/>
    </row>
    <row r="19044" spans="21:22">
      <c r="U19044" s="58"/>
      <c r="V19044" s="58"/>
    </row>
    <row r="19045" spans="21:22">
      <c r="U19045" s="58"/>
      <c r="V19045" s="58"/>
    </row>
    <row r="19046" spans="21:22">
      <c r="U19046" s="58"/>
      <c r="V19046" s="58"/>
    </row>
    <row r="19047" spans="21:22">
      <c r="U19047" s="58"/>
      <c r="V19047" s="58"/>
    </row>
    <row r="19048" spans="21:22">
      <c r="U19048" s="58"/>
      <c r="V19048" s="58"/>
    </row>
    <row r="19049" spans="21:22">
      <c r="U19049" s="58"/>
      <c r="V19049" s="58"/>
    </row>
    <row r="19050" spans="21:22">
      <c r="U19050" s="58"/>
      <c r="V19050" s="58"/>
    </row>
    <row r="19051" spans="21:22">
      <c r="U19051" s="58"/>
      <c r="V19051" s="58"/>
    </row>
    <row r="19052" spans="21:22">
      <c r="U19052" s="58"/>
      <c r="V19052" s="58"/>
    </row>
    <row r="19053" spans="21:22">
      <c r="U19053" s="58"/>
      <c r="V19053" s="58"/>
    </row>
    <row r="19054" spans="21:22">
      <c r="U19054" s="58"/>
      <c r="V19054" s="58"/>
    </row>
    <row r="19055" spans="21:22">
      <c r="U19055" s="58"/>
      <c r="V19055" s="58"/>
    </row>
    <row r="19056" spans="21:22">
      <c r="U19056" s="58"/>
      <c r="V19056" s="58"/>
    </row>
    <row r="19057" spans="21:22">
      <c r="U19057" s="58"/>
      <c r="V19057" s="58"/>
    </row>
    <row r="19058" spans="21:22">
      <c r="U19058" s="58"/>
      <c r="V19058" s="58"/>
    </row>
    <row r="19059" spans="21:22">
      <c r="U19059" s="58"/>
      <c r="V19059" s="58"/>
    </row>
    <row r="19060" spans="21:22">
      <c r="U19060" s="58"/>
      <c r="V19060" s="58"/>
    </row>
    <row r="19061" spans="21:22">
      <c r="U19061" s="58"/>
      <c r="V19061" s="58"/>
    </row>
    <row r="19062" spans="21:22">
      <c r="U19062" s="58"/>
      <c r="V19062" s="58"/>
    </row>
    <row r="19063" spans="21:22">
      <c r="U19063" s="58"/>
      <c r="V19063" s="58"/>
    </row>
    <row r="19064" spans="21:22">
      <c r="U19064" s="58"/>
      <c r="V19064" s="58"/>
    </row>
    <row r="19065" spans="21:22">
      <c r="U19065" s="58"/>
      <c r="V19065" s="58"/>
    </row>
    <row r="19066" spans="21:22">
      <c r="U19066" s="58"/>
      <c r="V19066" s="58"/>
    </row>
    <row r="19067" spans="21:22">
      <c r="U19067" s="58"/>
      <c r="V19067" s="58"/>
    </row>
    <row r="19068" spans="21:22">
      <c r="U19068" s="58"/>
      <c r="V19068" s="58"/>
    </row>
    <row r="19069" spans="21:22">
      <c r="U19069" s="58"/>
      <c r="V19069" s="58"/>
    </row>
    <row r="19070" spans="21:22">
      <c r="U19070" s="58"/>
      <c r="V19070" s="58"/>
    </row>
    <row r="19071" spans="21:22">
      <c r="U19071" s="58"/>
      <c r="V19071" s="58"/>
    </row>
    <row r="19072" spans="21:22">
      <c r="U19072" s="58"/>
      <c r="V19072" s="58"/>
    </row>
    <row r="19073" spans="21:22">
      <c r="U19073" s="58"/>
      <c r="V19073" s="58"/>
    </row>
    <row r="19074" spans="21:22">
      <c r="U19074" s="58"/>
      <c r="V19074" s="58"/>
    </row>
    <row r="19075" spans="21:22">
      <c r="U19075" s="58"/>
      <c r="V19075" s="58"/>
    </row>
    <row r="19076" spans="21:22">
      <c r="U19076" s="58"/>
      <c r="V19076" s="58"/>
    </row>
    <row r="19077" spans="21:22">
      <c r="U19077" s="58"/>
      <c r="V19077" s="58"/>
    </row>
    <row r="19078" spans="21:22">
      <c r="U19078" s="58"/>
      <c r="V19078" s="58"/>
    </row>
    <row r="19079" spans="21:22">
      <c r="U19079" s="58"/>
      <c r="V19079" s="58"/>
    </row>
    <row r="19080" spans="21:22">
      <c r="U19080" s="58"/>
      <c r="V19080" s="58"/>
    </row>
    <row r="19081" spans="21:22">
      <c r="U19081" s="58"/>
      <c r="V19081" s="58"/>
    </row>
    <row r="19082" spans="21:22">
      <c r="U19082" s="58"/>
      <c r="V19082" s="58"/>
    </row>
    <row r="19083" spans="21:22">
      <c r="U19083" s="58"/>
      <c r="V19083" s="58"/>
    </row>
    <row r="19084" spans="21:22">
      <c r="U19084" s="58"/>
      <c r="V19084" s="58"/>
    </row>
    <row r="19085" spans="21:22">
      <c r="U19085" s="58"/>
      <c r="V19085" s="58"/>
    </row>
    <row r="19086" spans="21:22">
      <c r="U19086" s="58"/>
      <c r="V19086" s="58"/>
    </row>
    <row r="19087" spans="21:22">
      <c r="U19087" s="58"/>
      <c r="V19087" s="58"/>
    </row>
    <row r="19088" spans="21:22">
      <c r="U19088" s="58"/>
      <c r="V19088" s="58"/>
    </row>
    <row r="19089" spans="21:22">
      <c r="U19089" s="58"/>
      <c r="V19089" s="58"/>
    </row>
    <row r="19090" spans="21:22">
      <c r="U19090" s="58"/>
      <c r="V19090" s="58"/>
    </row>
    <row r="19091" spans="21:22">
      <c r="U19091" s="58"/>
      <c r="V19091" s="58"/>
    </row>
    <row r="19092" spans="21:22">
      <c r="U19092" s="58"/>
      <c r="V19092" s="58"/>
    </row>
    <row r="19093" spans="21:22">
      <c r="U19093" s="58"/>
      <c r="V19093" s="58"/>
    </row>
    <row r="19094" spans="21:22">
      <c r="U19094" s="58"/>
      <c r="V19094" s="58"/>
    </row>
    <row r="19095" spans="21:22">
      <c r="U19095" s="58"/>
      <c r="V19095" s="58"/>
    </row>
    <row r="19096" spans="21:22">
      <c r="U19096" s="58"/>
      <c r="V19096" s="58"/>
    </row>
    <row r="19097" spans="21:22">
      <c r="U19097" s="58"/>
      <c r="V19097" s="58"/>
    </row>
    <row r="19098" spans="21:22">
      <c r="U19098" s="58"/>
      <c r="V19098" s="58"/>
    </row>
    <row r="19099" spans="21:22">
      <c r="U19099" s="58"/>
      <c r="V19099" s="58"/>
    </row>
    <row r="19100" spans="21:22">
      <c r="U19100" s="58"/>
      <c r="V19100" s="58"/>
    </row>
    <row r="19101" spans="21:22">
      <c r="U19101" s="58"/>
      <c r="V19101" s="58"/>
    </row>
    <row r="19102" spans="21:22">
      <c r="U19102" s="58"/>
      <c r="V19102" s="58"/>
    </row>
    <row r="19103" spans="21:22">
      <c r="U19103" s="58"/>
      <c r="V19103" s="58"/>
    </row>
    <row r="19104" spans="21:22">
      <c r="U19104" s="58"/>
      <c r="V19104" s="58"/>
    </row>
    <row r="19105" spans="21:22">
      <c r="U19105" s="58"/>
      <c r="V19105" s="58"/>
    </row>
    <row r="19106" spans="21:22">
      <c r="U19106" s="58"/>
      <c r="V19106" s="58"/>
    </row>
    <row r="19107" spans="21:22">
      <c r="U19107" s="58"/>
      <c r="V19107" s="58"/>
    </row>
    <row r="19108" spans="21:22">
      <c r="U19108" s="58"/>
      <c r="V19108" s="58"/>
    </row>
    <row r="19109" spans="21:22">
      <c r="U19109" s="58"/>
      <c r="V19109" s="58"/>
    </row>
    <row r="19110" spans="21:22">
      <c r="U19110" s="58"/>
      <c r="V19110" s="58"/>
    </row>
    <row r="19111" spans="21:22">
      <c r="U19111" s="58"/>
      <c r="V19111" s="58"/>
    </row>
    <row r="19112" spans="21:22">
      <c r="U19112" s="58"/>
      <c r="V19112" s="58"/>
    </row>
    <row r="19113" spans="21:22">
      <c r="U19113" s="58"/>
      <c r="V19113" s="58"/>
    </row>
    <row r="19114" spans="21:22">
      <c r="U19114" s="58"/>
      <c r="V19114" s="58"/>
    </row>
    <row r="19115" spans="21:22">
      <c r="U19115" s="58"/>
      <c r="V19115" s="58"/>
    </row>
    <row r="19116" spans="21:22">
      <c r="U19116" s="58"/>
      <c r="V19116" s="58"/>
    </row>
    <row r="19117" spans="21:22">
      <c r="U19117" s="58"/>
      <c r="V19117" s="58"/>
    </row>
    <row r="19118" spans="21:22">
      <c r="U19118" s="58"/>
      <c r="V19118" s="58"/>
    </row>
    <row r="19119" spans="21:22">
      <c r="U19119" s="58"/>
      <c r="V19119" s="58"/>
    </row>
    <row r="19120" spans="21:22">
      <c r="U19120" s="58"/>
      <c r="V19120" s="58"/>
    </row>
    <row r="19121" spans="21:22">
      <c r="U19121" s="58"/>
      <c r="V19121" s="58"/>
    </row>
    <row r="19122" spans="21:22">
      <c r="U19122" s="58"/>
      <c r="V19122" s="58"/>
    </row>
    <row r="19123" spans="21:22">
      <c r="U19123" s="58"/>
      <c r="V19123" s="58"/>
    </row>
    <row r="19124" spans="21:22">
      <c r="U19124" s="58"/>
      <c r="V19124" s="58"/>
    </row>
    <row r="19125" spans="21:22">
      <c r="U19125" s="58"/>
      <c r="V19125" s="58"/>
    </row>
    <row r="19126" spans="21:22">
      <c r="U19126" s="58"/>
      <c r="V19126" s="58"/>
    </row>
    <row r="19127" spans="21:22">
      <c r="U19127" s="58"/>
      <c r="V19127" s="58"/>
    </row>
    <row r="19128" spans="21:22">
      <c r="U19128" s="58"/>
      <c r="V19128" s="58"/>
    </row>
    <row r="19129" spans="21:22">
      <c r="U19129" s="58"/>
      <c r="V19129" s="58"/>
    </row>
    <row r="19130" spans="21:22">
      <c r="U19130" s="58"/>
      <c r="V19130" s="58"/>
    </row>
    <row r="19131" spans="21:22">
      <c r="U19131" s="58"/>
      <c r="V19131" s="58"/>
    </row>
    <row r="19132" spans="21:22">
      <c r="U19132" s="58"/>
      <c r="V19132" s="58"/>
    </row>
    <row r="19133" spans="21:22">
      <c r="U19133" s="58"/>
      <c r="V19133" s="58"/>
    </row>
    <row r="19134" spans="21:22">
      <c r="U19134" s="58"/>
      <c r="V19134" s="58"/>
    </row>
    <row r="19135" spans="21:22">
      <c r="U19135" s="58"/>
      <c r="V19135" s="58"/>
    </row>
    <row r="19136" spans="21:22">
      <c r="U19136" s="58"/>
      <c r="V19136" s="58"/>
    </row>
    <row r="19137" spans="21:22">
      <c r="U19137" s="58"/>
      <c r="V19137" s="58"/>
    </row>
    <row r="19138" spans="21:22">
      <c r="U19138" s="58"/>
      <c r="V19138" s="58"/>
    </row>
    <row r="19139" spans="21:22">
      <c r="U19139" s="58"/>
      <c r="V19139" s="58"/>
    </row>
    <row r="19140" spans="21:22">
      <c r="U19140" s="58"/>
      <c r="V19140" s="58"/>
    </row>
    <row r="19141" spans="21:22">
      <c r="U19141" s="58"/>
      <c r="V19141" s="58"/>
    </row>
    <row r="19142" spans="21:22">
      <c r="U19142" s="58"/>
      <c r="V19142" s="58"/>
    </row>
    <row r="19143" spans="21:22">
      <c r="U19143" s="58"/>
      <c r="V19143" s="58"/>
    </row>
    <row r="19144" spans="21:22">
      <c r="U19144" s="58"/>
      <c r="V19144" s="58"/>
    </row>
    <row r="19145" spans="21:22">
      <c r="U19145" s="58"/>
      <c r="V19145" s="58"/>
    </row>
    <row r="19146" spans="21:22">
      <c r="U19146" s="58"/>
      <c r="V19146" s="58"/>
    </row>
    <row r="19147" spans="21:22">
      <c r="U19147" s="58"/>
      <c r="V19147" s="58"/>
    </row>
    <row r="19148" spans="21:22">
      <c r="U19148" s="58"/>
      <c r="V19148" s="58"/>
    </row>
    <row r="19149" spans="21:22">
      <c r="U19149" s="58"/>
      <c r="V19149" s="58"/>
    </row>
    <row r="19150" spans="21:22">
      <c r="U19150" s="58"/>
      <c r="V19150" s="58"/>
    </row>
    <row r="19151" spans="21:22">
      <c r="U19151" s="58"/>
      <c r="V19151" s="58"/>
    </row>
    <row r="19152" spans="21:22">
      <c r="U19152" s="58"/>
      <c r="V19152" s="58"/>
    </row>
    <row r="19153" spans="21:22">
      <c r="U19153" s="58"/>
      <c r="V19153" s="58"/>
    </row>
    <row r="19154" spans="21:22">
      <c r="U19154" s="58"/>
      <c r="V19154" s="58"/>
    </row>
    <row r="19155" spans="21:22">
      <c r="U19155" s="58"/>
      <c r="V19155" s="58"/>
    </row>
    <row r="19156" spans="21:22">
      <c r="U19156" s="58"/>
      <c r="V19156" s="58"/>
    </row>
    <row r="19157" spans="21:22">
      <c r="U19157" s="58"/>
      <c r="V19157" s="58"/>
    </row>
    <row r="19158" spans="21:22">
      <c r="U19158" s="58"/>
      <c r="V19158" s="58"/>
    </row>
    <row r="19159" spans="21:22">
      <c r="U19159" s="58"/>
      <c r="V19159" s="58"/>
    </row>
    <row r="19160" spans="21:22">
      <c r="U19160" s="58"/>
      <c r="V19160" s="58"/>
    </row>
    <row r="19161" spans="21:22">
      <c r="U19161" s="58"/>
      <c r="V19161" s="58"/>
    </row>
    <row r="19162" spans="21:22">
      <c r="U19162" s="58"/>
      <c r="V19162" s="58"/>
    </row>
    <row r="19163" spans="21:22">
      <c r="U19163" s="58"/>
      <c r="V19163" s="58"/>
    </row>
    <row r="19164" spans="21:22">
      <c r="U19164" s="58"/>
      <c r="V19164" s="58"/>
    </row>
    <row r="19165" spans="21:22">
      <c r="U19165" s="58"/>
      <c r="V19165" s="58"/>
    </row>
    <row r="19166" spans="21:22">
      <c r="U19166" s="58"/>
      <c r="V19166" s="58"/>
    </row>
    <row r="19167" spans="21:22">
      <c r="U19167" s="58"/>
      <c r="V19167" s="58"/>
    </row>
    <row r="19168" spans="21:22">
      <c r="U19168" s="58"/>
      <c r="V19168" s="58"/>
    </row>
    <row r="19169" spans="21:22">
      <c r="U19169" s="58"/>
      <c r="V19169" s="58"/>
    </row>
    <row r="19170" spans="21:22">
      <c r="U19170" s="58"/>
      <c r="V19170" s="58"/>
    </row>
    <row r="19171" spans="21:22">
      <c r="U19171" s="58"/>
      <c r="V19171" s="58"/>
    </row>
    <row r="19172" spans="21:22">
      <c r="U19172" s="58"/>
      <c r="V19172" s="58"/>
    </row>
    <row r="19173" spans="21:22">
      <c r="U19173" s="58"/>
      <c r="V19173" s="58"/>
    </row>
    <row r="19174" spans="21:22">
      <c r="U19174" s="58"/>
      <c r="V19174" s="58"/>
    </row>
    <row r="19175" spans="21:22">
      <c r="U19175" s="58"/>
      <c r="V19175" s="58"/>
    </row>
    <row r="19176" spans="21:22">
      <c r="U19176" s="58"/>
      <c r="V19176" s="58"/>
    </row>
    <row r="19177" spans="21:22">
      <c r="U19177" s="58"/>
      <c r="V19177" s="58"/>
    </row>
    <row r="19178" spans="21:22">
      <c r="U19178" s="58"/>
      <c r="V19178" s="58"/>
    </row>
    <row r="19179" spans="21:22">
      <c r="U19179" s="58"/>
      <c r="V19179" s="58"/>
    </row>
    <row r="19180" spans="21:22">
      <c r="U19180" s="58"/>
      <c r="V19180" s="58"/>
    </row>
    <row r="19181" spans="21:22">
      <c r="U19181" s="58"/>
      <c r="V19181" s="58"/>
    </row>
    <row r="19182" spans="21:22">
      <c r="U19182" s="58"/>
      <c r="V19182" s="58"/>
    </row>
    <row r="19183" spans="21:22">
      <c r="U19183" s="58"/>
      <c r="V19183" s="58"/>
    </row>
    <row r="19184" spans="21:22">
      <c r="U19184" s="58"/>
      <c r="V19184" s="58"/>
    </row>
    <row r="19185" spans="21:22">
      <c r="U19185" s="58"/>
      <c r="V19185" s="58"/>
    </row>
    <row r="19186" spans="21:22">
      <c r="U19186" s="58"/>
      <c r="V19186" s="58"/>
    </row>
    <row r="19187" spans="21:22">
      <c r="U19187" s="58"/>
      <c r="V19187" s="58"/>
    </row>
    <row r="19188" spans="21:22">
      <c r="U19188" s="58"/>
      <c r="V19188" s="58"/>
    </row>
    <row r="19189" spans="21:22">
      <c r="U19189" s="58"/>
      <c r="V19189" s="58"/>
    </row>
    <row r="19190" spans="21:22">
      <c r="U19190" s="58"/>
      <c r="V19190" s="58"/>
    </row>
    <row r="19191" spans="21:22">
      <c r="U19191" s="58"/>
      <c r="V19191" s="58"/>
    </row>
    <row r="19192" spans="21:22">
      <c r="U19192" s="58"/>
      <c r="V19192" s="58"/>
    </row>
    <row r="19193" spans="21:22">
      <c r="U19193" s="58"/>
      <c r="V19193" s="58"/>
    </row>
    <row r="19194" spans="21:22">
      <c r="U19194" s="58"/>
      <c r="V19194" s="58"/>
    </row>
    <row r="19195" spans="21:22">
      <c r="U19195" s="58"/>
      <c r="V19195" s="58"/>
    </row>
    <row r="19196" spans="21:22">
      <c r="U19196" s="58"/>
      <c r="V19196" s="58"/>
    </row>
    <row r="19197" spans="21:22">
      <c r="U19197" s="58"/>
      <c r="V19197" s="58"/>
    </row>
    <row r="19198" spans="21:22">
      <c r="U19198" s="58"/>
      <c r="V19198" s="58"/>
    </row>
    <row r="19199" spans="21:22">
      <c r="U19199" s="58"/>
      <c r="V19199" s="58"/>
    </row>
    <row r="19200" spans="21:22">
      <c r="U19200" s="58"/>
      <c r="V19200" s="58"/>
    </row>
    <row r="19201" spans="21:22">
      <c r="U19201" s="58"/>
      <c r="V19201" s="58"/>
    </row>
    <row r="19202" spans="21:22">
      <c r="U19202" s="58"/>
      <c r="V19202" s="58"/>
    </row>
    <row r="19203" spans="21:22">
      <c r="U19203" s="58"/>
      <c r="V19203" s="58"/>
    </row>
    <row r="19204" spans="21:22">
      <c r="U19204" s="58"/>
      <c r="V19204" s="58"/>
    </row>
    <row r="19205" spans="21:22">
      <c r="U19205" s="58"/>
      <c r="V19205" s="58"/>
    </row>
    <row r="19206" spans="21:22">
      <c r="U19206" s="58"/>
      <c r="V19206" s="58"/>
    </row>
    <row r="19207" spans="21:22">
      <c r="U19207" s="58"/>
      <c r="V19207" s="58"/>
    </row>
    <row r="19208" spans="21:22">
      <c r="U19208" s="58"/>
      <c r="V19208" s="58"/>
    </row>
    <row r="19209" spans="21:22">
      <c r="U19209" s="58"/>
      <c r="V19209" s="58"/>
    </row>
    <row r="19210" spans="21:22">
      <c r="U19210" s="58"/>
      <c r="V19210" s="58"/>
    </row>
    <row r="19211" spans="21:22">
      <c r="U19211" s="58"/>
      <c r="V19211" s="58"/>
    </row>
    <row r="19212" spans="21:22">
      <c r="U19212" s="58"/>
      <c r="V19212" s="58"/>
    </row>
    <row r="19213" spans="21:22">
      <c r="U19213" s="58"/>
      <c r="V19213" s="58"/>
    </row>
    <row r="19214" spans="21:22">
      <c r="U19214" s="58"/>
      <c r="V19214" s="58"/>
    </row>
    <row r="19215" spans="21:22">
      <c r="U19215" s="58"/>
      <c r="V19215" s="58"/>
    </row>
    <row r="19216" spans="21:22">
      <c r="U19216" s="58"/>
      <c r="V19216" s="58"/>
    </row>
    <row r="19217" spans="21:22">
      <c r="U19217" s="58"/>
      <c r="V19217" s="58"/>
    </row>
    <row r="19218" spans="21:22">
      <c r="U19218" s="58"/>
      <c r="V19218" s="58"/>
    </row>
    <row r="19219" spans="21:22">
      <c r="U19219" s="58"/>
      <c r="V19219" s="58"/>
    </row>
    <row r="19220" spans="21:22">
      <c r="U19220" s="58"/>
      <c r="V19220" s="58"/>
    </row>
    <row r="19221" spans="21:22">
      <c r="U19221" s="58"/>
      <c r="V19221" s="58"/>
    </row>
    <row r="19222" spans="21:22">
      <c r="U19222" s="58"/>
      <c r="V19222" s="58"/>
    </row>
    <row r="19223" spans="21:22">
      <c r="U19223" s="58"/>
      <c r="V19223" s="58"/>
    </row>
    <row r="19224" spans="21:22">
      <c r="U19224" s="58"/>
      <c r="V19224" s="58"/>
    </row>
    <row r="19225" spans="21:22">
      <c r="U19225" s="58"/>
      <c r="V19225" s="58"/>
    </row>
    <row r="19226" spans="21:22">
      <c r="U19226" s="58"/>
      <c r="V19226" s="58"/>
    </row>
    <row r="19227" spans="21:22">
      <c r="U19227" s="58"/>
      <c r="V19227" s="58"/>
    </row>
    <row r="19228" spans="21:22">
      <c r="U19228" s="58"/>
      <c r="V19228" s="58"/>
    </row>
    <row r="19229" spans="21:22">
      <c r="U19229" s="58"/>
      <c r="V19229" s="58"/>
    </row>
    <row r="19230" spans="21:22">
      <c r="U19230" s="58"/>
      <c r="V19230" s="58"/>
    </row>
    <row r="19231" spans="21:22">
      <c r="U19231" s="58"/>
      <c r="V19231" s="58"/>
    </row>
    <row r="19232" spans="21:22">
      <c r="U19232" s="58"/>
      <c r="V19232" s="58"/>
    </row>
    <row r="19233" spans="21:22">
      <c r="U19233" s="58"/>
      <c r="V19233" s="58"/>
    </row>
    <row r="19234" spans="21:22">
      <c r="U19234" s="58"/>
      <c r="V19234" s="58"/>
    </row>
    <row r="19235" spans="21:22">
      <c r="U19235" s="58"/>
      <c r="V19235" s="58"/>
    </row>
    <row r="19236" spans="21:22">
      <c r="U19236" s="58"/>
      <c r="V19236" s="58"/>
    </row>
    <row r="19237" spans="21:22">
      <c r="U19237" s="58"/>
      <c r="V19237" s="58"/>
    </row>
    <row r="19238" spans="21:22">
      <c r="U19238" s="58"/>
      <c r="V19238" s="58"/>
    </row>
    <row r="19239" spans="21:22">
      <c r="U19239" s="58"/>
      <c r="V19239" s="58"/>
    </row>
    <row r="19240" spans="21:22">
      <c r="U19240" s="58"/>
      <c r="V19240" s="58"/>
    </row>
    <row r="19241" spans="21:22">
      <c r="U19241" s="58"/>
      <c r="V19241" s="58"/>
    </row>
    <row r="19242" spans="21:22">
      <c r="U19242" s="58"/>
      <c r="V19242" s="58"/>
    </row>
    <row r="19243" spans="21:22">
      <c r="U19243" s="58"/>
      <c r="V19243" s="58"/>
    </row>
    <row r="19244" spans="21:22">
      <c r="U19244" s="58"/>
      <c r="V19244" s="58"/>
    </row>
    <row r="19245" spans="21:22">
      <c r="U19245" s="58"/>
      <c r="V19245" s="58"/>
    </row>
    <row r="19246" spans="21:22">
      <c r="U19246" s="58"/>
      <c r="V19246" s="58"/>
    </row>
    <row r="19247" spans="21:22">
      <c r="U19247" s="58"/>
      <c r="V19247" s="58"/>
    </row>
    <row r="19248" spans="21:22">
      <c r="U19248" s="58"/>
      <c r="V19248" s="58"/>
    </row>
    <row r="19249" spans="21:22">
      <c r="U19249" s="58"/>
      <c r="V19249" s="58"/>
    </row>
    <row r="19250" spans="21:22">
      <c r="U19250" s="58"/>
      <c r="V19250" s="58"/>
    </row>
    <row r="19251" spans="21:22">
      <c r="U19251" s="58"/>
      <c r="V19251" s="58"/>
    </row>
    <row r="19252" spans="21:22">
      <c r="U19252" s="58"/>
      <c r="V19252" s="58"/>
    </row>
    <row r="19253" spans="21:22">
      <c r="U19253" s="58"/>
      <c r="V19253" s="58"/>
    </row>
    <row r="19254" spans="21:22">
      <c r="U19254" s="58"/>
      <c r="V19254" s="58"/>
    </row>
    <row r="19255" spans="21:22">
      <c r="U19255" s="58"/>
      <c r="V19255" s="58"/>
    </row>
    <row r="19256" spans="21:22">
      <c r="U19256" s="58"/>
      <c r="V19256" s="58"/>
    </row>
    <row r="19257" spans="21:22">
      <c r="U19257" s="58"/>
      <c r="V19257" s="58"/>
    </row>
    <row r="19258" spans="21:22">
      <c r="U19258" s="58"/>
      <c r="V19258" s="58"/>
    </row>
    <row r="19259" spans="21:22">
      <c r="U19259" s="58"/>
      <c r="V19259" s="58"/>
    </row>
    <row r="19260" spans="21:22">
      <c r="U19260" s="58"/>
      <c r="V19260" s="58"/>
    </row>
    <row r="19261" spans="21:22">
      <c r="U19261" s="58"/>
      <c r="V19261" s="58"/>
    </row>
    <row r="19262" spans="21:22">
      <c r="U19262" s="58"/>
      <c r="V19262" s="58"/>
    </row>
    <row r="19263" spans="21:22">
      <c r="U19263" s="58"/>
      <c r="V19263" s="58"/>
    </row>
    <row r="19264" spans="21:22">
      <c r="U19264" s="58"/>
      <c r="V19264" s="58"/>
    </row>
    <row r="19265" spans="21:22">
      <c r="U19265" s="58"/>
      <c r="V19265" s="58"/>
    </row>
    <row r="19266" spans="21:22">
      <c r="U19266" s="58"/>
      <c r="V19266" s="58"/>
    </row>
    <row r="19267" spans="21:22">
      <c r="U19267" s="58"/>
      <c r="V19267" s="58"/>
    </row>
    <row r="19268" spans="21:22">
      <c r="U19268" s="58"/>
      <c r="V19268" s="58"/>
    </row>
    <row r="19269" spans="21:22">
      <c r="U19269" s="58"/>
      <c r="V19269" s="58"/>
    </row>
    <row r="19270" spans="21:22">
      <c r="U19270" s="58"/>
      <c r="V19270" s="58"/>
    </row>
    <row r="19271" spans="21:22">
      <c r="U19271" s="58"/>
      <c r="V19271" s="58"/>
    </row>
    <row r="19272" spans="21:22">
      <c r="U19272" s="58"/>
      <c r="V19272" s="58"/>
    </row>
    <row r="19273" spans="21:22">
      <c r="U19273" s="58"/>
      <c r="V19273" s="58"/>
    </row>
    <row r="19274" spans="21:22">
      <c r="U19274" s="58"/>
      <c r="V19274" s="58"/>
    </row>
    <row r="19275" spans="21:22">
      <c r="U19275" s="58"/>
      <c r="V19275" s="58"/>
    </row>
    <row r="19276" spans="21:22">
      <c r="U19276" s="58"/>
      <c r="V19276" s="58"/>
    </row>
    <row r="19277" spans="21:22">
      <c r="U19277" s="58"/>
      <c r="V19277" s="58"/>
    </row>
    <row r="19278" spans="21:22">
      <c r="U19278" s="58"/>
      <c r="V19278" s="58"/>
    </row>
    <row r="19279" spans="21:22">
      <c r="U19279" s="58"/>
      <c r="V19279" s="58"/>
    </row>
    <row r="19280" spans="21:22">
      <c r="U19280" s="58"/>
      <c r="V19280" s="58"/>
    </row>
    <row r="19281" spans="21:22">
      <c r="U19281" s="58"/>
      <c r="V19281" s="58"/>
    </row>
    <row r="19282" spans="21:22">
      <c r="U19282" s="58"/>
      <c r="V19282" s="58"/>
    </row>
    <row r="19283" spans="21:22">
      <c r="U19283" s="58"/>
      <c r="V19283" s="58"/>
    </row>
    <row r="19284" spans="21:22">
      <c r="U19284" s="58"/>
      <c r="V19284" s="58"/>
    </row>
    <row r="19285" spans="21:22">
      <c r="U19285" s="58"/>
      <c r="V19285" s="58"/>
    </row>
    <row r="19286" spans="21:22">
      <c r="U19286" s="58"/>
      <c r="V19286" s="58"/>
    </row>
    <row r="19287" spans="21:22">
      <c r="U19287" s="58"/>
      <c r="V19287" s="58"/>
    </row>
    <row r="19288" spans="21:22">
      <c r="U19288" s="58"/>
      <c r="V19288" s="58"/>
    </row>
    <row r="19289" spans="21:22">
      <c r="U19289" s="58"/>
      <c r="V19289" s="58"/>
    </row>
    <row r="19290" spans="21:22">
      <c r="U19290" s="58"/>
      <c r="V19290" s="58"/>
    </row>
    <row r="19291" spans="21:22">
      <c r="U19291" s="58"/>
      <c r="V19291" s="58"/>
    </row>
    <row r="19292" spans="21:22">
      <c r="U19292" s="58"/>
      <c r="V19292" s="58"/>
    </row>
    <row r="19293" spans="21:22">
      <c r="U19293" s="58"/>
      <c r="V19293" s="58"/>
    </row>
    <row r="19294" spans="21:22">
      <c r="U19294" s="58"/>
      <c r="V19294" s="58"/>
    </row>
    <row r="19295" spans="21:22">
      <c r="U19295" s="58"/>
      <c r="V19295" s="58"/>
    </row>
    <row r="19296" spans="21:22">
      <c r="U19296" s="58"/>
      <c r="V19296" s="58"/>
    </row>
    <row r="19297" spans="21:22">
      <c r="U19297" s="58"/>
      <c r="V19297" s="58"/>
    </row>
    <row r="19298" spans="21:22">
      <c r="U19298" s="58"/>
      <c r="V19298" s="58"/>
    </row>
    <row r="19299" spans="21:22">
      <c r="U19299" s="58"/>
      <c r="V19299" s="58"/>
    </row>
    <row r="19300" spans="21:22">
      <c r="U19300" s="58"/>
      <c r="V19300" s="58"/>
    </row>
    <row r="19301" spans="21:22">
      <c r="U19301" s="58"/>
      <c r="V19301" s="58"/>
    </row>
    <row r="19302" spans="21:22">
      <c r="U19302" s="58"/>
      <c r="V19302" s="58"/>
    </row>
    <row r="19303" spans="21:22">
      <c r="U19303" s="58"/>
      <c r="V19303" s="58"/>
    </row>
    <row r="19304" spans="21:22">
      <c r="U19304" s="58"/>
      <c r="V19304" s="58"/>
    </row>
    <row r="19305" spans="21:22">
      <c r="U19305" s="58"/>
      <c r="V19305" s="58"/>
    </row>
    <row r="19306" spans="21:22">
      <c r="U19306" s="58"/>
      <c r="V19306" s="58"/>
    </row>
    <row r="19307" spans="21:22">
      <c r="U19307" s="58"/>
      <c r="V19307" s="58"/>
    </row>
    <row r="19308" spans="21:22">
      <c r="U19308" s="58"/>
      <c r="V19308" s="58"/>
    </row>
    <row r="19309" spans="21:22">
      <c r="U19309" s="58"/>
      <c r="V19309" s="58"/>
    </row>
    <row r="19310" spans="21:22">
      <c r="U19310" s="58"/>
      <c r="V19310" s="58"/>
    </row>
    <row r="19311" spans="21:22">
      <c r="U19311" s="58"/>
      <c r="V19311" s="58"/>
    </row>
    <row r="19312" spans="21:22">
      <c r="U19312" s="58"/>
      <c r="V19312" s="58"/>
    </row>
    <row r="19313" spans="21:22">
      <c r="U19313" s="58"/>
      <c r="V19313" s="58"/>
    </row>
    <row r="19314" spans="21:22">
      <c r="U19314" s="58"/>
      <c r="V19314" s="58"/>
    </row>
    <row r="19315" spans="21:22">
      <c r="U19315" s="58"/>
      <c r="V19315" s="58"/>
    </row>
    <row r="19316" spans="21:22">
      <c r="U19316" s="58"/>
      <c r="V19316" s="58"/>
    </row>
    <row r="19317" spans="21:22">
      <c r="U19317" s="58"/>
      <c r="V19317" s="58"/>
    </row>
    <row r="19318" spans="21:22">
      <c r="U19318" s="58"/>
      <c r="V19318" s="58"/>
    </row>
    <row r="19319" spans="21:22">
      <c r="U19319" s="58"/>
      <c r="V19319" s="58"/>
    </row>
    <row r="19320" spans="21:22">
      <c r="U19320" s="58"/>
      <c r="V19320" s="58"/>
    </row>
    <row r="19321" spans="21:22">
      <c r="U19321" s="58"/>
      <c r="V19321" s="58"/>
    </row>
    <row r="19322" spans="21:22">
      <c r="U19322" s="58"/>
      <c r="V19322" s="58"/>
    </row>
    <row r="19323" spans="21:22">
      <c r="U19323" s="58"/>
      <c r="V19323" s="58"/>
    </row>
    <row r="19324" spans="21:22">
      <c r="U19324" s="58"/>
      <c r="V19324" s="58"/>
    </row>
    <row r="19325" spans="21:22">
      <c r="U19325" s="58"/>
      <c r="V19325" s="58"/>
    </row>
    <row r="19326" spans="21:22">
      <c r="U19326" s="58"/>
      <c r="V19326" s="58"/>
    </row>
    <row r="19327" spans="21:22">
      <c r="U19327" s="58"/>
      <c r="V19327" s="58"/>
    </row>
    <row r="19328" spans="21:22">
      <c r="U19328" s="58"/>
      <c r="V19328" s="58"/>
    </row>
    <row r="19329" spans="21:22">
      <c r="U19329" s="58"/>
      <c r="V19329" s="58"/>
    </row>
    <row r="19330" spans="21:22">
      <c r="U19330" s="58"/>
      <c r="V19330" s="58"/>
    </row>
    <row r="19331" spans="21:22">
      <c r="U19331" s="58"/>
      <c r="V19331" s="58"/>
    </row>
    <row r="19332" spans="21:22">
      <c r="U19332" s="58"/>
      <c r="V19332" s="58"/>
    </row>
    <row r="19333" spans="21:22">
      <c r="U19333" s="58"/>
      <c r="V19333" s="58"/>
    </row>
    <row r="19334" spans="21:22">
      <c r="U19334" s="58"/>
      <c r="V19334" s="58"/>
    </row>
    <row r="19335" spans="21:22">
      <c r="U19335" s="58"/>
      <c r="V19335" s="58"/>
    </row>
    <row r="19336" spans="21:22">
      <c r="U19336" s="58"/>
      <c r="V19336" s="58"/>
    </row>
    <row r="19337" spans="21:22">
      <c r="U19337" s="58"/>
      <c r="V19337" s="58"/>
    </row>
    <row r="19338" spans="21:22">
      <c r="U19338" s="58"/>
      <c r="V19338" s="58"/>
    </row>
    <row r="19339" spans="21:22">
      <c r="U19339" s="58"/>
      <c r="V19339" s="58"/>
    </row>
    <row r="19340" spans="21:22">
      <c r="U19340" s="58"/>
      <c r="V19340" s="58"/>
    </row>
    <row r="19341" spans="21:22">
      <c r="U19341" s="58"/>
      <c r="V19341" s="58"/>
    </row>
    <row r="19342" spans="21:22">
      <c r="U19342" s="58"/>
      <c r="V19342" s="58"/>
    </row>
    <row r="19343" spans="21:22">
      <c r="U19343" s="58"/>
      <c r="V19343" s="58"/>
    </row>
    <row r="19344" spans="21:22">
      <c r="U19344" s="58"/>
      <c r="V19344" s="58"/>
    </row>
    <row r="19345" spans="21:22">
      <c r="U19345" s="58"/>
      <c r="V19345" s="58"/>
    </row>
    <row r="19346" spans="21:22">
      <c r="U19346" s="58"/>
      <c r="V19346" s="58"/>
    </row>
    <row r="19347" spans="21:22">
      <c r="U19347" s="58"/>
      <c r="V19347" s="58"/>
    </row>
    <row r="19348" spans="21:22">
      <c r="U19348" s="58"/>
      <c r="V19348" s="58"/>
    </row>
    <row r="19349" spans="21:22">
      <c r="U19349" s="58"/>
      <c r="V19349" s="58"/>
    </row>
    <row r="19350" spans="21:22">
      <c r="U19350" s="58"/>
      <c r="V19350" s="58"/>
    </row>
    <row r="19351" spans="21:22">
      <c r="U19351" s="58"/>
      <c r="V19351" s="58"/>
    </row>
    <row r="19352" spans="21:22">
      <c r="U19352" s="58"/>
      <c r="V19352" s="58"/>
    </row>
    <row r="19353" spans="21:22">
      <c r="U19353" s="58"/>
      <c r="V19353" s="58"/>
    </row>
    <row r="19354" spans="21:22">
      <c r="U19354" s="58"/>
      <c r="V19354" s="58"/>
    </row>
    <row r="19355" spans="21:22">
      <c r="U19355" s="58"/>
      <c r="V19355" s="58"/>
    </row>
    <row r="19356" spans="21:22">
      <c r="U19356" s="58"/>
      <c r="V19356" s="58"/>
    </row>
    <row r="19357" spans="21:22">
      <c r="U19357" s="58"/>
      <c r="V19357" s="58"/>
    </row>
    <row r="19358" spans="21:22">
      <c r="U19358" s="58"/>
      <c r="V19358" s="58"/>
    </row>
    <row r="19359" spans="21:22">
      <c r="U19359" s="58"/>
      <c r="V19359" s="58"/>
    </row>
    <row r="19360" spans="21:22">
      <c r="U19360" s="58"/>
      <c r="V19360" s="58"/>
    </row>
    <row r="19361" spans="21:22">
      <c r="U19361" s="58"/>
      <c r="V19361" s="58"/>
    </row>
    <row r="19362" spans="21:22">
      <c r="U19362" s="58"/>
      <c r="V19362" s="58"/>
    </row>
    <row r="19363" spans="21:22">
      <c r="U19363" s="58"/>
      <c r="V19363" s="58"/>
    </row>
    <row r="19364" spans="21:22">
      <c r="U19364" s="58"/>
      <c r="V19364" s="58"/>
    </row>
    <row r="19365" spans="21:22">
      <c r="U19365" s="58"/>
      <c r="V19365" s="58"/>
    </row>
    <row r="19366" spans="21:22">
      <c r="U19366" s="58"/>
      <c r="V19366" s="58"/>
    </row>
    <row r="19367" spans="21:22">
      <c r="U19367" s="58"/>
      <c r="V19367" s="58"/>
    </row>
    <row r="19368" spans="21:22">
      <c r="U19368" s="58"/>
      <c r="V19368" s="58"/>
    </row>
    <row r="19369" spans="21:22">
      <c r="U19369" s="58"/>
      <c r="V19369" s="58"/>
    </row>
    <row r="19370" spans="21:22">
      <c r="U19370" s="58"/>
      <c r="V19370" s="58"/>
    </row>
    <row r="19371" spans="21:22">
      <c r="U19371" s="58"/>
      <c r="V19371" s="58"/>
    </row>
    <row r="19372" spans="21:22">
      <c r="U19372" s="58"/>
      <c r="V19372" s="58"/>
    </row>
    <row r="19373" spans="21:22">
      <c r="U19373" s="58"/>
      <c r="V19373" s="58"/>
    </row>
    <row r="19374" spans="21:22">
      <c r="U19374" s="58"/>
      <c r="V19374" s="58"/>
    </row>
    <row r="19375" spans="21:22">
      <c r="U19375" s="58"/>
      <c r="V19375" s="58"/>
    </row>
    <row r="19376" spans="21:22">
      <c r="U19376" s="58"/>
      <c r="V19376" s="58"/>
    </row>
    <row r="19377" spans="21:22">
      <c r="U19377" s="58"/>
      <c r="V19377" s="58"/>
    </row>
    <row r="19378" spans="21:22">
      <c r="U19378" s="58"/>
      <c r="V19378" s="58"/>
    </row>
    <row r="19379" spans="21:22">
      <c r="U19379" s="58"/>
      <c r="V19379" s="58"/>
    </row>
    <row r="19380" spans="21:22">
      <c r="U19380" s="58"/>
      <c r="V19380" s="58"/>
    </row>
    <row r="19381" spans="21:22">
      <c r="U19381" s="58"/>
      <c r="V19381" s="58"/>
    </row>
    <row r="19382" spans="21:22">
      <c r="U19382" s="58"/>
      <c r="V19382" s="58"/>
    </row>
    <row r="19383" spans="21:22">
      <c r="U19383" s="58"/>
      <c r="V19383" s="58"/>
    </row>
    <row r="19384" spans="21:22">
      <c r="U19384" s="58"/>
      <c r="V19384" s="58"/>
    </row>
    <row r="19385" spans="21:22">
      <c r="U19385" s="58"/>
      <c r="V19385" s="58"/>
    </row>
    <row r="19386" spans="21:22">
      <c r="U19386" s="58"/>
      <c r="V19386" s="58"/>
    </row>
    <row r="19387" spans="21:22">
      <c r="U19387" s="58"/>
      <c r="V19387" s="58"/>
    </row>
    <row r="19388" spans="21:22">
      <c r="U19388" s="58"/>
      <c r="V19388" s="58"/>
    </row>
    <row r="19389" spans="21:22">
      <c r="U19389" s="58"/>
      <c r="V19389" s="58"/>
    </row>
    <row r="19390" spans="21:22">
      <c r="U19390" s="58"/>
      <c r="V19390" s="58"/>
    </row>
    <row r="19391" spans="21:22">
      <c r="U19391" s="58"/>
      <c r="V19391" s="58"/>
    </row>
    <row r="19392" spans="21:22">
      <c r="U19392" s="58"/>
      <c r="V19392" s="58"/>
    </row>
    <row r="19393" spans="21:22">
      <c r="U19393" s="58"/>
      <c r="V19393" s="58"/>
    </row>
    <row r="19394" spans="21:22">
      <c r="U19394" s="58"/>
      <c r="V19394" s="58"/>
    </row>
    <row r="19395" spans="21:22">
      <c r="U19395" s="58"/>
      <c r="V19395" s="58"/>
    </row>
    <row r="19396" spans="21:22">
      <c r="U19396" s="58"/>
      <c r="V19396" s="58"/>
    </row>
    <row r="19397" spans="21:22">
      <c r="U19397" s="58"/>
      <c r="V19397" s="58"/>
    </row>
    <row r="19398" spans="21:22">
      <c r="U19398" s="58"/>
      <c r="V19398" s="58"/>
    </row>
    <row r="19399" spans="21:22">
      <c r="U19399" s="58"/>
      <c r="V19399" s="58"/>
    </row>
    <row r="19400" spans="21:22">
      <c r="U19400" s="58"/>
      <c r="V19400" s="58"/>
    </row>
    <row r="19401" spans="21:22">
      <c r="U19401" s="58"/>
      <c r="V19401" s="58"/>
    </row>
    <row r="19402" spans="21:22">
      <c r="U19402" s="58"/>
      <c r="V19402" s="58"/>
    </row>
    <row r="19403" spans="21:22">
      <c r="U19403" s="58"/>
      <c r="V19403" s="58"/>
    </row>
    <row r="19404" spans="21:22">
      <c r="U19404" s="58"/>
      <c r="V19404" s="58"/>
    </row>
    <row r="19405" spans="21:22">
      <c r="U19405" s="58"/>
      <c r="V19405" s="58"/>
    </row>
    <row r="19406" spans="21:22">
      <c r="U19406" s="58"/>
      <c r="V19406" s="58"/>
    </row>
    <row r="19407" spans="21:22">
      <c r="U19407" s="58"/>
      <c r="V19407" s="58"/>
    </row>
    <row r="19408" spans="21:22">
      <c r="U19408" s="58"/>
      <c r="V19408" s="58"/>
    </row>
    <row r="19409" spans="21:22">
      <c r="U19409" s="58"/>
      <c r="V19409" s="58"/>
    </row>
    <row r="19410" spans="21:22">
      <c r="U19410" s="58"/>
      <c r="V19410" s="58"/>
    </row>
    <row r="19411" spans="21:22">
      <c r="U19411" s="58"/>
      <c r="V19411" s="58"/>
    </row>
    <row r="19412" spans="21:22">
      <c r="U19412" s="58"/>
      <c r="V19412" s="58"/>
    </row>
    <row r="19413" spans="21:22">
      <c r="U19413" s="58"/>
      <c r="V19413" s="58"/>
    </row>
    <row r="19414" spans="21:22">
      <c r="U19414" s="58"/>
      <c r="V19414" s="58"/>
    </row>
    <row r="19415" spans="21:22">
      <c r="U19415" s="58"/>
      <c r="V19415" s="58"/>
    </row>
    <row r="19416" spans="21:22">
      <c r="U19416" s="58"/>
      <c r="V19416" s="58"/>
    </row>
    <row r="19417" spans="21:22">
      <c r="U19417" s="58"/>
      <c r="V19417" s="58"/>
    </row>
    <row r="19418" spans="21:22">
      <c r="U19418" s="58"/>
      <c r="V19418" s="58"/>
    </row>
    <row r="19419" spans="21:22">
      <c r="U19419" s="58"/>
      <c r="V19419" s="58"/>
    </row>
    <row r="19420" spans="21:22">
      <c r="U19420" s="58"/>
      <c r="V19420" s="58"/>
    </row>
    <row r="19421" spans="21:22">
      <c r="U19421" s="58"/>
      <c r="V19421" s="58"/>
    </row>
    <row r="19422" spans="21:22">
      <c r="U19422" s="58"/>
      <c r="V19422" s="58"/>
    </row>
    <row r="19423" spans="21:22">
      <c r="U19423" s="58"/>
      <c r="V19423" s="58"/>
    </row>
    <row r="19424" spans="21:22">
      <c r="U19424" s="58"/>
      <c r="V19424" s="58"/>
    </row>
    <row r="19425" spans="21:22">
      <c r="U19425" s="58"/>
      <c r="V19425" s="58"/>
    </row>
    <row r="19426" spans="21:22">
      <c r="U19426" s="58"/>
      <c r="V19426" s="58"/>
    </row>
    <row r="19427" spans="21:22">
      <c r="U19427" s="58"/>
      <c r="V19427" s="58"/>
    </row>
    <row r="19428" spans="21:22">
      <c r="U19428" s="58"/>
      <c r="V19428" s="58"/>
    </row>
    <row r="19429" spans="21:22">
      <c r="U19429" s="58"/>
      <c r="V19429" s="58"/>
    </row>
    <row r="19430" spans="21:22">
      <c r="U19430" s="58"/>
      <c r="V19430" s="58"/>
    </row>
    <row r="19431" spans="21:22">
      <c r="U19431" s="58"/>
      <c r="V19431" s="58"/>
    </row>
    <row r="19432" spans="21:22">
      <c r="U19432" s="58"/>
      <c r="V19432" s="58"/>
    </row>
    <row r="19433" spans="21:22">
      <c r="U19433" s="58"/>
      <c r="V19433" s="58"/>
    </row>
    <row r="19434" spans="21:22">
      <c r="U19434" s="58"/>
      <c r="V19434" s="58"/>
    </row>
    <row r="19435" spans="21:22">
      <c r="U19435" s="58"/>
      <c r="V19435" s="58"/>
    </row>
    <row r="19436" spans="21:22">
      <c r="U19436" s="58"/>
      <c r="V19436" s="58"/>
    </row>
    <row r="19437" spans="21:22">
      <c r="U19437" s="58"/>
      <c r="V19437" s="58"/>
    </row>
    <row r="19438" spans="21:22">
      <c r="U19438" s="58"/>
      <c r="V19438" s="58"/>
    </row>
    <row r="19439" spans="21:22">
      <c r="U19439" s="58"/>
      <c r="V19439" s="58"/>
    </row>
    <row r="19440" spans="21:22">
      <c r="U19440" s="58"/>
      <c r="V19440" s="58"/>
    </row>
    <row r="19441" spans="21:22">
      <c r="U19441" s="58"/>
      <c r="V19441" s="58"/>
    </row>
    <row r="19442" spans="21:22">
      <c r="U19442" s="58"/>
      <c r="V19442" s="58"/>
    </row>
    <row r="19443" spans="21:22">
      <c r="U19443" s="58"/>
      <c r="V19443" s="58"/>
    </row>
    <row r="19444" spans="21:22">
      <c r="U19444" s="58"/>
      <c r="V19444" s="58"/>
    </row>
    <row r="19445" spans="21:22">
      <c r="U19445" s="58"/>
      <c r="V19445" s="58"/>
    </row>
    <row r="19446" spans="21:22">
      <c r="U19446" s="58"/>
      <c r="V19446" s="58"/>
    </row>
    <row r="19447" spans="21:22">
      <c r="U19447" s="58"/>
      <c r="V19447" s="58"/>
    </row>
    <row r="19448" spans="21:22">
      <c r="U19448" s="58"/>
      <c r="V19448" s="58"/>
    </row>
    <row r="19449" spans="21:22">
      <c r="U19449" s="58"/>
      <c r="V19449" s="58"/>
    </row>
    <row r="19450" spans="21:22">
      <c r="U19450" s="58"/>
      <c r="V19450" s="58"/>
    </row>
    <row r="19451" spans="21:22">
      <c r="U19451" s="58"/>
      <c r="V19451" s="58"/>
    </row>
    <row r="19452" spans="21:22">
      <c r="U19452" s="58"/>
      <c r="V19452" s="58"/>
    </row>
    <row r="19453" spans="21:22">
      <c r="U19453" s="58"/>
      <c r="V19453" s="58"/>
    </row>
    <row r="19454" spans="21:22">
      <c r="U19454" s="58"/>
      <c r="V19454" s="58"/>
    </row>
    <row r="19455" spans="21:22">
      <c r="U19455" s="58"/>
      <c r="V19455" s="58"/>
    </row>
    <row r="19456" spans="21:22">
      <c r="U19456" s="58"/>
      <c r="V19456" s="58"/>
    </row>
    <row r="19457" spans="21:22">
      <c r="U19457" s="58"/>
      <c r="V19457" s="58"/>
    </row>
    <row r="19458" spans="21:22">
      <c r="U19458" s="58"/>
      <c r="V19458" s="58"/>
    </row>
    <row r="19459" spans="21:22">
      <c r="U19459" s="58"/>
      <c r="V19459" s="58"/>
    </row>
    <row r="19460" spans="21:22">
      <c r="U19460" s="58"/>
      <c r="V19460" s="58"/>
    </row>
    <row r="19461" spans="21:22">
      <c r="U19461" s="58"/>
      <c r="V19461" s="58"/>
    </row>
    <row r="19462" spans="21:22">
      <c r="U19462" s="58"/>
      <c r="V19462" s="58"/>
    </row>
    <row r="19463" spans="21:22">
      <c r="U19463" s="58"/>
      <c r="V19463" s="58"/>
    </row>
    <row r="19464" spans="21:22">
      <c r="U19464" s="58"/>
      <c r="V19464" s="58"/>
    </row>
    <row r="19465" spans="21:22">
      <c r="U19465" s="58"/>
      <c r="V19465" s="58"/>
    </row>
    <row r="19466" spans="21:22">
      <c r="U19466" s="58"/>
      <c r="V19466" s="58"/>
    </row>
    <row r="19467" spans="21:22">
      <c r="U19467" s="58"/>
      <c r="V19467" s="58"/>
    </row>
    <row r="19468" spans="21:22">
      <c r="U19468" s="58"/>
      <c r="V19468" s="58"/>
    </row>
    <row r="19469" spans="21:22">
      <c r="U19469" s="58"/>
      <c r="V19469" s="58"/>
    </row>
    <row r="19470" spans="21:22">
      <c r="U19470" s="58"/>
      <c r="V19470" s="58"/>
    </row>
    <row r="19471" spans="21:22">
      <c r="U19471" s="58"/>
      <c r="V19471" s="58"/>
    </row>
    <row r="19472" spans="21:22">
      <c r="U19472" s="58"/>
      <c r="V19472" s="58"/>
    </row>
    <row r="19473" spans="21:22">
      <c r="U19473" s="58"/>
      <c r="V19473" s="58"/>
    </row>
    <row r="19474" spans="21:22">
      <c r="U19474" s="58"/>
      <c r="V19474" s="58"/>
    </row>
    <row r="19475" spans="21:22">
      <c r="U19475" s="58"/>
      <c r="V19475" s="58"/>
    </row>
    <row r="19476" spans="21:22">
      <c r="U19476" s="58"/>
      <c r="V19476" s="58"/>
    </row>
    <row r="19477" spans="21:22">
      <c r="U19477" s="58"/>
      <c r="V19477" s="58"/>
    </row>
    <row r="19478" spans="21:22">
      <c r="U19478" s="58"/>
      <c r="V19478" s="58"/>
    </row>
    <row r="19479" spans="21:22">
      <c r="U19479" s="58"/>
      <c r="V19479" s="58"/>
    </row>
    <row r="19480" spans="21:22">
      <c r="U19480" s="58"/>
      <c r="V19480" s="58"/>
    </row>
    <row r="19481" spans="21:22">
      <c r="U19481" s="58"/>
      <c r="V19481" s="58"/>
    </row>
    <row r="19482" spans="21:22">
      <c r="U19482" s="58"/>
      <c r="V19482" s="58"/>
    </row>
    <row r="19483" spans="21:22">
      <c r="U19483" s="58"/>
      <c r="V19483" s="58"/>
    </row>
    <row r="19484" spans="21:22">
      <c r="U19484" s="58"/>
      <c r="V19484" s="58"/>
    </row>
    <row r="19485" spans="21:22">
      <c r="U19485" s="58"/>
      <c r="V19485" s="58"/>
    </row>
    <row r="19486" spans="21:22">
      <c r="U19486" s="58"/>
      <c r="V19486" s="58"/>
    </row>
    <row r="19487" spans="21:22">
      <c r="U19487" s="58"/>
      <c r="V19487" s="58"/>
    </row>
    <row r="19488" spans="21:22">
      <c r="U19488" s="58"/>
      <c r="V19488" s="58"/>
    </row>
    <row r="19489" spans="21:22">
      <c r="U19489" s="58"/>
      <c r="V19489" s="58"/>
    </row>
    <row r="19490" spans="21:22">
      <c r="U19490" s="58"/>
      <c r="V19490" s="58"/>
    </row>
    <row r="19491" spans="21:22">
      <c r="U19491" s="58"/>
      <c r="V19491" s="58"/>
    </row>
    <row r="19492" spans="21:22">
      <c r="U19492" s="58"/>
      <c r="V19492" s="58"/>
    </row>
    <row r="19493" spans="21:22">
      <c r="U19493" s="58"/>
      <c r="V19493" s="58"/>
    </row>
    <row r="19494" spans="21:22">
      <c r="U19494" s="58"/>
      <c r="V19494" s="58"/>
    </row>
    <row r="19495" spans="21:22">
      <c r="U19495" s="58"/>
      <c r="V19495" s="58"/>
    </row>
    <row r="19496" spans="21:22">
      <c r="U19496" s="58"/>
      <c r="V19496" s="58"/>
    </row>
    <row r="19497" spans="21:22">
      <c r="U19497" s="58"/>
      <c r="V19497" s="58"/>
    </row>
    <row r="19498" spans="21:22">
      <c r="U19498" s="58"/>
      <c r="V19498" s="58"/>
    </row>
    <row r="19499" spans="21:22">
      <c r="U19499" s="58"/>
      <c r="V19499" s="58"/>
    </row>
    <row r="19500" spans="21:22">
      <c r="U19500" s="58"/>
      <c r="V19500" s="58"/>
    </row>
    <row r="19501" spans="21:22">
      <c r="U19501" s="58"/>
      <c r="V19501" s="58"/>
    </row>
    <row r="19502" spans="21:22">
      <c r="U19502" s="58"/>
      <c r="V19502" s="58"/>
    </row>
    <row r="19503" spans="21:22">
      <c r="U19503" s="58"/>
      <c r="V19503" s="58"/>
    </row>
    <row r="19504" spans="21:22">
      <c r="U19504" s="58"/>
      <c r="V19504" s="58"/>
    </row>
    <row r="19505" spans="21:22">
      <c r="U19505" s="58"/>
      <c r="V19505" s="58"/>
    </row>
    <row r="19506" spans="21:22">
      <c r="U19506" s="58"/>
      <c r="V19506" s="58"/>
    </row>
    <row r="19507" spans="21:22">
      <c r="U19507" s="58"/>
      <c r="V19507" s="58"/>
    </row>
    <row r="19508" spans="21:22">
      <c r="U19508" s="58"/>
      <c r="V19508" s="58"/>
    </row>
    <row r="19509" spans="21:22">
      <c r="U19509" s="58"/>
      <c r="V19509" s="58"/>
    </row>
    <row r="19510" spans="21:22">
      <c r="U19510" s="58"/>
      <c r="V19510" s="58"/>
    </row>
    <row r="19511" spans="21:22">
      <c r="U19511" s="58"/>
      <c r="V19511" s="58"/>
    </row>
    <row r="19512" spans="21:22">
      <c r="U19512" s="58"/>
      <c r="V19512" s="58"/>
    </row>
    <row r="19513" spans="21:22">
      <c r="U19513" s="58"/>
      <c r="V19513" s="58"/>
    </row>
    <row r="19514" spans="21:22">
      <c r="U19514" s="58"/>
      <c r="V19514" s="58"/>
    </row>
    <row r="19515" spans="21:22">
      <c r="U19515" s="58"/>
      <c r="V19515" s="58"/>
    </row>
    <row r="19516" spans="21:22">
      <c r="U19516" s="58"/>
      <c r="V19516" s="58"/>
    </row>
    <row r="19517" spans="21:22">
      <c r="U19517" s="58"/>
      <c r="V19517" s="58"/>
    </row>
    <row r="19518" spans="21:22">
      <c r="U19518" s="58"/>
      <c r="V19518" s="58"/>
    </row>
    <row r="19519" spans="21:22">
      <c r="U19519" s="58"/>
      <c r="V19519" s="58"/>
    </row>
    <row r="19520" spans="21:22">
      <c r="U19520" s="58"/>
      <c r="V19520" s="58"/>
    </row>
    <row r="19521" spans="21:22">
      <c r="U19521" s="58"/>
      <c r="V19521" s="58"/>
    </row>
    <row r="19522" spans="21:22">
      <c r="U19522" s="58"/>
      <c r="V19522" s="58"/>
    </row>
    <row r="19523" spans="21:22">
      <c r="U19523" s="58"/>
      <c r="V19523" s="58"/>
    </row>
    <row r="19524" spans="21:22">
      <c r="U19524" s="58"/>
      <c r="V19524" s="58"/>
    </row>
    <row r="19525" spans="21:22">
      <c r="U19525" s="58"/>
      <c r="V19525" s="58"/>
    </row>
    <row r="19526" spans="21:22">
      <c r="U19526" s="58"/>
      <c r="V19526" s="58"/>
    </row>
    <row r="19527" spans="21:22">
      <c r="U19527" s="58"/>
      <c r="V19527" s="58"/>
    </row>
    <row r="19528" spans="21:22">
      <c r="U19528" s="58"/>
      <c r="V19528" s="58"/>
    </row>
    <row r="19529" spans="21:22">
      <c r="U19529" s="58"/>
      <c r="V19529" s="58"/>
    </row>
    <row r="19530" spans="21:22">
      <c r="U19530" s="58"/>
      <c r="V19530" s="58"/>
    </row>
    <row r="19531" spans="21:22">
      <c r="U19531" s="58"/>
      <c r="V19531" s="58"/>
    </row>
    <row r="19532" spans="21:22">
      <c r="U19532" s="58"/>
      <c r="V19532" s="58"/>
    </row>
    <row r="19533" spans="21:22">
      <c r="U19533" s="58"/>
      <c r="V19533" s="58"/>
    </row>
    <row r="19534" spans="21:22">
      <c r="U19534" s="58"/>
      <c r="V19534" s="58"/>
    </row>
    <row r="19535" spans="21:22">
      <c r="U19535" s="58"/>
      <c r="V19535" s="58"/>
    </row>
    <row r="19536" spans="21:22">
      <c r="U19536" s="58"/>
      <c r="V19536" s="58"/>
    </row>
    <row r="19537" spans="21:22">
      <c r="U19537" s="58"/>
      <c r="V19537" s="58"/>
    </row>
    <row r="19538" spans="21:22">
      <c r="U19538" s="58"/>
      <c r="V19538" s="58"/>
    </row>
    <row r="19539" spans="21:22">
      <c r="U19539" s="58"/>
      <c r="V19539" s="58"/>
    </row>
    <row r="19540" spans="21:22">
      <c r="U19540" s="58"/>
      <c r="V19540" s="58"/>
    </row>
    <row r="19541" spans="21:22">
      <c r="U19541" s="58"/>
      <c r="V19541" s="58"/>
    </row>
    <row r="19542" spans="21:22">
      <c r="U19542" s="58"/>
      <c r="V19542" s="58"/>
    </row>
    <row r="19543" spans="21:22">
      <c r="U19543" s="58"/>
      <c r="V19543" s="58"/>
    </row>
    <row r="19544" spans="21:22">
      <c r="U19544" s="58"/>
      <c r="V19544" s="58"/>
    </row>
    <row r="19545" spans="21:22">
      <c r="U19545" s="58"/>
      <c r="V19545" s="58"/>
    </row>
    <row r="19546" spans="21:22">
      <c r="U19546" s="58"/>
      <c r="V19546" s="58"/>
    </row>
    <row r="19547" spans="21:22">
      <c r="U19547" s="58"/>
      <c r="V19547" s="58"/>
    </row>
    <row r="19548" spans="21:22">
      <c r="U19548" s="58"/>
      <c r="V19548" s="58"/>
    </row>
    <row r="19549" spans="21:22">
      <c r="U19549" s="58"/>
      <c r="V19549" s="58"/>
    </row>
    <row r="19550" spans="21:22">
      <c r="U19550" s="58"/>
      <c r="V19550" s="58"/>
    </row>
    <row r="19551" spans="21:22">
      <c r="U19551" s="58"/>
      <c r="V19551" s="58"/>
    </row>
    <row r="19552" spans="21:22">
      <c r="U19552" s="58"/>
      <c r="V19552" s="58"/>
    </row>
    <row r="19553" spans="21:22">
      <c r="U19553" s="58"/>
      <c r="V19553" s="58"/>
    </row>
    <row r="19554" spans="21:22">
      <c r="U19554" s="58"/>
      <c r="V19554" s="58"/>
    </row>
    <row r="19555" spans="21:22">
      <c r="U19555" s="58"/>
      <c r="V19555" s="58"/>
    </row>
    <row r="19556" spans="21:22">
      <c r="U19556" s="58"/>
      <c r="V19556" s="58"/>
    </row>
    <row r="19557" spans="21:22">
      <c r="U19557" s="58"/>
      <c r="V19557" s="58"/>
    </row>
    <row r="19558" spans="21:22">
      <c r="U19558" s="58"/>
      <c r="V19558" s="58"/>
    </row>
    <row r="19559" spans="21:22">
      <c r="U19559" s="58"/>
      <c r="V19559" s="58"/>
    </row>
    <row r="19560" spans="21:22">
      <c r="U19560" s="58"/>
      <c r="V19560" s="58"/>
    </row>
    <row r="19561" spans="21:22">
      <c r="U19561" s="58"/>
      <c r="V19561" s="58"/>
    </row>
    <row r="19562" spans="21:22">
      <c r="U19562" s="58"/>
      <c r="V19562" s="58"/>
    </row>
    <row r="19563" spans="21:22">
      <c r="U19563" s="58"/>
      <c r="V19563" s="58"/>
    </row>
    <row r="19564" spans="21:22">
      <c r="U19564" s="58"/>
      <c r="V19564" s="58"/>
    </row>
    <row r="19565" spans="21:22">
      <c r="U19565" s="58"/>
      <c r="V19565" s="58"/>
    </row>
    <row r="19566" spans="21:22">
      <c r="U19566" s="58"/>
      <c r="V19566" s="58"/>
    </row>
    <row r="19567" spans="21:22">
      <c r="U19567" s="58"/>
      <c r="V19567" s="58"/>
    </row>
    <row r="19568" spans="21:22">
      <c r="U19568" s="58"/>
      <c r="V19568" s="58"/>
    </row>
    <row r="19569" spans="21:22">
      <c r="U19569" s="58"/>
      <c r="V19569" s="58"/>
    </row>
    <row r="19570" spans="21:22">
      <c r="U19570" s="58"/>
      <c r="V19570" s="58"/>
    </row>
    <row r="19571" spans="21:22">
      <c r="U19571" s="58"/>
      <c r="V19571" s="58"/>
    </row>
    <row r="19572" spans="21:22">
      <c r="U19572" s="58"/>
      <c r="V19572" s="58"/>
    </row>
    <row r="19573" spans="21:22">
      <c r="U19573" s="58"/>
      <c r="V19573" s="58"/>
    </row>
    <row r="19574" spans="21:22">
      <c r="U19574" s="58"/>
      <c r="V19574" s="58"/>
    </row>
    <row r="19575" spans="21:22">
      <c r="U19575" s="58"/>
      <c r="V19575" s="58"/>
    </row>
    <row r="19576" spans="21:22">
      <c r="U19576" s="58"/>
      <c r="V19576" s="58"/>
    </row>
    <row r="19577" spans="21:22">
      <c r="U19577" s="58"/>
      <c r="V19577" s="58"/>
    </row>
    <row r="19578" spans="21:22">
      <c r="U19578" s="58"/>
      <c r="V19578" s="58"/>
    </row>
    <row r="19579" spans="21:22">
      <c r="U19579" s="58"/>
      <c r="V19579" s="58"/>
    </row>
    <row r="19580" spans="21:22">
      <c r="U19580" s="58"/>
      <c r="V19580" s="58"/>
    </row>
    <row r="19581" spans="21:22">
      <c r="U19581" s="58"/>
      <c r="V19581" s="58"/>
    </row>
    <row r="19582" spans="21:22">
      <c r="U19582" s="58"/>
      <c r="V19582" s="58"/>
    </row>
    <row r="19583" spans="21:22">
      <c r="U19583" s="58"/>
      <c r="V19583" s="58"/>
    </row>
    <row r="19584" spans="21:22">
      <c r="U19584" s="58"/>
      <c r="V19584" s="58"/>
    </row>
    <row r="19585" spans="21:22">
      <c r="U19585" s="58"/>
      <c r="V19585" s="58"/>
    </row>
    <row r="19586" spans="21:22">
      <c r="U19586" s="58"/>
      <c r="V19586" s="58"/>
    </row>
    <row r="19587" spans="21:22">
      <c r="U19587" s="58"/>
      <c r="V19587" s="58"/>
    </row>
    <row r="19588" spans="21:22">
      <c r="U19588" s="58"/>
      <c r="V19588" s="58"/>
    </row>
    <row r="19589" spans="21:22">
      <c r="U19589" s="58"/>
      <c r="V19589" s="58"/>
    </row>
    <row r="19590" spans="21:22">
      <c r="U19590" s="58"/>
      <c r="V19590" s="58"/>
    </row>
    <row r="19591" spans="21:22">
      <c r="U19591" s="58"/>
      <c r="V19591" s="58"/>
    </row>
    <row r="19592" spans="21:22">
      <c r="U19592" s="58"/>
      <c r="V19592" s="58"/>
    </row>
    <row r="19593" spans="21:22">
      <c r="U19593" s="58"/>
      <c r="V19593" s="58"/>
    </row>
    <row r="19594" spans="21:22">
      <c r="U19594" s="58"/>
      <c r="V19594" s="58"/>
    </row>
    <row r="19595" spans="21:22">
      <c r="U19595" s="58"/>
      <c r="V19595" s="58"/>
    </row>
    <row r="19596" spans="21:22">
      <c r="U19596" s="58"/>
      <c r="V19596" s="58"/>
    </row>
    <row r="19597" spans="21:22">
      <c r="U19597" s="58"/>
      <c r="V19597" s="58"/>
    </row>
    <row r="19598" spans="21:22">
      <c r="U19598" s="58"/>
      <c r="V19598" s="58"/>
    </row>
    <row r="19599" spans="21:22">
      <c r="U19599" s="58"/>
      <c r="V19599" s="58"/>
    </row>
    <row r="19600" spans="21:22">
      <c r="U19600" s="58"/>
      <c r="V19600" s="58"/>
    </row>
    <row r="19601" spans="21:22">
      <c r="U19601" s="58"/>
      <c r="V19601" s="58"/>
    </row>
    <row r="19602" spans="21:22">
      <c r="U19602" s="58"/>
      <c r="V19602" s="58"/>
    </row>
    <row r="19603" spans="21:22">
      <c r="U19603" s="58"/>
      <c r="V19603" s="58"/>
    </row>
    <row r="19604" spans="21:22">
      <c r="U19604" s="58"/>
      <c r="V19604" s="58"/>
    </row>
    <row r="19605" spans="21:22">
      <c r="U19605" s="58"/>
      <c r="V19605" s="58"/>
    </row>
    <row r="19606" spans="21:22">
      <c r="U19606" s="58"/>
      <c r="V19606" s="58"/>
    </row>
    <row r="19607" spans="21:22">
      <c r="U19607" s="58"/>
      <c r="V19607" s="58"/>
    </row>
    <row r="19608" spans="21:22">
      <c r="U19608" s="58"/>
      <c r="V19608" s="58"/>
    </row>
    <row r="19609" spans="21:22">
      <c r="U19609" s="58"/>
      <c r="V19609" s="58"/>
    </row>
    <row r="19610" spans="21:22">
      <c r="U19610" s="58"/>
      <c r="V19610" s="58"/>
    </row>
    <row r="19611" spans="21:22">
      <c r="U19611" s="58"/>
      <c r="V19611" s="58"/>
    </row>
    <row r="19612" spans="21:22">
      <c r="U19612" s="58"/>
      <c r="V19612" s="58"/>
    </row>
    <row r="19613" spans="21:22">
      <c r="U19613" s="58"/>
      <c r="V19613" s="58"/>
    </row>
    <row r="19614" spans="21:22">
      <c r="U19614" s="58"/>
      <c r="V19614" s="58"/>
    </row>
    <row r="19615" spans="21:22">
      <c r="U19615" s="58"/>
      <c r="V19615" s="58"/>
    </row>
    <row r="19616" spans="21:22">
      <c r="U19616" s="58"/>
      <c r="V19616" s="58"/>
    </row>
    <row r="19617" spans="21:22">
      <c r="U19617" s="58"/>
      <c r="V19617" s="58"/>
    </row>
    <row r="19618" spans="21:22">
      <c r="U19618" s="58"/>
      <c r="V19618" s="58"/>
    </row>
    <row r="19619" spans="21:22">
      <c r="U19619" s="58"/>
      <c r="V19619" s="58"/>
    </row>
    <row r="19620" spans="21:22">
      <c r="U19620" s="58"/>
      <c r="V19620" s="58"/>
    </row>
    <row r="19621" spans="21:22">
      <c r="U19621" s="58"/>
      <c r="V19621" s="58"/>
    </row>
    <row r="19622" spans="21:22">
      <c r="U19622" s="58"/>
      <c r="V19622" s="58"/>
    </row>
    <row r="19623" spans="21:22">
      <c r="U19623" s="58"/>
      <c r="V19623" s="58"/>
    </row>
    <row r="19624" spans="21:22">
      <c r="U19624" s="58"/>
      <c r="V19624" s="58"/>
    </row>
    <row r="19625" spans="21:22">
      <c r="U19625" s="58"/>
      <c r="V19625" s="58"/>
    </row>
    <row r="19626" spans="21:22">
      <c r="U19626" s="58"/>
      <c r="V19626" s="58"/>
    </row>
    <row r="19627" spans="21:22">
      <c r="U19627" s="58"/>
      <c r="V19627" s="58"/>
    </row>
    <row r="19628" spans="21:22">
      <c r="U19628" s="58"/>
      <c r="V19628" s="58"/>
    </row>
    <row r="19629" spans="21:22">
      <c r="U19629" s="58"/>
      <c r="V19629" s="58"/>
    </row>
    <row r="19630" spans="21:22">
      <c r="U19630" s="58"/>
      <c r="V19630" s="58"/>
    </row>
    <row r="19631" spans="21:22">
      <c r="U19631" s="58"/>
      <c r="V19631" s="58"/>
    </row>
    <row r="19632" spans="21:22">
      <c r="U19632" s="58"/>
      <c r="V19632" s="58"/>
    </row>
    <row r="19633" spans="21:22">
      <c r="U19633" s="58"/>
      <c r="V19633" s="58"/>
    </row>
    <row r="19634" spans="21:22">
      <c r="U19634" s="58"/>
      <c r="V19634" s="58"/>
    </row>
    <row r="19635" spans="21:22">
      <c r="U19635" s="58"/>
      <c r="V19635" s="58"/>
    </row>
    <row r="19636" spans="21:22">
      <c r="U19636" s="58"/>
      <c r="V19636" s="58"/>
    </row>
    <row r="19637" spans="21:22">
      <c r="U19637" s="58"/>
      <c r="V19637" s="58"/>
    </row>
    <row r="19638" spans="21:22">
      <c r="U19638" s="58"/>
      <c r="V19638" s="58"/>
    </row>
    <row r="19639" spans="21:22">
      <c r="U19639" s="58"/>
      <c r="V19639" s="58"/>
    </row>
    <row r="19640" spans="21:22">
      <c r="U19640" s="58"/>
      <c r="V19640" s="58"/>
    </row>
    <row r="19641" spans="21:22">
      <c r="U19641" s="58"/>
      <c r="V19641" s="58"/>
    </row>
    <row r="19642" spans="21:22">
      <c r="U19642" s="58"/>
      <c r="V19642" s="58"/>
    </row>
    <row r="19643" spans="21:22">
      <c r="U19643" s="58"/>
      <c r="V19643" s="58"/>
    </row>
    <row r="19644" spans="21:22">
      <c r="U19644" s="58"/>
      <c r="V19644" s="58"/>
    </row>
    <row r="19645" spans="21:22">
      <c r="U19645" s="58"/>
      <c r="V19645" s="58"/>
    </row>
    <row r="19646" spans="21:22">
      <c r="U19646" s="58"/>
      <c r="V19646" s="58"/>
    </row>
    <row r="19647" spans="21:22">
      <c r="U19647" s="58"/>
      <c r="V19647" s="58"/>
    </row>
    <row r="19648" spans="21:22">
      <c r="U19648" s="58"/>
      <c r="V19648" s="58"/>
    </row>
    <row r="19649" spans="21:22">
      <c r="U19649" s="58"/>
      <c r="V19649" s="58"/>
    </row>
    <row r="19650" spans="21:22">
      <c r="U19650" s="58"/>
      <c r="V19650" s="58"/>
    </row>
    <row r="19651" spans="21:22">
      <c r="U19651" s="58"/>
      <c r="V19651" s="58"/>
    </row>
    <row r="19652" spans="21:22">
      <c r="U19652" s="58"/>
      <c r="V19652" s="58"/>
    </row>
    <row r="19653" spans="21:22">
      <c r="U19653" s="58"/>
      <c r="V19653" s="58"/>
    </row>
    <row r="19654" spans="21:22">
      <c r="U19654" s="58"/>
      <c r="V19654" s="58"/>
    </row>
    <row r="19655" spans="21:22">
      <c r="U19655" s="58"/>
      <c r="V19655" s="58"/>
    </row>
    <row r="19656" spans="21:22">
      <c r="U19656" s="58"/>
      <c r="V19656" s="58"/>
    </row>
    <row r="19657" spans="21:22">
      <c r="U19657" s="58"/>
      <c r="V19657" s="58"/>
    </row>
    <row r="19658" spans="21:22">
      <c r="U19658" s="58"/>
      <c r="V19658" s="58"/>
    </row>
    <row r="19659" spans="21:22">
      <c r="U19659" s="58"/>
      <c r="V19659" s="58"/>
    </row>
    <row r="19660" spans="21:22">
      <c r="U19660" s="58"/>
      <c r="V19660" s="58"/>
    </row>
    <row r="19661" spans="21:22">
      <c r="U19661" s="58"/>
      <c r="V19661" s="58"/>
    </row>
    <row r="19662" spans="21:22">
      <c r="U19662" s="58"/>
      <c r="V19662" s="58"/>
    </row>
    <row r="19663" spans="21:22">
      <c r="U19663" s="58"/>
      <c r="V19663" s="58"/>
    </row>
    <row r="19664" spans="21:22">
      <c r="U19664" s="58"/>
      <c r="V19664" s="58"/>
    </row>
    <row r="19665" spans="21:22">
      <c r="U19665" s="58"/>
      <c r="V19665" s="58"/>
    </row>
    <row r="19666" spans="21:22">
      <c r="U19666" s="58"/>
      <c r="V19666" s="58"/>
    </row>
    <row r="19667" spans="21:22">
      <c r="U19667" s="58"/>
      <c r="V19667" s="58"/>
    </row>
    <row r="19668" spans="21:22">
      <c r="U19668" s="58"/>
      <c r="V19668" s="58"/>
    </row>
    <row r="19669" spans="21:22">
      <c r="U19669" s="58"/>
      <c r="V19669" s="58"/>
    </row>
    <row r="19670" spans="21:22">
      <c r="U19670" s="58"/>
      <c r="V19670" s="58"/>
    </row>
    <row r="19671" spans="21:22">
      <c r="U19671" s="58"/>
      <c r="V19671" s="58"/>
    </row>
    <row r="19672" spans="21:22">
      <c r="U19672" s="58"/>
      <c r="V19672" s="58"/>
    </row>
    <row r="19673" spans="21:22">
      <c r="U19673" s="58"/>
      <c r="V19673" s="58"/>
    </row>
    <row r="19674" spans="21:22">
      <c r="U19674" s="58"/>
      <c r="V19674" s="58"/>
    </row>
    <row r="19675" spans="21:22">
      <c r="U19675" s="58"/>
      <c r="V19675" s="58"/>
    </row>
    <row r="19676" spans="21:22">
      <c r="U19676" s="58"/>
      <c r="V19676" s="58"/>
    </row>
    <row r="19677" spans="21:22">
      <c r="U19677" s="58"/>
      <c r="V19677" s="58"/>
    </row>
    <row r="19678" spans="21:22">
      <c r="U19678" s="58"/>
      <c r="V19678" s="58"/>
    </row>
    <row r="19679" spans="21:22">
      <c r="U19679" s="58"/>
      <c r="V19679" s="58"/>
    </row>
    <row r="19680" spans="21:22">
      <c r="U19680" s="58"/>
      <c r="V19680" s="58"/>
    </row>
    <row r="19681" spans="21:22">
      <c r="U19681" s="58"/>
      <c r="V19681" s="58"/>
    </row>
    <row r="19682" spans="21:22">
      <c r="U19682" s="58"/>
      <c r="V19682" s="58"/>
    </row>
    <row r="19683" spans="21:22">
      <c r="U19683" s="58"/>
      <c r="V19683" s="58"/>
    </row>
    <row r="19684" spans="21:22">
      <c r="U19684" s="58"/>
      <c r="V19684" s="58"/>
    </row>
    <row r="19685" spans="21:22">
      <c r="U19685" s="58"/>
      <c r="V19685" s="58"/>
    </row>
    <row r="19686" spans="21:22">
      <c r="U19686" s="58"/>
      <c r="V19686" s="58"/>
    </row>
    <row r="19687" spans="21:22">
      <c r="U19687" s="58"/>
      <c r="V19687" s="58"/>
    </row>
    <row r="19688" spans="21:22">
      <c r="U19688" s="58"/>
      <c r="V19688" s="58"/>
    </row>
    <row r="19689" spans="21:22">
      <c r="U19689" s="58"/>
      <c r="V19689" s="58"/>
    </row>
    <row r="19690" spans="21:22">
      <c r="U19690" s="58"/>
      <c r="V19690" s="58"/>
    </row>
    <row r="19691" spans="21:22">
      <c r="U19691" s="58"/>
      <c r="V19691" s="58"/>
    </row>
    <row r="19692" spans="21:22">
      <c r="U19692" s="58"/>
      <c r="V19692" s="58"/>
    </row>
    <row r="19693" spans="21:22">
      <c r="U19693" s="58"/>
      <c r="V19693" s="58"/>
    </row>
    <row r="19694" spans="21:22">
      <c r="U19694" s="58"/>
      <c r="V19694" s="58"/>
    </row>
    <row r="19695" spans="21:22">
      <c r="U19695" s="58"/>
      <c r="V19695" s="58"/>
    </row>
    <row r="19696" spans="21:22">
      <c r="U19696" s="58"/>
      <c r="V19696" s="58"/>
    </row>
    <row r="19697" spans="21:22">
      <c r="U19697" s="58"/>
      <c r="V19697" s="58"/>
    </row>
    <row r="19698" spans="21:22">
      <c r="U19698" s="58"/>
      <c r="V19698" s="58"/>
    </row>
    <row r="19699" spans="21:22">
      <c r="U19699" s="58"/>
      <c r="V19699" s="58"/>
    </row>
    <row r="19700" spans="21:22">
      <c r="U19700" s="58"/>
      <c r="V19700" s="58"/>
    </row>
    <row r="19701" spans="21:22">
      <c r="U19701" s="58"/>
      <c r="V19701" s="58"/>
    </row>
    <row r="19702" spans="21:22">
      <c r="U19702" s="58"/>
      <c r="V19702" s="58"/>
    </row>
    <row r="19703" spans="21:22">
      <c r="U19703" s="58"/>
      <c r="V19703" s="58"/>
    </row>
    <row r="19704" spans="21:22">
      <c r="U19704" s="58"/>
      <c r="V19704" s="58"/>
    </row>
    <row r="19705" spans="21:22">
      <c r="U19705" s="58"/>
      <c r="V19705" s="58"/>
    </row>
    <row r="19706" spans="21:22">
      <c r="U19706" s="58"/>
      <c r="V19706" s="58"/>
    </row>
    <row r="19707" spans="21:22">
      <c r="U19707" s="58"/>
      <c r="V19707" s="58"/>
    </row>
    <row r="19708" spans="21:22">
      <c r="U19708" s="58"/>
      <c r="V19708" s="58"/>
    </row>
    <row r="19709" spans="21:22">
      <c r="U19709" s="58"/>
      <c r="V19709" s="58"/>
    </row>
    <row r="19710" spans="21:22">
      <c r="U19710" s="58"/>
      <c r="V19710" s="58"/>
    </row>
    <row r="19711" spans="21:22">
      <c r="U19711" s="58"/>
      <c r="V19711" s="58"/>
    </row>
    <row r="19712" spans="21:22">
      <c r="U19712" s="58"/>
      <c r="V19712" s="58"/>
    </row>
    <row r="19713" spans="21:22">
      <c r="U19713" s="58"/>
      <c r="V19713" s="58"/>
    </row>
    <row r="19714" spans="21:22">
      <c r="U19714" s="58"/>
      <c r="V19714" s="58"/>
    </row>
    <row r="19715" spans="21:22">
      <c r="U19715" s="58"/>
      <c r="V19715" s="58"/>
    </row>
    <row r="19716" spans="21:22">
      <c r="U19716" s="58"/>
      <c r="V19716" s="58"/>
    </row>
    <row r="19717" spans="21:22">
      <c r="U19717" s="58"/>
      <c r="V19717" s="58"/>
    </row>
    <row r="19718" spans="21:22">
      <c r="U19718" s="58"/>
      <c r="V19718" s="58"/>
    </row>
    <row r="19719" spans="21:22">
      <c r="U19719" s="58"/>
      <c r="V19719" s="58"/>
    </row>
    <row r="19720" spans="21:22">
      <c r="U19720" s="58"/>
      <c r="V19720" s="58"/>
    </row>
    <row r="19721" spans="21:22">
      <c r="U19721" s="58"/>
      <c r="V19721" s="58"/>
    </row>
    <row r="19722" spans="21:22">
      <c r="U19722" s="58"/>
      <c r="V19722" s="58"/>
    </row>
    <row r="19723" spans="21:22">
      <c r="U19723" s="58"/>
      <c r="V19723" s="58"/>
    </row>
    <row r="19724" spans="21:22">
      <c r="U19724" s="58"/>
      <c r="V19724" s="58"/>
    </row>
    <row r="19725" spans="21:22">
      <c r="U19725" s="58"/>
      <c r="V19725" s="58"/>
    </row>
    <row r="19726" spans="21:22">
      <c r="U19726" s="58"/>
      <c r="V19726" s="58"/>
    </row>
    <row r="19727" spans="21:22">
      <c r="U19727" s="58"/>
      <c r="V19727" s="58"/>
    </row>
    <row r="19728" spans="21:22">
      <c r="U19728" s="58"/>
      <c r="V19728" s="58"/>
    </row>
    <row r="19729" spans="21:22">
      <c r="U19729" s="58"/>
      <c r="V19729" s="58"/>
    </row>
    <row r="19730" spans="21:22">
      <c r="U19730" s="58"/>
      <c r="V19730" s="58"/>
    </row>
    <row r="19731" spans="21:22">
      <c r="U19731" s="58"/>
      <c r="V19731" s="58"/>
    </row>
    <row r="19732" spans="21:22">
      <c r="U19732" s="58"/>
      <c r="V19732" s="58"/>
    </row>
    <row r="19733" spans="21:22">
      <c r="U19733" s="58"/>
      <c r="V19733" s="58"/>
    </row>
    <row r="19734" spans="21:22">
      <c r="U19734" s="58"/>
      <c r="V19734" s="58"/>
    </row>
    <row r="19735" spans="21:22">
      <c r="U19735" s="58"/>
      <c r="V19735" s="58"/>
    </row>
    <row r="19736" spans="21:22">
      <c r="U19736" s="58"/>
      <c r="V19736" s="58"/>
    </row>
    <row r="19737" spans="21:22">
      <c r="U19737" s="58"/>
      <c r="V19737" s="58"/>
    </row>
    <row r="19738" spans="21:22">
      <c r="U19738" s="58"/>
      <c r="V19738" s="58"/>
    </row>
    <row r="19739" spans="21:22">
      <c r="U19739" s="58"/>
      <c r="V19739" s="58"/>
    </row>
    <row r="19740" spans="21:22">
      <c r="U19740" s="58"/>
      <c r="V19740" s="58"/>
    </row>
    <row r="19741" spans="21:22">
      <c r="U19741" s="58"/>
      <c r="V19741" s="58"/>
    </row>
    <row r="19742" spans="21:22">
      <c r="U19742" s="58"/>
      <c r="V19742" s="58"/>
    </row>
    <row r="19743" spans="21:22">
      <c r="U19743" s="58"/>
      <c r="V19743" s="58"/>
    </row>
    <row r="19744" spans="21:22">
      <c r="U19744" s="58"/>
      <c r="V19744" s="58"/>
    </row>
    <row r="19745" spans="21:22">
      <c r="U19745" s="58"/>
      <c r="V19745" s="58"/>
    </row>
    <row r="19746" spans="21:22">
      <c r="U19746" s="58"/>
      <c r="V19746" s="58"/>
    </row>
    <row r="19747" spans="21:22">
      <c r="U19747" s="58"/>
      <c r="V19747" s="58"/>
    </row>
    <row r="19748" spans="21:22">
      <c r="U19748" s="58"/>
      <c r="V19748" s="58"/>
    </row>
    <row r="19749" spans="21:22">
      <c r="U19749" s="58"/>
      <c r="V19749" s="58"/>
    </row>
    <row r="19750" spans="21:22">
      <c r="U19750" s="58"/>
      <c r="V19750" s="58"/>
    </row>
    <row r="19751" spans="21:22">
      <c r="U19751" s="58"/>
      <c r="V19751" s="58"/>
    </row>
    <row r="19752" spans="21:22">
      <c r="U19752" s="58"/>
      <c r="V19752" s="58"/>
    </row>
    <row r="19753" spans="21:22">
      <c r="U19753" s="58"/>
      <c r="V19753" s="58"/>
    </row>
    <row r="19754" spans="21:22">
      <c r="U19754" s="58"/>
      <c r="V19754" s="58"/>
    </row>
    <row r="19755" spans="21:22">
      <c r="U19755" s="58"/>
      <c r="V19755" s="58"/>
    </row>
    <row r="19756" spans="21:22">
      <c r="U19756" s="58"/>
      <c r="V19756" s="58"/>
    </row>
    <row r="19757" spans="21:22">
      <c r="U19757" s="58"/>
      <c r="V19757" s="58"/>
    </row>
    <row r="19758" spans="21:22">
      <c r="U19758" s="58"/>
      <c r="V19758" s="58"/>
    </row>
    <row r="19759" spans="21:22">
      <c r="U19759" s="58"/>
      <c r="V19759" s="58"/>
    </row>
    <row r="19760" spans="21:22">
      <c r="U19760" s="58"/>
      <c r="V19760" s="58"/>
    </row>
    <row r="19761" spans="21:22">
      <c r="U19761" s="58"/>
      <c r="V19761" s="58"/>
    </row>
    <row r="19762" spans="21:22">
      <c r="U19762" s="58"/>
      <c r="V19762" s="58"/>
    </row>
    <row r="19763" spans="21:22">
      <c r="U19763" s="58"/>
      <c r="V19763" s="58"/>
    </row>
    <row r="19764" spans="21:22">
      <c r="U19764" s="58"/>
      <c r="V19764" s="58"/>
    </row>
    <row r="19765" spans="21:22">
      <c r="U19765" s="58"/>
      <c r="V19765" s="58"/>
    </row>
    <row r="19766" spans="21:22">
      <c r="U19766" s="58"/>
      <c r="V19766" s="58"/>
    </row>
    <row r="19767" spans="21:22">
      <c r="U19767" s="58"/>
      <c r="V19767" s="58"/>
    </row>
    <row r="19768" spans="21:22">
      <c r="U19768" s="58"/>
      <c r="V19768" s="58"/>
    </row>
    <row r="19769" spans="21:22">
      <c r="U19769" s="58"/>
      <c r="V19769" s="58"/>
    </row>
    <row r="19770" spans="21:22">
      <c r="U19770" s="58"/>
      <c r="V19770" s="58"/>
    </row>
    <row r="19771" spans="21:22">
      <c r="U19771" s="58"/>
      <c r="V19771" s="58"/>
    </row>
    <row r="19772" spans="21:22">
      <c r="U19772" s="58"/>
      <c r="V19772" s="58"/>
    </row>
    <row r="19773" spans="21:22">
      <c r="U19773" s="58"/>
      <c r="V19773" s="58"/>
    </row>
    <row r="19774" spans="21:22">
      <c r="U19774" s="58"/>
      <c r="V19774" s="58"/>
    </row>
    <row r="19775" spans="21:22">
      <c r="U19775" s="58"/>
      <c r="V19775" s="58"/>
    </row>
    <row r="19776" spans="21:22">
      <c r="U19776" s="58"/>
      <c r="V19776" s="58"/>
    </row>
    <row r="19777" spans="21:22">
      <c r="U19777" s="58"/>
      <c r="V19777" s="58"/>
    </row>
    <row r="19778" spans="21:22">
      <c r="U19778" s="58"/>
      <c r="V19778" s="58"/>
    </row>
    <row r="19779" spans="21:22">
      <c r="U19779" s="58"/>
      <c r="V19779" s="58"/>
    </row>
    <row r="19780" spans="21:22">
      <c r="U19780" s="58"/>
      <c r="V19780" s="58"/>
    </row>
    <row r="19781" spans="21:22">
      <c r="U19781" s="58"/>
      <c r="V19781" s="58"/>
    </row>
    <row r="19782" spans="21:22">
      <c r="U19782" s="58"/>
      <c r="V19782" s="58"/>
    </row>
    <row r="19783" spans="21:22">
      <c r="U19783" s="58"/>
      <c r="V19783" s="58"/>
    </row>
    <row r="19784" spans="21:22">
      <c r="U19784" s="58"/>
      <c r="V19784" s="58"/>
    </row>
    <row r="19785" spans="21:22">
      <c r="U19785" s="58"/>
      <c r="V19785" s="58"/>
    </row>
    <row r="19786" spans="21:22">
      <c r="U19786" s="58"/>
      <c r="V19786" s="58"/>
    </row>
    <row r="19787" spans="21:22">
      <c r="U19787" s="58"/>
      <c r="V19787" s="58"/>
    </row>
    <row r="19788" spans="21:22">
      <c r="U19788" s="58"/>
      <c r="V19788" s="58"/>
    </row>
    <row r="19789" spans="21:22">
      <c r="U19789" s="58"/>
      <c r="V19789" s="58"/>
    </row>
    <row r="19790" spans="21:22">
      <c r="U19790" s="58"/>
      <c r="V19790" s="58"/>
    </row>
    <row r="19791" spans="21:22">
      <c r="U19791" s="58"/>
      <c r="V19791" s="58"/>
    </row>
    <row r="19792" spans="21:22">
      <c r="U19792" s="58"/>
      <c r="V19792" s="58"/>
    </row>
    <row r="19793" spans="21:22">
      <c r="U19793" s="58"/>
      <c r="V19793" s="58"/>
    </row>
    <row r="19794" spans="21:22">
      <c r="U19794" s="58"/>
      <c r="V19794" s="58"/>
    </row>
    <row r="19795" spans="21:22">
      <c r="U19795" s="58"/>
      <c r="V19795" s="58"/>
    </row>
    <row r="19796" spans="21:22">
      <c r="U19796" s="58"/>
      <c r="V19796" s="58"/>
    </row>
    <row r="19797" spans="21:22">
      <c r="U19797" s="58"/>
      <c r="V19797" s="58"/>
    </row>
    <row r="19798" spans="21:22">
      <c r="U19798" s="58"/>
      <c r="V19798" s="58"/>
    </row>
    <row r="19799" spans="21:22">
      <c r="U19799" s="58"/>
      <c r="V19799" s="58"/>
    </row>
    <row r="19800" spans="21:22">
      <c r="U19800" s="58"/>
      <c r="V19800" s="58"/>
    </row>
    <row r="19801" spans="21:22">
      <c r="U19801" s="58"/>
      <c r="V19801" s="58"/>
    </row>
    <row r="19802" spans="21:22">
      <c r="U19802" s="58"/>
      <c r="V19802" s="58"/>
    </row>
    <row r="19803" spans="21:22">
      <c r="U19803" s="58"/>
      <c r="V19803" s="58"/>
    </row>
    <row r="19804" spans="21:22">
      <c r="U19804" s="58"/>
      <c r="V19804" s="58"/>
    </row>
    <row r="19805" spans="21:22">
      <c r="U19805" s="58"/>
      <c r="V19805" s="58"/>
    </row>
    <row r="19806" spans="21:22">
      <c r="U19806" s="58"/>
      <c r="V19806" s="58"/>
    </row>
    <row r="19807" spans="21:22">
      <c r="U19807" s="58"/>
      <c r="V19807" s="58"/>
    </row>
    <row r="19808" spans="21:22">
      <c r="U19808" s="58"/>
      <c r="V19808" s="58"/>
    </row>
    <row r="19809" spans="21:22">
      <c r="U19809" s="58"/>
      <c r="V19809" s="58"/>
    </row>
    <row r="19810" spans="21:22">
      <c r="U19810" s="58"/>
      <c r="V19810" s="58"/>
    </row>
    <row r="19811" spans="21:22">
      <c r="U19811" s="58"/>
      <c r="V19811" s="58"/>
    </row>
    <row r="19812" spans="21:22">
      <c r="U19812" s="58"/>
      <c r="V19812" s="58"/>
    </row>
    <row r="19813" spans="21:22">
      <c r="U19813" s="58"/>
      <c r="V19813" s="58"/>
    </row>
    <row r="19814" spans="21:22">
      <c r="U19814" s="58"/>
      <c r="V19814" s="58"/>
    </row>
    <row r="19815" spans="21:22">
      <c r="U19815" s="58"/>
      <c r="V19815" s="58"/>
    </row>
    <row r="19816" spans="21:22">
      <c r="U19816" s="58"/>
      <c r="V19816" s="58"/>
    </row>
    <row r="19817" spans="21:22">
      <c r="U19817" s="58"/>
      <c r="V19817" s="58"/>
    </row>
    <row r="19818" spans="21:22">
      <c r="U19818" s="58"/>
      <c r="V19818" s="58"/>
    </row>
    <row r="19819" spans="21:22">
      <c r="U19819" s="58"/>
      <c r="V19819" s="58"/>
    </row>
    <row r="19820" spans="21:22">
      <c r="U19820" s="58"/>
      <c r="V19820" s="58"/>
    </row>
    <row r="19821" spans="21:22">
      <c r="U19821" s="58"/>
      <c r="V19821" s="58"/>
    </row>
    <row r="19822" spans="21:22">
      <c r="U19822" s="58"/>
      <c r="V19822" s="58"/>
    </row>
    <row r="19823" spans="21:22">
      <c r="U19823" s="58"/>
      <c r="V19823" s="58"/>
    </row>
    <row r="19824" spans="21:22">
      <c r="U19824" s="58"/>
      <c r="V19824" s="58"/>
    </row>
    <row r="19825" spans="21:22">
      <c r="U19825" s="58"/>
      <c r="V19825" s="58"/>
    </row>
    <row r="19826" spans="21:22">
      <c r="U19826" s="58"/>
      <c r="V19826" s="58"/>
    </row>
    <row r="19827" spans="21:22">
      <c r="U19827" s="58"/>
      <c r="V19827" s="58"/>
    </row>
    <row r="19828" spans="21:22">
      <c r="U19828" s="58"/>
      <c r="V19828" s="58"/>
    </row>
    <row r="19829" spans="21:22">
      <c r="U19829" s="58"/>
      <c r="V19829" s="58"/>
    </row>
    <row r="19830" spans="21:22">
      <c r="U19830" s="58"/>
      <c r="V19830" s="58"/>
    </row>
    <row r="19831" spans="21:22">
      <c r="U19831" s="58"/>
      <c r="V19831" s="58"/>
    </row>
    <row r="19832" spans="21:22">
      <c r="U19832" s="58"/>
      <c r="V19832" s="58"/>
    </row>
    <row r="19833" spans="21:22">
      <c r="U19833" s="58"/>
      <c r="V19833" s="58"/>
    </row>
    <row r="19834" spans="21:22">
      <c r="U19834" s="58"/>
      <c r="V19834" s="58"/>
    </row>
    <row r="19835" spans="21:22">
      <c r="U19835" s="58"/>
      <c r="V19835" s="58"/>
    </row>
    <row r="19836" spans="21:22">
      <c r="U19836" s="58"/>
      <c r="V19836" s="58"/>
    </row>
    <row r="19837" spans="21:22">
      <c r="U19837" s="58"/>
      <c r="V19837" s="58"/>
    </row>
    <row r="19838" spans="21:22">
      <c r="U19838" s="58"/>
      <c r="V19838" s="58"/>
    </row>
    <row r="19839" spans="21:22">
      <c r="U19839" s="58"/>
      <c r="V19839" s="58"/>
    </row>
    <row r="19840" spans="21:22">
      <c r="U19840" s="58"/>
      <c r="V19840" s="58"/>
    </row>
    <row r="19841" spans="21:22">
      <c r="U19841" s="58"/>
      <c r="V19841" s="58"/>
    </row>
    <row r="19842" spans="21:22">
      <c r="U19842" s="58"/>
      <c r="V19842" s="58"/>
    </row>
    <row r="19843" spans="21:22">
      <c r="U19843" s="58"/>
      <c r="V19843" s="58"/>
    </row>
    <row r="19844" spans="21:22">
      <c r="U19844" s="58"/>
      <c r="V19844" s="58"/>
    </row>
    <row r="19845" spans="21:22">
      <c r="U19845" s="58"/>
      <c r="V19845" s="58"/>
    </row>
    <row r="19846" spans="21:22">
      <c r="U19846" s="58"/>
      <c r="V19846" s="58"/>
    </row>
    <row r="19847" spans="21:22">
      <c r="U19847" s="58"/>
      <c r="V19847" s="58"/>
    </row>
    <row r="19848" spans="21:22">
      <c r="U19848" s="58"/>
      <c r="V19848" s="58"/>
    </row>
    <row r="19849" spans="21:22">
      <c r="U19849" s="58"/>
      <c r="V19849" s="58"/>
    </row>
    <row r="19850" spans="21:22">
      <c r="U19850" s="58"/>
      <c r="V19850" s="58"/>
    </row>
    <row r="19851" spans="21:22">
      <c r="U19851" s="58"/>
      <c r="V19851" s="58"/>
    </row>
    <row r="19852" spans="21:22">
      <c r="U19852" s="58"/>
      <c r="V19852" s="58"/>
    </row>
    <row r="19853" spans="21:22">
      <c r="U19853" s="58"/>
      <c r="V19853" s="58"/>
    </row>
    <row r="19854" spans="21:22">
      <c r="U19854" s="58"/>
      <c r="V19854" s="58"/>
    </row>
    <row r="19855" spans="21:22">
      <c r="U19855" s="58"/>
      <c r="V19855" s="58"/>
    </row>
    <row r="19856" spans="21:22">
      <c r="U19856" s="58"/>
      <c r="V19856" s="58"/>
    </row>
    <row r="19857" spans="21:22">
      <c r="U19857" s="58"/>
      <c r="V19857" s="58"/>
    </row>
    <row r="19858" spans="21:22">
      <c r="U19858" s="58"/>
      <c r="V19858" s="58"/>
    </row>
    <row r="19859" spans="21:22">
      <c r="U19859" s="58"/>
      <c r="V19859" s="58"/>
    </row>
    <row r="19860" spans="21:22">
      <c r="U19860" s="58"/>
      <c r="V19860" s="58"/>
    </row>
    <row r="19861" spans="21:22">
      <c r="U19861" s="58"/>
      <c r="V19861" s="58"/>
    </row>
    <row r="19862" spans="21:22">
      <c r="U19862" s="58"/>
      <c r="V19862" s="58"/>
    </row>
    <row r="19863" spans="21:22">
      <c r="U19863" s="58"/>
      <c r="V19863" s="58"/>
    </row>
    <row r="19864" spans="21:22">
      <c r="U19864" s="58"/>
      <c r="V19864" s="58"/>
    </row>
    <row r="19865" spans="21:22">
      <c r="U19865" s="58"/>
      <c r="V19865" s="58"/>
    </row>
    <row r="19866" spans="21:22">
      <c r="U19866" s="58"/>
      <c r="V19866" s="58"/>
    </row>
    <row r="19867" spans="21:22">
      <c r="U19867" s="58"/>
      <c r="V19867" s="58"/>
    </row>
    <row r="19868" spans="21:22">
      <c r="U19868" s="58"/>
      <c r="V19868" s="58"/>
    </row>
    <row r="19869" spans="21:22">
      <c r="U19869" s="58"/>
      <c r="V19869" s="58"/>
    </row>
    <row r="19870" spans="21:22">
      <c r="U19870" s="58"/>
      <c r="V19870" s="58"/>
    </row>
    <row r="19871" spans="21:22">
      <c r="U19871" s="58"/>
      <c r="V19871" s="58"/>
    </row>
    <row r="19872" spans="21:22">
      <c r="U19872" s="58"/>
      <c r="V19872" s="58"/>
    </row>
    <row r="19873" spans="21:22">
      <c r="U19873" s="58"/>
      <c r="V19873" s="58"/>
    </row>
    <row r="19874" spans="21:22">
      <c r="U19874" s="58"/>
      <c r="V19874" s="58"/>
    </row>
    <row r="19875" spans="21:22">
      <c r="U19875" s="58"/>
      <c r="V19875" s="58"/>
    </row>
    <row r="19876" spans="21:22">
      <c r="U19876" s="58"/>
      <c r="V19876" s="58"/>
    </row>
    <row r="19877" spans="21:22">
      <c r="U19877" s="58"/>
      <c r="V19877" s="58"/>
    </row>
    <row r="19878" spans="21:22">
      <c r="U19878" s="58"/>
      <c r="V19878" s="58"/>
    </row>
    <row r="19879" spans="21:22">
      <c r="U19879" s="58"/>
      <c r="V19879" s="58"/>
    </row>
    <row r="19880" spans="21:22">
      <c r="U19880" s="58"/>
      <c r="V19880" s="58"/>
    </row>
    <row r="19881" spans="21:22">
      <c r="U19881" s="58"/>
      <c r="V19881" s="58"/>
    </row>
    <row r="19882" spans="21:22">
      <c r="U19882" s="58"/>
      <c r="V19882" s="58"/>
    </row>
    <row r="19883" spans="21:22">
      <c r="U19883" s="58"/>
      <c r="V19883" s="58"/>
    </row>
    <row r="19884" spans="21:22">
      <c r="U19884" s="58"/>
      <c r="V19884" s="58"/>
    </row>
    <row r="19885" spans="21:22">
      <c r="U19885" s="58"/>
      <c r="V19885" s="58"/>
    </row>
    <row r="19886" spans="21:22">
      <c r="U19886" s="58"/>
      <c r="V19886" s="58"/>
    </row>
    <row r="19887" spans="21:22">
      <c r="U19887" s="58"/>
      <c r="V19887" s="58"/>
    </row>
    <row r="19888" spans="21:22">
      <c r="U19888" s="58"/>
      <c r="V19888" s="58"/>
    </row>
    <row r="19889" spans="21:22">
      <c r="U19889" s="58"/>
      <c r="V19889" s="58"/>
    </row>
    <row r="19890" spans="21:22">
      <c r="U19890" s="58"/>
      <c r="V19890" s="58"/>
    </row>
    <row r="19891" spans="21:22">
      <c r="U19891" s="58"/>
      <c r="V19891" s="58"/>
    </row>
    <row r="19892" spans="21:22">
      <c r="U19892" s="58"/>
      <c r="V19892" s="58"/>
    </row>
    <row r="19893" spans="21:22">
      <c r="U19893" s="58"/>
      <c r="V19893" s="58"/>
    </row>
    <row r="19894" spans="21:22">
      <c r="U19894" s="58"/>
      <c r="V19894" s="58"/>
    </row>
    <row r="19895" spans="21:22">
      <c r="U19895" s="58"/>
      <c r="V19895" s="58"/>
    </row>
    <row r="19896" spans="21:22">
      <c r="U19896" s="58"/>
      <c r="V19896" s="58"/>
    </row>
    <row r="19897" spans="21:22">
      <c r="U19897" s="58"/>
      <c r="V19897" s="58"/>
    </row>
    <row r="19898" spans="21:22">
      <c r="U19898" s="58"/>
      <c r="V19898" s="58"/>
    </row>
    <row r="19899" spans="21:22">
      <c r="U19899" s="58"/>
      <c r="V19899" s="58"/>
    </row>
    <row r="19900" spans="21:22">
      <c r="U19900" s="58"/>
      <c r="V19900" s="58"/>
    </row>
    <row r="19901" spans="21:22">
      <c r="U19901" s="58"/>
      <c r="V19901" s="58"/>
    </row>
    <row r="19902" spans="21:22">
      <c r="U19902" s="58"/>
      <c r="V19902" s="58"/>
    </row>
    <row r="19903" spans="21:22">
      <c r="U19903" s="58"/>
      <c r="V19903" s="58"/>
    </row>
    <row r="19904" spans="21:22">
      <c r="U19904" s="58"/>
      <c r="V19904" s="58"/>
    </row>
    <row r="19905" spans="21:22">
      <c r="U19905" s="58"/>
      <c r="V19905" s="58"/>
    </row>
    <row r="19906" spans="21:22">
      <c r="U19906" s="58"/>
      <c r="V19906" s="58"/>
    </row>
    <row r="19907" spans="21:22">
      <c r="U19907" s="58"/>
      <c r="V19907" s="58"/>
    </row>
    <row r="19908" spans="21:22">
      <c r="U19908" s="58"/>
      <c r="V19908" s="58"/>
    </row>
    <row r="19909" spans="21:22">
      <c r="U19909" s="58"/>
      <c r="V19909" s="58"/>
    </row>
    <row r="19910" spans="21:22">
      <c r="U19910" s="58"/>
      <c r="V19910" s="58"/>
    </row>
    <row r="19911" spans="21:22">
      <c r="U19911" s="58"/>
      <c r="V19911" s="58"/>
    </row>
    <row r="19912" spans="21:22">
      <c r="U19912" s="58"/>
      <c r="V19912" s="58"/>
    </row>
    <row r="19913" spans="21:22">
      <c r="U19913" s="58"/>
      <c r="V19913" s="58"/>
    </row>
    <row r="19914" spans="21:22">
      <c r="U19914" s="58"/>
      <c r="V19914" s="58"/>
    </row>
    <row r="19915" spans="21:22">
      <c r="U19915" s="58"/>
      <c r="V19915" s="58"/>
    </row>
    <row r="19916" spans="21:22">
      <c r="U19916" s="58"/>
      <c r="V19916" s="58"/>
    </row>
    <row r="19917" spans="21:22">
      <c r="U19917" s="58"/>
      <c r="V19917" s="58"/>
    </row>
    <row r="19918" spans="21:22">
      <c r="U19918" s="58"/>
      <c r="V19918" s="58"/>
    </row>
    <row r="19919" spans="21:22">
      <c r="U19919" s="58"/>
      <c r="V19919" s="58"/>
    </row>
    <row r="19920" spans="21:22">
      <c r="U19920" s="58"/>
      <c r="V19920" s="58"/>
    </row>
    <row r="19921" spans="21:22">
      <c r="U19921" s="58"/>
      <c r="V19921" s="58"/>
    </row>
    <row r="19922" spans="21:22">
      <c r="U19922" s="58"/>
      <c r="V19922" s="58"/>
    </row>
    <row r="19923" spans="21:22">
      <c r="U19923" s="58"/>
      <c r="V19923" s="58"/>
    </row>
    <row r="19924" spans="21:22">
      <c r="U19924" s="58"/>
      <c r="V19924" s="58"/>
    </row>
    <row r="19925" spans="21:22">
      <c r="U19925" s="58"/>
      <c r="V19925" s="58"/>
    </row>
    <row r="19926" spans="21:22">
      <c r="U19926" s="58"/>
      <c r="V19926" s="58"/>
    </row>
    <row r="19927" spans="21:22">
      <c r="U19927" s="58"/>
      <c r="V19927" s="58"/>
    </row>
    <row r="19928" spans="21:22">
      <c r="U19928" s="58"/>
      <c r="V19928" s="58"/>
    </row>
    <row r="19929" spans="21:22">
      <c r="U19929" s="58"/>
      <c r="V19929" s="58"/>
    </row>
    <row r="19930" spans="21:22">
      <c r="U19930" s="58"/>
      <c r="V19930" s="58"/>
    </row>
    <row r="19931" spans="21:22">
      <c r="U19931" s="58"/>
      <c r="V19931" s="58"/>
    </row>
    <row r="19932" spans="21:22">
      <c r="U19932" s="58"/>
      <c r="V19932" s="58"/>
    </row>
    <row r="19933" spans="21:22">
      <c r="U19933" s="58"/>
      <c r="V19933" s="58"/>
    </row>
    <row r="19934" spans="21:22">
      <c r="U19934" s="58"/>
      <c r="V19934" s="58"/>
    </row>
    <row r="19935" spans="21:22">
      <c r="U19935" s="58"/>
      <c r="V19935" s="58"/>
    </row>
    <row r="19936" spans="21:22">
      <c r="U19936" s="58"/>
      <c r="V19936" s="58"/>
    </row>
    <row r="19937" spans="21:22">
      <c r="U19937" s="58"/>
      <c r="V19937" s="58"/>
    </row>
    <row r="19938" spans="21:22">
      <c r="U19938" s="58"/>
      <c r="V19938" s="58"/>
    </row>
    <row r="19939" spans="21:22">
      <c r="U19939" s="58"/>
      <c r="V19939" s="58"/>
    </row>
    <row r="19940" spans="21:22">
      <c r="U19940" s="58"/>
      <c r="V19940" s="58"/>
    </row>
    <row r="19941" spans="21:22">
      <c r="U19941" s="58"/>
      <c r="V19941" s="58"/>
    </row>
    <row r="19942" spans="21:22">
      <c r="U19942" s="58"/>
      <c r="V19942" s="58"/>
    </row>
    <row r="19943" spans="21:22">
      <c r="U19943" s="58"/>
      <c r="V19943" s="58"/>
    </row>
    <row r="19944" spans="21:22">
      <c r="U19944" s="58"/>
      <c r="V19944" s="58"/>
    </row>
    <row r="19945" spans="21:22">
      <c r="U19945" s="58"/>
      <c r="V19945" s="58"/>
    </row>
    <row r="19946" spans="21:22">
      <c r="U19946" s="58"/>
      <c r="V19946" s="58"/>
    </row>
    <row r="19947" spans="21:22">
      <c r="U19947" s="58"/>
      <c r="V19947" s="58"/>
    </row>
    <row r="19948" spans="21:22">
      <c r="U19948" s="58"/>
      <c r="V19948" s="58"/>
    </row>
    <row r="19949" spans="21:22">
      <c r="U19949" s="58"/>
      <c r="V19949" s="58"/>
    </row>
    <row r="19950" spans="21:22">
      <c r="U19950" s="58"/>
      <c r="V19950" s="58"/>
    </row>
    <row r="19951" spans="21:22">
      <c r="U19951" s="58"/>
      <c r="V19951" s="58"/>
    </row>
    <row r="19952" spans="21:22">
      <c r="U19952" s="58"/>
      <c r="V19952" s="58"/>
    </row>
    <row r="19953" spans="21:22">
      <c r="U19953" s="58"/>
      <c r="V19953" s="58"/>
    </row>
    <row r="19954" spans="21:22">
      <c r="U19954" s="58"/>
      <c r="V19954" s="58"/>
    </row>
    <row r="19955" spans="21:22">
      <c r="U19955" s="58"/>
      <c r="V19955" s="58"/>
    </row>
    <row r="19956" spans="21:22">
      <c r="U19956" s="58"/>
      <c r="V19956" s="58"/>
    </row>
    <row r="19957" spans="21:22">
      <c r="U19957" s="58"/>
      <c r="V19957" s="58"/>
    </row>
    <row r="19958" spans="21:22">
      <c r="U19958" s="58"/>
      <c r="V19958" s="58"/>
    </row>
    <row r="19959" spans="21:22">
      <c r="U19959" s="58"/>
      <c r="V19959" s="58"/>
    </row>
    <row r="19960" spans="21:22">
      <c r="U19960" s="58"/>
      <c r="V19960" s="58"/>
    </row>
    <row r="19961" spans="21:22">
      <c r="U19961" s="58"/>
      <c r="V19961" s="58"/>
    </row>
    <row r="19962" spans="21:22">
      <c r="U19962" s="58"/>
      <c r="V19962" s="58"/>
    </row>
    <row r="19963" spans="21:22">
      <c r="U19963" s="58"/>
      <c r="V19963" s="58"/>
    </row>
    <row r="19964" spans="21:22">
      <c r="U19964" s="58"/>
      <c r="V19964" s="58"/>
    </row>
    <row r="19965" spans="21:22">
      <c r="U19965" s="58"/>
      <c r="V19965" s="58"/>
    </row>
    <row r="19966" spans="21:22">
      <c r="U19966" s="58"/>
      <c r="V19966" s="58"/>
    </row>
    <row r="19967" spans="21:22">
      <c r="U19967" s="58"/>
      <c r="V19967" s="58"/>
    </row>
    <row r="19968" spans="21:22">
      <c r="U19968" s="58"/>
      <c r="V19968" s="58"/>
    </row>
    <row r="19969" spans="21:22">
      <c r="U19969" s="58"/>
      <c r="V19969" s="58"/>
    </row>
    <row r="19970" spans="21:22">
      <c r="U19970" s="58"/>
      <c r="V19970" s="58"/>
    </row>
    <row r="19971" spans="21:22">
      <c r="U19971" s="58"/>
      <c r="V19971" s="58"/>
    </row>
    <row r="19972" spans="21:22">
      <c r="U19972" s="58"/>
      <c r="V19972" s="58"/>
    </row>
    <row r="19973" spans="21:22">
      <c r="U19973" s="58"/>
      <c r="V19973" s="58"/>
    </row>
    <row r="19974" spans="21:22">
      <c r="U19974" s="58"/>
      <c r="V19974" s="58"/>
    </row>
    <row r="19975" spans="21:22">
      <c r="U19975" s="58"/>
      <c r="V19975" s="58"/>
    </row>
    <row r="19976" spans="21:22">
      <c r="U19976" s="58"/>
      <c r="V19976" s="58"/>
    </row>
    <row r="19977" spans="21:22">
      <c r="U19977" s="58"/>
      <c r="V19977" s="58"/>
    </row>
    <row r="19978" spans="21:22">
      <c r="U19978" s="58"/>
      <c r="V19978" s="58"/>
    </row>
    <row r="19979" spans="21:22">
      <c r="U19979" s="58"/>
      <c r="V19979" s="58"/>
    </row>
    <row r="19980" spans="21:22">
      <c r="U19980" s="58"/>
      <c r="V19980" s="58"/>
    </row>
    <row r="19981" spans="21:22">
      <c r="U19981" s="58"/>
      <c r="V19981" s="58"/>
    </row>
    <row r="19982" spans="21:22">
      <c r="U19982" s="58"/>
      <c r="V19982" s="58"/>
    </row>
    <row r="19983" spans="21:22">
      <c r="U19983" s="58"/>
      <c r="V19983" s="58"/>
    </row>
    <row r="19984" spans="21:22">
      <c r="U19984" s="58"/>
      <c r="V19984" s="58"/>
    </row>
    <row r="19985" spans="21:22">
      <c r="U19985" s="58"/>
      <c r="V19985" s="58"/>
    </row>
    <row r="19986" spans="21:22">
      <c r="U19986" s="58"/>
      <c r="V19986" s="58"/>
    </row>
    <row r="19987" spans="21:22">
      <c r="U19987" s="58"/>
      <c r="V19987" s="58"/>
    </row>
    <row r="19988" spans="21:22">
      <c r="U19988" s="58"/>
      <c r="V19988" s="58"/>
    </row>
    <row r="19989" spans="21:22">
      <c r="U19989" s="58"/>
      <c r="V19989" s="58"/>
    </row>
    <row r="19990" spans="21:22">
      <c r="U19990" s="58"/>
      <c r="V19990" s="58"/>
    </row>
    <row r="19991" spans="21:22">
      <c r="U19991" s="58"/>
      <c r="V19991" s="58"/>
    </row>
    <row r="19992" spans="21:22">
      <c r="U19992" s="58"/>
      <c r="V19992" s="58"/>
    </row>
    <row r="19993" spans="21:22">
      <c r="U19993" s="58"/>
      <c r="V19993" s="58"/>
    </row>
    <row r="19994" spans="21:22">
      <c r="U19994" s="58"/>
      <c r="V19994" s="58"/>
    </row>
    <row r="19995" spans="21:22">
      <c r="U19995" s="58"/>
      <c r="V19995" s="58"/>
    </row>
    <row r="19996" spans="21:22">
      <c r="U19996" s="58"/>
      <c r="V19996" s="58"/>
    </row>
    <row r="19997" spans="21:22">
      <c r="U19997" s="58"/>
      <c r="V19997" s="58"/>
    </row>
    <row r="19998" spans="21:22">
      <c r="U19998" s="58"/>
      <c r="V19998" s="58"/>
    </row>
    <row r="19999" spans="21:22">
      <c r="U19999" s="58"/>
      <c r="V19999" s="58"/>
    </row>
    <row r="20000" spans="21:22">
      <c r="U20000" s="58"/>
      <c r="V20000" s="58"/>
    </row>
    <row r="20001" spans="21:22">
      <c r="U20001" s="58"/>
      <c r="V20001" s="58"/>
    </row>
    <row r="20002" spans="21:22">
      <c r="U20002" s="58"/>
      <c r="V20002" s="58"/>
    </row>
    <row r="20003" spans="21:22">
      <c r="U20003" s="58"/>
      <c r="V20003" s="58"/>
    </row>
    <row r="20004" spans="21:22">
      <c r="U20004" s="58"/>
      <c r="V20004" s="58"/>
    </row>
    <row r="20005" spans="21:22">
      <c r="U20005" s="58"/>
      <c r="V20005" s="58"/>
    </row>
    <row r="20006" spans="21:22">
      <c r="U20006" s="58"/>
      <c r="V20006" s="58"/>
    </row>
    <row r="20007" spans="21:22">
      <c r="U20007" s="58"/>
      <c r="V20007" s="58"/>
    </row>
    <row r="20008" spans="21:22">
      <c r="U20008" s="58"/>
      <c r="V20008" s="58"/>
    </row>
    <row r="20009" spans="21:22">
      <c r="U20009" s="58"/>
      <c r="V20009" s="58"/>
    </row>
    <row r="20010" spans="21:22">
      <c r="U20010" s="58"/>
      <c r="V20010" s="58"/>
    </row>
    <row r="20011" spans="21:22">
      <c r="U20011" s="58"/>
      <c r="V20011" s="58"/>
    </row>
    <row r="20012" spans="21:22">
      <c r="U20012" s="58"/>
      <c r="V20012" s="58"/>
    </row>
    <row r="20013" spans="21:22">
      <c r="U20013" s="58"/>
      <c r="V20013" s="58"/>
    </row>
    <row r="20014" spans="21:22">
      <c r="U20014" s="58"/>
      <c r="V20014" s="58"/>
    </row>
    <row r="20015" spans="21:22">
      <c r="U20015" s="58"/>
      <c r="V20015" s="58"/>
    </row>
    <row r="20016" spans="21:22">
      <c r="U20016" s="58"/>
      <c r="V20016" s="58"/>
    </row>
    <row r="20017" spans="21:22">
      <c r="U20017" s="58"/>
      <c r="V20017" s="58"/>
    </row>
    <row r="20018" spans="21:22">
      <c r="U20018" s="58"/>
      <c r="V20018" s="58"/>
    </row>
    <row r="20019" spans="21:22">
      <c r="U20019" s="58"/>
      <c r="V20019" s="58"/>
    </row>
    <row r="20020" spans="21:22">
      <c r="U20020" s="58"/>
      <c r="V20020" s="58"/>
    </row>
    <row r="20021" spans="21:22">
      <c r="U20021" s="58"/>
      <c r="V20021" s="58"/>
    </row>
    <row r="20022" spans="21:22">
      <c r="U20022" s="58"/>
      <c r="V20022" s="58"/>
    </row>
    <row r="20023" spans="21:22">
      <c r="U20023" s="58"/>
      <c r="V20023" s="58"/>
    </row>
    <row r="20024" spans="21:22">
      <c r="U20024" s="58"/>
      <c r="V20024" s="58"/>
    </row>
    <row r="20025" spans="21:22">
      <c r="U20025" s="58"/>
      <c r="V20025" s="58"/>
    </row>
    <row r="20026" spans="21:22">
      <c r="U20026" s="58"/>
      <c r="V20026" s="58"/>
    </row>
    <row r="20027" spans="21:22">
      <c r="U20027" s="58"/>
      <c r="V20027" s="58"/>
    </row>
    <row r="20028" spans="21:22">
      <c r="U20028" s="58"/>
      <c r="V20028" s="58"/>
    </row>
    <row r="20029" spans="21:22">
      <c r="U20029" s="58"/>
      <c r="V20029" s="58"/>
    </row>
    <row r="20030" spans="21:22">
      <c r="U20030" s="58"/>
      <c r="V20030" s="58"/>
    </row>
    <row r="20031" spans="21:22">
      <c r="U20031" s="58"/>
      <c r="V20031" s="58"/>
    </row>
    <row r="20032" spans="21:22">
      <c r="U20032" s="58"/>
      <c r="V20032" s="58"/>
    </row>
    <row r="20033" spans="21:22">
      <c r="U20033" s="58"/>
      <c r="V20033" s="58"/>
    </row>
    <row r="20034" spans="21:22">
      <c r="U20034" s="58"/>
      <c r="V20034" s="58"/>
    </row>
    <row r="20035" spans="21:22">
      <c r="U20035" s="58"/>
      <c r="V20035" s="58"/>
    </row>
    <row r="20036" spans="21:22">
      <c r="U20036" s="58"/>
      <c r="V20036" s="58"/>
    </row>
    <row r="20037" spans="21:22">
      <c r="U20037" s="58"/>
      <c r="V20037" s="58"/>
    </row>
    <row r="20038" spans="21:22">
      <c r="U20038" s="58"/>
      <c r="V20038" s="58"/>
    </row>
    <row r="20039" spans="21:22">
      <c r="U20039" s="58"/>
      <c r="V20039" s="58"/>
    </row>
    <row r="20040" spans="21:22">
      <c r="U20040" s="58"/>
      <c r="V20040" s="58"/>
    </row>
    <row r="20041" spans="21:22">
      <c r="U20041" s="58"/>
      <c r="V20041" s="58"/>
    </row>
    <row r="20042" spans="21:22">
      <c r="U20042" s="58"/>
      <c r="V20042" s="58"/>
    </row>
    <row r="20043" spans="21:22">
      <c r="U20043" s="58"/>
      <c r="V20043" s="58"/>
    </row>
    <row r="20044" spans="21:22">
      <c r="U20044" s="58"/>
      <c r="V20044" s="58"/>
    </row>
    <row r="20045" spans="21:22">
      <c r="U20045" s="58"/>
      <c r="V20045" s="58"/>
    </row>
    <row r="20046" spans="21:22">
      <c r="U20046" s="58"/>
      <c r="V20046" s="58"/>
    </row>
    <row r="20047" spans="21:22">
      <c r="U20047" s="58"/>
      <c r="V20047" s="58"/>
    </row>
    <row r="20048" spans="21:22">
      <c r="U20048" s="58"/>
      <c r="V20048" s="58"/>
    </row>
    <row r="20049" spans="21:22">
      <c r="U20049" s="58"/>
      <c r="V20049" s="58"/>
    </row>
    <row r="20050" spans="21:22">
      <c r="U20050" s="58"/>
      <c r="V20050" s="58"/>
    </row>
    <row r="20051" spans="21:22">
      <c r="U20051" s="58"/>
      <c r="V20051" s="58"/>
    </row>
    <row r="20052" spans="21:22">
      <c r="U20052" s="58"/>
      <c r="V20052" s="58"/>
    </row>
    <row r="20053" spans="21:22">
      <c r="U20053" s="58"/>
      <c r="V20053" s="58"/>
    </row>
    <row r="20054" spans="21:22">
      <c r="U20054" s="58"/>
      <c r="V20054" s="58"/>
    </row>
    <row r="20055" spans="21:22">
      <c r="U20055" s="58"/>
      <c r="V20055" s="58"/>
    </row>
    <row r="20056" spans="21:22">
      <c r="U20056" s="58"/>
      <c r="V20056" s="58"/>
    </row>
    <row r="20057" spans="21:22">
      <c r="U20057" s="58"/>
      <c r="V20057" s="58"/>
    </row>
    <row r="20058" spans="21:22">
      <c r="U20058" s="58"/>
      <c r="V20058" s="58"/>
    </row>
    <row r="20059" spans="21:22">
      <c r="U20059" s="58"/>
      <c r="V20059" s="58"/>
    </row>
    <row r="20060" spans="21:22">
      <c r="U20060" s="58"/>
      <c r="V20060" s="58"/>
    </row>
    <row r="20061" spans="21:22">
      <c r="U20061" s="58"/>
      <c r="V20061" s="58"/>
    </row>
    <row r="20062" spans="21:22">
      <c r="U20062" s="58"/>
      <c r="V20062" s="58"/>
    </row>
    <row r="20063" spans="21:22">
      <c r="U20063" s="58"/>
      <c r="V20063" s="58"/>
    </row>
    <row r="20064" spans="21:22">
      <c r="U20064" s="58"/>
      <c r="V20064" s="58"/>
    </row>
    <row r="20065" spans="21:22">
      <c r="U20065" s="58"/>
      <c r="V20065" s="58"/>
    </row>
    <row r="20066" spans="21:22">
      <c r="U20066" s="58"/>
      <c r="V20066" s="58"/>
    </row>
    <row r="20067" spans="21:22">
      <c r="U20067" s="58"/>
      <c r="V20067" s="58"/>
    </row>
    <row r="20068" spans="21:22">
      <c r="U20068" s="58"/>
      <c r="V20068" s="58"/>
    </row>
    <row r="20069" spans="21:22">
      <c r="U20069" s="58"/>
      <c r="V20069" s="58"/>
    </row>
    <row r="20070" spans="21:22">
      <c r="U20070" s="58"/>
      <c r="V20070" s="58"/>
    </row>
    <row r="20071" spans="21:22">
      <c r="U20071" s="58"/>
      <c r="V20071" s="58"/>
    </row>
    <row r="20072" spans="21:22">
      <c r="U20072" s="58"/>
      <c r="V20072" s="58"/>
    </row>
    <row r="20073" spans="21:22">
      <c r="U20073" s="58"/>
      <c r="V20073" s="58"/>
    </row>
    <row r="20074" spans="21:22">
      <c r="U20074" s="58"/>
      <c r="V20074" s="58"/>
    </row>
    <row r="20075" spans="21:22">
      <c r="U20075" s="58"/>
      <c r="V20075" s="58"/>
    </row>
    <row r="20076" spans="21:22">
      <c r="U20076" s="58"/>
      <c r="V20076" s="58"/>
    </row>
    <row r="20077" spans="21:22">
      <c r="U20077" s="58"/>
      <c r="V20077" s="58"/>
    </row>
    <row r="20078" spans="21:22">
      <c r="U20078" s="58"/>
      <c r="V20078" s="58"/>
    </row>
    <row r="20079" spans="21:22">
      <c r="U20079" s="58"/>
      <c r="V20079" s="58"/>
    </row>
    <row r="20080" spans="21:22">
      <c r="U20080" s="58"/>
      <c r="V20080" s="58"/>
    </row>
    <row r="20081" spans="21:22">
      <c r="U20081" s="58"/>
      <c r="V20081" s="58"/>
    </row>
    <row r="20082" spans="21:22">
      <c r="U20082" s="58"/>
      <c r="V20082" s="58"/>
    </row>
    <row r="20083" spans="21:22">
      <c r="U20083" s="58"/>
      <c r="V20083" s="58"/>
    </row>
    <row r="20084" spans="21:22">
      <c r="U20084" s="58"/>
      <c r="V20084" s="58"/>
    </row>
    <row r="20085" spans="21:22">
      <c r="U20085" s="58"/>
      <c r="V20085" s="58"/>
    </row>
    <row r="20086" spans="21:22">
      <c r="U20086" s="58"/>
      <c r="V20086" s="58"/>
    </row>
    <row r="20087" spans="21:22">
      <c r="U20087" s="58"/>
      <c r="V20087" s="58"/>
    </row>
    <row r="20088" spans="21:22">
      <c r="U20088" s="58"/>
      <c r="V20088" s="58"/>
    </row>
    <row r="20089" spans="21:22">
      <c r="U20089" s="58"/>
      <c r="V20089" s="58"/>
    </row>
    <row r="20090" spans="21:22">
      <c r="U20090" s="58"/>
      <c r="V20090" s="58"/>
    </row>
    <row r="20091" spans="21:22">
      <c r="U20091" s="58"/>
      <c r="V20091" s="58"/>
    </row>
    <row r="20092" spans="21:22">
      <c r="U20092" s="58"/>
      <c r="V20092" s="58"/>
    </row>
    <row r="20093" spans="21:22">
      <c r="U20093" s="58"/>
      <c r="V20093" s="58"/>
    </row>
    <row r="20094" spans="21:22">
      <c r="U20094" s="58"/>
      <c r="V20094" s="58"/>
    </row>
    <row r="20095" spans="21:22">
      <c r="U20095" s="58"/>
      <c r="V20095" s="58"/>
    </row>
    <row r="20096" spans="21:22">
      <c r="U20096" s="58"/>
      <c r="V20096" s="58"/>
    </row>
    <row r="20097" spans="21:22">
      <c r="U20097" s="58"/>
      <c r="V20097" s="58"/>
    </row>
    <row r="20098" spans="21:22">
      <c r="U20098" s="58"/>
      <c r="V20098" s="58"/>
    </row>
    <row r="20099" spans="21:22">
      <c r="U20099" s="58"/>
      <c r="V20099" s="58"/>
    </row>
    <row r="20100" spans="21:22">
      <c r="U20100" s="58"/>
      <c r="V20100" s="58"/>
    </row>
    <row r="20101" spans="21:22">
      <c r="U20101" s="58"/>
      <c r="V20101" s="58"/>
    </row>
    <row r="20102" spans="21:22">
      <c r="U20102" s="58"/>
      <c r="V20102" s="58"/>
    </row>
    <row r="20103" spans="21:22">
      <c r="U20103" s="58"/>
      <c r="V20103" s="58"/>
    </row>
    <row r="20104" spans="21:22">
      <c r="U20104" s="58"/>
      <c r="V20104" s="58"/>
    </row>
    <row r="20105" spans="21:22">
      <c r="U20105" s="58"/>
      <c r="V20105" s="58"/>
    </row>
    <row r="20106" spans="21:22">
      <c r="U20106" s="58"/>
      <c r="V20106" s="58"/>
    </row>
    <row r="20107" spans="21:22">
      <c r="U20107" s="58"/>
      <c r="V20107" s="58"/>
    </row>
    <row r="20108" spans="21:22">
      <c r="U20108" s="58"/>
      <c r="V20108" s="58"/>
    </row>
    <row r="20109" spans="21:22">
      <c r="U20109" s="58"/>
      <c r="V20109" s="58"/>
    </row>
    <row r="20110" spans="21:22">
      <c r="U20110" s="58"/>
      <c r="V20110" s="58"/>
    </row>
    <row r="20111" spans="21:22">
      <c r="U20111" s="58"/>
      <c r="V20111" s="58"/>
    </row>
    <row r="20112" spans="21:22">
      <c r="U20112" s="58"/>
      <c r="V20112" s="58"/>
    </row>
    <row r="20113" spans="21:22">
      <c r="U20113" s="58"/>
      <c r="V20113" s="58"/>
    </row>
    <row r="20114" spans="21:22">
      <c r="U20114" s="58"/>
      <c r="V20114" s="58"/>
    </row>
    <row r="20115" spans="21:22">
      <c r="U20115" s="58"/>
      <c r="V20115" s="58"/>
    </row>
    <row r="20116" spans="21:22">
      <c r="U20116" s="58"/>
      <c r="V20116" s="58"/>
    </row>
    <row r="20117" spans="21:22">
      <c r="U20117" s="58"/>
      <c r="V20117" s="58"/>
    </row>
    <row r="20118" spans="21:22">
      <c r="U20118" s="58"/>
      <c r="V20118" s="58"/>
    </row>
    <row r="20119" spans="21:22">
      <c r="U20119" s="58"/>
      <c r="V20119" s="58"/>
    </row>
    <row r="20120" spans="21:22">
      <c r="U20120" s="58"/>
      <c r="V20120" s="58"/>
    </row>
    <row r="20121" spans="21:22">
      <c r="U20121" s="58"/>
      <c r="V20121" s="58"/>
    </row>
    <row r="20122" spans="21:22">
      <c r="U20122" s="58"/>
      <c r="V20122" s="58"/>
    </row>
    <row r="20123" spans="21:22">
      <c r="U20123" s="58"/>
      <c r="V20123" s="58"/>
    </row>
    <row r="20124" spans="21:22">
      <c r="U20124" s="58"/>
      <c r="V20124" s="58"/>
    </row>
    <row r="20125" spans="21:22">
      <c r="U20125" s="58"/>
      <c r="V20125" s="58"/>
    </row>
    <row r="20126" spans="21:22">
      <c r="U20126" s="58"/>
      <c r="V20126" s="58"/>
    </row>
    <row r="20127" spans="21:22">
      <c r="U20127" s="58"/>
      <c r="V20127" s="58"/>
    </row>
    <row r="20128" spans="21:22">
      <c r="U20128" s="58"/>
      <c r="V20128" s="58"/>
    </row>
    <row r="20129" spans="21:22">
      <c r="U20129" s="58"/>
      <c r="V20129" s="58"/>
    </row>
    <row r="20130" spans="21:22">
      <c r="U20130" s="58"/>
      <c r="V20130" s="58"/>
    </row>
    <row r="20131" spans="21:22">
      <c r="U20131" s="58"/>
      <c r="V20131" s="58"/>
    </row>
    <row r="20132" spans="21:22">
      <c r="U20132" s="58"/>
      <c r="V20132" s="58"/>
    </row>
    <row r="20133" spans="21:22">
      <c r="U20133" s="58"/>
      <c r="V20133" s="58"/>
    </row>
    <row r="20134" spans="21:22">
      <c r="U20134" s="58"/>
      <c r="V20134" s="58"/>
    </row>
    <row r="20135" spans="21:22">
      <c r="U20135" s="58"/>
      <c r="V20135" s="58"/>
    </row>
    <row r="20136" spans="21:22">
      <c r="U20136" s="58"/>
      <c r="V20136" s="58"/>
    </row>
    <row r="20137" spans="21:22">
      <c r="U20137" s="58"/>
      <c r="V20137" s="58"/>
    </row>
    <row r="20138" spans="21:22">
      <c r="U20138" s="58"/>
      <c r="V20138" s="58"/>
    </row>
    <row r="20139" spans="21:22">
      <c r="U20139" s="58"/>
      <c r="V20139" s="58"/>
    </row>
    <row r="20140" spans="21:22">
      <c r="U20140" s="58"/>
      <c r="V20140" s="58"/>
    </row>
    <row r="20141" spans="21:22">
      <c r="U20141" s="58"/>
      <c r="V20141" s="58"/>
    </row>
    <row r="20142" spans="21:22">
      <c r="U20142" s="58"/>
      <c r="V20142" s="58"/>
    </row>
    <row r="20143" spans="21:22">
      <c r="U20143" s="58"/>
      <c r="V20143" s="58"/>
    </row>
    <row r="20144" spans="21:22">
      <c r="U20144" s="58"/>
      <c r="V20144" s="58"/>
    </row>
    <row r="20145" spans="21:22">
      <c r="U20145" s="58"/>
      <c r="V20145" s="58"/>
    </row>
    <row r="20146" spans="21:22">
      <c r="U20146" s="58"/>
      <c r="V20146" s="58"/>
    </row>
    <row r="20147" spans="21:22">
      <c r="U20147" s="58"/>
      <c r="V20147" s="58"/>
    </row>
    <row r="20148" spans="21:22">
      <c r="U20148" s="58"/>
      <c r="V20148" s="58"/>
    </row>
    <row r="20149" spans="21:22">
      <c r="U20149" s="58"/>
      <c r="V20149" s="58"/>
    </row>
    <row r="20150" spans="21:22">
      <c r="U20150" s="58"/>
      <c r="V20150" s="58"/>
    </row>
    <row r="20151" spans="21:22">
      <c r="U20151" s="58"/>
      <c r="V20151" s="58"/>
    </row>
    <row r="20152" spans="21:22">
      <c r="U20152" s="58"/>
      <c r="V20152" s="58"/>
    </row>
    <row r="20153" spans="21:22">
      <c r="U20153" s="58"/>
      <c r="V20153" s="58"/>
    </row>
    <row r="20154" spans="21:22">
      <c r="U20154" s="58"/>
      <c r="V20154" s="58"/>
    </row>
    <row r="20155" spans="21:22">
      <c r="U20155" s="58"/>
      <c r="V20155" s="58"/>
    </row>
    <row r="20156" spans="21:22">
      <c r="U20156" s="58"/>
      <c r="V20156" s="58"/>
    </row>
    <row r="20157" spans="21:22">
      <c r="U20157" s="58"/>
      <c r="V20157" s="58"/>
    </row>
    <row r="20158" spans="21:22">
      <c r="U20158" s="58"/>
      <c r="V20158" s="58"/>
    </row>
    <row r="20159" spans="21:22">
      <c r="U20159" s="58"/>
      <c r="V20159" s="58"/>
    </row>
    <row r="20160" spans="21:22">
      <c r="U20160" s="58"/>
      <c r="V20160" s="58"/>
    </row>
    <row r="20161" spans="21:22">
      <c r="U20161" s="58"/>
      <c r="V20161" s="58"/>
    </row>
    <row r="20162" spans="21:22">
      <c r="U20162" s="58"/>
      <c r="V20162" s="58"/>
    </row>
    <row r="20163" spans="21:22">
      <c r="U20163" s="58"/>
      <c r="V20163" s="58"/>
    </row>
    <row r="20164" spans="21:22">
      <c r="U20164" s="58"/>
      <c r="V20164" s="58"/>
    </row>
    <row r="20165" spans="21:22">
      <c r="U20165" s="58"/>
      <c r="V20165" s="58"/>
    </row>
    <row r="20166" spans="21:22">
      <c r="U20166" s="58"/>
      <c r="V20166" s="58"/>
    </row>
    <row r="20167" spans="21:22">
      <c r="U20167" s="58"/>
      <c r="V20167" s="58"/>
    </row>
    <row r="20168" spans="21:22">
      <c r="U20168" s="58"/>
      <c r="V20168" s="58"/>
    </row>
    <row r="20169" spans="21:22">
      <c r="U20169" s="58"/>
      <c r="V20169" s="58"/>
    </row>
    <row r="20170" spans="21:22">
      <c r="U20170" s="58"/>
      <c r="V20170" s="58"/>
    </row>
    <row r="20171" spans="21:22">
      <c r="U20171" s="58"/>
      <c r="V20171" s="58"/>
    </row>
    <row r="20172" spans="21:22">
      <c r="U20172" s="58"/>
      <c r="V20172" s="58"/>
    </row>
    <row r="20173" spans="21:22">
      <c r="U20173" s="58"/>
      <c r="V20173" s="58"/>
    </row>
    <row r="20174" spans="21:22">
      <c r="U20174" s="58"/>
      <c r="V20174" s="58"/>
    </row>
    <row r="20175" spans="21:22">
      <c r="U20175" s="58"/>
      <c r="V20175" s="58"/>
    </row>
    <row r="20176" spans="21:22">
      <c r="U20176" s="58"/>
      <c r="V20176" s="58"/>
    </row>
    <row r="20177" spans="21:22">
      <c r="U20177" s="58"/>
      <c r="V20177" s="58"/>
    </row>
    <row r="20178" spans="21:22">
      <c r="U20178" s="58"/>
      <c r="V20178" s="58"/>
    </row>
    <row r="20179" spans="21:22">
      <c r="U20179" s="58"/>
      <c r="V20179" s="58"/>
    </row>
    <row r="20180" spans="21:22">
      <c r="U20180" s="58"/>
      <c r="V20180" s="58"/>
    </row>
    <row r="20181" spans="21:22">
      <c r="U20181" s="58"/>
      <c r="V20181" s="58"/>
    </row>
    <row r="20182" spans="21:22">
      <c r="U20182" s="58"/>
      <c r="V20182" s="58"/>
    </row>
    <row r="20183" spans="21:22">
      <c r="U20183" s="58"/>
      <c r="V20183" s="58"/>
    </row>
    <row r="20184" spans="21:22">
      <c r="U20184" s="58"/>
      <c r="V20184" s="58"/>
    </row>
    <row r="20185" spans="21:22">
      <c r="U20185" s="58"/>
      <c r="V20185" s="58"/>
    </row>
    <row r="20186" spans="21:22">
      <c r="U20186" s="58"/>
      <c r="V20186" s="58"/>
    </row>
    <row r="20187" spans="21:22">
      <c r="U20187" s="58"/>
      <c r="V20187" s="58"/>
    </row>
    <row r="20188" spans="21:22">
      <c r="U20188" s="58"/>
      <c r="V20188" s="58"/>
    </row>
    <row r="20189" spans="21:22">
      <c r="U20189" s="58"/>
      <c r="V20189" s="58"/>
    </row>
    <row r="20190" spans="21:22">
      <c r="U20190" s="58"/>
      <c r="V20190" s="58"/>
    </row>
    <row r="20191" spans="21:22">
      <c r="U20191" s="58"/>
      <c r="V20191" s="58"/>
    </row>
    <row r="20192" spans="21:22">
      <c r="U20192" s="58"/>
      <c r="V20192" s="58"/>
    </row>
    <row r="20193" spans="21:22">
      <c r="U20193" s="58"/>
      <c r="V20193" s="58"/>
    </row>
    <row r="20194" spans="21:22">
      <c r="U20194" s="58"/>
      <c r="V20194" s="58"/>
    </row>
    <row r="20195" spans="21:22">
      <c r="U20195" s="58"/>
      <c r="V20195" s="58"/>
    </row>
    <row r="20196" spans="21:22">
      <c r="U20196" s="58"/>
      <c r="V20196" s="58"/>
    </row>
    <row r="20197" spans="21:22">
      <c r="U20197" s="58"/>
      <c r="V20197" s="58"/>
    </row>
    <row r="20198" spans="21:22">
      <c r="U20198" s="58"/>
      <c r="V20198" s="58"/>
    </row>
    <row r="20199" spans="21:22">
      <c r="U20199" s="58"/>
      <c r="V20199" s="58"/>
    </row>
    <row r="20200" spans="21:22">
      <c r="U20200" s="58"/>
      <c r="V20200" s="58"/>
    </row>
    <row r="20201" spans="21:22">
      <c r="U20201" s="58"/>
      <c r="V20201" s="58"/>
    </row>
    <row r="20202" spans="21:22">
      <c r="U20202" s="58"/>
      <c r="V20202" s="58"/>
    </row>
    <row r="20203" spans="21:22">
      <c r="U20203" s="58"/>
      <c r="V20203" s="58"/>
    </row>
    <row r="20204" spans="21:22">
      <c r="U20204" s="58"/>
      <c r="V20204" s="58"/>
    </row>
    <row r="20205" spans="21:22">
      <c r="U20205" s="58"/>
      <c r="V20205" s="58"/>
    </row>
    <row r="20206" spans="21:22">
      <c r="U20206" s="58"/>
      <c r="V20206" s="58"/>
    </row>
    <row r="20207" spans="21:22">
      <c r="U20207" s="58"/>
      <c r="V20207" s="58"/>
    </row>
    <row r="20208" spans="21:22">
      <c r="U20208" s="58"/>
      <c r="V20208" s="58"/>
    </row>
    <row r="20209" spans="21:22">
      <c r="U20209" s="58"/>
      <c r="V20209" s="58"/>
    </row>
    <row r="20210" spans="21:22">
      <c r="U20210" s="58"/>
      <c r="V20210" s="58"/>
    </row>
    <row r="20211" spans="21:22">
      <c r="U20211" s="58"/>
      <c r="V20211" s="58"/>
    </row>
    <row r="20212" spans="21:22">
      <c r="U20212" s="58"/>
      <c r="V20212" s="58"/>
    </row>
    <row r="20213" spans="21:22">
      <c r="U20213" s="58"/>
      <c r="V20213" s="58"/>
    </row>
    <row r="20214" spans="21:22">
      <c r="U20214" s="58"/>
      <c r="V20214" s="58"/>
    </row>
    <row r="20215" spans="21:22">
      <c r="U20215" s="58"/>
      <c r="V20215" s="58"/>
    </row>
    <row r="20216" spans="21:22">
      <c r="U20216" s="58"/>
      <c r="V20216" s="58"/>
    </row>
    <row r="20217" spans="21:22">
      <c r="U20217" s="58"/>
      <c r="V20217" s="58"/>
    </row>
    <row r="20218" spans="21:22">
      <c r="U20218" s="58"/>
      <c r="V20218" s="58"/>
    </row>
    <row r="20219" spans="21:22">
      <c r="U20219" s="58"/>
      <c r="V20219" s="58"/>
    </row>
    <row r="20220" spans="21:22">
      <c r="U20220" s="58"/>
      <c r="V20220" s="58"/>
    </row>
    <row r="20221" spans="21:22">
      <c r="U20221" s="58"/>
      <c r="V20221" s="58"/>
    </row>
    <row r="20222" spans="21:22">
      <c r="U20222" s="58"/>
      <c r="V20222" s="58"/>
    </row>
    <row r="20223" spans="21:22">
      <c r="U20223" s="58"/>
      <c r="V20223" s="58"/>
    </row>
    <row r="20224" spans="21:22">
      <c r="U20224" s="58"/>
      <c r="V20224" s="58"/>
    </row>
    <row r="20225" spans="21:22">
      <c r="U20225" s="58"/>
      <c r="V20225" s="58"/>
    </row>
    <row r="20226" spans="21:22">
      <c r="U20226" s="58"/>
      <c r="V20226" s="58"/>
    </row>
    <row r="20227" spans="21:22">
      <c r="U20227" s="58"/>
      <c r="V20227" s="58"/>
    </row>
    <row r="20228" spans="21:22">
      <c r="U20228" s="58"/>
      <c r="V20228" s="58"/>
    </row>
    <row r="20229" spans="21:22">
      <c r="U20229" s="58"/>
      <c r="V20229" s="58"/>
    </row>
    <row r="20230" spans="21:22">
      <c r="U20230" s="58"/>
      <c r="V20230" s="58"/>
    </row>
    <row r="20231" spans="21:22">
      <c r="U20231" s="58"/>
      <c r="V20231" s="58"/>
    </row>
    <row r="20232" spans="21:22">
      <c r="U20232" s="58"/>
      <c r="V20232" s="58"/>
    </row>
    <row r="20233" spans="21:22">
      <c r="U20233" s="58"/>
      <c r="V20233" s="58"/>
    </row>
    <row r="20234" spans="21:22">
      <c r="U20234" s="58"/>
      <c r="V20234" s="58"/>
    </row>
    <row r="20235" spans="21:22">
      <c r="U20235" s="58"/>
      <c r="V20235" s="58"/>
    </row>
    <row r="20236" spans="21:22">
      <c r="U20236" s="58"/>
      <c r="V20236" s="58"/>
    </row>
    <row r="20237" spans="21:22">
      <c r="U20237" s="58"/>
      <c r="V20237" s="58"/>
    </row>
    <row r="20238" spans="21:22">
      <c r="U20238" s="58"/>
      <c r="V20238" s="58"/>
    </row>
    <row r="20239" spans="21:22">
      <c r="U20239" s="58"/>
      <c r="V20239" s="58"/>
    </row>
    <row r="20240" spans="21:22">
      <c r="U20240" s="58"/>
      <c r="V20240" s="58"/>
    </row>
    <row r="20241" spans="21:22">
      <c r="U20241" s="58"/>
      <c r="V20241" s="58"/>
    </row>
    <row r="20242" spans="21:22">
      <c r="U20242" s="58"/>
      <c r="V20242" s="58"/>
    </row>
    <row r="20243" spans="21:22">
      <c r="U20243" s="58"/>
      <c r="V20243" s="58"/>
    </row>
    <row r="20244" spans="21:22">
      <c r="U20244" s="58"/>
      <c r="V20244" s="58"/>
    </row>
    <row r="20245" spans="21:22">
      <c r="U20245" s="58"/>
      <c r="V20245" s="58"/>
    </row>
    <row r="20246" spans="21:22">
      <c r="U20246" s="58"/>
      <c r="V20246" s="58"/>
    </row>
    <row r="20247" spans="21:22">
      <c r="U20247" s="58"/>
      <c r="V20247" s="58"/>
    </row>
    <row r="20248" spans="21:22">
      <c r="U20248" s="58"/>
      <c r="V20248" s="58"/>
    </row>
    <row r="20249" spans="21:22">
      <c r="U20249" s="58"/>
      <c r="V20249" s="58"/>
    </row>
    <row r="20250" spans="21:22">
      <c r="U20250" s="58"/>
      <c r="V20250" s="58"/>
    </row>
    <row r="20251" spans="21:22">
      <c r="U20251" s="58"/>
      <c r="V20251" s="58"/>
    </row>
    <row r="20252" spans="21:22">
      <c r="U20252" s="58"/>
      <c r="V20252" s="58"/>
    </row>
    <row r="20253" spans="21:22">
      <c r="U20253" s="58"/>
      <c r="V20253" s="58"/>
    </row>
    <row r="20254" spans="21:22">
      <c r="U20254" s="58"/>
      <c r="V20254" s="58"/>
    </row>
    <row r="20255" spans="21:22">
      <c r="U20255" s="58"/>
      <c r="V20255" s="58"/>
    </row>
    <row r="20256" spans="21:22">
      <c r="U20256" s="58"/>
      <c r="V20256" s="58"/>
    </row>
    <row r="20257" spans="21:22">
      <c r="U20257" s="58"/>
      <c r="V20257" s="58"/>
    </row>
    <row r="20258" spans="21:22">
      <c r="U20258" s="58"/>
      <c r="V20258" s="58"/>
    </row>
    <row r="20259" spans="21:22">
      <c r="U20259" s="58"/>
      <c r="V20259" s="58"/>
    </row>
    <row r="20260" spans="21:22">
      <c r="U20260" s="58"/>
      <c r="V20260" s="58"/>
    </row>
    <row r="20261" spans="21:22">
      <c r="U20261" s="58"/>
      <c r="V20261" s="58"/>
    </row>
    <row r="20262" spans="21:22">
      <c r="U20262" s="58"/>
      <c r="V20262" s="58"/>
    </row>
    <row r="20263" spans="21:22">
      <c r="U20263" s="58"/>
      <c r="V20263" s="58"/>
    </row>
    <row r="20264" spans="21:22">
      <c r="U20264" s="58"/>
      <c r="V20264" s="58"/>
    </row>
    <row r="20265" spans="21:22">
      <c r="U20265" s="58"/>
      <c r="V20265" s="58"/>
    </row>
    <row r="20266" spans="21:22">
      <c r="U20266" s="58"/>
      <c r="V20266" s="58"/>
    </row>
    <row r="20267" spans="21:22">
      <c r="U20267" s="58"/>
      <c r="V20267" s="58"/>
    </row>
    <row r="20268" spans="21:22">
      <c r="U20268" s="58"/>
      <c r="V20268" s="58"/>
    </row>
    <row r="20269" spans="21:22">
      <c r="U20269" s="58"/>
      <c r="V20269" s="58"/>
    </row>
    <row r="20270" spans="21:22">
      <c r="U20270" s="58"/>
      <c r="V20270" s="58"/>
    </row>
    <row r="20271" spans="21:22">
      <c r="U20271" s="58"/>
      <c r="V20271" s="58"/>
    </row>
    <row r="20272" spans="21:22">
      <c r="U20272" s="58"/>
      <c r="V20272" s="58"/>
    </row>
    <row r="20273" spans="21:22">
      <c r="U20273" s="58"/>
      <c r="V20273" s="58"/>
    </row>
    <row r="20274" spans="21:22">
      <c r="U20274" s="58"/>
      <c r="V20274" s="58"/>
    </row>
    <row r="20275" spans="21:22">
      <c r="U20275" s="58"/>
      <c r="V20275" s="58"/>
    </row>
    <row r="20276" spans="21:22">
      <c r="U20276" s="58"/>
      <c r="V20276" s="58"/>
    </row>
    <row r="20277" spans="21:22">
      <c r="U20277" s="58"/>
      <c r="V20277" s="58"/>
    </row>
    <row r="20278" spans="21:22">
      <c r="U20278" s="58"/>
      <c r="V20278" s="58"/>
    </row>
    <row r="20279" spans="21:22">
      <c r="U20279" s="58"/>
      <c r="V20279" s="58"/>
    </row>
    <row r="20280" spans="21:22">
      <c r="U20280" s="58"/>
      <c r="V20280" s="58"/>
    </row>
    <row r="20281" spans="21:22">
      <c r="U20281" s="58"/>
      <c r="V20281" s="58"/>
    </row>
    <row r="20282" spans="21:22">
      <c r="U20282" s="58"/>
      <c r="V20282" s="58"/>
    </row>
    <row r="20283" spans="21:22">
      <c r="U20283" s="58"/>
      <c r="V20283" s="58"/>
    </row>
    <row r="20284" spans="21:22">
      <c r="U20284" s="58"/>
      <c r="V20284" s="58"/>
    </row>
    <row r="20285" spans="21:22">
      <c r="U20285" s="58"/>
      <c r="V20285" s="58"/>
    </row>
    <row r="20286" spans="21:22">
      <c r="U20286" s="58"/>
      <c r="V20286" s="58"/>
    </row>
    <row r="20287" spans="21:22">
      <c r="U20287" s="58"/>
      <c r="V20287" s="58"/>
    </row>
    <row r="20288" spans="21:22">
      <c r="U20288" s="58"/>
      <c r="V20288" s="58"/>
    </row>
    <row r="20289" spans="21:22">
      <c r="U20289" s="58"/>
      <c r="V20289" s="58"/>
    </row>
    <row r="20290" spans="21:22">
      <c r="U20290" s="58"/>
      <c r="V20290" s="58"/>
    </row>
    <row r="20291" spans="21:22">
      <c r="U20291" s="58"/>
      <c r="V20291" s="58"/>
    </row>
    <row r="20292" spans="21:22">
      <c r="U20292" s="58"/>
      <c r="V20292" s="58"/>
    </row>
    <row r="20293" spans="21:22">
      <c r="U20293" s="58"/>
      <c r="V20293" s="58"/>
    </row>
    <row r="20294" spans="21:22">
      <c r="U20294" s="58"/>
      <c r="V20294" s="58"/>
    </row>
    <row r="20295" spans="21:22">
      <c r="U20295" s="58"/>
      <c r="V20295" s="58"/>
    </row>
    <row r="20296" spans="21:22">
      <c r="U20296" s="58"/>
      <c r="V20296" s="58"/>
    </row>
    <row r="20297" spans="21:22">
      <c r="U20297" s="58"/>
      <c r="V20297" s="58"/>
    </row>
    <row r="20298" spans="21:22">
      <c r="U20298" s="58"/>
      <c r="V20298" s="58"/>
    </row>
    <row r="20299" spans="21:22">
      <c r="U20299" s="58"/>
      <c r="V20299" s="58"/>
    </row>
    <row r="20300" spans="21:22">
      <c r="U20300" s="58"/>
      <c r="V20300" s="58"/>
    </row>
    <row r="20301" spans="21:22">
      <c r="U20301" s="58"/>
      <c r="V20301" s="58"/>
    </row>
    <row r="20302" spans="21:22">
      <c r="U20302" s="58"/>
      <c r="V20302" s="58"/>
    </row>
    <row r="20303" spans="21:22">
      <c r="U20303" s="58"/>
      <c r="V20303" s="58"/>
    </row>
    <row r="20304" spans="21:22">
      <c r="U20304" s="58"/>
      <c r="V20304" s="58"/>
    </row>
    <row r="20305" spans="21:22">
      <c r="U20305" s="58"/>
      <c r="V20305" s="58"/>
    </row>
    <row r="20306" spans="21:22">
      <c r="U20306" s="58"/>
      <c r="V20306" s="58"/>
    </row>
    <row r="20307" spans="21:22">
      <c r="U20307" s="58"/>
      <c r="V20307" s="58"/>
    </row>
    <row r="20308" spans="21:22">
      <c r="U20308" s="58"/>
      <c r="V20308" s="58"/>
    </row>
    <row r="20309" spans="21:22">
      <c r="U20309" s="58"/>
      <c r="V20309" s="58"/>
    </row>
    <row r="20310" spans="21:22">
      <c r="U20310" s="58"/>
      <c r="V20310" s="58"/>
    </row>
    <row r="20311" spans="21:22">
      <c r="U20311" s="58"/>
      <c r="V20311" s="58"/>
    </row>
    <row r="20312" spans="21:22">
      <c r="U20312" s="58"/>
      <c r="V20312" s="58"/>
    </row>
    <row r="20313" spans="21:22">
      <c r="U20313" s="58"/>
      <c r="V20313" s="58"/>
    </row>
    <row r="20314" spans="21:22">
      <c r="U20314" s="58"/>
      <c r="V20314" s="58"/>
    </row>
    <row r="20315" spans="21:22">
      <c r="U20315" s="58"/>
      <c r="V20315" s="58"/>
    </row>
    <row r="20316" spans="21:22">
      <c r="U20316" s="58"/>
      <c r="V20316" s="58"/>
    </row>
    <row r="20317" spans="21:22">
      <c r="U20317" s="58"/>
      <c r="V20317" s="58"/>
    </row>
    <row r="20318" spans="21:22">
      <c r="U20318" s="58"/>
      <c r="V20318" s="58"/>
    </row>
    <row r="20319" spans="21:22">
      <c r="U20319" s="58"/>
      <c r="V20319" s="58"/>
    </row>
    <row r="20320" spans="21:22">
      <c r="U20320" s="58"/>
      <c r="V20320" s="58"/>
    </row>
    <row r="20321" spans="21:22">
      <c r="U20321" s="58"/>
      <c r="V20321" s="58"/>
    </row>
    <row r="20322" spans="21:22">
      <c r="U20322" s="58"/>
      <c r="V20322" s="58"/>
    </row>
    <row r="20323" spans="21:22">
      <c r="U20323" s="58"/>
      <c r="V20323" s="58"/>
    </row>
    <row r="20324" spans="21:22">
      <c r="U20324" s="58"/>
      <c r="V20324" s="58"/>
    </row>
    <row r="20325" spans="21:22">
      <c r="U20325" s="58"/>
      <c r="V20325" s="58"/>
    </row>
    <row r="20326" spans="21:22">
      <c r="U20326" s="58"/>
      <c r="V20326" s="58"/>
    </row>
    <row r="20327" spans="21:22">
      <c r="U20327" s="58"/>
      <c r="V20327" s="58"/>
    </row>
    <row r="20328" spans="21:22">
      <c r="U20328" s="58"/>
      <c r="V20328" s="58"/>
    </row>
    <row r="20329" spans="21:22">
      <c r="U20329" s="58"/>
      <c r="V20329" s="58"/>
    </row>
    <row r="20330" spans="21:22">
      <c r="U20330" s="58"/>
      <c r="V20330" s="58"/>
    </row>
    <row r="20331" spans="21:22">
      <c r="U20331" s="58"/>
      <c r="V20331" s="58"/>
    </row>
    <row r="20332" spans="21:22">
      <c r="U20332" s="58"/>
      <c r="V20332" s="58"/>
    </row>
    <row r="20333" spans="21:22">
      <c r="U20333" s="58"/>
      <c r="V20333" s="58"/>
    </row>
    <row r="20334" spans="21:22">
      <c r="U20334" s="58"/>
      <c r="V20334" s="58"/>
    </row>
    <row r="20335" spans="21:22">
      <c r="U20335" s="58"/>
      <c r="V20335" s="58"/>
    </row>
    <row r="20336" spans="21:22">
      <c r="U20336" s="58"/>
      <c r="V20336" s="58"/>
    </row>
    <row r="20337" spans="21:22">
      <c r="U20337" s="58"/>
      <c r="V20337" s="58"/>
    </row>
    <row r="20338" spans="21:22">
      <c r="U20338" s="58"/>
      <c r="V20338" s="58"/>
    </row>
    <row r="20339" spans="21:22">
      <c r="U20339" s="58"/>
      <c r="V20339" s="58"/>
    </row>
    <row r="20340" spans="21:22">
      <c r="U20340" s="58"/>
      <c r="V20340" s="58"/>
    </row>
    <row r="20341" spans="21:22">
      <c r="U20341" s="58"/>
      <c r="V20341" s="58"/>
    </row>
    <row r="20342" spans="21:22">
      <c r="U20342" s="58"/>
      <c r="V20342" s="58"/>
    </row>
    <row r="20343" spans="21:22">
      <c r="U20343" s="58"/>
      <c r="V20343" s="58"/>
    </row>
    <row r="20344" spans="21:22">
      <c r="U20344" s="58"/>
      <c r="V20344" s="58"/>
    </row>
    <row r="20345" spans="21:22">
      <c r="U20345" s="58"/>
      <c r="V20345" s="58"/>
    </row>
    <row r="20346" spans="21:22">
      <c r="U20346" s="58"/>
      <c r="V20346" s="58"/>
    </row>
    <row r="20347" spans="21:22">
      <c r="U20347" s="58"/>
      <c r="V20347" s="58"/>
    </row>
    <row r="20348" spans="21:22">
      <c r="U20348" s="58"/>
      <c r="V20348" s="58"/>
    </row>
    <row r="20349" spans="21:22">
      <c r="U20349" s="58"/>
      <c r="V20349" s="58"/>
    </row>
    <row r="20350" spans="21:22">
      <c r="U20350" s="58"/>
      <c r="V20350" s="58"/>
    </row>
    <row r="20351" spans="21:22">
      <c r="U20351" s="58"/>
      <c r="V20351" s="58"/>
    </row>
    <row r="20352" spans="21:22">
      <c r="U20352" s="58"/>
      <c r="V20352" s="58"/>
    </row>
    <row r="20353" spans="21:22">
      <c r="U20353" s="58"/>
      <c r="V20353" s="58"/>
    </row>
    <row r="20354" spans="21:22">
      <c r="U20354" s="58"/>
      <c r="V20354" s="58"/>
    </row>
    <row r="20355" spans="21:22">
      <c r="U20355" s="58"/>
      <c r="V20355" s="58"/>
    </row>
    <row r="20356" spans="21:22">
      <c r="U20356" s="58"/>
      <c r="V20356" s="58"/>
    </row>
    <row r="20357" spans="21:22">
      <c r="U20357" s="58"/>
      <c r="V20357" s="58"/>
    </row>
    <row r="20358" spans="21:22">
      <c r="U20358" s="58"/>
      <c r="V20358" s="58"/>
    </row>
    <row r="20359" spans="21:22">
      <c r="U20359" s="58"/>
      <c r="V20359" s="58"/>
    </row>
    <row r="20360" spans="21:22">
      <c r="U20360" s="58"/>
      <c r="V20360" s="58"/>
    </row>
    <row r="20361" spans="21:22">
      <c r="U20361" s="58"/>
      <c r="V20361" s="58"/>
    </row>
    <row r="20362" spans="21:22">
      <c r="U20362" s="58"/>
      <c r="V20362" s="58"/>
    </row>
    <row r="20363" spans="21:22">
      <c r="U20363" s="58"/>
      <c r="V20363" s="58"/>
    </row>
    <row r="20364" spans="21:22">
      <c r="U20364" s="58"/>
      <c r="V20364" s="58"/>
    </row>
    <row r="20365" spans="21:22">
      <c r="U20365" s="58"/>
      <c r="V20365" s="58"/>
    </row>
    <row r="20366" spans="21:22">
      <c r="U20366" s="58"/>
      <c r="V20366" s="58"/>
    </row>
    <row r="20367" spans="21:22">
      <c r="U20367" s="58"/>
      <c r="V20367" s="58"/>
    </row>
    <row r="20368" spans="21:22">
      <c r="U20368" s="58"/>
      <c r="V20368" s="58"/>
    </row>
    <row r="20369" spans="21:22">
      <c r="U20369" s="58"/>
      <c r="V20369" s="58"/>
    </row>
    <row r="20370" spans="21:22">
      <c r="U20370" s="58"/>
      <c r="V20370" s="58"/>
    </row>
    <row r="20371" spans="21:22">
      <c r="U20371" s="58"/>
      <c r="V20371" s="58"/>
    </row>
    <row r="20372" spans="21:22">
      <c r="U20372" s="58"/>
      <c r="V20372" s="58"/>
    </row>
    <row r="20373" spans="21:22">
      <c r="U20373" s="58"/>
      <c r="V20373" s="58"/>
    </row>
    <row r="20374" spans="21:22">
      <c r="U20374" s="58"/>
      <c r="V20374" s="58"/>
    </row>
    <row r="20375" spans="21:22">
      <c r="U20375" s="58"/>
      <c r="V20375" s="58"/>
    </row>
    <row r="20376" spans="21:22">
      <c r="U20376" s="58"/>
      <c r="V20376" s="58"/>
    </row>
    <row r="20377" spans="21:22">
      <c r="U20377" s="58"/>
      <c r="V20377" s="58"/>
    </row>
    <row r="20378" spans="21:22">
      <c r="U20378" s="58"/>
      <c r="V20378" s="58"/>
    </row>
    <row r="20379" spans="21:22">
      <c r="U20379" s="58"/>
      <c r="V20379" s="58"/>
    </row>
    <row r="20380" spans="21:22">
      <c r="U20380" s="58"/>
      <c r="V20380" s="58"/>
    </row>
    <row r="20381" spans="21:22">
      <c r="U20381" s="58"/>
      <c r="V20381" s="58"/>
    </row>
    <row r="20382" spans="21:22">
      <c r="U20382" s="58"/>
      <c r="V20382" s="58"/>
    </row>
    <row r="20383" spans="21:22">
      <c r="U20383" s="58"/>
      <c r="V20383" s="58"/>
    </row>
    <row r="20384" spans="21:22">
      <c r="U20384" s="58"/>
      <c r="V20384" s="58"/>
    </row>
    <row r="20385" spans="21:22">
      <c r="U20385" s="58"/>
      <c r="V20385" s="58"/>
    </row>
    <row r="20386" spans="21:22">
      <c r="U20386" s="58"/>
      <c r="V20386" s="58"/>
    </row>
    <row r="20387" spans="21:22">
      <c r="U20387" s="58"/>
      <c r="V20387" s="58"/>
    </row>
    <row r="20388" spans="21:22">
      <c r="U20388" s="58"/>
      <c r="V20388" s="58"/>
    </row>
    <row r="20389" spans="21:22">
      <c r="U20389" s="58"/>
      <c r="V20389" s="58"/>
    </row>
    <row r="20390" spans="21:22">
      <c r="U20390" s="58"/>
      <c r="V20390" s="58"/>
    </row>
    <row r="20391" spans="21:22">
      <c r="U20391" s="58"/>
      <c r="V20391" s="58"/>
    </row>
    <row r="20392" spans="21:22">
      <c r="U20392" s="58"/>
      <c r="V20392" s="58"/>
    </row>
    <row r="20393" spans="21:22">
      <c r="U20393" s="58"/>
      <c r="V20393" s="58"/>
    </row>
    <row r="20394" spans="21:22">
      <c r="U20394" s="58"/>
      <c r="V20394" s="58"/>
    </row>
    <row r="20395" spans="21:22">
      <c r="U20395" s="58"/>
      <c r="V20395" s="58"/>
    </row>
    <row r="20396" spans="21:22">
      <c r="U20396" s="58"/>
      <c r="V20396" s="58"/>
    </row>
    <row r="20397" spans="21:22">
      <c r="U20397" s="58"/>
      <c r="V20397" s="58"/>
    </row>
    <row r="20398" spans="21:22">
      <c r="U20398" s="58"/>
      <c r="V20398" s="58"/>
    </row>
    <row r="20399" spans="21:22">
      <c r="U20399" s="58"/>
      <c r="V20399" s="58"/>
    </row>
    <row r="20400" spans="21:22">
      <c r="U20400" s="58"/>
      <c r="V20400" s="58"/>
    </row>
    <row r="20401" spans="21:22">
      <c r="U20401" s="58"/>
      <c r="V20401" s="58"/>
    </row>
    <row r="20402" spans="21:22">
      <c r="U20402" s="58"/>
      <c r="V20402" s="58"/>
    </row>
    <row r="20403" spans="21:22">
      <c r="U20403" s="58"/>
      <c r="V20403" s="58"/>
    </row>
    <row r="20404" spans="21:22">
      <c r="U20404" s="58"/>
      <c r="V20404" s="58"/>
    </row>
    <row r="20405" spans="21:22">
      <c r="U20405" s="58"/>
      <c r="V20405" s="58"/>
    </row>
    <row r="20406" spans="21:22">
      <c r="U20406" s="58"/>
      <c r="V20406" s="58"/>
    </row>
    <row r="20407" spans="21:22">
      <c r="U20407" s="58"/>
      <c r="V20407" s="58"/>
    </row>
    <row r="20408" spans="21:22">
      <c r="U20408" s="58"/>
      <c r="V20408" s="58"/>
    </row>
    <row r="20409" spans="21:22">
      <c r="U20409" s="58"/>
      <c r="V20409" s="58"/>
    </row>
    <row r="20410" spans="21:22">
      <c r="U20410" s="58"/>
      <c r="V20410" s="58"/>
    </row>
    <row r="20411" spans="21:22">
      <c r="U20411" s="58"/>
      <c r="V20411" s="58"/>
    </row>
    <row r="20412" spans="21:22">
      <c r="U20412" s="58"/>
      <c r="V20412" s="58"/>
    </row>
    <row r="20413" spans="21:22">
      <c r="U20413" s="58"/>
      <c r="V20413" s="58"/>
    </row>
    <row r="20414" spans="21:22">
      <c r="U20414" s="58"/>
      <c r="V20414" s="58"/>
    </row>
    <row r="20415" spans="21:22">
      <c r="U20415" s="58"/>
      <c r="V20415" s="58"/>
    </row>
    <row r="20416" spans="21:22">
      <c r="U20416" s="58"/>
      <c r="V20416" s="58"/>
    </row>
    <row r="20417" spans="21:22">
      <c r="U20417" s="58"/>
      <c r="V20417" s="58"/>
    </row>
    <row r="20418" spans="21:22">
      <c r="U20418" s="58"/>
      <c r="V20418" s="58"/>
    </row>
    <row r="20419" spans="21:22">
      <c r="U20419" s="58"/>
      <c r="V20419" s="58"/>
    </row>
    <row r="20420" spans="21:22">
      <c r="U20420" s="58"/>
      <c r="V20420" s="58"/>
    </row>
    <row r="20421" spans="21:22">
      <c r="U20421" s="58"/>
      <c r="V20421" s="58"/>
    </row>
    <row r="20422" spans="21:22">
      <c r="U20422" s="58"/>
      <c r="V20422" s="58"/>
    </row>
    <row r="20423" spans="21:22">
      <c r="U20423" s="58"/>
      <c r="V20423" s="58"/>
    </row>
    <row r="20424" spans="21:22">
      <c r="U20424" s="58"/>
      <c r="V20424" s="58"/>
    </row>
    <row r="20425" spans="21:22">
      <c r="U20425" s="58"/>
      <c r="V20425" s="58"/>
    </row>
    <row r="20426" spans="21:22">
      <c r="U20426" s="58"/>
      <c r="V20426" s="58"/>
    </row>
    <row r="20427" spans="21:22">
      <c r="U20427" s="58"/>
      <c r="V20427" s="58"/>
    </row>
    <row r="20428" spans="21:22">
      <c r="U20428" s="58"/>
      <c r="V20428" s="58"/>
    </row>
    <row r="20429" spans="21:22">
      <c r="U20429" s="58"/>
      <c r="V20429" s="58"/>
    </row>
    <row r="20430" spans="21:22">
      <c r="U20430" s="58"/>
      <c r="V20430" s="58"/>
    </row>
    <row r="20431" spans="21:22">
      <c r="U20431" s="58"/>
      <c r="V20431" s="58"/>
    </row>
    <row r="20432" spans="21:22">
      <c r="U20432" s="58"/>
      <c r="V20432" s="58"/>
    </row>
    <row r="20433" spans="21:22">
      <c r="U20433" s="58"/>
      <c r="V20433" s="58"/>
    </row>
    <row r="20434" spans="21:22">
      <c r="U20434" s="58"/>
      <c r="V20434" s="58"/>
    </row>
    <row r="20435" spans="21:22">
      <c r="U20435" s="58"/>
      <c r="V20435" s="58"/>
    </row>
    <row r="20436" spans="21:22">
      <c r="U20436" s="58"/>
      <c r="V20436" s="58"/>
    </row>
    <row r="20437" spans="21:22">
      <c r="U20437" s="58"/>
      <c r="V20437" s="58"/>
    </row>
    <row r="20438" spans="21:22">
      <c r="U20438" s="58"/>
      <c r="V20438" s="58"/>
    </row>
    <row r="20439" spans="21:22">
      <c r="U20439" s="58"/>
      <c r="V20439" s="58"/>
    </row>
    <row r="20440" spans="21:22">
      <c r="U20440" s="58"/>
      <c r="V20440" s="58"/>
    </row>
    <row r="20441" spans="21:22">
      <c r="U20441" s="58"/>
      <c r="V20441" s="58"/>
    </row>
    <row r="20442" spans="21:22">
      <c r="U20442" s="58"/>
      <c r="V20442" s="58"/>
    </row>
    <row r="20443" spans="21:22">
      <c r="U20443" s="58"/>
      <c r="V20443" s="58"/>
    </row>
    <row r="20444" spans="21:22">
      <c r="U20444" s="58"/>
      <c r="V20444" s="58"/>
    </row>
    <row r="20445" spans="21:22">
      <c r="U20445" s="58"/>
      <c r="V20445" s="58"/>
    </row>
    <row r="20446" spans="21:22">
      <c r="U20446" s="58"/>
      <c r="V20446" s="58"/>
    </row>
    <row r="20447" spans="21:22">
      <c r="U20447" s="58"/>
      <c r="V20447" s="58"/>
    </row>
    <row r="20448" spans="21:22">
      <c r="U20448" s="58"/>
      <c r="V20448" s="58"/>
    </row>
    <row r="20449" spans="21:22">
      <c r="U20449" s="58"/>
      <c r="V20449" s="58"/>
    </row>
    <row r="20450" spans="21:22">
      <c r="U20450" s="58"/>
      <c r="V20450" s="58"/>
    </row>
    <row r="20451" spans="21:22">
      <c r="U20451" s="58"/>
      <c r="V20451" s="58"/>
    </row>
    <row r="20452" spans="21:22">
      <c r="U20452" s="58"/>
      <c r="V20452" s="58"/>
    </row>
    <row r="20453" spans="21:22">
      <c r="U20453" s="58"/>
      <c r="V20453" s="58"/>
    </row>
    <row r="20454" spans="21:22">
      <c r="U20454" s="58"/>
      <c r="V20454" s="58"/>
    </row>
    <row r="20455" spans="21:22">
      <c r="U20455" s="58"/>
      <c r="V20455" s="58"/>
    </row>
    <row r="20456" spans="21:22">
      <c r="U20456" s="58"/>
      <c r="V20456" s="58"/>
    </row>
    <row r="20457" spans="21:22">
      <c r="U20457" s="58"/>
      <c r="V20457" s="58"/>
    </row>
    <row r="20458" spans="21:22">
      <c r="U20458" s="58"/>
      <c r="V20458" s="58"/>
    </row>
    <row r="20459" spans="21:22">
      <c r="U20459" s="58"/>
      <c r="V20459" s="58"/>
    </row>
    <row r="20460" spans="21:22">
      <c r="U20460" s="58"/>
      <c r="V20460" s="58"/>
    </row>
    <row r="20461" spans="21:22">
      <c r="U20461" s="58"/>
      <c r="V20461" s="58"/>
    </row>
    <row r="20462" spans="21:22">
      <c r="U20462" s="58"/>
      <c r="V20462" s="58"/>
    </row>
    <row r="20463" spans="21:22">
      <c r="U20463" s="58"/>
      <c r="V20463" s="58"/>
    </row>
    <row r="20464" spans="21:22">
      <c r="U20464" s="58"/>
      <c r="V20464" s="58"/>
    </row>
    <row r="20465" spans="21:22">
      <c r="U20465" s="58"/>
      <c r="V20465" s="58"/>
    </row>
    <row r="20466" spans="21:22">
      <c r="U20466" s="58"/>
      <c r="V20466" s="58"/>
    </row>
    <row r="20467" spans="21:22">
      <c r="U20467" s="58"/>
      <c r="V20467" s="58"/>
    </row>
    <row r="20468" spans="21:22">
      <c r="U20468" s="58"/>
      <c r="V20468" s="58"/>
    </row>
    <row r="20469" spans="21:22">
      <c r="U20469" s="58"/>
      <c r="V20469" s="58"/>
    </row>
    <row r="20470" spans="21:22">
      <c r="U20470" s="58"/>
      <c r="V20470" s="58"/>
    </row>
    <row r="20471" spans="21:22">
      <c r="U20471" s="58"/>
      <c r="V20471" s="58"/>
    </row>
    <row r="20472" spans="21:22">
      <c r="U20472" s="58"/>
      <c r="V20472" s="58"/>
    </row>
    <row r="20473" spans="21:22">
      <c r="U20473" s="58"/>
      <c r="V20473" s="58"/>
    </row>
    <row r="20474" spans="21:22">
      <c r="U20474" s="58"/>
      <c r="V20474" s="58"/>
    </row>
    <row r="20475" spans="21:22">
      <c r="U20475" s="58"/>
      <c r="V20475" s="58"/>
    </row>
    <row r="20476" spans="21:22">
      <c r="U20476" s="58"/>
      <c r="V20476" s="58"/>
    </row>
    <row r="20477" spans="21:22">
      <c r="U20477" s="58"/>
      <c r="V20477" s="58"/>
    </row>
    <row r="20478" spans="21:22">
      <c r="U20478" s="58"/>
      <c r="V20478" s="58"/>
    </row>
    <row r="20479" spans="21:22">
      <c r="U20479" s="58"/>
      <c r="V20479" s="58"/>
    </row>
    <row r="20480" spans="21:22">
      <c r="U20480" s="58"/>
      <c r="V20480" s="58"/>
    </row>
    <row r="20481" spans="21:22">
      <c r="U20481" s="58"/>
      <c r="V20481" s="58"/>
    </row>
    <row r="20482" spans="21:22">
      <c r="U20482" s="58"/>
      <c r="V20482" s="58"/>
    </row>
    <row r="20483" spans="21:22">
      <c r="U20483" s="58"/>
      <c r="V20483" s="58"/>
    </row>
    <row r="20484" spans="21:22">
      <c r="U20484" s="58"/>
      <c r="V20484" s="58"/>
    </row>
    <row r="20485" spans="21:22">
      <c r="U20485" s="58"/>
      <c r="V20485" s="58"/>
    </row>
    <row r="20486" spans="21:22">
      <c r="U20486" s="58"/>
      <c r="V20486" s="58"/>
    </row>
    <row r="20487" spans="21:22">
      <c r="U20487" s="58"/>
      <c r="V20487" s="58"/>
    </row>
    <row r="20488" spans="21:22">
      <c r="U20488" s="58"/>
      <c r="V20488" s="58"/>
    </row>
    <row r="20489" spans="21:22">
      <c r="U20489" s="58"/>
      <c r="V20489" s="58"/>
    </row>
    <row r="20490" spans="21:22">
      <c r="U20490" s="58"/>
      <c r="V20490" s="58"/>
    </row>
    <row r="20491" spans="21:22">
      <c r="U20491" s="58"/>
      <c r="V20491" s="58"/>
    </row>
    <row r="20492" spans="21:22">
      <c r="U20492" s="58"/>
      <c r="V20492" s="58"/>
    </row>
    <row r="20493" spans="21:22">
      <c r="U20493" s="58"/>
      <c r="V20493" s="58"/>
    </row>
    <row r="20494" spans="21:22">
      <c r="U20494" s="58"/>
      <c r="V20494" s="58"/>
    </row>
    <row r="20495" spans="21:22">
      <c r="U20495" s="58"/>
      <c r="V20495" s="58"/>
    </row>
    <row r="20496" spans="21:22">
      <c r="U20496" s="58"/>
      <c r="V20496" s="58"/>
    </row>
    <row r="20497" spans="21:22">
      <c r="U20497" s="58"/>
      <c r="V20497" s="58"/>
    </row>
    <row r="20498" spans="21:22">
      <c r="U20498" s="58"/>
      <c r="V20498" s="58"/>
    </row>
    <row r="20499" spans="21:22">
      <c r="U20499" s="58"/>
      <c r="V20499" s="58"/>
    </row>
    <row r="20500" spans="21:22">
      <c r="U20500" s="58"/>
      <c r="V20500" s="58"/>
    </row>
    <row r="20501" spans="21:22">
      <c r="U20501" s="58"/>
      <c r="V20501" s="58"/>
    </row>
    <row r="20502" spans="21:22">
      <c r="U20502" s="58"/>
      <c r="V20502" s="58"/>
    </row>
    <row r="20503" spans="21:22">
      <c r="U20503" s="58"/>
      <c r="V20503" s="58"/>
    </row>
    <row r="20504" spans="21:22">
      <c r="U20504" s="58"/>
      <c r="V20504" s="58"/>
    </row>
    <row r="20505" spans="21:22">
      <c r="U20505" s="58"/>
      <c r="V20505" s="58"/>
    </row>
    <row r="20506" spans="21:22">
      <c r="U20506" s="58"/>
      <c r="V20506" s="58"/>
    </row>
    <row r="20507" spans="21:22">
      <c r="U20507" s="58"/>
      <c r="V20507" s="58"/>
    </row>
    <row r="20508" spans="21:22">
      <c r="U20508" s="58"/>
      <c r="V20508" s="58"/>
    </row>
    <row r="20509" spans="21:22">
      <c r="U20509" s="58"/>
      <c r="V20509" s="58"/>
    </row>
    <row r="20510" spans="21:22">
      <c r="U20510" s="58"/>
      <c r="V20510" s="58"/>
    </row>
    <row r="20511" spans="21:22">
      <c r="U20511" s="58"/>
      <c r="V20511" s="58"/>
    </row>
    <row r="20512" spans="21:22">
      <c r="U20512" s="58"/>
      <c r="V20512" s="58"/>
    </row>
    <row r="20513" spans="21:22">
      <c r="U20513" s="58"/>
      <c r="V20513" s="58"/>
    </row>
    <row r="20514" spans="21:22">
      <c r="U20514" s="58"/>
      <c r="V20514" s="58"/>
    </row>
    <row r="20515" spans="21:22">
      <c r="U20515" s="58"/>
      <c r="V20515" s="58"/>
    </row>
    <row r="20516" spans="21:22">
      <c r="U20516" s="58"/>
      <c r="V20516" s="58"/>
    </row>
    <row r="20517" spans="21:22">
      <c r="U20517" s="58"/>
      <c r="V20517" s="58"/>
    </row>
    <row r="20518" spans="21:22">
      <c r="U20518" s="58"/>
      <c r="V20518" s="58"/>
    </row>
    <row r="20519" spans="21:22">
      <c r="U20519" s="58"/>
      <c r="V20519" s="58"/>
    </row>
    <row r="20520" spans="21:22">
      <c r="U20520" s="58"/>
      <c r="V20520" s="58"/>
    </row>
    <row r="20521" spans="21:22">
      <c r="U20521" s="58"/>
      <c r="V20521" s="58"/>
    </row>
    <row r="20522" spans="21:22">
      <c r="U20522" s="58"/>
      <c r="V20522" s="58"/>
    </row>
    <row r="20523" spans="21:22">
      <c r="U20523" s="58"/>
      <c r="V20523" s="58"/>
    </row>
    <row r="20524" spans="21:22">
      <c r="U20524" s="58"/>
      <c r="V20524" s="58"/>
    </row>
    <row r="20525" spans="21:22">
      <c r="U20525" s="58"/>
      <c r="V20525" s="58"/>
    </row>
    <row r="20526" spans="21:22">
      <c r="U20526" s="58"/>
      <c r="V20526" s="58"/>
    </row>
    <row r="20527" spans="21:22">
      <c r="U20527" s="58"/>
      <c r="V20527" s="58"/>
    </row>
    <row r="20528" spans="21:22">
      <c r="U20528" s="58"/>
      <c r="V20528" s="58"/>
    </row>
    <row r="20529" spans="21:22">
      <c r="U20529" s="58"/>
      <c r="V20529" s="58"/>
    </row>
    <row r="20530" spans="21:22">
      <c r="U20530" s="58"/>
      <c r="V20530" s="58"/>
    </row>
    <row r="20531" spans="21:22">
      <c r="U20531" s="58"/>
      <c r="V20531" s="58"/>
    </row>
    <row r="20532" spans="21:22">
      <c r="U20532" s="58"/>
      <c r="V20532" s="58"/>
    </row>
    <row r="20533" spans="21:22">
      <c r="U20533" s="58"/>
      <c r="V20533" s="58"/>
    </row>
    <row r="20534" spans="21:22">
      <c r="U20534" s="58"/>
      <c r="V20534" s="58"/>
    </row>
    <row r="20535" spans="21:22">
      <c r="U20535" s="58"/>
      <c r="V20535" s="58"/>
    </row>
    <row r="20536" spans="21:22">
      <c r="U20536" s="58"/>
      <c r="V20536" s="58"/>
    </row>
    <row r="20537" spans="21:22">
      <c r="U20537" s="58"/>
      <c r="V20537" s="58"/>
    </row>
    <row r="20538" spans="21:22">
      <c r="U20538" s="58"/>
      <c r="V20538" s="58"/>
    </row>
    <row r="20539" spans="21:22">
      <c r="U20539" s="58"/>
      <c r="V20539" s="58"/>
    </row>
    <row r="20540" spans="21:22">
      <c r="U20540" s="58"/>
      <c r="V20540" s="58"/>
    </row>
    <row r="20541" spans="21:22">
      <c r="U20541" s="58"/>
      <c r="V20541" s="58"/>
    </row>
    <row r="20542" spans="21:22">
      <c r="U20542" s="58"/>
      <c r="V20542" s="58"/>
    </row>
    <row r="20543" spans="21:22">
      <c r="U20543" s="58"/>
      <c r="V20543" s="58"/>
    </row>
    <row r="20544" spans="21:22">
      <c r="U20544" s="58"/>
      <c r="V20544" s="58"/>
    </row>
    <row r="20545" spans="21:22">
      <c r="U20545" s="58"/>
      <c r="V20545" s="58"/>
    </row>
    <row r="20546" spans="21:22">
      <c r="U20546" s="58"/>
      <c r="V20546" s="58"/>
    </row>
    <row r="20547" spans="21:22">
      <c r="U20547" s="58"/>
      <c r="V20547" s="58"/>
    </row>
    <row r="20548" spans="21:22">
      <c r="U20548" s="58"/>
      <c r="V20548" s="58"/>
    </row>
    <row r="20549" spans="21:22">
      <c r="U20549" s="58"/>
      <c r="V20549" s="58"/>
    </row>
    <row r="20550" spans="21:22">
      <c r="U20550" s="58"/>
      <c r="V20550" s="58"/>
    </row>
    <row r="20551" spans="21:22">
      <c r="U20551" s="58"/>
      <c r="V20551" s="58"/>
    </row>
    <row r="20552" spans="21:22">
      <c r="U20552" s="58"/>
      <c r="V20552" s="58"/>
    </row>
    <row r="20553" spans="21:22">
      <c r="U20553" s="58"/>
      <c r="V20553" s="58"/>
    </row>
    <row r="20554" spans="21:22">
      <c r="U20554" s="58"/>
      <c r="V20554" s="58"/>
    </row>
    <row r="20555" spans="21:22">
      <c r="U20555" s="58"/>
      <c r="V20555" s="58"/>
    </row>
    <row r="20556" spans="21:22">
      <c r="U20556" s="58"/>
      <c r="V20556" s="58"/>
    </row>
    <row r="20557" spans="21:22">
      <c r="U20557" s="58"/>
      <c r="V20557" s="58"/>
    </row>
    <row r="20558" spans="21:22">
      <c r="U20558" s="58"/>
      <c r="V20558" s="58"/>
    </row>
    <row r="20559" spans="21:22">
      <c r="U20559" s="58"/>
      <c r="V20559" s="58"/>
    </row>
    <row r="20560" spans="21:22">
      <c r="U20560" s="58"/>
      <c r="V20560" s="58"/>
    </row>
    <row r="20561" spans="21:22">
      <c r="U20561" s="58"/>
      <c r="V20561" s="58"/>
    </row>
    <row r="20562" spans="21:22">
      <c r="U20562" s="58"/>
      <c r="V20562" s="58"/>
    </row>
    <row r="20563" spans="21:22">
      <c r="U20563" s="58"/>
      <c r="V20563" s="58"/>
    </row>
    <row r="20564" spans="21:22">
      <c r="U20564" s="58"/>
      <c r="V20564" s="58"/>
    </row>
    <row r="20565" spans="21:22">
      <c r="U20565" s="58"/>
      <c r="V20565" s="58"/>
    </row>
    <row r="20566" spans="21:22">
      <c r="U20566" s="58"/>
      <c r="V20566" s="58"/>
    </row>
    <row r="20567" spans="21:22">
      <c r="U20567" s="58"/>
      <c r="V20567" s="58"/>
    </row>
    <row r="20568" spans="21:22">
      <c r="U20568" s="58"/>
      <c r="V20568" s="58"/>
    </row>
    <row r="20569" spans="21:22">
      <c r="U20569" s="58"/>
      <c r="V20569" s="58"/>
    </row>
    <row r="20570" spans="21:22">
      <c r="U20570" s="58"/>
      <c r="V20570" s="58"/>
    </row>
    <row r="20571" spans="21:22">
      <c r="U20571" s="58"/>
      <c r="V20571" s="58"/>
    </row>
    <row r="20572" spans="21:22">
      <c r="U20572" s="58"/>
      <c r="V20572" s="58"/>
    </row>
    <row r="20573" spans="21:22">
      <c r="U20573" s="58"/>
      <c r="V20573" s="58"/>
    </row>
    <row r="20574" spans="21:22">
      <c r="U20574" s="58"/>
      <c r="V20574" s="58"/>
    </row>
    <row r="20575" spans="21:22">
      <c r="U20575" s="58"/>
      <c r="V20575" s="58"/>
    </row>
    <row r="20576" spans="21:22">
      <c r="U20576" s="58"/>
      <c r="V20576" s="58"/>
    </row>
    <row r="20577" spans="21:22">
      <c r="U20577" s="58"/>
      <c r="V20577" s="58"/>
    </row>
    <row r="20578" spans="21:22">
      <c r="U20578" s="58"/>
      <c r="V20578" s="58"/>
    </row>
    <row r="20579" spans="21:22">
      <c r="U20579" s="58"/>
      <c r="V20579" s="58"/>
    </row>
    <row r="20580" spans="21:22">
      <c r="U20580" s="58"/>
      <c r="V20580" s="58"/>
    </row>
    <row r="20581" spans="21:22">
      <c r="U20581" s="58"/>
      <c r="V20581" s="58"/>
    </row>
    <row r="20582" spans="21:22">
      <c r="U20582" s="58"/>
      <c r="V20582" s="58"/>
    </row>
    <row r="20583" spans="21:22">
      <c r="U20583" s="58"/>
      <c r="V20583" s="58"/>
    </row>
    <row r="20584" spans="21:22">
      <c r="U20584" s="58"/>
      <c r="V20584" s="58"/>
    </row>
    <row r="20585" spans="21:22">
      <c r="U20585" s="58"/>
      <c r="V20585" s="58"/>
    </row>
    <row r="20586" spans="21:22">
      <c r="U20586" s="58"/>
      <c r="V20586" s="58"/>
    </row>
    <row r="20587" spans="21:22">
      <c r="U20587" s="58"/>
      <c r="V20587" s="58"/>
    </row>
    <row r="20588" spans="21:22">
      <c r="U20588" s="58"/>
      <c r="V20588" s="58"/>
    </row>
    <row r="20589" spans="21:22">
      <c r="U20589" s="58"/>
      <c r="V20589" s="58"/>
    </row>
    <row r="20590" spans="21:22">
      <c r="U20590" s="58"/>
      <c r="V20590" s="58"/>
    </row>
    <row r="20591" spans="21:22">
      <c r="U20591" s="58"/>
      <c r="V20591" s="58"/>
    </row>
    <row r="20592" spans="21:22">
      <c r="U20592" s="58"/>
      <c r="V20592" s="58"/>
    </row>
    <row r="20593" spans="21:22">
      <c r="U20593" s="58"/>
      <c r="V20593" s="58"/>
    </row>
    <row r="20594" spans="21:22">
      <c r="U20594" s="58"/>
      <c r="V20594" s="58"/>
    </row>
    <row r="20595" spans="21:22">
      <c r="U20595" s="58"/>
      <c r="V20595" s="58"/>
    </row>
    <row r="20596" spans="21:22">
      <c r="U20596" s="58"/>
      <c r="V20596" s="58"/>
    </row>
    <row r="20597" spans="21:22">
      <c r="U20597" s="58"/>
      <c r="V20597" s="58"/>
    </row>
    <row r="20598" spans="21:22">
      <c r="U20598" s="58"/>
      <c r="V20598" s="58"/>
    </row>
    <row r="20599" spans="21:22">
      <c r="U20599" s="58"/>
      <c r="V20599" s="58"/>
    </row>
    <row r="20600" spans="21:22">
      <c r="U20600" s="58"/>
      <c r="V20600" s="58"/>
    </row>
    <row r="20601" spans="21:22">
      <c r="U20601" s="58"/>
      <c r="V20601" s="58"/>
    </row>
    <row r="20602" spans="21:22">
      <c r="U20602" s="58"/>
      <c r="V20602" s="58"/>
    </row>
    <row r="20603" spans="21:22">
      <c r="U20603" s="58"/>
      <c r="V20603" s="58"/>
    </row>
    <row r="20604" spans="21:22">
      <c r="U20604" s="58"/>
      <c r="V20604" s="58"/>
    </row>
    <row r="20605" spans="21:22">
      <c r="U20605" s="58"/>
      <c r="V20605" s="58"/>
    </row>
    <row r="20606" spans="21:22">
      <c r="U20606" s="58"/>
      <c r="V20606" s="58"/>
    </row>
    <row r="20607" spans="21:22">
      <c r="U20607" s="58"/>
      <c r="V20607" s="58"/>
    </row>
    <row r="20608" spans="21:22">
      <c r="U20608" s="58"/>
      <c r="V20608" s="58"/>
    </row>
    <row r="20609" spans="21:22">
      <c r="U20609" s="58"/>
      <c r="V20609" s="58"/>
    </row>
    <row r="20610" spans="21:22">
      <c r="U20610" s="58"/>
      <c r="V20610" s="58"/>
    </row>
    <row r="20611" spans="21:22">
      <c r="U20611" s="58"/>
      <c r="V20611" s="58"/>
    </row>
    <row r="20612" spans="21:22">
      <c r="U20612" s="58"/>
      <c r="V20612" s="58"/>
    </row>
    <row r="20613" spans="21:22">
      <c r="U20613" s="58"/>
      <c r="V20613" s="58"/>
    </row>
    <row r="20614" spans="21:22">
      <c r="U20614" s="58"/>
      <c r="V20614" s="58"/>
    </row>
    <row r="20615" spans="21:22">
      <c r="U20615" s="58"/>
      <c r="V20615" s="58"/>
    </row>
    <row r="20616" spans="21:22">
      <c r="U20616" s="58"/>
      <c r="V20616" s="58"/>
    </row>
    <row r="20617" spans="21:22">
      <c r="U20617" s="58"/>
      <c r="V20617" s="58"/>
    </row>
    <row r="20618" spans="21:22">
      <c r="U20618" s="58"/>
      <c r="V20618" s="58"/>
    </row>
    <row r="20619" spans="21:22">
      <c r="U20619" s="58"/>
      <c r="V20619" s="58"/>
    </row>
    <row r="20620" spans="21:22">
      <c r="U20620" s="58"/>
      <c r="V20620" s="58"/>
    </row>
    <row r="20621" spans="21:22">
      <c r="U20621" s="58"/>
      <c r="V20621" s="58"/>
    </row>
    <row r="20622" spans="21:22">
      <c r="U20622" s="58"/>
      <c r="V20622" s="58"/>
    </row>
    <row r="20623" spans="21:22">
      <c r="U20623" s="58"/>
      <c r="V20623" s="58"/>
    </row>
    <row r="20624" spans="21:22">
      <c r="U20624" s="58"/>
      <c r="V20624" s="58"/>
    </row>
    <row r="20625" spans="21:22">
      <c r="U20625" s="58"/>
      <c r="V20625" s="58"/>
    </row>
    <row r="20626" spans="21:22">
      <c r="U20626" s="58"/>
      <c r="V20626" s="58"/>
    </row>
    <row r="20627" spans="21:22">
      <c r="U20627" s="58"/>
      <c r="V20627" s="58"/>
    </row>
    <row r="20628" spans="21:22">
      <c r="U20628" s="58"/>
      <c r="V20628" s="58"/>
    </row>
    <row r="20629" spans="21:22">
      <c r="U20629" s="58"/>
      <c r="V20629" s="58"/>
    </row>
    <row r="20630" spans="21:22">
      <c r="U20630" s="58"/>
      <c r="V20630" s="58"/>
    </row>
    <row r="20631" spans="21:22">
      <c r="U20631" s="58"/>
      <c r="V20631" s="58"/>
    </row>
    <row r="20632" spans="21:22">
      <c r="U20632" s="58"/>
      <c r="V20632" s="58"/>
    </row>
    <row r="20633" spans="21:22">
      <c r="U20633" s="58"/>
      <c r="V20633" s="58"/>
    </row>
    <row r="20634" spans="21:22">
      <c r="U20634" s="58"/>
      <c r="V20634" s="58"/>
    </row>
    <row r="20635" spans="21:22">
      <c r="U20635" s="58"/>
      <c r="V20635" s="58"/>
    </row>
    <row r="20636" spans="21:22">
      <c r="U20636" s="58"/>
      <c r="V20636" s="58"/>
    </row>
    <row r="20637" spans="21:22">
      <c r="U20637" s="58"/>
      <c r="V20637" s="58"/>
    </row>
    <row r="20638" spans="21:22">
      <c r="U20638" s="58"/>
      <c r="V20638" s="58"/>
    </row>
    <row r="20639" spans="21:22">
      <c r="U20639" s="58"/>
      <c r="V20639" s="58"/>
    </row>
    <row r="20640" spans="21:22">
      <c r="U20640" s="58"/>
      <c r="V20640" s="58"/>
    </row>
    <row r="20641" spans="21:22">
      <c r="U20641" s="58"/>
      <c r="V20641" s="58"/>
    </row>
    <row r="20642" spans="21:22">
      <c r="U20642" s="58"/>
      <c r="V20642" s="58"/>
    </row>
    <row r="20643" spans="21:22">
      <c r="U20643" s="58"/>
      <c r="V20643" s="58"/>
    </row>
    <row r="20644" spans="21:22">
      <c r="U20644" s="58"/>
      <c r="V20644" s="58"/>
    </row>
    <row r="20645" spans="21:22">
      <c r="U20645" s="58"/>
      <c r="V20645" s="58"/>
    </row>
    <row r="20646" spans="21:22">
      <c r="U20646" s="58"/>
      <c r="V20646" s="58"/>
    </row>
    <row r="20647" spans="21:22">
      <c r="U20647" s="58"/>
      <c r="V20647" s="58"/>
    </row>
    <row r="20648" spans="21:22">
      <c r="U20648" s="58"/>
      <c r="V20648" s="58"/>
    </row>
    <row r="20649" spans="21:22">
      <c r="U20649" s="58"/>
      <c r="V20649" s="58"/>
    </row>
    <row r="20650" spans="21:22">
      <c r="U20650" s="58"/>
      <c r="V20650" s="58"/>
    </row>
    <row r="20651" spans="21:22">
      <c r="U20651" s="58"/>
      <c r="V20651" s="58"/>
    </row>
    <row r="20652" spans="21:22">
      <c r="U20652" s="58"/>
      <c r="V20652" s="58"/>
    </row>
    <row r="20653" spans="21:22">
      <c r="U20653" s="58"/>
      <c r="V20653" s="58"/>
    </row>
    <row r="20654" spans="21:22">
      <c r="U20654" s="58"/>
      <c r="V20654" s="58"/>
    </row>
    <row r="20655" spans="21:22">
      <c r="U20655" s="58"/>
      <c r="V20655" s="58"/>
    </row>
    <row r="20656" spans="21:22">
      <c r="U20656" s="58"/>
      <c r="V20656" s="58"/>
    </row>
    <row r="20657" spans="21:22">
      <c r="U20657" s="58"/>
      <c r="V20657" s="58"/>
    </row>
    <row r="20658" spans="21:22">
      <c r="U20658" s="58"/>
      <c r="V20658" s="58"/>
    </row>
    <row r="20659" spans="21:22">
      <c r="U20659" s="58"/>
      <c r="V20659" s="58"/>
    </row>
    <row r="20660" spans="21:22">
      <c r="U20660" s="58"/>
      <c r="V20660" s="58"/>
    </row>
    <row r="20661" spans="21:22">
      <c r="U20661" s="58"/>
      <c r="V20661" s="58"/>
    </row>
    <row r="20662" spans="21:22">
      <c r="U20662" s="58"/>
      <c r="V20662" s="58"/>
    </row>
    <row r="20663" spans="21:22">
      <c r="U20663" s="58"/>
      <c r="V20663" s="58"/>
    </row>
    <row r="20664" spans="21:22">
      <c r="U20664" s="58"/>
      <c r="V20664" s="58"/>
    </row>
    <row r="20665" spans="21:22">
      <c r="U20665" s="58"/>
      <c r="V20665" s="58"/>
    </row>
    <row r="20666" spans="21:22">
      <c r="U20666" s="58"/>
      <c r="V20666" s="58"/>
    </row>
    <row r="20667" spans="21:22">
      <c r="U20667" s="58"/>
      <c r="V20667" s="58"/>
    </row>
    <row r="20668" spans="21:22">
      <c r="U20668" s="58"/>
      <c r="V20668" s="58"/>
    </row>
    <row r="20669" spans="21:22">
      <c r="U20669" s="58"/>
      <c r="V20669" s="58"/>
    </row>
    <row r="20670" spans="21:22">
      <c r="U20670" s="58"/>
      <c r="V20670" s="58"/>
    </row>
    <row r="20671" spans="21:22">
      <c r="U20671" s="58"/>
      <c r="V20671" s="58"/>
    </row>
    <row r="20672" spans="21:22">
      <c r="U20672" s="58"/>
      <c r="V20672" s="58"/>
    </row>
    <row r="20673" spans="21:22">
      <c r="U20673" s="58"/>
      <c r="V20673" s="58"/>
    </row>
    <row r="20674" spans="21:22">
      <c r="U20674" s="58"/>
      <c r="V20674" s="58"/>
    </row>
    <row r="20675" spans="21:22">
      <c r="U20675" s="58"/>
      <c r="V20675" s="58"/>
    </row>
    <row r="20676" spans="21:22">
      <c r="U20676" s="58"/>
      <c r="V20676" s="58"/>
    </row>
    <row r="20677" spans="21:22">
      <c r="U20677" s="58"/>
      <c r="V20677" s="58"/>
    </row>
    <row r="20678" spans="21:22">
      <c r="U20678" s="58"/>
      <c r="V20678" s="58"/>
    </row>
    <row r="20679" spans="21:22">
      <c r="U20679" s="58"/>
      <c r="V20679" s="58"/>
    </row>
    <row r="20680" spans="21:22">
      <c r="U20680" s="58"/>
      <c r="V20680" s="58"/>
    </row>
    <row r="20681" spans="21:22">
      <c r="U20681" s="58"/>
      <c r="V20681" s="58"/>
    </row>
    <row r="20682" spans="21:22">
      <c r="U20682" s="58"/>
      <c r="V20682" s="58"/>
    </row>
    <row r="20683" spans="21:22">
      <c r="U20683" s="58"/>
      <c r="V20683" s="58"/>
    </row>
    <row r="20684" spans="21:22">
      <c r="U20684" s="58"/>
      <c r="V20684" s="58"/>
    </row>
    <row r="20685" spans="21:22">
      <c r="U20685" s="58"/>
      <c r="V20685" s="58"/>
    </row>
    <row r="20686" spans="21:22">
      <c r="U20686" s="58"/>
      <c r="V20686" s="58"/>
    </row>
    <row r="20687" spans="21:22">
      <c r="U20687" s="58"/>
      <c r="V20687" s="58"/>
    </row>
    <row r="20688" spans="21:22">
      <c r="U20688" s="58"/>
      <c r="V20688" s="58"/>
    </row>
    <row r="20689" spans="21:22">
      <c r="U20689" s="58"/>
      <c r="V20689" s="58"/>
    </row>
    <row r="20690" spans="21:22">
      <c r="U20690" s="58"/>
      <c r="V20690" s="58"/>
    </row>
    <row r="20691" spans="21:22">
      <c r="U20691" s="58"/>
      <c r="V20691" s="58"/>
    </row>
    <row r="20692" spans="21:22">
      <c r="U20692" s="58"/>
      <c r="V20692" s="58"/>
    </row>
    <row r="20693" spans="21:22">
      <c r="U20693" s="58"/>
      <c r="V20693" s="58"/>
    </row>
    <row r="20694" spans="21:22">
      <c r="U20694" s="58"/>
      <c r="V20694" s="58"/>
    </row>
    <row r="20695" spans="21:22">
      <c r="U20695" s="58"/>
      <c r="V20695" s="58"/>
    </row>
    <row r="20696" spans="21:22">
      <c r="U20696" s="58"/>
      <c r="V20696" s="58"/>
    </row>
    <row r="20697" spans="21:22">
      <c r="U20697" s="58"/>
      <c r="V20697" s="58"/>
    </row>
    <row r="20698" spans="21:22">
      <c r="U20698" s="58"/>
      <c r="V20698" s="58"/>
    </row>
    <row r="20699" spans="21:22">
      <c r="U20699" s="58"/>
      <c r="V20699" s="58"/>
    </row>
    <row r="20700" spans="21:22">
      <c r="U20700" s="58"/>
      <c r="V20700" s="58"/>
    </row>
    <row r="20701" spans="21:22">
      <c r="U20701" s="58"/>
      <c r="V20701" s="58"/>
    </row>
    <row r="20702" spans="21:22">
      <c r="U20702" s="58"/>
      <c r="V20702" s="58"/>
    </row>
    <row r="20703" spans="21:22">
      <c r="U20703" s="58"/>
      <c r="V20703" s="58"/>
    </row>
    <row r="20704" spans="21:22">
      <c r="U20704" s="58"/>
      <c r="V20704" s="58"/>
    </row>
    <row r="20705" spans="21:22">
      <c r="U20705" s="58"/>
      <c r="V20705" s="58"/>
    </row>
    <row r="20706" spans="21:22">
      <c r="U20706" s="58"/>
      <c r="V20706" s="58"/>
    </row>
    <row r="20707" spans="21:22">
      <c r="U20707" s="58"/>
      <c r="V20707" s="58"/>
    </row>
    <row r="20708" spans="21:22">
      <c r="U20708" s="58"/>
      <c r="V20708" s="58"/>
    </row>
    <row r="20709" spans="21:22">
      <c r="U20709" s="58"/>
      <c r="V20709" s="58"/>
    </row>
    <row r="20710" spans="21:22">
      <c r="U20710" s="58"/>
      <c r="V20710" s="58"/>
    </row>
    <row r="20711" spans="21:22">
      <c r="U20711" s="58"/>
      <c r="V20711" s="58"/>
    </row>
    <row r="20712" spans="21:22">
      <c r="U20712" s="58"/>
      <c r="V20712" s="58"/>
    </row>
    <row r="20713" spans="21:22">
      <c r="U20713" s="58"/>
      <c r="V20713" s="58"/>
    </row>
    <row r="20714" spans="21:22">
      <c r="U20714" s="58"/>
      <c r="V20714" s="58"/>
    </row>
    <row r="20715" spans="21:22">
      <c r="U20715" s="58"/>
      <c r="V20715" s="58"/>
    </row>
    <row r="20716" spans="21:22">
      <c r="U20716" s="58"/>
      <c r="V20716" s="58"/>
    </row>
    <row r="20717" spans="21:22">
      <c r="U20717" s="58"/>
      <c r="V20717" s="58"/>
    </row>
    <row r="20718" spans="21:22">
      <c r="U20718" s="58"/>
      <c r="V20718" s="58"/>
    </row>
    <row r="20719" spans="21:22">
      <c r="U20719" s="58"/>
      <c r="V20719" s="58"/>
    </row>
    <row r="20720" spans="21:22">
      <c r="U20720" s="58"/>
      <c r="V20720" s="58"/>
    </row>
    <row r="20721" spans="21:22">
      <c r="U20721" s="58"/>
      <c r="V20721" s="58"/>
    </row>
    <row r="20722" spans="21:22">
      <c r="U20722" s="58"/>
      <c r="V20722" s="58"/>
    </row>
    <row r="20723" spans="21:22">
      <c r="U20723" s="58"/>
      <c r="V20723" s="58"/>
    </row>
    <row r="20724" spans="21:22">
      <c r="U20724" s="58"/>
      <c r="V20724" s="58"/>
    </row>
    <row r="20725" spans="21:22">
      <c r="U20725" s="58"/>
      <c r="V20725" s="58"/>
    </row>
    <row r="20726" spans="21:22">
      <c r="U20726" s="58"/>
      <c r="V20726" s="58"/>
    </row>
    <row r="20727" spans="21:22">
      <c r="U20727" s="58"/>
      <c r="V20727" s="58"/>
    </row>
    <row r="20728" spans="21:22">
      <c r="U20728" s="58"/>
      <c r="V20728" s="58"/>
    </row>
    <row r="20729" spans="21:22">
      <c r="U20729" s="58"/>
      <c r="V20729" s="58"/>
    </row>
    <row r="20730" spans="21:22">
      <c r="U20730" s="58"/>
      <c r="V20730" s="58"/>
    </row>
    <row r="20731" spans="21:22">
      <c r="U20731" s="58"/>
      <c r="V20731" s="58"/>
    </row>
    <row r="20732" spans="21:22">
      <c r="U20732" s="58"/>
      <c r="V20732" s="58"/>
    </row>
    <row r="20733" spans="21:22">
      <c r="U20733" s="58"/>
      <c r="V20733" s="58"/>
    </row>
    <row r="20734" spans="21:22">
      <c r="U20734" s="58"/>
      <c r="V20734" s="58"/>
    </row>
    <row r="20735" spans="21:22">
      <c r="U20735" s="58"/>
      <c r="V20735" s="58"/>
    </row>
    <row r="20736" spans="21:22">
      <c r="U20736" s="58"/>
      <c r="V20736" s="58"/>
    </row>
    <row r="20737" spans="21:22">
      <c r="U20737" s="58"/>
      <c r="V20737" s="58"/>
    </row>
    <row r="20738" spans="21:22">
      <c r="U20738" s="58"/>
      <c r="V20738" s="58"/>
    </row>
    <row r="20739" spans="21:22">
      <c r="U20739" s="58"/>
      <c r="V20739" s="58"/>
    </row>
    <row r="20740" spans="21:22">
      <c r="U20740" s="58"/>
      <c r="V20740" s="58"/>
    </row>
    <row r="20741" spans="21:22">
      <c r="U20741" s="58"/>
      <c r="V20741" s="58"/>
    </row>
    <row r="20742" spans="21:22">
      <c r="U20742" s="58"/>
      <c r="V20742" s="58"/>
    </row>
    <row r="20743" spans="21:22">
      <c r="U20743" s="58"/>
      <c r="V20743" s="58"/>
    </row>
    <row r="20744" spans="21:22">
      <c r="U20744" s="58"/>
      <c r="V20744" s="58"/>
    </row>
    <row r="20745" spans="21:22">
      <c r="U20745" s="58"/>
      <c r="V20745" s="58"/>
    </row>
    <row r="20746" spans="21:22">
      <c r="U20746" s="58"/>
      <c r="V20746" s="58"/>
    </row>
    <row r="20747" spans="21:22">
      <c r="U20747" s="58"/>
      <c r="V20747" s="58"/>
    </row>
    <row r="20748" spans="21:22">
      <c r="U20748" s="58"/>
      <c r="V20748" s="58"/>
    </row>
    <row r="20749" spans="21:22">
      <c r="U20749" s="58"/>
      <c r="V20749" s="58"/>
    </row>
    <row r="20750" spans="21:22">
      <c r="U20750" s="58"/>
      <c r="V20750" s="58"/>
    </row>
    <row r="20751" spans="21:22">
      <c r="U20751" s="58"/>
      <c r="V20751" s="58"/>
    </row>
    <row r="20752" spans="21:22">
      <c r="U20752" s="58"/>
      <c r="V20752" s="58"/>
    </row>
    <row r="20753" spans="21:22">
      <c r="U20753" s="58"/>
      <c r="V20753" s="58"/>
    </row>
    <row r="20754" spans="21:22">
      <c r="U20754" s="58"/>
      <c r="V20754" s="58"/>
    </row>
    <row r="20755" spans="21:22">
      <c r="U20755" s="58"/>
      <c r="V20755" s="58"/>
    </row>
    <row r="20756" spans="21:22">
      <c r="U20756" s="58"/>
      <c r="V20756" s="58"/>
    </row>
    <row r="20757" spans="21:22">
      <c r="U20757" s="58"/>
      <c r="V20757" s="58"/>
    </row>
    <row r="20758" spans="21:22">
      <c r="U20758" s="58"/>
      <c r="V20758" s="58"/>
    </row>
    <row r="20759" spans="21:22">
      <c r="U20759" s="58"/>
      <c r="V20759" s="58"/>
    </row>
    <row r="20760" spans="21:22">
      <c r="U20760" s="58"/>
      <c r="V20760" s="58"/>
    </row>
    <row r="20761" spans="21:22">
      <c r="U20761" s="58"/>
      <c r="V20761" s="58"/>
    </row>
    <row r="20762" spans="21:22">
      <c r="U20762" s="58"/>
      <c r="V20762" s="58"/>
    </row>
    <row r="20763" spans="21:22">
      <c r="U20763" s="58"/>
      <c r="V20763" s="58"/>
    </row>
    <row r="20764" spans="21:22">
      <c r="U20764" s="58"/>
      <c r="V20764" s="58"/>
    </row>
    <row r="20765" spans="21:22">
      <c r="U20765" s="58"/>
      <c r="V20765" s="58"/>
    </row>
    <row r="20766" spans="21:22">
      <c r="U20766" s="58"/>
      <c r="V20766" s="58"/>
    </row>
    <row r="20767" spans="21:22">
      <c r="U20767" s="58"/>
      <c r="V20767" s="58"/>
    </row>
    <row r="20768" spans="21:22">
      <c r="U20768" s="58"/>
      <c r="V20768" s="58"/>
    </row>
    <row r="20769" spans="21:22">
      <c r="U20769" s="58"/>
      <c r="V20769" s="58"/>
    </row>
    <row r="20770" spans="21:22">
      <c r="U20770" s="58"/>
      <c r="V20770" s="58"/>
    </row>
    <row r="20771" spans="21:22">
      <c r="U20771" s="58"/>
      <c r="V20771" s="58"/>
    </row>
    <row r="20772" spans="21:22">
      <c r="U20772" s="58"/>
      <c r="V20772" s="58"/>
    </row>
    <row r="20773" spans="21:22">
      <c r="U20773" s="58"/>
      <c r="V20773" s="58"/>
    </row>
    <row r="20774" spans="21:22">
      <c r="U20774" s="58"/>
      <c r="V20774" s="58"/>
    </row>
    <row r="20775" spans="21:22">
      <c r="U20775" s="58"/>
      <c r="V20775" s="58"/>
    </row>
    <row r="20776" spans="21:22">
      <c r="U20776" s="58"/>
      <c r="V20776" s="58"/>
    </row>
    <row r="20777" spans="21:22">
      <c r="U20777" s="58"/>
      <c r="V20777" s="58"/>
    </row>
    <row r="20778" spans="21:22">
      <c r="U20778" s="58"/>
      <c r="V20778" s="58"/>
    </row>
    <row r="20779" spans="21:22">
      <c r="U20779" s="58"/>
      <c r="V20779" s="58"/>
    </row>
    <row r="20780" spans="21:22">
      <c r="U20780" s="58"/>
      <c r="V20780" s="58"/>
    </row>
    <row r="20781" spans="21:22">
      <c r="U20781" s="58"/>
      <c r="V20781" s="58"/>
    </row>
    <row r="20782" spans="21:22">
      <c r="U20782" s="58"/>
      <c r="V20782" s="58"/>
    </row>
    <row r="20783" spans="21:22">
      <c r="U20783" s="58"/>
      <c r="V20783" s="58"/>
    </row>
    <row r="20784" spans="21:22">
      <c r="U20784" s="58"/>
      <c r="V20784" s="58"/>
    </row>
    <row r="20785" spans="21:22">
      <c r="U20785" s="58"/>
      <c r="V20785" s="58"/>
    </row>
    <row r="20786" spans="21:22">
      <c r="U20786" s="58"/>
      <c r="V20786" s="58"/>
    </row>
    <row r="20787" spans="21:22">
      <c r="U20787" s="58"/>
      <c r="V20787" s="58"/>
    </row>
    <row r="20788" spans="21:22">
      <c r="U20788" s="58"/>
      <c r="V20788" s="58"/>
    </row>
    <row r="20789" spans="21:22">
      <c r="U20789" s="58"/>
      <c r="V20789" s="58"/>
    </row>
    <row r="20790" spans="21:22">
      <c r="U20790" s="58"/>
      <c r="V20790" s="58"/>
    </row>
    <row r="20791" spans="21:22">
      <c r="U20791" s="58"/>
      <c r="V20791" s="58"/>
    </row>
    <row r="20792" spans="21:22">
      <c r="U20792" s="58"/>
      <c r="V20792" s="58"/>
    </row>
    <row r="20793" spans="21:22">
      <c r="U20793" s="58"/>
      <c r="V20793" s="58"/>
    </row>
    <row r="20794" spans="21:22">
      <c r="U20794" s="58"/>
      <c r="V20794" s="58"/>
    </row>
    <row r="20795" spans="21:22">
      <c r="U20795" s="58"/>
      <c r="V20795" s="58"/>
    </row>
    <row r="20796" spans="21:22">
      <c r="U20796" s="58"/>
      <c r="V20796" s="58"/>
    </row>
    <row r="20797" spans="21:22">
      <c r="U20797" s="58"/>
      <c r="V20797" s="58"/>
    </row>
    <row r="20798" spans="21:22">
      <c r="U20798" s="58"/>
      <c r="V20798" s="58"/>
    </row>
    <row r="20799" spans="21:22">
      <c r="U20799" s="58"/>
      <c r="V20799" s="58"/>
    </row>
    <row r="20800" spans="21:22">
      <c r="U20800" s="58"/>
      <c r="V20800" s="58"/>
    </row>
    <row r="20801" spans="21:22">
      <c r="U20801" s="58"/>
      <c r="V20801" s="58"/>
    </row>
    <row r="20802" spans="21:22">
      <c r="U20802" s="58"/>
      <c r="V20802" s="58"/>
    </row>
    <row r="20803" spans="21:22">
      <c r="U20803" s="58"/>
      <c r="V20803" s="58"/>
    </row>
    <row r="20804" spans="21:22">
      <c r="U20804" s="58"/>
      <c r="V20804" s="58"/>
    </row>
    <row r="20805" spans="21:22">
      <c r="U20805" s="58"/>
      <c r="V20805" s="58"/>
    </row>
    <row r="20806" spans="21:22">
      <c r="U20806" s="58"/>
      <c r="V20806" s="58"/>
    </row>
    <row r="20807" spans="21:22">
      <c r="U20807" s="58"/>
      <c r="V20807" s="58"/>
    </row>
    <row r="20808" spans="21:22">
      <c r="U20808" s="58"/>
      <c r="V20808" s="58"/>
    </row>
    <row r="20809" spans="21:22">
      <c r="U20809" s="58"/>
      <c r="V20809" s="58"/>
    </row>
    <row r="20810" spans="21:22">
      <c r="U20810" s="58"/>
      <c r="V20810" s="58"/>
    </row>
    <row r="20811" spans="21:22">
      <c r="U20811" s="58"/>
      <c r="V20811" s="58"/>
    </row>
    <row r="20812" spans="21:22">
      <c r="U20812" s="58"/>
      <c r="V20812" s="58"/>
    </row>
    <row r="20813" spans="21:22">
      <c r="U20813" s="58"/>
      <c r="V20813" s="58"/>
    </row>
    <row r="20814" spans="21:22">
      <c r="U20814" s="58"/>
      <c r="V20814" s="58"/>
    </row>
    <row r="20815" spans="21:22">
      <c r="U20815" s="58"/>
      <c r="V20815" s="58"/>
    </row>
    <row r="20816" spans="21:22">
      <c r="U20816" s="58"/>
      <c r="V20816" s="58"/>
    </row>
    <row r="20817" spans="21:22">
      <c r="U20817" s="58"/>
      <c r="V20817" s="58"/>
    </row>
    <row r="20818" spans="21:22">
      <c r="U20818" s="58"/>
      <c r="V20818" s="58"/>
    </row>
    <row r="20819" spans="21:22">
      <c r="U20819" s="58"/>
      <c r="V20819" s="58"/>
    </row>
    <row r="20820" spans="21:22">
      <c r="U20820" s="58"/>
      <c r="V20820" s="58"/>
    </row>
    <row r="20821" spans="21:22">
      <c r="U20821" s="58"/>
      <c r="V20821" s="58"/>
    </row>
    <row r="20822" spans="21:22">
      <c r="U20822" s="58"/>
      <c r="V20822" s="58"/>
    </row>
    <row r="20823" spans="21:22">
      <c r="U20823" s="58"/>
      <c r="V20823" s="58"/>
    </row>
    <row r="20824" spans="21:22">
      <c r="U20824" s="58"/>
      <c r="V20824" s="58"/>
    </row>
    <row r="20825" spans="21:22">
      <c r="U20825" s="58"/>
      <c r="V20825" s="58"/>
    </row>
    <row r="20826" spans="21:22">
      <c r="U20826" s="58"/>
      <c r="V20826" s="58"/>
    </row>
    <row r="20827" spans="21:22">
      <c r="U20827" s="58"/>
      <c r="V20827" s="58"/>
    </row>
    <row r="20828" spans="21:22">
      <c r="U20828" s="58"/>
      <c r="V20828" s="58"/>
    </row>
    <row r="20829" spans="21:22">
      <c r="U20829" s="58"/>
      <c r="V20829" s="58"/>
    </row>
    <row r="20830" spans="21:22">
      <c r="U20830" s="58"/>
      <c r="V20830" s="58"/>
    </row>
    <row r="20831" spans="21:22">
      <c r="U20831" s="58"/>
      <c r="V20831" s="58"/>
    </row>
    <row r="20832" spans="21:22">
      <c r="U20832" s="58"/>
      <c r="V20832" s="58"/>
    </row>
    <row r="20833" spans="21:22">
      <c r="U20833" s="58"/>
      <c r="V20833" s="58"/>
    </row>
    <row r="20834" spans="21:22">
      <c r="U20834" s="58"/>
      <c r="V20834" s="58"/>
    </row>
    <row r="20835" spans="21:22">
      <c r="U20835" s="58"/>
      <c r="V20835" s="58"/>
    </row>
    <row r="20836" spans="21:22">
      <c r="U20836" s="58"/>
      <c r="V20836" s="58"/>
    </row>
    <row r="20837" spans="21:22">
      <c r="U20837" s="58"/>
      <c r="V20837" s="58"/>
    </row>
    <row r="20838" spans="21:22">
      <c r="U20838" s="58"/>
      <c r="V20838" s="58"/>
    </row>
    <row r="20839" spans="21:22">
      <c r="U20839" s="58"/>
      <c r="V20839" s="58"/>
    </row>
    <row r="20840" spans="21:22">
      <c r="U20840" s="58"/>
      <c r="V20840" s="58"/>
    </row>
    <row r="20841" spans="21:22">
      <c r="U20841" s="58"/>
      <c r="V20841" s="58"/>
    </row>
    <row r="20842" spans="21:22">
      <c r="U20842" s="58"/>
      <c r="V20842" s="58"/>
    </row>
    <row r="20843" spans="21:22">
      <c r="U20843" s="58"/>
      <c r="V20843" s="58"/>
    </row>
    <row r="20844" spans="21:22">
      <c r="U20844" s="58"/>
      <c r="V20844" s="58"/>
    </row>
    <row r="20845" spans="21:22">
      <c r="U20845" s="58"/>
      <c r="V20845" s="58"/>
    </row>
    <row r="20846" spans="21:22">
      <c r="U20846" s="58"/>
      <c r="V20846" s="58"/>
    </row>
    <row r="20847" spans="21:22">
      <c r="U20847" s="58"/>
      <c r="V20847" s="58"/>
    </row>
    <row r="20848" spans="21:22">
      <c r="U20848" s="58"/>
      <c r="V20848" s="58"/>
    </row>
    <row r="20849" spans="21:22">
      <c r="U20849" s="58"/>
      <c r="V20849" s="58"/>
    </row>
    <row r="20850" spans="21:22">
      <c r="U20850" s="58"/>
      <c r="V20850" s="58"/>
    </row>
    <row r="20851" spans="21:22">
      <c r="U20851" s="58"/>
      <c r="V20851" s="58"/>
    </row>
    <row r="20852" spans="21:22">
      <c r="U20852" s="58"/>
      <c r="V20852" s="58"/>
    </row>
    <row r="20853" spans="21:22">
      <c r="U20853" s="58"/>
      <c r="V20853" s="58"/>
    </row>
    <row r="20854" spans="21:22">
      <c r="U20854" s="58"/>
      <c r="V20854" s="58"/>
    </row>
    <row r="20855" spans="21:22">
      <c r="U20855" s="58"/>
      <c r="V20855" s="58"/>
    </row>
    <row r="20856" spans="21:22">
      <c r="U20856" s="58"/>
      <c r="V20856" s="58"/>
    </row>
    <row r="20857" spans="21:22">
      <c r="U20857" s="58"/>
      <c r="V20857" s="58"/>
    </row>
    <row r="20858" spans="21:22">
      <c r="U20858" s="58"/>
      <c r="V20858" s="58"/>
    </row>
    <row r="20859" spans="21:22">
      <c r="U20859" s="58"/>
      <c r="V20859" s="58"/>
    </row>
    <row r="20860" spans="21:22">
      <c r="U20860" s="58"/>
      <c r="V20860" s="58"/>
    </row>
    <row r="20861" spans="21:22">
      <c r="U20861" s="58"/>
      <c r="V20861" s="58"/>
    </row>
    <row r="20862" spans="21:22">
      <c r="U20862" s="58"/>
      <c r="V20862" s="58"/>
    </row>
    <row r="20863" spans="21:22">
      <c r="U20863" s="58"/>
      <c r="V20863" s="58"/>
    </row>
    <row r="20864" spans="21:22">
      <c r="U20864" s="58"/>
      <c r="V20864" s="58"/>
    </row>
    <row r="20865" spans="21:22">
      <c r="U20865" s="58"/>
      <c r="V20865" s="58"/>
    </row>
    <row r="20866" spans="21:22">
      <c r="U20866" s="58"/>
      <c r="V20866" s="58"/>
    </row>
    <row r="20867" spans="21:22">
      <c r="U20867" s="58"/>
      <c r="V20867" s="58"/>
    </row>
    <row r="20868" spans="21:22">
      <c r="U20868" s="58"/>
      <c r="V20868" s="58"/>
    </row>
    <row r="20869" spans="21:22">
      <c r="U20869" s="58"/>
      <c r="V20869" s="58"/>
    </row>
    <row r="20870" spans="21:22">
      <c r="U20870" s="58"/>
      <c r="V20870" s="58"/>
    </row>
    <row r="20871" spans="21:22">
      <c r="U20871" s="58"/>
      <c r="V20871" s="58"/>
    </row>
    <row r="20872" spans="21:22">
      <c r="U20872" s="58"/>
      <c r="V20872" s="58"/>
    </row>
    <row r="20873" spans="21:22">
      <c r="U20873" s="58"/>
      <c r="V20873" s="58"/>
    </row>
    <row r="20874" spans="21:22">
      <c r="U20874" s="58"/>
      <c r="V20874" s="58"/>
    </row>
    <row r="20875" spans="21:22">
      <c r="U20875" s="58"/>
      <c r="V20875" s="58"/>
    </row>
    <row r="20876" spans="21:22">
      <c r="U20876" s="58"/>
      <c r="V20876" s="58"/>
    </row>
    <row r="20877" spans="21:22">
      <c r="U20877" s="58"/>
      <c r="V20877" s="58"/>
    </row>
    <row r="20878" spans="21:22">
      <c r="U20878" s="58"/>
      <c r="V20878" s="58"/>
    </row>
    <row r="20879" spans="21:22">
      <c r="U20879" s="58"/>
      <c r="V20879" s="58"/>
    </row>
    <row r="20880" spans="21:22">
      <c r="U20880" s="58"/>
      <c r="V20880" s="58"/>
    </row>
    <row r="20881" spans="21:22">
      <c r="U20881" s="58"/>
      <c r="V20881" s="58"/>
    </row>
    <row r="20882" spans="21:22">
      <c r="U20882" s="58"/>
      <c r="V20882" s="58"/>
    </row>
    <row r="20883" spans="21:22">
      <c r="U20883" s="58"/>
      <c r="V20883" s="58"/>
    </row>
    <row r="20884" spans="21:22">
      <c r="U20884" s="58"/>
      <c r="V20884" s="58"/>
    </row>
    <row r="20885" spans="21:22">
      <c r="U20885" s="58"/>
      <c r="V20885" s="58"/>
    </row>
    <row r="20886" spans="21:22">
      <c r="U20886" s="58"/>
      <c r="V20886" s="58"/>
    </row>
    <row r="20887" spans="21:22">
      <c r="U20887" s="58"/>
      <c r="V20887" s="58"/>
    </row>
    <row r="20888" spans="21:22">
      <c r="U20888" s="58"/>
      <c r="V20888" s="58"/>
    </row>
    <row r="20889" spans="21:22">
      <c r="U20889" s="58"/>
      <c r="V20889" s="58"/>
    </row>
    <row r="20890" spans="21:22">
      <c r="U20890" s="58"/>
      <c r="V20890" s="58"/>
    </row>
    <row r="20891" spans="21:22">
      <c r="U20891" s="58"/>
      <c r="V20891" s="58"/>
    </row>
    <row r="20892" spans="21:22">
      <c r="U20892" s="58"/>
      <c r="V20892" s="58"/>
    </row>
    <row r="20893" spans="21:22">
      <c r="U20893" s="58"/>
      <c r="V20893" s="58"/>
    </row>
    <row r="20894" spans="21:22">
      <c r="U20894" s="58"/>
      <c r="V20894" s="58"/>
    </row>
    <row r="20895" spans="21:22">
      <c r="U20895" s="58"/>
      <c r="V20895" s="58"/>
    </row>
    <row r="20896" spans="21:22">
      <c r="U20896" s="58"/>
      <c r="V20896" s="58"/>
    </row>
    <row r="20897" spans="21:22">
      <c r="U20897" s="58"/>
      <c r="V20897" s="58"/>
    </row>
    <row r="20898" spans="21:22">
      <c r="U20898" s="58"/>
      <c r="V20898" s="58"/>
    </row>
    <row r="20899" spans="21:22">
      <c r="U20899" s="58"/>
      <c r="V20899" s="58"/>
    </row>
    <row r="20900" spans="21:22">
      <c r="U20900" s="58"/>
      <c r="V20900" s="58"/>
    </row>
    <row r="20901" spans="21:22">
      <c r="U20901" s="58"/>
      <c r="V20901" s="58"/>
    </row>
    <row r="20902" spans="21:22">
      <c r="U20902" s="58"/>
      <c r="V20902" s="58"/>
    </row>
    <row r="20903" spans="21:22">
      <c r="U20903" s="58"/>
      <c r="V20903" s="58"/>
    </row>
    <row r="20904" spans="21:22">
      <c r="U20904" s="58"/>
      <c r="V20904" s="58"/>
    </row>
    <row r="20905" spans="21:22">
      <c r="U20905" s="58"/>
      <c r="V20905" s="58"/>
    </row>
    <row r="20906" spans="21:22">
      <c r="U20906" s="58"/>
      <c r="V20906" s="58"/>
    </row>
    <row r="20907" spans="21:22">
      <c r="U20907" s="58"/>
      <c r="V20907" s="58"/>
    </row>
    <row r="20908" spans="21:22">
      <c r="U20908" s="58"/>
      <c r="V20908" s="58"/>
    </row>
    <row r="20909" spans="21:22">
      <c r="U20909" s="58"/>
      <c r="V20909" s="58"/>
    </row>
    <row r="20910" spans="21:22">
      <c r="U20910" s="58"/>
      <c r="V20910" s="58"/>
    </row>
    <row r="20911" spans="21:22">
      <c r="U20911" s="58"/>
      <c r="V20911" s="58"/>
    </row>
    <row r="20912" spans="21:22">
      <c r="U20912" s="58"/>
      <c r="V20912" s="58"/>
    </row>
    <row r="20913" spans="21:22">
      <c r="U20913" s="58"/>
      <c r="V20913" s="58"/>
    </row>
    <row r="20914" spans="21:22">
      <c r="U20914" s="58"/>
      <c r="V20914" s="58"/>
    </row>
    <row r="20915" spans="21:22">
      <c r="U20915" s="58"/>
      <c r="V20915" s="58"/>
    </row>
    <row r="20916" spans="21:22">
      <c r="U20916" s="58"/>
      <c r="V20916" s="58"/>
    </row>
    <row r="20917" spans="21:22">
      <c r="U20917" s="58"/>
      <c r="V20917" s="58"/>
    </row>
    <row r="20918" spans="21:22">
      <c r="U20918" s="58"/>
      <c r="V20918" s="58"/>
    </row>
    <row r="20919" spans="21:22">
      <c r="U20919" s="58"/>
      <c r="V20919" s="58"/>
    </row>
    <row r="20920" spans="21:22">
      <c r="U20920" s="58"/>
      <c r="V20920" s="58"/>
    </row>
    <row r="20921" spans="21:22">
      <c r="U20921" s="58"/>
      <c r="V20921" s="58"/>
    </row>
    <row r="20922" spans="21:22">
      <c r="U20922" s="58"/>
      <c r="V20922" s="58"/>
    </row>
    <row r="20923" spans="21:22">
      <c r="U20923" s="58"/>
      <c r="V20923" s="58"/>
    </row>
    <row r="20924" spans="21:22">
      <c r="U20924" s="58"/>
      <c r="V20924" s="58"/>
    </row>
    <row r="20925" spans="21:22">
      <c r="U20925" s="58"/>
      <c r="V20925" s="58"/>
    </row>
    <row r="20926" spans="21:22">
      <c r="U20926" s="58"/>
      <c r="V20926" s="58"/>
    </row>
    <row r="20927" spans="21:22">
      <c r="U20927" s="58"/>
      <c r="V20927" s="58"/>
    </row>
    <row r="20928" spans="21:22">
      <c r="U20928" s="58"/>
      <c r="V20928" s="58"/>
    </row>
    <row r="20929" spans="21:22">
      <c r="U20929" s="58"/>
      <c r="V20929" s="58"/>
    </row>
    <row r="20930" spans="21:22">
      <c r="U20930" s="58"/>
      <c r="V20930" s="58"/>
    </row>
    <row r="20931" spans="21:22">
      <c r="U20931" s="58"/>
      <c r="V20931" s="58"/>
    </row>
    <row r="20932" spans="21:22">
      <c r="U20932" s="58"/>
      <c r="V20932" s="58"/>
    </row>
    <row r="20933" spans="21:22">
      <c r="U20933" s="58"/>
      <c r="V20933" s="58"/>
    </row>
    <row r="20934" spans="21:22">
      <c r="U20934" s="58"/>
      <c r="V20934" s="58"/>
    </row>
    <row r="20935" spans="21:22">
      <c r="U20935" s="58"/>
      <c r="V20935" s="58"/>
    </row>
    <row r="20936" spans="21:22">
      <c r="U20936" s="58"/>
      <c r="V20936" s="58"/>
    </row>
    <row r="20937" spans="21:22">
      <c r="U20937" s="58"/>
      <c r="V20937" s="58"/>
    </row>
    <row r="20938" spans="21:22">
      <c r="U20938" s="58"/>
      <c r="V20938" s="58"/>
    </row>
    <row r="20939" spans="21:22">
      <c r="U20939" s="58"/>
      <c r="V20939" s="58"/>
    </row>
    <row r="20940" spans="21:22">
      <c r="U20940" s="58"/>
      <c r="V20940" s="58"/>
    </row>
    <row r="20941" spans="21:22">
      <c r="U20941" s="58"/>
      <c r="V20941" s="58"/>
    </row>
    <row r="20942" spans="21:22">
      <c r="U20942" s="58"/>
      <c r="V20942" s="58"/>
    </row>
    <row r="20943" spans="21:22">
      <c r="U20943" s="58"/>
      <c r="V20943" s="58"/>
    </row>
    <row r="20944" spans="21:22">
      <c r="U20944" s="58"/>
      <c r="V20944" s="58"/>
    </row>
    <row r="20945" spans="21:22">
      <c r="U20945" s="58"/>
      <c r="V20945" s="58"/>
    </row>
    <row r="20946" spans="21:22">
      <c r="U20946" s="58"/>
      <c r="V20946" s="58"/>
    </row>
    <row r="20947" spans="21:22">
      <c r="U20947" s="58"/>
      <c r="V20947" s="58"/>
    </row>
    <row r="20948" spans="21:22">
      <c r="U20948" s="58"/>
      <c r="V20948" s="58"/>
    </row>
    <row r="20949" spans="21:22">
      <c r="U20949" s="58"/>
      <c r="V20949" s="58"/>
    </row>
    <row r="20950" spans="21:22">
      <c r="U20950" s="58"/>
      <c r="V20950" s="58"/>
    </row>
    <row r="20951" spans="21:22">
      <c r="U20951" s="58"/>
      <c r="V20951" s="58"/>
    </row>
    <row r="20952" spans="21:22">
      <c r="U20952" s="58"/>
      <c r="V20952" s="58"/>
    </row>
    <row r="20953" spans="21:22">
      <c r="U20953" s="58"/>
      <c r="V20953" s="58"/>
    </row>
    <row r="20954" spans="21:22">
      <c r="U20954" s="58"/>
      <c r="V20954" s="58"/>
    </row>
    <row r="20955" spans="21:22">
      <c r="U20955" s="58"/>
      <c r="V20955" s="58"/>
    </row>
    <row r="20956" spans="21:22">
      <c r="U20956" s="58"/>
      <c r="V20956" s="58"/>
    </row>
    <row r="20957" spans="21:22">
      <c r="U20957" s="58"/>
      <c r="V20957" s="58"/>
    </row>
    <row r="20958" spans="21:22">
      <c r="U20958" s="58"/>
      <c r="V20958" s="58"/>
    </row>
    <row r="20959" spans="21:22">
      <c r="U20959" s="58"/>
      <c r="V20959" s="58"/>
    </row>
    <row r="20960" spans="21:22">
      <c r="U20960" s="58"/>
      <c r="V20960" s="58"/>
    </row>
    <row r="20961" spans="21:22">
      <c r="U20961" s="58"/>
      <c r="V20961" s="58"/>
    </row>
    <row r="20962" spans="21:22">
      <c r="U20962" s="58"/>
      <c r="V20962" s="58"/>
    </row>
    <row r="20963" spans="21:22">
      <c r="U20963" s="58"/>
      <c r="V20963" s="58"/>
    </row>
    <row r="20964" spans="21:22">
      <c r="U20964" s="58"/>
      <c r="V20964" s="58"/>
    </row>
    <row r="20965" spans="21:22">
      <c r="U20965" s="58"/>
      <c r="V20965" s="58"/>
    </row>
    <row r="20966" spans="21:22">
      <c r="U20966" s="58"/>
      <c r="V20966" s="58"/>
    </row>
    <row r="20967" spans="21:22">
      <c r="U20967" s="58"/>
      <c r="V20967" s="58"/>
    </row>
    <row r="20968" spans="21:22">
      <c r="U20968" s="58"/>
      <c r="V20968" s="58"/>
    </row>
    <row r="20969" spans="21:22">
      <c r="U20969" s="58"/>
      <c r="V20969" s="58"/>
    </row>
    <row r="20970" spans="21:22">
      <c r="U20970" s="58"/>
      <c r="V20970" s="58"/>
    </row>
    <row r="20971" spans="21:22">
      <c r="U20971" s="58"/>
      <c r="V20971" s="58"/>
    </row>
    <row r="20972" spans="21:22">
      <c r="U20972" s="58"/>
      <c r="V20972" s="58"/>
    </row>
    <row r="20973" spans="21:22">
      <c r="U20973" s="58"/>
      <c r="V20973" s="58"/>
    </row>
    <row r="20974" spans="21:22">
      <c r="U20974" s="58"/>
      <c r="V20974" s="58"/>
    </row>
    <row r="20975" spans="21:22">
      <c r="U20975" s="58"/>
      <c r="V20975" s="58"/>
    </row>
    <row r="20976" spans="21:22">
      <c r="U20976" s="58"/>
      <c r="V20976" s="58"/>
    </row>
    <row r="20977" spans="21:22">
      <c r="U20977" s="58"/>
      <c r="V20977" s="58"/>
    </row>
    <row r="20978" spans="21:22">
      <c r="U20978" s="58"/>
      <c r="V20978" s="58"/>
    </row>
    <row r="20979" spans="21:22">
      <c r="U20979" s="58"/>
      <c r="V20979" s="58"/>
    </row>
    <row r="20980" spans="21:22">
      <c r="U20980" s="58"/>
      <c r="V20980" s="58"/>
    </row>
    <row r="20981" spans="21:22">
      <c r="U20981" s="58"/>
      <c r="V20981" s="58"/>
    </row>
    <row r="20982" spans="21:22">
      <c r="U20982" s="58"/>
      <c r="V20982" s="58"/>
    </row>
    <row r="20983" spans="21:22">
      <c r="U20983" s="58"/>
      <c r="V20983" s="58"/>
    </row>
    <row r="20984" spans="21:22">
      <c r="U20984" s="58"/>
      <c r="V20984" s="58"/>
    </row>
    <row r="20985" spans="21:22">
      <c r="U20985" s="58"/>
      <c r="V20985" s="58"/>
    </row>
    <row r="20986" spans="21:22">
      <c r="U20986" s="58"/>
      <c r="V20986" s="58"/>
    </row>
    <row r="20987" spans="21:22">
      <c r="U20987" s="58"/>
      <c r="V20987" s="58"/>
    </row>
    <row r="20988" spans="21:22">
      <c r="U20988" s="58"/>
      <c r="V20988" s="58"/>
    </row>
    <row r="20989" spans="21:22">
      <c r="U20989" s="58"/>
      <c r="V20989" s="58"/>
    </row>
    <row r="20990" spans="21:22">
      <c r="U20990" s="58"/>
      <c r="V20990" s="58"/>
    </row>
    <row r="20991" spans="21:22">
      <c r="U20991" s="58"/>
      <c r="V20991" s="58"/>
    </row>
    <row r="20992" spans="21:22">
      <c r="U20992" s="58"/>
      <c r="V20992" s="58"/>
    </row>
    <row r="20993" spans="21:22">
      <c r="U20993" s="58"/>
      <c r="V20993" s="58"/>
    </row>
    <row r="20994" spans="21:22">
      <c r="U20994" s="58"/>
      <c r="V20994" s="58"/>
    </row>
    <row r="20995" spans="21:22">
      <c r="U20995" s="58"/>
      <c r="V20995" s="58"/>
    </row>
    <row r="20996" spans="21:22">
      <c r="U20996" s="58"/>
      <c r="V20996" s="58"/>
    </row>
    <row r="20997" spans="21:22">
      <c r="U20997" s="58"/>
      <c r="V20997" s="58"/>
    </row>
    <row r="20998" spans="21:22">
      <c r="U20998" s="58"/>
      <c r="V20998" s="58"/>
    </row>
    <row r="20999" spans="21:22">
      <c r="U20999" s="58"/>
      <c r="V20999" s="58"/>
    </row>
    <row r="21000" spans="21:22">
      <c r="U21000" s="58"/>
      <c r="V21000" s="58"/>
    </row>
    <row r="21001" spans="21:22">
      <c r="U21001" s="58"/>
      <c r="V21001" s="58"/>
    </row>
    <row r="21002" spans="21:22">
      <c r="U21002" s="58"/>
      <c r="V21002" s="58"/>
    </row>
    <row r="21003" spans="21:22">
      <c r="U21003" s="58"/>
      <c r="V21003" s="58"/>
    </row>
    <row r="21004" spans="21:22">
      <c r="U21004" s="58"/>
      <c r="V21004" s="58"/>
    </row>
    <row r="21005" spans="21:22">
      <c r="U21005" s="58"/>
      <c r="V21005" s="58"/>
    </row>
    <row r="21006" spans="21:22">
      <c r="U21006" s="58"/>
      <c r="V21006" s="58"/>
    </row>
    <row r="21007" spans="21:22">
      <c r="U21007" s="58"/>
      <c r="V21007" s="58"/>
    </row>
    <row r="21008" spans="21:22">
      <c r="U21008" s="58"/>
      <c r="V21008" s="58"/>
    </row>
    <row r="21009" spans="21:22">
      <c r="U21009" s="58"/>
      <c r="V21009" s="58"/>
    </row>
    <row r="21010" spans="21:22">
      <c r="U21010" s="58"/>
      <c r="V21010" s="58"/>
    </row>
    <row r="21011" spans="21:22">
      <c r="U21011" s="58"/>
      <c r="V21011" s="58"/>
    </row>
    <row r="21012" spans="21:22">
      <c r="U21012" s="58"/>
      <c r="V21012" s="58"/>
    </row>
    <row r="21013" spans="21:22">
      <c r="U21013" s="58"/>
      <c r="V21013" s="58"/>
    </row>
    <row r="21014" spans="21:22">
      <c r="U21014" s="58"/>
      <c r="V21014" s="58"/>
    </row>
    <row r="21015" spans="21:22">
      <c r="U21015" s="58"/>
      <c r="V21015" s="58"/>
    </row>
    <row r="21016" spans="21:22">
      <c r="U21016" s="58"/>
      <c r="V21016" s="58"/>
    </row>
    <row r="21017" spans="21:22">
      <c r="U21017" s="58"/>
      <c r="V21017" s="58"/>
    </row>
    <row r="21018" spans="21:22">
      <c r="U21018" s="58"/>
      <c r="V21018" s="58"/>
    </row>
    <row r="21019" spans="21:22">
      <c r="U21019" s="58"/>
      <c r="V21019" s="58"/>
    </row>
    <row r="21020" spans="21:22">
      <c r="U21020" s="58"/>
      <c r="V21020" s="58"/>
    </row>
    <row r="21021" spans="21:22">
      <c r="U21021" s="58"/>
      <c r="V21021" s="58"/>
    </row>
    <row r="21022" spans="21:22">
      <c r="U21022" s="58"/>
      <c r="V21022" s="58"/>
    </row>
    <row r="21023" spans="21:22">
      <c r="U21023" s="58"/>
      <c r="V21023" s="58"/>
    </row>
    <row r="21024" spans="21:22">
      <c r="U21024" s="58"/>
      <c r="V21024" s="58"/>
    </row>
    <row r="21025" spans="21:22">
      <c r="U21025" s="58"/>
      <c r="V21025" s="58"/>
    </row>
    <row r="21026" spans="21:22">
      <c r="U21026" s="58"/>
      <c r="V21026" s="58"/>
    </row>
    <row r="21027" spans="21:22">
      <c r="U21027" s="58"/>
      <c r="V21027" s="58"/>
    </row>
    <row r="21028" spans="21:22">
      <c r="U21028" s="58"/>
      <c r="V21028" s="58"/>
    </row>
    <row r="21029" spans="21:22">
      <c r="U21029" s="58"/>
      <c r="V21029" s="58"/>
    </row>
    <row r="21030" spans="21:22">
      <c r="U21030" s="58"/>
      <c r="V21030" s="58"/>
    </row>
    <row r="21031" spans="21:22">
      <c r="U21031" s="58"/>
      <c r="V21031" s="58"/>
    </row>
    <row r="21032" spans="21:22">
      <c r="U21032" s="58"/>
      <c r="V21032" s="58"/>
    </row>
    <row r="21033" spans="21:22">
      <c r="U21033" s="58"/>
      <c r="V21033" s="58"/>
    </row>
    <row r="21034" spans="21:22">
      <c r="U21034" s="58"/>
      <c r="V21034" s="58"/>
    </row>
    <row r="21035" spans="21:22">
      <c r="U21035" s="58"/>
      <c r="V21035" s="58"/>
    </row>
    <row r="21036" spans="21:22">
      <c r="U21036" s="58"/>
      <c r="V21036" s="58"/>
    </row>
    <row r="21037" spans="21:22">
      <c r="U21037" s="58"/>
      <c r="V21037" s="58"/>
    </row>
    <row r="21038" spans="21:22">
      <c r="U21038" s="58"/>
      <c r="V21038" s="58"/>
    </row>
    <row r="21039" spans="21:22">
      <c r="U21039" s="58"/>
      <c r="V21039" s="58"/>
    </row>
    <row r="21040" spans="21:22">
      <c r="U21040" s="58"/>
      <c r="V21040" s="58"/>
    </row>
    <row r="21041" spans="21:22">
      <c r="U21041" s="58"/>
      <c r="V21041" s="58"/>
    </row>
    <row r="21042" spans="21:22">
      <c r="U21042" s="58"/>
      <c r="V21042" s="58"/>
    </row>
    <row r="21043" spans="21:22">
      <c r="U21043" s="58"/>
      <c r="V21043" s="58"/>
    </row>
    <row r="21044" spans="21:22">
      <c r="U21044" s="58"/>
      <c r="V21044" s="58"/>
    </row>
    <row r="21045" spans="21:22">
      <c r="U21045" s="58"/>
      <c r="V21045" s="58"/>
    </row>
    <row r="21046" spans="21:22">
      <c r="U21046" s="58"/>
      <c r="V21046" s="58"/>
    </row>
    <row r="21047" spans="21:22">
      <c r="U21047" s="58"/>
      <c r="V21047" s="58"/>
    </row>
    <row r="21048" spans="21:22">
      <c r="U21048" s="58"/>
      <c r="V21048" s="58"/>
    </row>
    <row r="21049" spans="21:22">
      <c r="U21049" s="58"/>
      <c r="V21049" s="58"/>
    </row>
    <row r="21050" spans="21:22">
      <c r="U21050" s="58"/>
      <c r="V21050" s="58"/>
    </row>
    <row r="21051" spans="21:22">
      <c r="U21051" s="58"/>
      <c r="V21051" s="58"/>
    </row>
    <row r="21052" spans="21:22">
      <c r="U21052" s="58"/>
      <c r="V21052" s="58"/>
    </row>
    <row r="21053" spans="21:22">
      <c r="U21053" s="58"/>
      <c r="V21053" s="58"/>
    </row>
    <row r="21054" spans="21:22">
      <c r="U21054" s="58"/>
      <c r="V21054" s="58"/>
    </row>
    <row r="21055" spans="21:22">
      <c r="U21055" s="58"/>
      <c r="V21055" s="58"/>
    </row>
    <row r="21056" spans="21:22">
      <c r="U21056" s="58"/>
      <c r="V21056" s="58"/>
    </row>
    <row r="21057" spans="21:22">
      <c r="U21057" s="58"/>
      <c r="V21057" s="58"/>
    </row>
    <row r="21058" spans="21:22">
      <c r="U21058" s="58"/>
      <c r="V21058" s="58"/>
    </row>
    <row r="21059" spans="21:22">
      <c r="U21059" s="58"/>
      <c r="V21059" s="58"/>
    </row>
    <row r="21060" spans="21:22">
      <c r="U21060" s="58"/>
      <c r="V21060" s="58"/>
    </row>
    <row r="21061" spans="21:22">
      <c r="U21061" s="58"/>
      <c r="V21061" s="58"/>
    </row>
    <row r="21062" spans="21:22">
      <c r="U21062" s="58"/>
      <c r="V21062" s="58"/>
    </row>
    <row r="21063" spans="21:22">
      <c r="U21063" s="58"/>
      <c r="V21063" s="58"/>
    </row>
    <row r="21064" spans="21:22">
      <c r="U21064" s="58"/>
      <c r="V21064" s="58"/>
    </row>
    <row r="21065" spans="21:22">
      <c r="U21065" s="58"/>
      <c r="V21065" s="58"/>
    </row>
    <row r="21066" spans="21:22">
      <c r="U21066" s="58"/>
      <c r="V21066" s="58"/>
    </row>
    <row r="21067" spans="21:22">
      <c r="U21067" s="58"/>
      <c r="V21067" s="58"/>
    </row>
    <row r="21068" spans="21:22">
      <c r="U21068" s="58"/>
      <c r="V21068" s="58"/>
    </row>
    <row r="21069" spans="21:22">
      <c r="U21069" s="58"/>
      <c r="V21069" s="58"/>
    </row>
    <row r="21070" spans="21:22">
      <c r="U21070" s="58"/>
      <c r="V21070" s="58"/>
    </row>
    <row r="21071" spans="21:22">
      <c r="U21071" s="58"/>
      <c r="V21071" s="58"/>
    </row>
    <row r="21072" spans="21:22">
      <c r="U21072" s="58"/>
      <c r="V21072" s="58"/>
    </row>
    <row r="21073" spans="21:22">
      <c r="U21073" s="58"/>
      <c r="V21073" s="58"/>
    </row>
    <row r="21074" spans="21:22">
      <c r="U21074" s="58"/>
      <c r="V21074" s="58"/>
    </row>
    <row r="21075" spans="21:22">
      <c r="U21075" s="58"/>
      <c r="V21075" s="58"/>
    </row>
    <row r="21076" spans="21:22">
      <c r="U21076" s="58"/>
      <c r="V21076" s="58"/>
    </row>
    <row r="21077" spans="21:22">
      <c r="U21077" s="58"/>
      <c r="V21077" s="58"/>
    </row>
    <row r="21078" spans="21:22">
      <c r="U21078" s="58"/>
      <c r="V21078" s="58"/>
    </row>
    <row r="21079" spans="21:22">
      <c r="U21079" s="58"/>
      <c r="V21079" s="58"/>
    </row>
    <row r="21080" spans="21:22">
      <c r="U21080" s="58"/>
      <c r="V21080" s="58"/>
    </row>
    <row r="21081" spans="21:22">
      <c r="U21081" s="58"/>
      <c r="V21081" s="58"/>
    </row>
    <row r="21082" spans="21:22">
      <c r="U21082" s="58"/>
      <c r="V21082" s="58"/>
    </row>
    <row r="21083" spans="21:22">
      <c r="U21083" s="58"/>
      <c r="V21083" s="58"/>
    </row>
    <row r="21084" spans="21:22">
      <c r="U21084" s="58"/>
      <c r="V21084" s="58"/>
    </row>
    <row r="21085" spans="21:22">
      <c r="U21085" s="58"/>
      <c r="V21085" s="58"/>
    </row>
    <row r="21086" spans="21:22">
      <c r="U21086" s="58"/>
      <c r="V21086" s="58"/>
    </row>
    <row r="21087" spans="21:22">
      <c r="U21087" s="58"/>
      <c r="V21087" s="58"/>
    </row>
    <row r="21088" spans="21:22">
      <c r="U21088" s="58"/>
      <c r="V21088" s="58"/>
    </row>
    <row r="21089" spans="21:22">
      <c r="U21089" s="58"/>
      <c r="V21089" s="58"/>
    </row>
    <row r="21090" spans="21:22">
      <c r="U21090" s="58"/>
      <c r="V21090" s="58"/>
    </row>
    <row r="21091" spans="21:22">
      <c r="U21091" s="58"/>
      <c r="V21091" s="58"/>
    </row>
    <row r="21092" spans="21:22">
      <c r="U21092" s="58"/>
      <c r="V21092" s="58"/>
    </row>
    <row r="21093" spans="21:22">
      <c r="U21093" s="58"/>
      <c r="V21093" s="58"/>
    </row>
    <row r="21094" spans="21:22">
      <c r="U21094" s="58"/>
      <c r="V21094" s="58"/>
    </row>
    <row r="21095" spans="21:22">
      <c r="U21095" s="58"/>
      <c r="V21095" s="58"/>
    </row>
    <row r="21096" spans="21:22">
      <c r="U21096" s="58"/>
      <c r="V21096" s="58"/>
    </row>
    <row r="21097" spans="21:22">
      <c r="U21097" s="58"/>
      <c r="V21097" s="58"/>
    </row>
    <row r="21098" spans="21:22">
      <c r="U21098" s="58"/>
      <c r="V21098" s="58"/>
    </row>
    <row r="21099" spans="21:22">
      <c r="U21099" s="58"/>
      <c r="V21099" s="58"/>
    </row>
    <row r="21100" spans="21:22">
      <c r="U21100" s="58"/>
      <c r="V21100" s="58"/>
    </row>
    <row r="21101" spans="21:22">
      <c r="U21101" s="58"/>
      <c r="V21101" s="58"/>
    </row>
    <row r="21102" spans="21:22">
      <c r="U21102" s="58"/>
      <c r="V21102" s="58"/>
    </row>
    <row r="21103" spans="21:22">
      <c r="U21103" s="58"/>
      <c r="V21103" s="58"/>
    </row>
    <row r="21104" spans="21:22">
      <c r="U21104" s="58"/>
      <c r="V21104" s="58"/>
    </row>
    <row r="21105" spans="21:22">
      <c r="U21105" s="58"/>
      <c r="V21105" s="58"/>
    </row>
    <row r="21106" spans="21:22">
      <c r="U21106" s="58"/>
      <c r="V21106" s="58"/>
    </row>
    <row r="21107" spans="21:22">
      <c r="U21107" s="58"/>
      <c r="V21107" s="58"/>
    </row>
    <row r="21108" spans="21:22">
      <c r="U21108" s="58"/>
      <c r="V21108" s="58"/>
    </row>
    <row r="21109" spans="21:22">
      <c r="U21109" s="58"/>
      <c r="V21109" s="58"/>
    </row>
    <row r="21110" spans="21:22">
      <c r="U21110" s="58"/>
      <c r="V21110" s="58"/>
    </row>
    <row r="21111" spans="21:22">
      <c r="U21111" s="58"/>
      <c r="V21111" s="58"/>
    </row>
    <row r="21112" spans="21:22">
      <c r="U21112" s="58"/>
      <c r="V21112" s="58"/>
    </row>
    <row r="21113" spans="21:22">
      <c r="U21113" s="58"/>
      <c r="V21113" s="58"/>
    </row>
    <row r="21114" spans="21:22">
      <c r="U21114" s="58"/>
      <c r="V21114" s="58"/>
    </row>
    <row r="21115" spans="21:22">
      <c r="U21115" s="58"/>
      <c r="V21115" s="58"/>
    </row>
    <row r="21116" spans="21:22">
      <c r="U21116" s="58"/>
      <c r="V21116" s="58"/>
    </row>
    <row r="21117" spans="21:22">
      <c r="U21117" s="58"/>
      <c r="V21117" s="58"/>
    </row>
    <row r="21118" spans="21:22">
      <c r="U21118" s="58"/>
      <c r="V21118" s="58"/>
    </row>
    <row r="21119" spans="21:22">
      <c r="U21119" s="58"/>
      <c r="V21119" s="58"/>
    </row>
    <row r="21120" spans="21:22">
      <c r="U21120" s="58"/>
      <c r="V21120" s="58"/>
    </row>
    <row r="21121" spans="21:22">
      <c r="U21121" s="58"/>
      <c r="V21121" s="58"/>
    </row>
    <row r="21122" spans="21:22">
      <c r="U21122" s="58"/>
      <c r="V21122" s="58"/>
    </row>
    <row r="21123" spans="21:22">
      <c r="U21123" s="58"/>
      <c r="V21123" s="58"/>
    </row>
    <row r="21124" spans="21:22">
      <c r="U21124" s="58"/>
      <c r="V21124" s="58"/>
    </row>
    <row r="21125" spans="21:22">
      <c r="U21125" s="58"/>
      <c r="V21125" s="58"/>
    </row>
    <row r="21126" spans="21:22">
      <c r="U21126" s="58"/>
      <c r="V21126" s="58"/>
    </row>
    <row r="21127" spans="21:22">
      <c r="U21127" s="58"/>
      <c r="V21127" s="58"/>
    </row>
    <row r="21128" spans="21:22">
      <c r="U21128" s="58"/>
      <c r="V21128" s="58"/>
    </row>
    <row r="21129" spans="21:22">
      <c r="U21129" s="58"/>
      <c r="V21129" s="58"/>
    </row>
    <row r="21130" spans="21:22">
      <c r="U21130" s="58"/>
      <c r="V21130" s="58"/>
    </row>
    <row r="21131" spans="21:22">
      <c r="U21131" s="58"/>
      <c r="V21131" s="58"/>
    </row>
    <row r="21132" spans="21:22">
      <c r="U21132" s="58"/>
      <c r="V21132" s="58"/>
    </row>
    <row r="21133" spans="21:22">
      <c r="U21133" s="58"/>
      <c r="V21133" s="58"/>
    </row>
    <row r="21134" spans="21:22">
      <c r="U21134" s="58"/>
      <c r="V21134" s="58"/>
    </row>
    <row r="21135" spans="21:22">
      <c r="U21135" s="58"/>
      <c r="V21135" s="58"/>
    </row>
    <row r="21136" spans="21:22">
      <c r="U21136" s="58"/>
      <c r="V21136" s="58"/>
    </row>
    <row r="21137" spans="21:22">
      <c r="U21137" s="58"/>
      <c r="V21137" s="58"/>
    </row>
    <row r="21138" spans="21:22">
      <c r="U21138" s="58"/>
      <c r="V21138" s="58"/>
    </row>
    <row r="21139" spans="21:22">
      <c r="U21139" s="58"/>
      <c r="V21139" s="58"/>
    </row>
    <row r="21140" spans="21:22">
      <c r="U21140" s="58"/>
      <c r="V21140" s="58"/>
    </row>
    <row r="21141" spans="21:22">
      <c r="U21141" s="58"/>
      <c r="V21141" s="58"/>
    </row>
    <row r="21142" spans="21:22">
      <c r="U21142" s="58"/>
      <c r="V21142" s="58"/>
    </row>
    <row r="21143" spans="21:22">
      <c r="U21143" s="58"/>
      <c r="V21143" s="58"/>
    </row>
    <row r="21144" spans="21:22">
      <c r="U21144" s="58"/>
      <c r="V21144" s="58"/>
    </row>
    <row r="21145" spans="21:22">
      <c r="U21145" s="58"/>
      <c r="V21145" s="58"/>
    </row>
    <row r="21146" spans="21:22">
      <c r="U21146" s="58"/>
      <c r="V21146" s="58"/>
    </row>
    <row r="21147" spans="21:22">
      <c r="U21147" s="58"/>
      <c r="V21147" s="58"/>
    </row>
    <row r="21148" spans="21:22">
      <c r="U21148" s="58"/>
      <c r="V21148" s="58"/>
    </row>
    <row r="21149" spans="21:22">
      <c r="U21149" s="58"/>
      <c r="V21149" s="58"/>
    </row>
    <row r="21150" spans="21:22">
      <c r="U21150" s="58"/>
      <c r="V21150" s="58"/>
    </row>
    <row r="21151" spans="21:22">
      <c r="U21151" s="58"/>
      <c r="V21151" s="58"/>
    </row>
    <row r="21152" spans="21:22">
      <c r="U21152" s="58"/>
      <c r="V21152" s="58"/>
    </row>
    <row r="21153" spans="21:22">
      <c r="U21153" s="58"/>
      <c r="V21153" s="58"/>
    </row>
    <row r="21154" spans="21:22">
      <c r="U21154" s="58"/>
      <c r="V21154" s="58"/>
    </row>
    <row r="21155" spans="21:22">
      <c r="U21155" s="58"/>
      <c r="V21155" s="58"/>
    </row>
    <row r="21156" spans="21:22">
      <c r="U21156" s="58"/>
      <c r="V21156" s="58"/>
    </row>
    <row r="21157" spans="21:22">
      <c r="U21157" s="58"/>
      <c r="V21157" s="58"/>
    </row>
    <row r="21158" spans="21:22">
      <c r="U21158" s="58"/>
      <c r="V21158" s="58"/>
    </row>
    <row r="21159" spans="21:22">
      <c r="U21159" s="58"/>
      <c r="V21159" s="58"/>
    </row>
    <row r="21160" spans="21:22">
      <c r="U21160" s="58"/>
      <c r="V21160" s="58"/>
    </row>
    <row r="21161" spans="21:22">
      <c r="U21161" s="58"/>
      <c r="V21161" s="58"/>
    </row>
    <row r="21162" spans="21:22">
      <c r="U21162" s="58"/>
      <c r="V21162" s="58"/>
    </row>
    <row r="21163" spans="21:22">
      <c r="U21163" s="58"/>
      <c r="V21163" s="58"/>
    </row>
    <row r="21164" spans="21:22">
      <c r="U21164" s="58"/>
      <c r="V21164" s="58"/>
    </row>
    <row r="21165" spans="21:22">
      <c r="U21165" s="58"/>
      <c r="V21165" s="58"/>
    </row>
    <row r="21166" spans="21:22">
      <c r="U21166" s="58"/>
      <c r="V21166" s="58"/>
    </row>
    <row r="21167" spans="21:22">
      <c r="U21167" s="58"/>
      <c r="V21167" s="58"/>
    </row>
    <row r="21168" spans="21:22">
      <c r="U21168" s="58"/>
      <c r="V21168" s="58"/>
    </row>
    <row r="21169" spans="21:22">
      <c r="U21169" s="58"/>
      <c r="V21169" s="58"/>
    </row>
    <row r="21170" spans="21:22">
      <c r="U21170" s="58"/>
      <c r="V21170" s="58"/>
    </row>
    <row r="21171" spans="21:22">
      <c r="U21171" s="58"/>
      <c r="V21171" s="58"/>
    </row>
    <row r="21172" spans="21:22">
      <c r="U21172" s="58"/>
      <c r="V21172" s="58"/>
    </row>
    <row r="21173" spans="21:22">
      <c r="U21173" s="58"/>
      <c r="V21173" s="58"/>
    </row>
    <row r="21174" spans="21:22">
      <c r="U21174" s="58"/>
      <c r="V21174" s="58"/>
    </row>
    <row r="21175" spans="21:22">
      <c r="U21175" s="58"/>
      <c r="V21175" s="58"/>
    </row>
    <row r="21176" spans="21:22">
      <c r="U21176" s="58"/>
      <c r="V21176" s="58"/>
    </row>
    <row r="21177" spans="21:22">
      <c r="U21177" s="58"/>
      <c r="V21177" s="58"/>
    </row>
    <row r="21178" spans="21:22">
      <c r="U21178" s="58"/>
      <c r="V21178" s="58"/>
    </row>
    <row r="21179" spans="21:22">
      <c r="U21179" s="58"/>
      <c r="V21179" s="58"/>
    </row>
    <row r="21180" spans="21:22">
      <c r="U21180" s="58"/>
      <c r="V21180" s="58"/>
    </row>
    <row r="21181" spans="21:22">
      <c r="U21181" s="58"/>
      <c r="V21181" s="58"/>
    </row>
    <row r="21182" spans="21:22">
      <c r="U21182" s="58"/>
      <c r="V21182" s="58"/>
    </row>
    <row r="21183" spans="21:22">
      <c r="U21183" s="58"/>
      <c r="V21183" s="58"/>
    </row>
    <row r="21184" spans="21:22">
      <c r="U21184" s="58"/>
      <c r="V21184" s="58"/>
    </row>
    <row r="21185" spans="21:22">
      <c r="U21185" s="58"/>
      <c r="V21185" s="58"/>
    </row>
    <row r="21186" spans="21:22">
      <c r="U21186" s="58"/>
      <c r="V21186" s="58"/>
    </row>
    <row r="21187" spans="21:22">
      <c r="U21187" s="58"/>
      <c r="V21187" s="58"/>
    </row>
    <row r="21188" spans="21:22">
      <c r="U21188" s="58"/>
      <c r="V21188" s="58"/>
    </row>
    <row r="21189" spans="21:22">
      <c r="U21189" s="58"/>
      <c r="V21189" s="58"/>
    </row>
    <row r="21190" spans="21:22">
      <c r="U21190" s="58"/>
      <c r="V21190" s="58"/>
    </row>
    <row r="21191" spans="21:22">
      <c r="U21191" s="58"/>
      <c r="V21191" s="58"/>
    </row>
    <row r="21192" spans="21:22">
      <c r="U21192" s="58"/>
      <c r="V21192" s="58"/>
    </row>
    <row r="21193" spans="21:22">
      <c r="U21193" s="58"/>
      <c r="V21193" s="58"/>
    </row>
    <row r="21194" spans="21:22">
      <c r="U21194" s="58"/>
      <c r="V21194" s="58"/>
    </row>
    <row r="21195" spans="21:22">
      <c r="U21195" s="58"/>
      <c r="V21195" s="58"/>
    </row>
    <row r="21196" spans="21:22">
      <c r="U21196" s="58"/>
      <c r="V21196" s="58"/>
    </row>
    <row r="21197" spans="21:22">
      <c r="U21197" s="58"/>
      <c r="V21197" s="58"/>
    </row>
    <row r="21198" spans="21:22">
      <c r="U21198" s="58"/>
      <c r="V21198" s="58"/>
    </row>
    <row r="21199" spans="21:22">
      <c r="U21199" s="58"/>
      <c r="V21199" s="58"/>
    </row>
    <row r="21200" spans="21:22">
      <c r="U21200" s="58"/>
      <c r="V21200" s="58"/>
    </row>
    <row r="21201" spans="21:22">
      <c r="U21201" s="58"/>
      <c r="V21201" s="58"/>
    </row>
    <row r="21202" spans="21:22">
      <c r="U21202" s="58"/>
      <c r="V21202" s="58"/>
    </row>
    <row r="21203" spans="21:22">
      <c r="U21203" s="58"/>
      <c r="V21203" s="58"/>
    </row>
    <row r="21204" spans="21:22">
      <c r="U21204" s="58"/>
      <c r="V21204" s="58"/>
    </row>
    <row r="21205" spans="21:22">
      <c r="U21205" s="58"/>
      <c r="V21205" s="58"/>
    </row>
    <row r="21206" spans="21:22">
      <c r="U21206" s="58"/>
      <c r="V21206" s="58"/>
    </row>
    <row r="21207" spans="21:22">
      <c r="U21207" s="58"/>
      <c r="V21207" s="58"/>
    </row>
    <row r="21208" spans="21:22">
      <c r="U21208" s="58"/>
      <c r="V21208" s="58"/>
    </row>
    <row r="21209" spans="21:22">
      <c r="U21209" s="58"/>
      <c r="V21209" s="58"/>
    </row>
    <row r="21210" spans="21:22">
      <c r="U21210" s="58"/>
      <c r="V21210" s="58"/>
    </row>
    <row r="21211" spans="21:22">
      <c r="U21211" s="58"/>
      <c r="V21211" s="58"/>
    </row>
    <row r="21212" spans="21:22">
      <c r="U21212" s="58"/>
      <c r="V21212" s="58"/>
    </row>
    <row r="21213" spans="21:22">
      <c r="U21213" s="58"/>
      <c r="V21213" s="58"/>
    </row>
    <row r="21214" spans="21:22">
      <c r="U21214" s="58"/>
      <c r="V21214" s="58"/>
    </row>
    <row r="21215" spans="21:22">
      <c r="U21215" s="58"/>
      <c r="V21215" s="58"/>
    </row>
    <row r="21216" spans="21:22">
      <c r="U21216" s="58"/>
      <c r="V21216" s="58"/>
    </row>
    <row r="21217" spans="21:22">
      <c r="U21217" s="58"/>
      <c r="V21217" s="58"/>
    </row>
    <row r="21218" spans="21:22">
      <c r="U21218" s="58"/>
      <c r="V21218" s="58"/>
    </row>
    <row r="21219" spans="21:22">
      <c r="U21219" s="58"/>
      <c r="V21219" s="58"/>
    </row>
    <row r="21220" spans="21:22">
      <c r="U21220" s="58"/>
      <c r="V21220" s="58"/>
    </row>
    <row r="21221" spans="21:22">
      <c r="U21221" s="58"/>
      <c r="V21221" s="58"/>
    </row>
    <row r="21222" spans="21:22">
      <c r="U21222" s="58"/>
      <c r="V21222" s="58"/>
    </row>
    <row r="21223" spans="21:22">
      <c r="U21223" s="58"/>
      <c r="V21223" s="58"/>
    </row>
    <row r="21224" spans="21:22">
      <c r="U21224" s="58"/>
      <c r="V21224" s="58"/>
    </row>
    <row r="21225" spans="21:22">
      <c r="U21225" s="58"/>
      <c r="V21225" s="58"/>
    </row>
    <row r="21226" spans="21:22">
      <c r="U21226" s="58"/>
      <c r="V21226" s="58"/>
    </row>
    <row r="21227" spans="21:22">
      <c r="U21227" s="58"/>
      <c r="V21227" s="58"/>
    </row>
    <row r="21228" spans="21:22">
      <c r="U21228" s="58"/>
      <c r="V21228" s="58"/>
    </row>
    <row r="21229" spans="21:22">
      <c r="U21229" s="58"/>
      <c r="V21229" s="58"/>
    </row>
    <row r="21230" spans="21:22">
      <c r="U21230" s="58"/>
      <c r="V21230" s="58"/>
    </row>
    <row r="21231" spans="21:22">
      <c r="U21231" s="58"/>
      <c r="V21231" s="58"/>
    </row>
    <row r="21232" spans="21:22">
      <c r="U21232" s="58"/>
      <c r="V21232" s="58"/>
    </row>
    <row r="21233" spans="21:22">
      <c r="U21233" s="58"/>
      <c r="V21233" s="58"/>
    </row>
    <row r="21234" spans="21:22">
      <c r="U21234" s="58"/>
      <c r="V21234" s="58"/>
    </row>
    <row r="21235" spans="21:22">
      <c r="U21235" s="58"/>
      <c r="V21235" s="58"/>
    </row>
    <row r="21236" spans="21:22">
      <c r="U21236" s="58"/>
      <c r="V21236" s="58"/>
    </row>
    <row r="21237" spans="21:22">
      <c r="U21237" s="58"/>
      <c r="V21237" s="58"/>
    </row>
    <row r="21238" spans="21:22">
      <c r="U21238" s="58"/>
      <c r="V21238" s="58"/>
    </row>
    <row r="21239" spans="21:22">
      <c r="U21239" s="58"/>
      <c r="V21239" s="58"/>
    </row>
    <row r="21240" spans="21:22">
      <c r="U21240" s="58"/>
      <c r="V21240" s="58"/>
    </row>
    <row r="21241" spans="21:22">
      <c r="U21241" s="58"/>
      <c r="V21241" s="58"/>
    </row>
    <row r="21242" spans="21:22">
      <c r="U21242" s="58"/>
      <c r="V21242" s="58"/>
    </row>
    <row r="21243" spans="21:22">
      <c r="U21243" s="58"/>
      <c r="V21243" s="58"/>
    </row>
    <row r="21244" spans="21:22">
      <c r="U21244" s="58"/>
      <c r="V21244" s="58"/>
    </row>
    <row r="21245" spans="21:22">
      <c r="U21245" s="58"/>
      <c r="V21245" s="58"/>
    </row>
    <row r="21246" spans="21:22">
      <c r="U21246" s="58"/>
      <c r="V21246" s="58"/>
    </row>
    <row r="21247" spans="21:22">
      <c r="U21247" s="58"/>
      <c r="V21247" s="58"/>
    </row>
    <row r="21248" spans="21:22">
      <c r="U21248" s="58"/>
      <c r="V21248" s="58"/>
    </row>
    <row r="21249" spans="21:22">
      <c r="U21249" s="58"/>
      <c r="V21249" s="58"/>
    </row>
    <row r="21250" spans="21:22">
      <c r="U21250" s="58"/>
      <c r="V21250" s="58"/>
    </row>
    <row r="21251" spans="21:22">
      <c r="U21251" s="58"/>
      <c r="V21251" s="58"/>
    </row>
    <row r="21252" spans="21:22">
      <c r="U21252" s="58"/>
      <c r="V21252" s="58"/>
    </row>
    <row r="21253" spans="21:22">
      <c r="U21253" s="58"/>
      <c r="V21253" s="58"/>
    </row>
    <row r="21254" spans="21:22">
      <c r="U21254" s="58"/>
      <c r="V21254" s="58"/>
    </row>
    <row r="21255" spans="21:22">
      <c r="U21255" s="58"/>
      <c r="V21255" s="58"/>
    </row>
    <row r="21256" spans="21:22">
      <c r="U21256" s="58"/>
      <c r="V21256" s="58"/>
    </row>
    <row r="21257" spans="21:22">
      <c r="U21257" s="58"/>
      <c r="V21257" s="58"/>
    </row>
    <row r="21258" spans="21:22">
      <c r="U21258" s="58"/>
      <c r="V21258" s="58"/>
    </row>
    <row r="21259" spans="21:22">
      <c r="U21259" s="58"/>
      <c r="V21259" s="58"/>
    </row>
    <row r="21260" spans="21:22">
      <c r="U21260" s="58"/>
      <c r="V21260" s="58"/>
    </row>
    <row r="21261" spans="21:22">
      <c r="U21261" s="58"/>
      <c r="V21261" s="58"/>
    </row>
    <row r="21262" spans="21:22">
      <c r="U21262" s="58"/>
      <c r="V21262" s="58"/>
    </row>
    <row r="21263" spans="21:22">
      <c r="U21263" s="58"/>
      <c r="V21263" s="58"/>
    </row>
    <row r="21264" spans="21:22">
      <c r="U21264" s="58"/>
      <c r="V21264" s="58"/>
    </row>
    <row r="21265" spans="21:22">
      <c r="U21265" s="58"/>
      <c r="V21265" s="58"/>
    </row>
    <row r="21266" spans="21:22">
      <c r="U21266" s="58"/>
      <c r="V21266" s="58"/>
    </row>
    <row r="21267" spans="21:22">
      <c r="U21267" s="58"/>
      <c r="V21267" s="58"/>
    </row>
    <row r="21268" spans="21:22">
      <c r="U21268" s="58"/>
      <c r="V21268" s="58"/>
    </row>
    <row r="21269" spans="21:22">
      <c r="U21269" s="58"/>
      <c r="V21269" s="58"/>
    </row>
    <row r="21270" spans="21:22">
      <c r="U21270" s="58"/>
      <c r="V21270" s="58"/>
    </row>
    <row r="21271" spans="21:22">
      <c r="U21271" s="58"/>
      <c r="V21271" s="58"/>
    </row>
    <row r="21272" spans="21:22">
      <c r="U21272" s="58"/>
      <c r="V21272" s="58"/>
    </row>
    <row r="21273" spans="21:22">
      <c r="U21273" s="58"/>
      <c r="V21273" s="58"/>
    </row>
    <row r="21274" spans="21:22">
      <c r="U21274" s="58"/>
      <c r="V21274" s="58"/>
    </row>
    <row r="21275" spans="21:22">
      <c r="U21275" s="58"/>
      <c r="V21275" s="58"/>
    </row>
    <row r="21276" spans="21:22">
      <c r="U21276" s="58"/>
      <c r="V21276" s="58"/>
    </row>
    <row r="21277" spans="21:22">
      <c r="U21277" s="58"/>
      <c r="V21277" s="58"/>
    </row>
    <row r="21278" spans="21:22">
      <c r="U21278" s="58"/>
      <c r="V21278" s="58"/>
    </row>
    <row r="21279" spans="21:22">
      <c r="U21279" s="58"/>
      <c r="V21279" s="58"/>
    </row>
    <row r="21280" spans="21:22">
      <c r="U21280" s="58"/>
      <c r="V21280" s="58"/>
    </row>
    <row r="21281" spans="21:22">
      <c r="U21281" s="58"/>
      <c r="V21281" s="58"/>
    </row>
    <row r="21282" spans="21:22">
      <c r="U21282" s="58"/>
      <c r="V21282" s="58"/>
    </row>
    <row r="21283" spans="21:22">
      <c r="U21283" s="58"/>
      <c r="V21283" s="58"/>
    </row>
    <row r="21284" spans="21:22">
      <c r="U21284" s="58"/>
      <c r="V21284" s="58"/>
    </row>
    <row r="21285" spans="21:22">
      <c r="U21285" s="58"/>
      <c r="V21285" s="58"/>
    </row>
    <row r="21286" spans="21:22">
      <c r="U21286" s="58"/>
      <c r="V21286" s="58"/>
    </row>
    <row r="21287" spans="21:22">
      <c r="U21287" s="58"/>
      <c r="V21287" s="58"/>
    </row>
    <row r="21288" spans="21:22">
      <c r="U21288" s="58"/>
      <c r="V21288" s="58"/>
    </row>
    <row r="21289" spans="21:22">
      <c r="U21289" s="58"/>
      <c r="V21289" s="58"/>
    </row>
    <row r="21290" spans="21:22">
      <c r="U21290" s="58"/>
      <c r="V21290" s="58"/>
    </row>
    <row r="21291" spans="21:22">
      <c r="U21291" s="58"/>
      <c r="V21291" s="58"/>
    </row>
    <row r="21292" spans="21:22">
      <c r="U21292" s="58"/>
      <c r="V21292" s="58"/>
    </row>
    <row r="21293" spans="21:22">
      <c r="U21293" s="58"/>
      <c r="V21293" s="58"/>
    </row>
    <row r="21294" spans="21:22">
      <c r="U21294" s="58"/>
      <c r="V21294" s="58"/>
    </row>
    <row r="21295" spans="21:22">
      <c r="U21295" s="58"/>
      <c r="V21295" s="58"/>
    </row>
    <row r="21296" spans="21:22">
      <c r="U21296" s="58"/>
      <c r="V21296" s="58"/>
    </row>
    <row r="21297" spans="21:22">
      <c r="U21297" s="58"/>
      <c r="V21297" s="58"/>
    </row>
    <row r="21298" spans="21:22">
      <c r="U21298" s="58"/>
      <c r="V21298" s="58"/>
    </row>
    <row r="21299" spans="21:22">
      <c r="U21299" s="58"/>
      <c r="V21299" s="58"/>
    </row>
    <row r="21300" spans="21:22">
      <c r="U21300" s="58"/>
      <c r="V21300" s="58"/>
    </row>
    <row r="21301" spans="21:22">
      <c r="U21301" s="58"/>
      <c r="V21301" s="58"/>
    </row>
    <row r="21302" spans="21:22">
      <c r="U21302" s="58"/>
      <c r="V21302" s="58"/>
    </row>
    <row r="21303" spans="21:22">
      <c r="U21303" s="58"/>
      <c r="V21303" s="58"/>
    </row>
    <row r="21304" spans="21:22">
      <c r="U21304" s="58"/>
      <c r="V21304" s="58"/>
    </row>
    <row r="21305" spans="21:22">
      <c r="U21305" s="58"/>
      <c r="V21305" s="58"/>
    </row>
    <row r="21306" spans="21:22">
      <c r="U21306" s="58"/>
      <c r="V21306" s="58"/>
    </row>
    <row r="21307" spans="21:22">
      <c r="U21307" s="58"/>
      <c r="V21307" s="58"/>
    </row>
    <row r="21308" spans="21:22">
      <c r="U21308" s="58"/>
      <c r="V21308" s="58"/>
    </row>
    <row r="21309" spans="21:22">
      <c r="U21309" s="58"/>
      <c r="V21309" s="58"/>
    </row>
    <row r="21310" spans="21:22">
      <c r="U21310" s="58"/>
      <c r="V21310" s="58"/>
    </row>
    <row r="21311" spans="21:22">
      <c r="U21311" s="58"/>
      <c r="V21311" s="58"/>
    </row>
    <row r="21312" spans="21:22">
      <c r="U21312" s="58"/>
      <c r="V21312" s="58"/>
    </row>
    <row r="21313" spans="21:22">
      <c r="U21313" s="58"/>
      <c r="V21313" s="58"/>
    </row>
    <row r="21314" spans="21:22">
      <c r="U21314" s="58"/>
      <c r="V21314" s="58"/>
    </row>
    <row r="21315" spans="21:22">
      <c r="U21315" s="58"/>
      <c r="V21315" s="58"/>
    </row>
    <row r="21316" spans="21:22">
      <c r="U21316" s="58"/>
      <c r="V21316" s="58"/>
    </row>
    <row r="21317" spans="21:22">
      <c r="U21317" s="58"/>
      <c r="V21317" s="58"/>
    </row>
    <row r="21318" spans="21:22">
      <c r="U21318" s="58"/>
      <c r="V21318" s="58"/>
    </row>
    <row r="21319" spans="21:22">
      <c r="U21319" s="58"/>
      <c r="V21319" s="58"/>
    </row>
    <row r="21320" spans="21:22">
      <c r="U21320" s="58"/>
      <c r="V21320" s="58"/>
    </row>
    <row r="21321" spans="21:22">
      <c r="U21321" s="58"/>
      <c r="V21321" s="58"/>
    </row>
    <row r="21322" spans="21:22">
      <c r="U21322" s="58"/>
      <c r="V21322" s="58"/>
    </row>
    <row r="21323" spans="21:22">
      <c r="U21323" s="58"/>
      <c r="V21323" s="58"/>
    </row>
    <row r="21324" spans="21:22">
      <c r="U21324" s="58"/>
      <c r="V21324" s="58"/>
    </row>
    <row r="21325" spans="21:22">
      <c r="U21325" s="58"/>
      <c r="V21325" s="58"/>
    </row>
    <row r="21326" spans="21:22">
      <c r="U21326" s="58"/>
      <c r="V21326" s="58"/>
    </row>
    <row r="21327" spans="21:22">
      <c r="U21327" s="58"/>
      <c r="V21327" s="58"/>
    </row>
    <row r="21328" spans="21:22">
      <c r="U21328" s="58"/>
      <c r="V21328" s="58"/>
    </row>
    <row r="21329" spans="21:22">
      <c r="U21329" s="58"/>
      <c r="V21329" s="58"/>
    </row>
    <row r="21330" spans="21:22">
      <c r="U21330" s="58"/>
      <c r="V21330" s="58"/>
    </row>
    <row r="21331" spans="21:22">
      <c r="U21331" s="58"/>
      <c r="V21331" s="58"/>
    </row>
    <row r="21332" spans="21:22">
      <c r="U21332" s="58"/>
      <c r="V21332" s="58"/>
    </row>
    <row r="21333" spans="21:22">
      <c r="U21333" s="58"/>
      <c r="V21333" s="58"/>
    </row>
    <row r="21334" spans="21:22">
      <c r="U21334" s="58"/>
      <c r="V21334" s="58"/>
    </row>
    <row r="21335" spans="21:22">
      <c r="U21335" s="58"/>
      <c r="V21335" s="58"/>
    </row>
    <row r="21336" spans="21:22">
      <c r="U21336" s="58"/>
      <c r="V21336" s="58"/>
    </row>
    <row r="21337" spans="21:22">
      <c r="U21337" s="58"/>
      <c r="V21337" s="58"/>
    </row>
    <row r="21338" spans="21:22">
      <c r="U21338" s="58"/>
      <c r="V21338" s="58"/>
    </row>
    <row r="21339" spans="21:22">
      <c r="U21339" s="58"/>
      <c r="V21339" s="58"/>
    </row>
    <row r="21340" spans="21:22">
      <c r="U21340" s="58"/>
      <c r="V21340" s="58"/>
    </row>
    <row r="21341" spans="21:22">
      <c r="U21341" s="58"/>
      <c r="V21341" s="58"/>
    </row>
    <row r="21342" spans="21:22">
      <c r="U21342" s="58"/>
      <c r="V21342" s="58"/>
    </row>
    <row r="21343" spans="21:22">
      <c r="U21343" s="58"/>
      <c r="V21343" s="58"/>
    </row>
    <row r="21344" spans="21:22">
      <c r="U21344" s="58"/>
      <c r="V21344" s="58"/>
    </row>
    <row r="21345" spans="21:22">
      <c r="U21345" s="58"/>
      <c r="V21345" s="58"/>
    </row>
    <row r="21346" spans="21:22">
      <c r="U21346" s="58"/>
      <c r="V21346" s="58"/>
    </row>
    <row r="21347" spans="21:22">
      <c r="U21347" s="58"/>
      <c r="V21347" s="58"/>
    </row>
    <row r="21348" spans="21:22">
      <c r="U21348" s="58"/>
      <c r="V21348" s="58"/>
    </row>
    <row r="21349" spans="21:22">
      <c r="U21349" s="58"/>
      <c r="V21349" s="58"/>
    </row>
    <row r="21350" spans="21:22">
      <c r="U21350" s="58"/>
      <c r="V21350" s="58"/>
    </row>
    <row r="21351" spans="21:22">
      <c r="U21351" s="58"/>
      <c r="V21351" s="58"/>
    </row>
    <row r="21352" spans="21:22">
      <c r="U21352" s="58"/>
      <c r="V21352" s="58"/>
    </row>
    <row r="21353" spans="21:22">
      <c r="U21353" s="58"/>
      <c r="V21353" s="58"/>
    </row>
    <row r="21354" spans="21:22">
      <c r="U21354" s="58"/>
      <c r="V21354" s="58"/>
    </row>
    <row r="21355" spans="21:22">
      <c r="U21355" s="58"/>
      <c r="V21355" s="58"/>
    </row>
    <row r="21356" spans="21:22">
      <c r="U21356" s="58"/>
      <c r="V21356" s="58"/>
    </row>
    <row r="21357" spans="21:22">
      <c r="U21357" s="58"/>
      <c r="V21357" s="58"/>
    </row>
    <row r="21358" spans="21:22">
      <c r="U21358" s="58"/>
      <c r="V21358" s="58"/>
    </row>
    <row r="21359" spans="21:22">
      <c r="U21359" s="58"/>
      <c r="V21359" s="58"/>
    </row>
    <row r="21360" spans="21:22">
      <c r="U21360" s="58"/>
      <c r="V21360" s="58"/>
    </row>
    <row r="21361" spans="21:22">
      <c r="U21361" s="58"/>
      <c r="V21361" s="58"/>
    </row>
    <row r="21362" spans="21:22">
      <c r="U21362" s="58"/>
      <c r="V21362" s="58"/>
    </row>
    <row r="21363" spans="21:22">
      <c r="U21363" s="58"/>
      <c r="V21363" s="58"/>
    </row>
    <row r="21364" spans="21:22">
      <c r="U21364" s="58"/>
      <c r="V21364" s="58"/>
    </row>
    <row r="21365" spans="21:22">
      <c r="U21365" s="58"/>
      <c r="V21365" s="58"/>
    </row>
    <row r="21366" spans="21:22">
      <c r="U21366" s="58"/>
      <c r="V21366" s="58"/>
    </row>
    <row r="21367" spans="21:22">
      <c r="U21367" s="58"/>
      <c r="V21367" s="58"/>
    </row>
    <row r="21368" spans="21:22">
      <c r="U21368" s="58"/>
      <c r="V21368" s="58"/>
    </row>
    <row r="21369" spans="21:22">
      <c r="U21369" s="58"/>
      <c r="V21369" s="58"/>
    </row>
    <row r="21370" spans="21:22">
      <c r="U21370" s="58"/>
      <c r="V21370" s="58"/>
    </row>
    <row r="21371" spans="21:22">
      <c r="U21371" s="58"/>
      <c r="V21371" s="58"/>
    </row>
    <row r="21372" spans="21:22">
      <c r="U21372" s="58"/>
      <c r="V21372" s="58"/>
    </row>
    <row r="21373" spans="21:22">
      <c r="U21373" s="58"/>
      <c r="V21373" s="58"/>
    </row>
    <row r="21374" spans="21:22">
      <c r="U21374" s="58"/>
      <c r="V21374" s="58"/>
    </row>
    <row r="21375" spans="21:22">
      <c r="U21375" s="58"/>
      <c r="V21375" s="58"/>
    </row>
    <row r="21376" spans="21:22">
      <c r="U21376" s="58"/>
      <c r="V21376" s="58"/>
    </row>
    <row r="21377" spans="21:22">
      <c r="U21377" s="58"/>
      <c r="V21377" s="58"/>
    </row>
    <row r="21378" spans="21:22">
      <c r="U21378" s="58"/>
      <c r="V21378" s="58"/>
    </row>
    <row r="21379" spans="21:22">
      <c r="U21379" s="58"/>
      <c r="V21379" s="58"/>
    </row>
    <row r="21380" spans="21:22">
      <c r="U21380" s="58"/>
      <c r="V21380" s="58"/>
    </row>
    <row r="21381" spans="21:22">
      <c r="U21381" s="58"/>
      <c r="V21381" s="58"/>
    </row>
    <row r="21382" spans="21:22">
      <c r="U21382" s="58"/>
      <c r="V21382" s="58"/>
    </row>
    <row r="21383" spans="21:22">
      <c r="U21383" s="58"/>
      <c r="V21383" s="58"/>
    </row>
    <row r="21384" spans="21:22">
      <c r="U21384" s="58"/>
      <c r="V21384" s="58"/>
    </row>
    <row r="21385" spans="21:22">
      <c r="U21385" s="58"/>
      <c r="V21385" s="58"/>
    </row>
    <row r="21386" spans="21:22">
      <c r="U21386" s="58"/>
      <c r="V21386" s="58"/>
    </row>
    <row r="21387" spans="21:22">
      <c r="U21387" s="58"/>
      <c r="V21387" s="58"/>
    </row>
    <row r="21388" spans="21:22">
      <c r="U21388" s="58"/>
      <c r="V21388" s="58"/>
    </row>
    <row r="21389" spans="21:22">
      <c r="U21389" s="58"/>
      <c r="V21389" s="58"/>
    </row>
    <row r="21390" spans="21:22">
      <c r="U21390" s="58"/>
      <c r="V21390" s="58"/>
    </row>
    <row r="21391" spans="21:22">
      <c r="U21391" s="58"/>
      <c r="V21391" s="58"/>
    </row>
    <row r="21392" spans="21:22">
      <c r="U21392" s="58"/>
      <c r="V21392" s="58"/>
    </row>
    <row r="21393" spans="21:22">
      <c r="U21393" s="58"/>
      <c r="V21393" s="58"/>
    </row>
    <row r="21394" spans="21:22">
      <c r="U21394" s="58"/>
      <c r="V21394" s="58"/>
    </row>
    <row r="21395" spans="21:22">
      <c r="U21395" s="58"/>
      <c r="V21395" s="58"/>
    </row>
    <row r="21396" spans="21:22">
      <c r="U21396" s="58"/>
      <c r="V21396" s="58"/>
    </row>
    <row r="21397" spans="21:22">
      <c r="U21397" s="58"/>
      <c r="V21397" s="58"/>
    </row>
    <row r="21398" spans="21:22">
      <c r="U21398" s="58"/>
      <c r="V21398" s="58"/>
    </row>
    <row r="21399" spans="21:22">
      <c r="U21399" s="58"/>
      <c r="V21399" s="58"/>
    </row>
    <row r="21400" spans="21:22">
      <c r="U21400" s="58"/>
      <c r="V21400" s="58"/>
    </row>
    <row r="21401" spans="21:22">
      <c r="U21401" s="58"/>
      <c r="V21401" s="58"/>
    </row>
    <row r="21402" spans="21:22">
      <c r="U21402" s="58"/>
      <c r="V21402" s="58"/>
    </row>
    <row r="21403" spans="21:22">
      <c r="U21403" s="58"/>
      <c r="V21403" s="58"/>
    </row>
    <row r="21404" spans="21:22">
      <c r="U21404" s="58"/>
      <c r="V21404" s="58"/>
    </row>
    <row r="21405" spans="21:22">
      <c r="U21405" s="58"/>
      <c r="V21405" s="58"/>
    </row>
    <row r="21406" spans="21:22">
      <c r="U21406" s="58"/>
      <c r="V21406" s="58"/>
    </row>
    <row r="21407" spans="21:22">
      <c r="U21407" s="58"/>
      <c r="V21407" s="58"/>
    </row>
    <row r="21408" spans="21:22">
      <c r="U21408" s="58"/>
      <c r="V21408" s="58"/>
    </row>
    <row r="21409" spans="21:22">
      <c r="U21409" s="58"/>
      <c r="V21409" s="58"/>
    </row>
    <row r="21410" spans="21:22">
      <c r="U21410" s="58"/>
      <c r="V21410" s="58"/>
    </row>
    <row r="21411" spans="21:22">
      <c r="U21411" s="58"/>
      <c r="V21411" s="58"/>
    </row>
    <row r="21412" spans="21:22">
      <c r="U21412" s="58"/>
      <c r="V21412" s="58"/>
    </row>
    <row r="21413" spans="21:22">
      <c r="U21413" s="58"/>
      <c r="V21413" s="58"/>
    </row>
    <row r="21414" spans="21:22">
      <c r="U21414" s="58"/>
      <c r="V21414" s="58"/>
    </row>
    <row r="21415" spans="21:22">
      <c r="U21415" s="58"/>
      <c r="V21415" s="58"/>
    </row>
    <row r="21416" spans="21:22">
      <c r="U21416" s="58"/>
      <c r="V21416" s="58"/>
    </row>
    <row r="21417" spans="21:22">
      <c r="U21417" s="58"/>
      <c r="V21417" s="58"/>
    </row>
    <row r="21418" spans="21:22">
      <c r="U21418" s="58"/>
      <c r="V21418" s="58"/>
    </row>
    <row r="21419" spans="21:22">
      <c r="U21419" s="58"/>
      <c r="V21419" s="58"/>
    </row>
    <row r="21420" spans="21:22">
      <c r="U21420" s="58"/>
      <c r="V21420" s="58"/>
    </row>
    <row r="21421" spans="21:22">
      <c r="U21421" s="58"/>
      <c r="V21421" s="58"/>
    </row>
    <row r="21422" spans="21:22">
      <c r="U21422" s="58"/>
      <c r="V21422" s="58"/>
    </row>
    <row r="21423" spans="21:22">
      <c r="U21423" s="58"/>
      <c r="V21423" s="58"/>
    </row>
    <row r="21424" spans="21:22">
      <c r="U21424" s="58"/>
      <c r="V21424" s="58"/>
    </row>
    <row r="21425" spans="21:22">
      <c r="U21425" s="58"/>
      <c r="V21425" s="58"/>
    </row>
    <row r="21426" spans="21:22">
      <c r="U21426" s="58"/>
      <c r="V21426" s="58"/>
    </row>
    <row r="21427" spans="21:22">
      <c r="U21427" s="58"/>
      <c r="V21427" s="58"/>
    </row>
    <row r="21428" spans="21:22">
      <c r="U21428" s="58"/>
      <c r="V21428" s="58"/>
    </row>
    <row r="21429" spans="21:22">
      <c r="U21429" s="58"/>
      <c r="V21429" s="58"/>
    </row>
    <row r="21430" spans="21:22">
      <c r="U21430" s="58"/>
      <c r="V21430" s="58"/>
    </row>
    <row r="21431" spans="21:22">
      <c r="U21431" s="58"/>
      <c r="V21431" s="58"/>
    </row>
    <row r="21432" spans="21:22">
      <c r="U21432" s="58"/>
      <c r="V21432" s="58"/>
    </row>
    <row r="21433" spans="21:22">
      <c r="U21433" s="58"/>
      <c r="V21433" s="58"/>
    </row>
    <row r="21434" spans="21:22">
      <c r="U21434" s="58"/>
      <c r="V21434" s="58"/>
    </row>
    <row r="21435" spans="21:22">
      <c r="U21435" s="58"/>
      <c r="V21435" s="58"/>
    </row>
    <row r="21436" spans="21:22">
      <c r="U21436" s="58"/>
      <c r="V21436" s="58"/>
    </row>
    <row r="21437" spans="21:22">
      <c r="U21437" s="58"/>
      <c r="V21437" s="58"/>
    </row>
    <row r="21438" spans="21:22">
      <c r="U21438" s="58"/>
      <c r="V21438" s="58"/>
    </row>
    <row r="21439" spans="21:22">
      <c r="U21439" s="58"/>
      <c r="V21439" s="58"/>
    </row>
    <row r="21440" spans="21:22">
      <c r="U21440" s="58"/>
      <c r="V21440" s="58"/>
    </row>
    <row r="21441" spans="21:22">
      <c r="U21441" s="58"/>
      <c r="V21441" s="58"/>
    </row>
    <row r="21442" spans="21:22">
      <c r="U21442" s="58"/>
      <c r="V21442" s="58"/>
    </row>
    <row r="21443" spans="21:22">
      <c r="U21443" s="58"/>
      <c r="V21443" s="58"/>
    </row>
    <row r="21444" spans="21:22">
      <c r="U21444" s="58"/>
      <c r="V21444" s="58"/>
    </row>
    <row r="21445" spans="21:22">
      <c r="U21445" s="58"/>
      <c r="V21445" s="58"/>
    </row>
    <row r="21446" spans="21:22">
      <c r="U21446" s="58"/>
      <c r="V21446" s="58"/>
    </row>
    <row r="21447" spans="21:22">
      <c r="U21447" s="58"/>
      <c r="V21447" s="58"/>
    </row>
    <row r="21448" spans="21:22">
      <c r="U21448" s="58"/>
      <c r="V21448" s="58"/>
    </row>
    <row r="21449" spans="21:22">
      <c r="U21449" s="58"/>
      <c r="V21449" s="58"/>
    </row>
    <row r="21450" spans="21:22">
      <c r="U21450" s="58"/>
      <c r="V21450" s="58"/>
    </row>
    <row r="21451" spans="21:22">
      <c r="U21451" s="58"/>
      <c r="V21451" s="58"/>
    </row>
    <row r="21452" spans="21:22">
      <c r="U21452" s="58"/>
      <c r="V21452" s="58"/>
    </row>
    <row r="21453" spans="21:22">
      <c r="U21453" s="58"/>
      <c r="V21453" s="58"/>
    </row>
    <row r="21454" spans="21:22">
      <c r="U21454" s="58"/>
      <c r="V21454" s="58"/>
    </row>
    <row r="21455" spans="21:22">
      <c r="U21455" s="58"/>
      <c r="V21455" s="58"/>
    </row>
    <row r="21456" spans="21:22">
      <c r="U21456" s="58"/>
      <c r="V21456" s="58"/>
    </row>
    <row r="21457" spans="21:22">
      <c r="U21457" s="58"/>
      <c r="V21457" s="58"/>
    </row>
    <row r="21458" spans="21:22">
      <c r="U21458" s="58"/>
      <c r="V21458" s="58"/>
    </row>
    <row r="21459" spans="21:22">
      <c r="U21459" s="58"/>
      <c r="V21459" s="58"/>
    </row>
    <row r="21460" spans="21:22">
      <c r="U21460" s="58"/>
      <c r="V21460" s="58"/>
    </row>
    <row r="21461" spans="21:22">
      <c r="U21461" s="58"/>
      <c r="V21461" s="58"/>
    </row>
    <row r="21462" spans="21:22">
      <c r="U21462" s="58"/>
      <c r="V21462" s="58"/>
    </row>
    <row r="21463" spans="21:22">
      <c r="U21463" s="58"/>
      <c r="V21463" s="58"/>
    </row>
    <row r="21464" spans="21:22">
      <c r="U21464" s="58"/>
      <c r="V21464" s="58"/>
    </row>
    <row r="21465" spans="21:22">
      <c r="U21465" s="58"/>
      <c r="V21465" s="58"/>
    </row>
    <row r="21466" spans="21:22">
      <c r="U21466" s="58"/>
      <c r="V21466" s="58"/>
    </row>
    <row r="21467" spans="21:22">
      <c r="U21467" s="58"/>
      <c r="V21467" s="58"/>
    </row>
    <row r="21468" spans="21:22">
      <c r="U21468" s="58"/>
      <c r="V21468" s="58"/>
    </row>
    <row r="21469" spans="21:22">
      <c r="U21469" s="58"/>
      <c r="V21469" s="58"/>
    </row>
    <row r="21470" spans="21:22">
      <c r="U21470" s="58"/>
      <c r="V21470" s="58"/>
    </row>
    <row r="21471" spans="21:22">
      <c r="U21471" s="58"/>
      <c r="V21471" s="58"/>
    </row>
    <row r="21472" spans="21:22">
      <c r="U21472" s="58"/>
      <c r="V21472" s="58"/>
    </row>
    <row r="21473" spans="21:22">
      <c r="U21473" s="58"/>
      <c r="V21473" s="58"/>
    </row>
    <row r="21474" spans="21:22">
      <c r="U21474" s="58"/>
      <c r="V21474" s="58"/>
    </row>
    <row r="21475" spans="21:22">
      <c r="U21475" s="58"/>
      <c r="V21475" s="58"/>
    </row>
    <row r="21476" spans="21:22">
      <c r="U21476" s="58"/>
      <c r="V21476" s="58"/>
    </row>
    <row r="21477" spans="21:22">
      <c r="U21477" s="58"/>
      <c r="V21477" s="58"/>
    </row>
    <row r="21478" spans="21:22">
      <c r="U21478" s="58"/>
      <c r="V21478" s="58"/>
    </row>
    <row r="21479" spans="21:22">
      <c r="U21479" s="58"/>
      <c r="V21479" s="58"/>
    </row>
    <row r="21480" spans="21:22">
      <c r="U21480" s="58"/>
      <c r="V21480" s="58"/>
    </row>
    <row r="21481" spans="21:22">
      <c r="U21481" s="58"/>
      <c r="V21481" s="58"/>
    </row>
    <row r="21482" spans="21:22">
      <c r="U21482" s="58"/>
      <c r="V21482" s="58"/>
    </row>
    <row r="21483" spans="21:22">
      <c r="U21483" s="58"/>
      <c r="V21483" s="58"/>
    </row>
    <row r="21484" spans="21:22">
      <c r="U21484" s="58"/>
      <c r="V21484" s="58"/>
    </row>
    <row r="21485" spans="21:22">
      <c r="U21485" s="58"/>
      <c r="V21485" s="58"/>
    </row>
    <row r="21486" spans="21:22">
      <c r="U21486" s="58"/>
      <c r="V21486" s="58"/>
    </row>
    <row r="21487" spans="21:22">
      <c r="U21487" s="58"/>
      <c r="V21487" s="58"/>
    </row>
    <row r="21488" spans="21:22">
      <c r="U21488" s="58"/>
      <c r="V21488" s="58"/>
    </row>
    <row r="21489" spans="21:22">
      <c r="U21489" s="58"/>
      <c r="V21489" s="58"/>
    </row>
    <row r="21490" spans="21:22">
      <c r="U21490" s="58"/>
      <c r="V21490" s="58"/>
    </row>
    <row r="21491" spans="21:22">
      <c r="U21491" s="58"/>
      <c r="V21491" s="58"/>
    </row>
    <row r="21492" spans="21:22">
      <c r="U21492" s="58"/>
      <c r="V21492" s="58"/>
    </row>
    <row r="21493" spans="21:22">
      <c r="U21493" s="58"/>
      <c r="V21493" s="58"/>
    </row>
    <row r="21494" spans="21:22">
      <c r="U21494" s="58"/>
      <c r="V21494" s="58"/>
    </row>
    <row r="21495" spans="21:22">
      <c r="U21495" s="58"/>
      <c r="V21495" s="58"/>
    </row>
    <row r="21496" spans="21:22">
      <c r="U21496" s="58"/>
      <c r="V21496" s="58"/>
    </row>
    <row r="21497" spans="21:22">
      <c r="U21497" s="58"/>
      <c r="V21497" s="58"/>
    </row>
    <row r="21498" spans="21:22">
      <c r="U21498" s="58"/>
      <c r="V21498" s="58"/>
    </row>
    <row r="21499" spans="21:22">
      <c r="U21499" s="58"/>
      <c r="V21499" s="58"/>
    </row>
    <row r="21500" spans="21:22">
      <c r="U21500" s="58"/>
      <c r="V21500" s="58"/>
    </row>
    <row r="21501" spans="21:22">
      <c r="U21501" s="58"/>
      <c r="V21501" s="58"/>
    </row>
    <row r="21502" spans="21:22">
      <c r="U21502" s="58"/>
      <c r="V21502" s="58"/>
    </row>
    <row r="21503" spans="21:22">
      <c r="U21503" s="58"/>
      <c r="V21503" s="58"/>
    </row>
    <row r="21504" spans="21:22">
      <c r="U21504" s="58"/>
      <c r="V21504" s="58"/>
    </row>
    <row r="21505" spans="21:22">
      <c r="U21505" s="58"/>
      <c r="V21505" s="58"/>
    </row>
    <row r="21506" spans="21:22">
      <c r="U21506" s="58"/>
      <c r="V21506" s="58"/>
    </row>
    <row r="21507" spans="21:22">
      <c r="U21507" s="58"/>
      <c r="V21507" s="58"/>
    </row>
    <row r="21508" spans="21:22">
      <c r="U21508" s="58"/>
      <c r="V21508" s="58"/>
    </row>
    <row r="21509" spans="21:22">
      <c r="U21509" s="58"/>
      <c r="V21509" s="58"/>
    </row>
    <row r="21510" spans="21:22">
      <c r="U21510" s="58"/>
      <c r="V21510" s="58"/>
    </row>
    <row r="21511" spans="21:22">
      <c r="U21511" s="58"/>
      <c r="V21511" s="58"/>
    </row>
    <row r="21512" spans="21:22">
      <c r="U21512" s="58"/>
      <c r="V21512" s="58"/>
    </row>
    <row r="21513" spans="21:22">
      <c r="U21513" s="58"/>
      <c r="V21513" s="58"/>
    </row>
    <row r="21514" spans="21:22">
      <c r="U21514" s="58"/>
      <c r="V21514" s="58"/>
    </row>
    <row r="21515" spans="21:22">
      <c r="U21515" s="58"/>
      <c r="V21515" s="58"/>
    </row>
    <row r="21516" spans="21:22">
      <c r="U21516" s="58"/>
      <c r="V21516" s="58"/>
    </row>
    <row r="21517" spans="21:22">
      <c r="U21517" s="58"/>
      <c r="V21517" s="58"/>
    </row>
    <row r="21518" spans="21:22">
      <c r="U21518" s="58"/>
      <c r="V21518" s="58"/>
    </row>
    <row r="21519" spans="21:22">
      <c r="U21519" s="58"/>
      <c r="V21519" s="58"/>
    </row>
    <row r="21520" spans="21:22">
      <c r="U21520" s="58"/>
      <c r="V21520" s="58"/>
    </row>
    <row r="21521" spans="21:22">
      <c r="U21521" s="58"/>
      <c r="V21521" s="58"/>
    </row>
    <row r="21522" spans="21:22">
      <c r="U21522" s="58"/>
      <c r="V21522" s="58"/>
    </row>
    <row r="21523" spans="21:22">
      <c r="U21523" s="58"/>
      <c r="V21523" s="58"/>
    </row>
    <row r="21524" spans="21:22">
      <c r="U21524" s="58"/>
      <c r="V21524" s="58"/>
    </row>
    <row r="21525" spans="21:22">
      <c r="U21525" s="58"/>
      <c r="V21525" s="58"/>
    </row>
    <row r="21526" spans="21:22">
      <c r="U21526" s="58"/>
      <c r="V21526" s="58"/>
    </row>
    <row r="21527" spans="21:22">
      <c r="U21527" s="58"/>
      <c r="V21527" s="58"/>
    </row>
    <row r="21528" spans="21:22">
      <c r="U21528" s="58"/>
      <c r="V21528" s="58"/>
    </row>
    <row r="21529" spans="21:22">
      <c r="U21529" s="58"/>
      <c r="V21529" s="58"/>
    </row>
    <row r="21530" spans="21:22">
      <c r="U21530" s="58"/>
      <c r="V21530" s="58"/>
    </row>
    <row r="21531" spans="21:22">
      <c r="U21531" s="58"/>
      <c r="V21531" s="58"/>
    </row>
    <row r="21532" spans="21:22">
      <c r="U21532" s="58"/>
      <c r="V21532" s="58"/>
    </row>
    <row r="21533" spans="21:22">
      <c r="U21533" s="58"/>
      <c r="V21533" s="58"/>
    </row>
    <row r="21534" spans="21:22">
      <c r="U21534" s="58"/>
      <c r="V21534" s="58"/>
    </row>
    <row r="21535" spans="21:22">
      <c r="U21535" s="58"/>
      <c r="V21535" s="58"/>
    </row>
    <row r="21536" spans="21:22">
      <c r="U21536" s="58"/>
      <c r="V21536" s="58"/>
    </row>
    <row r="21537" spans="21:22">
      <c r="U21537" s="58"/>
      <c r="V21537" s="58"/>
    </row>
    <row r="21538" spans="21:22">
      <c r="U21538" s="58"/>
      <c r="V21538" s="58"/>
    </row>
    <row r="21539" spans="21:22">
      <c r="U21539" s="58"/>
      <c r="V21539" s="58"/>
    </row>
    <row r="21540" spans="21:22">
      <c r="U21540" s="58"/>
      <c r="V21540" s="58"/>
    </row>
    <row r="21541" spans="21:22">
      <c r="U21541" s="58"/>
      <c r="V21541" s="58"/>
    </row>
    <row r="21542" spans="21:22">
      <c r="U21542" s="58"/>
      <c r="V21542" s="58"/>
    </row>
    <row r="21543" spans="21:22">
      <c r="U21543" s="58"/>
      <c r="V21543" s="58"/>
    </row>
    <row r="21544" spans="21:22">
      <c r="U21544" s="58"/>
      <c r="V21544" s="58"/>
    </row>
    <row r="21545" spans="21:22">
      <c r="U21545" s="58"/>
      <c r="V21545" s="58"/>
    </row>
    <row r="21546" spans="21:22">
      <c r="U21546" s="58"/>
      <c r="V21546" s="58"/>
    </row>
    <row r="21547" spans="21:22">
      <c r="U21547" s="58"/>
      <c r="V21547" s="58"/>
    </row>
    <row r="21548" spans="21:22">
      <c r="U21548" s="58"/>
      <c r="V21548" s="58"/>
    </row>
    <row r="21549" spans="21:22">
      <c r="U21549" s="58"/>
      <c r="V21549" s="58"/>
    </row>
    <row r="21550" spans="21:22">
      <c r="U21550" s="58"/>
      <c r="V21550" s="58"/>
    </row>
    <row r="21551" spans="21:22">
      <c r="U21551" s="58"/>
      <c r="V21551" s="58"/>
    </row>
    <row r="21552" spans="21:22">
      <c r="U21552" s="58"/>
      <c r="V21552" s="58"/>
    </row>
    <row r="21553" spans="21:22">
      <c r="U21553" s="58"/>
      <c r="V21553" s="58"/>
    </row>
    <row r="21554" spans="21:22">
      <c r="U21554" s="58"/>
      <c r="V21554" s="58"/>
    </row>
    <row r="21555" spans="21:22">
      <c r="U21555" s="58"/>
      <c r="V21555" s="58"/>
    </row>
    <row r="21556" spans="21:22">
      <c r="U21556" s="58"/>
      <c r="V21556" s="58"/>
    </row>
    <row r="21557" spans="21:22">
      <c r="U21557" s="58"/>
      <c r="V21557" s="58"/>
    </row>
    <row r="21558" spans="21:22">
      <c r="U21558" s="58"/>
      <c r="V21558" s="58"/>
    </row>
    <row r="21559" spans="21:22">
      <c r="U21559" s="58"/>
      <c r="V21559" s="58"/>
    </row>
    <row r="21560" spans="21:22">
      <c r="U21560" s="58"/>
      <c r="V21560" s="58"/>
    </row>
    <row r="21561" spans="21:22">
      <c r="U21561" s="58"/>
      <c r="V21561" s="58"/>
    </row>
    <row r="21562" spans="21:22">
      <c r="U21562" s="58"/>
      <c r="V21562" s="58"/>
    </row>
    <row r="21563" spans="21:22">
      <c r="U21563" s="58"/>
      <c r="V21563" s="58"/>
    </row>
    <row r="21564" spans="21:22">
      <c r="U21564" s="58"/>
      <c r="V21564" s="58"/>
    </row>
    <row r="21565" spans="21:22">
      <c r="U21565" s="58"/>
      <c r="V21565" s="58"/>
    </row>
    <row r="21566" spans="21:22">
      <c r="U21566" s="58"/>
      <c r="V21566" s="58"/>
    </row>
    <row r="21567" spans="21:22">
      <c r="U21567" s="58"/>
      <c r="V21567" s="58"/>
    </row>
    <row r="21568" spans="21:22">
      <c r="U21568" s="58"/>
      <c r="V21568" s="58"/>
    </row>
    <row r="21569" spans="21:22">
      <c r="U21569" s="58"/>
      <c r="V21569" s="58"/>
    </row>
    <row r="21570" spans="21:22">
      <c r="U21570" s="58"/>
      <c r="V21570" s="58"/>
    </row>
    <row r="21571" spans="21:22">
      <c r="U21571" s="58"/>
      <c r="V21571" s="58"/>
    </row>
    <row r="21572" spans="21:22">
      <c r="U21572" s="58"/>
      <c r="V21572" s="58"/>
    </row>
    <row r="21573" spans="21:22">
      <c r="U21573" s="58"/>
      <c r="V21573" s="58"/>
    </row>
    <row r="21574" spans="21:22">
      <c r="U21574" s="58"/>
      <c r="V21574" s="58"/>
    </row>
    <row r="21575" spans="21:22">
      <c r="U21575" s="58"/>
      <c r="V21575" s="58"/>
    </row>
    <row r="21576" spans="21:22">
      <c r="U21576" s="58"/>
      <c r="V21576" s="58"/>
    </row>
    <row r="21577" spans="21:22">
      <c r="U21577" s="58"/>
      <c r="V21577" s="58"/>
    </row>
    <row r="21578" spans="21:22">
      <c r="U21578" s="58"/>
      <c r="V21578" s="58"/>
    </row>
    <row r="21579" spans="21:22">
      <c r="U21579" s="58"/>
      <c r="V21579" s="58"/>
    </row>
    <row r="21580" spans="21:22">
      <c r="U21580" s="58"/>
      <c r="V21580" s="58"/>
    </row>
    <row r="21581" spans="21:22">
      <c r="U21581" s="58"/>
      <c r="V21581" s="58"/>
    </row>
    <row r="21582" spans="21:22">
      <c r="U21582" s="58"/>
      <c r="V21582" s="58"/>
    </row>
    <row r="21583" spans="21:22">
      <c r="U21583" s="58"/>
      <c r="V21583" s="58"/>
    </row>
    <row r="21584" spans="21:22">
      <c r="U21584" s="58"/>
      <c r="V21584" s="58"/>
    </row>
    <row r="21585" spans="21:22">
      <c r="U21585" s="58"/>
      <c r="V21585" s="58"/>
    </row>
    <row r="21586" spans="21:22">
      <c r="U21586" s="58"/>
      <c r="V21586" s="58"/>
    </row>
    <row r="21587" spans="21:22">
      <c r="U21587" s="58"/>
      <c r="V21587" s="58"/>
    </row>
    <row r="21588" spans="21:22">
      <c r="U21588" s="58"/>
      <c r="V21588" s="58"/>
    </row>
    <row r="21589" spans="21:22">
      <c r="U21589" s="58"/>
      <c r="V21589" s="58"/>
    </row>
    <row r="21590" spans="21:22">
      <c r="U21590" s="58"/>
      <c r="V21590" s="58"/>
    </row>
    <row r="21591" spans="21:22">
      <c r="U21591" s="58"/>
      <c r="V21591" s="58"/>
    </row>
    <row r="21592" spans="21:22">
      <c r="U21592" s="58"/>
      <c r="V21592" s="58"/>
    </row>
    <row r="21593" spans="21:22">
      <c r="U21593" s="58"/>
      <c r="V21593" s="58"/>
    </row>
    <row r="21594" spans="21:22">
      <c r="U21594" s="58"/>
      <c r="V21594" s="58"/>
    </row>
    <row r="21595" spans="21:22">
      <c r="U21595" s="58"/>
      <c r="V21595" s="58"/>
    </row>
    <row r="21596" spans="21:22">
      <c r="U21596" s="58"/>
      <c r="V21596" s="58"/>
    </row>
    <row r="21597" spans="21:22">
      <c r="U21597" s="58"/>
      <c r="V21597" s="58"/>
    </row>
    <row r="21598" spans="21:22">
      <c r="U21598" s="58"/>
      <c r="V21598" s="58"/>
    </row>
    <row r="21599" spans="21:22">
      <c r="U21599" s="58"/>
      <c r="V21599" s="58"/>
    </row>
    <row r="21600" spans="21:22">
      <c r="U21600" s="58"/>
      <c r="V21600" s="58"/>
    </row>
    <row r="21601" spans="21:22">
      <c r="U21601" s="58"/>
      <c r="V21601" s="58"/>
    </row>
    <row r="21602" spans="21:22">
      <c r="U21602" s="58"/>
      <c r="V21602" s="58"/>
    </row>
    <row r="21603" spans="21:22">
      <c r="U21603" s="58"/>
      <c r="V21603" s="58"/>
    </row>
    <row r="21604" spans="21:22">
      <c r="U21604" s="58"/>
      <c r="V21604" s="58"/>
    </row>
    <row r="21605" spans="21:22">
      <c r="U21605" s="58"/>
      <c r="V21605" s="58"/>
    </row>
    <row r="21606" spans="21:22">
      <c r="U21606" s="58"/>
      <c r="V21606" s="58"/>
    </row>
    <row r="21607" spans="21:22">
      <c r="U21607" s="58"/>
      <c r="V21607" s="58"/>
    </row>
    <row r="21608" spans="21:22">
      <c r="U21608" s="58"/>
      <c r="V21608" s="58"/>
    </row>
    <row r="21609" spans="21:22">
      <c r="U21609" s="58"/>
      <c r="V21609" s="58"/>
    </row>
    <row r="21610" spans="21:22">
      <c r="U21610" s="58"/>
      <c r="V21610" s="58"/>
    </row>
    <row r="21611" spans="21:22">
      <c r="U21611" s="58"/>
      <c r="V21611" s="58"/>
    </row>
    <row r="21612" spans="21:22">
      <c r="U21612" s="58"/>
      <c r="V21612" s="58"/>
    </row>
    <row r="21613" spans="21:22">
      <c r="U21613" s="58"/>
      <c r="V21613" s="58"/>
    </row>
    <row r="21614" spans="21:22">
      <c r="U21614" s="58"/>
      <c r="V21614" s="58"/>
    </row>
    <row r="21615" spans="21:22">
      <c r="U21615" s="58"/>
      <c r="V21615" s="58"/>
    </row>
    <row r="21616" spans="21:22">
      <c r="U21616" s="58"/>
      <c r="V21616" s="58"/>
    </row>
    <row r="21617" spans="21:22">
      <c r="U21617" s="58"/>
      <c r="V21617" s="58"/>
    </row>
    <row r="21618" spans="21:22">
      <c r="U21618" s="58"/>
      <c r="V21618" s="58"/>
    </row>
    <row r="21619" spans="21:22">
      <c r="U21619" s="58"/>
      <c r="V21619" s="58"/>
    </row>
    <row r="21620" spans="21:22">
      <c r="U21620" s="58"/>
      <c r="V21620" s="58"/>
    </row>
    <row r="21621" spans="21:22">
      <c r="U21621" s="58"/>
      <c r="V21621" s="58"/>
    </row>
    <row r="21622" spans="21:22">
      <c r="U21622" s="58"/>
      <c r="V21622" s="58"/>
    </row>
    <row r="21623" spans="21:22">
      <c r="U21623" s="58"/>
      <c r="V21623" s="58"/>
    </row>
    <row r="21624" spans="21:22">
      <c r="U21624" s="58"/>
      <c r="V21624" s="58"/>
    </row>
    <row r="21625" spans="21:22">
      <c r="U21625" s="58"/>
      <c r="V21625" s="58"/>
    </row>
    <row r="21626" spans="21:22">
      <c r="U21626" s="58"/>
      <c r="V21626" s="58"/>
    </row>
    <row r="21627" spans="21:22">
      <c r="U21627" s="58"/>
      <c r="V21627" s="58"/>
    </row>
    <row r="21628" spans="21:22">
      <c r="U21628" s="58"/>
      <c r="V21628" s="58"/>
    </row>
    <row r="21629" spans="21:22">
      <c r="U21629" s="58"/>
      <c r="V21629" s="58"/>
    </row>
    <row r="21630" spans="21:22">
      <c r="U21630" s="58"/>
      <c r="V21630" s="58"/>
    </row>
    <row r="21631" spans="21:22">
      <c r="U21631" s="58"/>
      <c r="V21631" s="58"/>
    </row>
    <row r="21632" spans="21:22">
      <c r="U21632" s="58"/>
      <c r="V21632" s="58"/>
    </row>
    <row r="21633" spans="21:22">
      <c r="U21633" s="58"/>
      <c r="V21633" s="58"/>
    </row>
    <row r="21634" spans="21:22">
      <c r="U21634" s="58"/>
      <c r="V21634" s="58"/>
    </row>
    <row r="21635" spans="21:22">
      <c r="U21635" s="58"/>
      <c r="V21635" s="58"/>
    </row>
    <row r="21636" spans="21:22">
      <c r="U21636" s="58"/>
      <c r="V21636" s="58"/>
    </row>
    <row r="21637" spans="21:22">
      <c r="U21637" s="58"/>
      <c r="V21637" s="58"/>
    </row>
    <row r="21638" spans="21:22">
      <c r="U21638" s="58"/>
      <c r="V21638" s="58"/>
    </row>
    <row r="21639" spans="21:22">
      <c r="U21639" s="58"/>
      <c r="V21639" s="58"/>
    </row>
    <row r="21640" spans="21:22">
      <c r="U21640" s="58"/>
      <c r="V21640" s="58"/>
    </row>
    <row r="21641" spans="21:22">
      <c r="U21641" s="58"/>
      <c r="V21641" s="58"/>
    </row>
    <row r="21642" spans="21:22">
      <c r="U21642" s="58"/>
      <c r="V21642" s="58"/>
    </row>
    <row r="21643" spans="21:22">
      <c r="U21643" s="58"/>
      <c r="V21643" 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s="58"/>
      <c r="V21646" s="58"/>
    </row>
    <row r="21647" spans="21:22">
      <c r="U21647" s="58"/>
      <c r="V21647" s="58"/>
    </row>
    <row r="21648" spans="21:22">
      <c r="U21648" s="58"/>
      <c r="V21648" s="58"/>
    </row>
    <row r="21649" spans="21:22">
      <c r="U21649" s="58"/>
      <c r="V21649" s="58"/>
    </row>
    <row r="21650" spans="21:22">
      <c r="U21650" s="58"/>
      <c r="V21650" s="58"/>
    </row>
    <row r="21651" spans="21:22">
      <c r="U21651" s="58"/>
      <c r="V21651" s="58"/>
    </row>
    <row r="21652" spans="21:22">
      <c r="U21652" s="58"/>
      <c r="V21652" s="58"/>
    </row>
    <row r="21653" spans="21:22">
      <c r="U21653" s="58"/>
      <c r="V21653" s="58"/>
    </row>
    <row r="21654" spans="21:22">
      <c r="U21654" s="58"/>
      <c r="V21654" s="58"/>
    </row>
    <row r="21655" spans="21:22">
      <c r="U21655" s="58"/>
      <c r="V21655" s="58"/>
    </row>
    <row r="21656" spans="21:22">
      <c r="U21656" s="58"/>
      <c r="V21656" s="58"/>
    </row>
    <row r="21657" spans="21:22">
      <c r="U21657" s="58"/>
      <c r="V21657" s="58"/>
    </row>
    <row r="21658" spans="21:22">
      <c r="U21658" s="58"/>
      <c r="V21658" s="58"/>
    </row>
    <row r="21659" spans="21:22">
      <c r="U21659" s="58"/>
      <c r="V21659" s="58"/>
    </row>
    <row r="21660" spans="21:22">
      <c r="U21660" s="58"/>
      <c r="V21660" s="58"/>
    </row>
    <row r="21661" spans="21:22">
      <c r="U21661" s="58"/>
      <c r="V21661" s="58"/>
    </row>
    <row r="21662" spans="21:22">
      <c r="U21662" s="58"/>
      <c r="V21662" s="58"/>
    </row>
    <row r="21663" spans="21:22">
      <c r="U21663" s="58"/>
      <c r="V21663" s="58"/>
    </row>
    <row r="21664" spans="21:22">
      <c r="U21664" s="58"/>
      <c r="V21664" s="58"/>
    </row>
    <row r="21665" spans="21:22">
      <c r="U21665" s="58"/>
      <c r="V21665" s="58"/>
    </row>
    <row r="21666" spans="21:22">
      <c r="U21666" s="58"/>
      <c r="V21666" s="58"/>
    </row>
    <row r="21667" spans="21:22">
      <c r="U21667" s="58"/>
      <c r="V21667" s="58"/>
    </row>
    <row r="21668" spans="21:22">
      <c r="U21668" s="58"/>
      <c r="V21668" s="58"/>
    </row>
    <row r="21669" spans="21:22">
      <c r="U21669" s="58"/>
      <c r="V21669" s="58"/>
    </row>
    <row r="21670" spans="21:22">
      <c r="U21670" s="58"/>
      <c r="V21670" s="58"/>
    </row>
    <row r="21671" spans="21:22">
      <c r="U21671" s="58"/>
      <c r="V21671" s="58"/>
    </row>
    <row r="21672" spans="21:22">
      <c r="U21672" s="58"/>
      <c r="V21672" s="58"/>
    </row>
    <row r="21673" spans="21:22">
      <c r="U21673" s="58"/>
      <c r="V21673" s="58"/>
    </row>
    <row r="21674" spans="21:22">
      <c r="U21674" s="58"/>
      <c r="V21674" s="58"/>
    </row>
    <row r="21675" spans="21:22">
      <c r="U21675" s="58"/>
      <c r="V21675" s="58"/>
    </row>
    <row r="21676" spans="21:22">
      <c r="U21676" s="58"/>
      <c r="V21676" s="58"/>
    </row>
    <row r="21677" spans="21:22">
      <c r="U21677" s="58"/>
      <c r="V21677" s="58"/>
    </row>
    <row r="21678" spans="21:22">
      <c r="U21678" s="58"/>
      <c r="V21678" s="58"/>
    </row>
    <row r="21679" spans="21:22">
      <c r="U21679" s="58"/>
      <c r="V21679" s="58"/>
    </row>
    <row r="21680" spans="21:22">
      <c r="U21680" s="58"/>
      <c r="V21680" s="58"/>
    </row>
    <row r="21681" spans="21:22">
      <c r="U21681" s="58"/>
      <c r="V21681" s="58"/>
    </row>
    <row r="21682" spans="21:22">
      <c r="U21682" s="58"/>
      <c r="V21682" s="58"/>
    </row>
    <row r="21683" spans="21:22">
      <c r="U21683" s="58"/>
      <c r="V21683" s="58"/>
    </row>
    <row r="21684" spans="21:22">
      <c r="U21684" s="58"/>
      <c r="V21684" s="58"/>
    </row>
    <row r="21685" spans="21:22">
      <c r="U21685" s="58"/>
      <c r="V21685" s="58"/>
    </row>
    <row r="21686" spans="21:22">
      <c r="U21686" s="58"/>
      <c r="V21686" s="58"/>
    </row>
    <row r="21687" spans="21:22">
      <c r="U21687" s="58"/>
      <c r="V21687" s="58"/>
    </row>
    <row r="21688" spans="21:22">
      <c r="U21688" s="58"/>
      <c r="V21688" s="58"/>
    </row>
    <row r="21689" spans="21:22">
      <c r="U21689" s="58"/>
      <c r="V21689" s="58"/>
    </row>
    <row r="21690" spans="21:22">
      <c r="U21690" s="58"/>
      <c r="V21690" s="58"/>
    </row>
    <row r="21691" spans="21:22">
      <c r="U21691" s="58"/>
      <c r="V21691" s="58"/>
    </row>
    <row r="21692" spans="21:22">
      <c r="U21692" s="58"/>
      <c r="V21692" s="58"/>
    </row>
    <row r="21693" spans="21:22">
      <c r="U21693" s="58"/>
      <c r="V21693" s="58"/>
    </row>
    <row r="21694" spans="21:22">
      <c r="U21694" s="58"/>
      <c r="V21694" s="58"/>
    </row>
    <row r="21695" spans="21:22">
      <c r="U21695" s="58"/>
      <c r="V21695" s="58"/>
    </row>
    <row r="21696" spans="21:22">
      <c r="U21696" s="58"/>
      <c r="V21696" s="58"/>
    </row>
    <row r="21697" spans="21:22">
      <c r="U21697" s="58"/>
      <c r="V21697" s="58"/>
    </row>
    <row r="21698" spans="21:22">
      <c r="U21698" s="58"/>
      <c r="V21698" s="58"/>
    </row>
    <row r="21699" spans="21:22">
      <c r="U21699" s="58"/>
      <c r="V21699" s="58"/>
    </row>
    <row r="21700" spans="21:22">
      <c r="U21700" s="58"/>
      <c r="V21700" s="58"/>
    </row>
    <row r="21701" spans="21:22">
      <c r="U21701" s="58"/>
      <c r="V21701" s="58"/>
    </row>
    <row r="21702" spans="21:22">
      <c r="U21702" s="58"/>
      <c r="V21702" s="58"/>
    </row>
    <row r="21703" spans="21:22">
      <c r="U21703" s="58"/>
      <c r="V21703" s="58"/>
    </row>
    <row r="21704" spans="21:22">
      <c r="U21704" s="58"/>
      <c r="V21704" s="58"/>
    </row>
    <row r="21705" spans="21:22">
      <c r="U21705" s="58"/>
      <c r="V21705" s="58"/>
    </row>
    <row r="21706" spans="21:22">
      <c r="U21706" s="58"/>
      <c r="V21706" s="58"/>
    </row>
    <row r="21707" spans="21:22">
      <c r="U21707" s="58"/>
      <c r="V21707" s="58"/>
    </row>
    <row r="21708" spans="21:22">
      <c r="U21708" s="58"/>
      <c r="V21708" s="58"/>
    </row>
    <row r="21709" spans="21:22">
      <c r="U21709" s="58"/>
      <c r="V21709" s="58"/>
    </row>
    <row r="21710" spans="21:22">
      <c r="U21710" s="58"/>
      <c r="V21710" s="58"/>
    </row>
    <row r="21711" spans="21:22">
      <c r="U21711" s="58"/>
      <c r="V21711" s="58"/>
    </row>
    <row r="21712" spans="21:22">
      <c r="U21712" s="58"/>
      <c r="V21712" s="58"/>
    </row>
    <row r="21713" spans="21:22">
      <c r="U21713" s="58"/>
      <c r="V21713" s="58"/>
    </row>
    <row r="21714" spans="21:22">
      <c r="U21714" s="58"/>
      <c r="V21714" s="58"/>
    </row>
    <row r="21715" spans="21:22">
      <c r="U21715" s="58"/>
      <c r="V21715" s="58"/>
    </row>
    <row r="21716" spans="21:22">
      <c r="U21716" s="58"/>
      <c r="V21716" s="58"/>
    </row>
    <row r="21717" spans="21:22">
      <c r="U21717" s="58"/>
      <c r="V21717" s="58"/>
    </row>
    <row r="21718" spans="21:22">
      <c r="U21718" s="58"/>
      <c r="V21718" s="58"/>
    </row>
    <row r="21719" spans="21:22">
      <c r="U21719" s="58"/>
      <c r="V21719" s="58"/>
    </row>
    <row r="21720" spans="21:22">
      <c r="U21720" s="58"/>
      <c r="V21720" s="58"/>
    </row>
    <row r="21721" spans="21:22">
      <c r="U21721" s="58"/>
      <c r="V21721" s="58"/>
    </row>
    <row r="21722" spans="21:22">
      <c r="U21722" s="58"/>
      <c r="V21722" s="58"/>
    </row>
    <row r="21723" spans="21:22">
      <c r="U21723" s="58"/>
      <c r="V21723" s="58"/>
    </row>
    <row r="21724" spans="21:22">
      <c r="U21724" s="58"/>
      <c r="V21724" s="58"/>
    </row>
    <row r="21725" spans="21:22">
      <c r="U21725" s="58"/>
      <c r="V21725" s="58"/>
    </row>
    <row r="21726" spans="21:22">
      <c r="U21726" s="58"/>
      <c r="V21726" s="58"/>
    </row>
    <row r="21727" spans="21:22">
      <c r="U21727" s="58"/>
      <c r="V21727" s="58"/>
    </row>
    <row r="21728" spans="21:22">
      <c r="U21728" s="58"/>
      <c r="V21728" s="58"/>
    </row>
    <row r="21729" spans="21:22">
      <c r="U21729" s="58"/>
      <c r="V21729" s="58"/>
    </row>
    <row r="21730" spans="21:22">
      <c r="U21730" s="58"/>
      <c r="V21730" s="58"/>
    </row>
    <row r="21731" spans="21:22">
      <c r="U21731" s="58"/>
      <c r="V21731" s="58"/>
    </row>
    <row r="21732" spans="21:22">
      <c r="U21732" s="58"/>
      <c r="V21732" s="58"/>
    </row>
    <row r="21733" spans="21:22">
      <c r="U21733" s="58"/>
      <c r="V21733" s="58"/>
    </row>
    <row r="21734" spans="21:22">
      <c r="U21734" s="58"/>
      <c r="V21734" s="58"/>
    </row>
    <row r="21735" spans="21:22">
      <c r="U21735" s="58"/>
      <c r="V21735" s="58"/>
    </row>
    <row r="21736" spans="21:22">
      <c r="U21736" s="58"/>
      <c r="V21736" s="58"/>
    </row>
    <row r="21737" spans="21:22">
      <c r="U21737" s="58"/>
      <c r="V21737" s="58"/>
    </row>
    <row r="21738" spans="21:22">
      <c r="U21738" s="58"/>
      <c r="V21738" s="58"/>
    </row>
    <row r="21739" spans="21:22">
      <c r="U21739" s="58"/>
      <c r="V21739" s="58"/>
    </row>
    <row r="21740" spans="21:22">
      <c r="U21740" s="58"/>
      <c r="V21740" s="58"/>
    </row>
    <row r="21741" spans="21:22">
      <c r="U21741" s="58"/>
      <c r="V21741" s="58"/>
    </row>
    <row r="21742" spans="21:22">
      <c r="U21742" s="58"/>
      <c r="V21742" s="58"/>
    </row>
    <row r="21743" spans="21:22">
      <c r="U21743" s="58"/>
      <c r="V21743" s="58"/>
    </row>
    <row r="21744" spans="21:22">
      <c r="U21744" s="58"/>
      <c r="V21744" s="58"/>
    </row>
    <row r="21745" spans="21:22">
      <c r="U21745" s="58"/>
      <c r="V21745" s="58"/>
    </row>
    <row r="21746" spans="21:22">
      <c r="U21746" s="58"/>
      <c r="V21746" s="58"/>
    </row>
    <row r="21747" spans="21:22">
      <c r="U21747" s="58"/>
      <c r="V21747" s="58"/>
    </row>
    <row r="21748" spans="21:22">
      <c r="U21748" s="58"/>
      <c r="V21748" s="58"/>
    </row>
    <row r="21749" spans="21:22">
      <c r="U21749" s="58"/>
      <c r="V21749" s="58"/>
    </row>
    <row r="21750" spans="21:22">
      <c r="U21750" s="58"/>
      <c r="V21750" s="58"/>
    </row>
    <row r="21751" spans="21:22">
      <c r="U21751" s="58"/>
      <c r="V21751" s="58"/>
    </row>
    <row r="21752" spans="21:22">
      <c r="U21752" s="58"/>
      <c r="V21752" s="58"/>
    </row>
    <row r="21753" spans="21:22">
      <c r="U21753" s="58"/>
      <c r="V21753" s="58"/>
    </row>
    <row r="21754" spans="21:22">
      <c r="U21754" s="58"/>
      <c r="V21754" s="58"/>
    </row>
    <row r="21755" spans="21:22">
      <c r="U21755" s="58"/>
      <c r="V21755" s="58"/>
    </row>
    <row r="21756" spans="21:22">
      <c r="U21756" s="58"/>
      <c r="V21756" s="58"/>
    </row>
    <row r="21757" spans="21:22">
      <c r="U21757" s="58"/>
      <c r="V21757" s="58"/>
    </row>
    <row r="21758" spans="21:22">
      <c r="U21758" s="58"/>
      <c r="V21758" s="58"/>
    </row>
    <row r="21759" spans="21:22">
      <c r="U21759" s="58"/>
      <c r="V21759" s="58"/>
    </row>
    <row r="21760" spans="21:22">
      <c r="U21760" s="58"/>
      <c r="V21760" s="58"/>
    </row>
    <row r="21761" spans="21:22">
      <c r="U21761" s="58"/>
      <c r="V21761" s="58"/>
    </row>
    <row r="21762" spans="21:22">
      <c r="U21762" s="58"/>
      <c r="V21762" s="58"/>
    </row>
    <row r="21763" spans="21:22">
      <c r="U21763" s="58"/>
      <c r="V21763" s="58"/>
    </row>
    <row r="21764" spans="21:22">
      <c r="U21764" s="58"/>
      <c r="V21764" s="58"/>
    </row>
    <row r="21765" spans="21:22">
      <c r="U21765" s="58"/>
      <c r="V21765" s="58"/>
    </row>
    <row r="21766" spans="21:22">
      <c r="U21766" s="58"/>
      <c r="V21766" s="58"/>
    </row>
    <row r="21767" spans="21:22">
      <c r="U21767" s="58"/>
      <c r="V21767" s="58"/>
    </row>
    <row r="21768" spans="21:22">
      <c r="U21768" s="58"/>
      <c r="V21768" s="58"/>
    </row>
    <row r="21769" spans="21:22">
      <c r="U21769" s="58"/>
      <c r="V21769" s="58"/>
    </row>
    <row r="21770" spans="21:22">
      <c r="U21770" s="58"/>
      <c r="V21770" s="58"/>
    </row>
    <row r="21771" spans="21:22">
      <c r="U21771" s="58"/>
      <c r="V21771" s="58"/>
    </row>
    <row r="21772" spans="21:22">
      <c r="U21772" s="58"/>
      <c r="V21772" s="58"/>
    </row>
    <row r="21773" spans="21:22">
      <c r="U21773" s="58"/>
      <c r="V21773" s="58"/>
    </row>
    <row r="21774" spans="21:22">
      <c r="U21774" s="58"/>
      <c r="V21774" s="58"/>
    </row>
    <row r="21775" spans="21:22">
      <c r="U21775" s="58"/>
      <c r="V21775" s="58"/>
    </row>
    <row r="21776" spans="21:22">
      <c r="U21776" s="58"/>
      <c r="V21776" s="58"/>
    </row>
    <row r="21777" spans="21:22">
      <c r="U21777" s="58"/>
      <c r="V21777" s="58"/>
    </row>
    <row r="21778" spans="21:22">
      <c r="U21778" s="58"/>
      <c r="V21778" s="58"/>
    </row>
    <row r="21779" spans="21:22">
      <c r="U21779" s="58"/>
      <c r="V21779" s="58"/>
    </row>
    <row r="21780" spans="21:22">
      <c r="U21780" s="58"/>
      <c r="V21780" s="58"/>
    </row>
    <row r="21781" spans="21:22">
      <c r="U21781" s="58"/>
      <c r="V21781" s="58"/>
    </row>
    <row r="21782" spans="21:22">
      <c r="U21782" s="58"/>
      <c r="V21782" s="58"/>
    </row>
    <row r="21783" spans="21:22">
      <c r="U21783" s="58"/>
      <c r="V21783" s="58"/>
    </row>
    <row r="21784" spans="21:22">
      <c r="U21784" s="58"/>
      <c r="V21784" s="58"/>
    </row>
    <row r="21785" spans="21:22">
      <c r="U21785" s="58"/>
      <c r="V21785" s="58"/>
    </row>
    <row r="21786" spans="21:22">
      <c r="U21786" s="58"/>
      <c r="V21786" s="58"/>
    </row>
    <row r="21787" spans="21:22">
      <c r="U21787" s="58"/>
      <c r="V21787" s="58"/>
    </row>
    <row r="21788" spans="21:22">
      <c r="U21788" s="58"/>
      <c r="V21788" s="58"/>
    </row>
    <row r="21789" spans="21:22">
      <c r="U21789" s="58"/>
      <c r="V21789" s="58"/>
    </row>
    <row r="21790" spans="21:22">
      <c r="U21790" s="58"/>
      <c r="V21790" s="58"/>
    </row>
    <row r="21791" spans="21:22">
      <c r="U21791" s="58"/>
      <c r="V21791" s="58"/>
    </row>
    <row r="21792" spans="21:22">
      <c r="U21792" s="58"/>
      <c r="V21792" s="58"/>
    </row>
    <row r="21793" spans="21:22">
      <c r="U21793" s="58"/>
      <c r="V21793" s="58"/>
    </row>
    <row r="21794" spans="21:22">
      <c r="U21794" s="58"/>
      <c r="V21794" s="58"/>
    </row>
    <row r="21795" spans="21:22">
      <c r="U21795" s="58"/>
      <c r="V21795" s="58"/>
    </row>
    <row r="21796" spans="21:22">
      <c r="U21796" s="58"/>
      <c r="V21796" s="58"/>
    </row>
    <row r="21797" spans="21:22">
      <c r="U21797" s="58"/>
      <c r="V21797" s="58"/>
    </row>
    <row r="21798" spans="21:22">
      <c r="U21798" s="58"/>
      <c r="V21798" s="58"/>
    </row>
    <row r="21799" spans="21:22">
      <c r="U21799" s="58"/>
      <c r="V21799" s="58"/>
    </row>
    <row r="21800" spans="21:22">
      <c r="U21800" s="58"/>
      <c r="V21800" s="58"/>
    </row>
    <row r="21801" spans="21:22">
      <c r="U21801" s="58"/>
      <c r="V21801" s="58"/>
    </row>
    <row r="21802" spans="21:22">
      <c r="U21802" s="58"/>
      <c r="V21802" s="58"/>
    </row>
    <row r="21803" spans="21:22">
      <c r="U21803" s="58"/>
      <c r="V21803" s="58"/>
    </row>
    <row r="21804" spans="21:22">
      <c r="U21804" s="58"/>
      <c r="V21804" s="58"/>
    </row>
    <row r="21805" spans="21:22">
      <c r="U21805" s="58"/>
      <c r="V21805" s="58"/>
    </row>
    <row r="21806" spans="21:22">
      <c r="U21806" s="58"/>
      <c r="V21806" s="58"/>
    </row>
    <row r="21807" spans="21:22">
      <c r="U21807" s="58"/>
      <c r="V21807" s="58"/>
    </row>
    <row r="21808" spans="21:22">
      <c r="U21808" s="58"/>
      <c r="V21808" s="58"/>
    </row>
    <row r="21809" spans="21:22">
      <c r="U21809" s="58"/>
      <c r="V21809" s="58"/>
    </row>
    <row r="21810" spans="21:22">
      <c r="U21810" s="58"/>
      <c r="V21810" s="58"/>
    </row>
    <row r="21811" spans="21:22">
      <c r="U21811" s="58"/>
      <c r="V21811" s="58"/>
    </row>
    <row r="21812" spans="21:22">
      <c r="U21812" s="58"/>
      <c r="V21812" s="58"/>
    </row>
    <row r="21813" spans="21:22">
      <c r="U21813" s="58"/>
      <c r="V21813" s="58"/>
    </row>
    <row r="21814" spans="21:22">
      <c r="U21814" s="58"/>
      <c r="V21814" s="58"/>
    </row>
    <row r="21815" spans="21:22">
      <c r="U21815" s="58"/>
      <c r="V21815" s="58"/>
    </row>
    <row r="21816" spans="21:22">
      <c r="U21816" s="58"/>
      <c r="V21816" s="58"/>
    </row>
    <row r="21817" spans="21:22">
      <c r="U21817" s="58"/>
      <c r="V21817" s="58"/>
    </row>
    <row r="21818" spans="21:22">
      <c r="U21818" s="58"/>
      <c r="V21818" s="58"/>
    </row>
    <row r="21819" spans="21:22">
      <c r="U21819" s="58"/>
      <c r="V21819" s="58"/>
    </row>
    <row r="21820" spans="21:22">
      <c r="U21820" s="58"/>
      <c r="V21820" s="58"/>
    </row>
    <row r="21821" spans="21:22">
      <c r="U21821" s="58"/>
      <c r="V21821" s="58"/>
    </row>
    <row r="21822" spans="21:22">
      <c r="U21822" s="58"/>
      <c r="V21822" s="58"/>
    </row>
    <row r="21823" spans="21:22">
      <c r="U21823" s="58"/>
      <c r="V21823" s="58"/>
    </row>
    <row r="21824" spans="21:22">
      <c r="U21824" s="58"/>
      <c r="V21824" s="58"/>
    </row>
    <row r="21825" spans="21:22">
      <c r="U21825" s="58"/>
      <c r="V21825" s="58"/>
    </row>
    <row r="21826" spans="21:22">
      <c r="U21826" s="58"/>
      <c r="V21826" s="58"/>
    </row>
    <row r="21827" spans="21:22">
      <c r="U21827" s="58"/>
      <c r="V21827" s="58"/>
    </row>
    <row r="21828" spans="21:22">
      <c r="U21828" s="58"/>
      <c r="V21828" s="58"/>
    </row>
    <row r="21829" spans="21:22">
      <c r="U21829" s="58"/>
      <c r="V21829" s="58"/>
    </row>
    <row r="21830" spans="21:22">
      <c r="U21830" s="58"/>
      <c r="V21830" s="58"/>
    </row>
    <row r="21831" spans="21:22">
      <c r="U21831" s="58"/>
      <c r="V21831" s="58"/>
    </row>
    <row r="21832" spans="21:22">
      <c r="U21832" s="58"/>
      <c r="V21832" s="58"/>
    </row>
    <row r="21833" spans="21:22">
      <c r="U21833" s="58"/>
      <c r="V21833" s="58"/>
    </row>
    <row r="21834" spans="21:22">
      <c r="U21834" s="58"/>
      <c r="V21834" s="58"/>
    </row>
    <row r="21835" spans="21:22">
      <c r="U21835" s="58"/>
      <c r="V21835" s="58"/>
    </row>
    <row r="21836" spans="21:22">
      <c r="U21836" s="58"/>
      <c r="V21836" s="58"/>
    </row>
    <row r="21837" spans="21:22">
      <c r="U21837" s="58"/>
      <c r="V21837" s="58"/>
    </row>
    <row r="21838" spans="21:22">
      <c r="U21838" s="58"/>
      <c r="V21838" s="58"/>
    </row>
    <row r="21839" spans="21:22">
      <c r="U21839" s="58"/>
      <c r="V21839" s="58"/>
    </row>
    <row r="21840" spans="21:22">
      <c r="U21840" s="58"/>
      <c r="V21840" s="58"/>
    </row>
    <row r="21841" spans="21:22">
      <c r="U21841" s="58"/>
      <c r="V21841" s="58"/>
    </row>
    <row r="21842" spans="21:22">
      <c r="U21842" s="58"/>
      <c r="V21842" s="58"/>
    </row>
    <row r="21843" spans="21:22">
      <c r="U21843" s="58"/>
      <c r="V21843" s="58"/>
    </row>
    <row r="21844" spans="21:22">
      <c r="U21844" s="58"/>
      <c r="V21844" s="58"/>
    </row>
    <row r="21845" spans="21:22">
      <c r="U21845" s="58"/>
      <c r="V21845" s="58"/>
    </row>
    <row r="21846" spans="21:22">
      <c r="U21846" s="58"/>
      <c r="V21846" s="58"/>
    </row>
    <row r="21847" spans="21:22">
      <c r="U21847" s="58"/>
      <c r="V21847" s="58"/>
    </row>
    <row r="21848" spans="21:22">
      <c r="U21848" s="58"/>
      <c r="V21848" s="58"/>
    </row>
    <row r="21849" spans="21:22">
      <c r="U21849" s="58"/>
      <c r="V21849" s="58"/>
    </row>
    <row r="21850" spans="21:22">
      <c r="U21850" s="58"/>
      <c r="V21850" s="58"/>
    </row>
    <row r="21851" spans="21:22">
      <c r="U21851" s="58"/>
      <c r="V21851" s="58"/>
    </row>
    <row r="21852" spans="21:22">
      <c r="U21852" s="58"/>
      <c r="V21852" s="58"/>
    </row>
    <row r="21853" spans="21:22">
      <c r="U21853" s="58"/>
      <c r="V21853" s="58"/>
    </row>
    <row r="21854" spans="21:22">
      <c r="U21854" s="58"/>
      <c r="V21854" s="58"/>
    </row>
    <row r="21855" spans="21:22">
      <c r="U21855" s="58"/>
      <c r="V21855" s="58"/>
    </row>
    <row r="21856" spans="21:22">
      <c r="U21856" s="58"/>
      <c r="V21856" s="58"/>
    </row>
    <row r="21857" spans="21:22">
      <c r="U21857" s="58"/>
      <c r="V21857" s="58"/>
    </row>
    <row r="21858" spans="21:22">
      <c r="U21858" s="58"/>
      <c r="V21858" s="58"/>
    </row>
    <row r="21859" spans="21:22">
      <c r="U21859" s="58"/>
      <c r="V21859" s="58"/>
    </row>
    <row r="21860" spans="21:22">
      <c r="U21860" s="58"/>
      <c r="V21860" s="58"/>
    </row>
    <row r="21861" spans="21:22">
      <c r="U21861" s="58"/>
      <c r="V21861" s="58"/>
    </row>
    <row r="21862" spans="21:22">
      <c r="U21862" s="58"/>
      <c r="V21862" s="58"/>
    </row>
    <row r="21863" spans="21:22">
      <c r="U21863" s="58"/>
      <c r="V21863" s="58"/>
    </row>
    <row r="21864" spans="21:22">
      <c r="U21864" s="58"/>
      <c r="V21864" s="58"/>
    </row>
    <row r="21865" spans="21:22">
      <c r="U21865" s="58"/>
      <c r="V21865" s="58"/>
    </row>
    <row r="21866" spans="21:22">
      <c r="U21866" s="58"/>
      <c r="V21866" s="58"/>
    </row>
    <row r="21867" spans="21:22">
      <c r="U21867" s="58"/>
      <c r="V21867" s="58"/>
    </row>
    <row r="21868" spans="21:22">
      <c r="U21868" s="58"/>
      <c r="V21868" s="58"/>
    </row>
    <row r="21869" spans="21:22">
      <c r="U21869" s="58"/>
      <c r="V21869" s="58"/>
    </row>
    <row r="21870" spans="21:22">
      <c r="U21870" s="58"/>
      <c r="V21870" s="58"/>
    </row>
    <row r="21871" spans="21:22">
      <c r="U21871" s="58"/>
      <c r="V21871" s="58"/>
    </row>
    <row r="21872" spans="21:22">
      <c r="U21872" s="58"/>
      <c r="V21872" s="58"/>
    </row>
    <row r="21873" spans="21:22">
      <c r="U21873" s="58"/>
      <c r="V21873" s="58"/>
    </row>
    <row r="21874" spans="21:22">
      <c r="U21874" s="58"/>
      <c r="V21874" s="58"/>
    </row>
    <row r="21875" spans="21:22">
      <c r="U21875" s="58"/>
      <c r="V21875" s="58"/>
    </row>
    <row r="21876" spans="21:22">
      <c r="U21876" s="58"/>
      <c r="V21876" s="58"/>
    </row>
    <row r="21877" spans="21:22">
      <c r="U21877" s="58"/>
      <c r="V21877" s="58"/>
    </row>
    <row r="21878" spans="21:22">
      <c r="U21878" s="58"/>
      <c r="V21878" s="58"/>
    </row>
    <row r="21879" spans="21:22">
      <c r="U21879" s="58"/>
      <c r="V21879" s="58"/>
    </row>
    <row r="21880" spans="21:22">
      <c r="U21880" s="58"/>
      <c r="V21880" s="58"/>
    </row>
    <row r="21881" spans="21:22">
      <c r="U21881" s="58"/>
      <c r="V21881" s="58"/>
    </row>
    <row r="21882" spans="21:22">
      <c r="U21882" s="58"/>
      <c r="V21882" s="58"/>
    </row>
    <row r="21883" spans="21:22">
      <c r="U21883" s="58"/>
      <c r="V21883" s="58"/>
    </row>
    <row r="21884" spans="21:22">
      <c r="U21884" s="58"/>
      <c r="V21884" s="58"/>
    </row>
    <row r="21885" spans="21:22">
      <c r="U21885" s="58"/>
      <c r="V21885" s="58"/>
    </row>
    <row r="21886" spans="21:22">
      <c r="U21886" s="58"/>
      <c r="V21886" s="58"/>
    </row>
    <row r="21887" spans="21:22">
      <c r="U21887" s="58"/>
      <c r="V21887" s="58"/>
    </row>
    <row r="21888" spans="21:22">
      <c r="U21888" s="58"/>
      <c r="V21888" s="58"/>
    </row>
    <row r="21889" spans="21:22">
      <c r="U21889" s="58"/>
      <c r="V21889" s="58"/>
    </row>
    <row r="21890" spans="21:22">
      <c r="U21890" s="58"/>
      <c r="V21890" s="58"/>
    </row>
    <row r="21891" spans="21:22">
      <c r="U21891" s="58"/>
      <c r="V21891" s="58"/>
    </row>
    <row r="21892" spans="21:22">
      <c r="U21892" s="58"/>
      <c r="V21892" s="58"/>
    </row>
    <row r="21893" spans="21:22">
      <c r="U21893" s="58"/>
      <c r="V21893" s="58"/>
    </row>
    <row r="21894" spans="21:22">
      <c r="U21894" s="58"/>
      <c r="V21894" s="58"/>
    </row>
    <row r="21895" spans="21:22">
      <c r="U21895" s="58"/>
      <c r="V21895" s="58"/>
    </row>
    <row r="21896" spans="21:22">
      <c r="U21896" s="58"/>
      <c r="V21896" s="58"/>
    </row>
    <row r="21897" spans="21:22">
      <c r="U21897" s="58"/>
      <c r="V21897" s="58"/>
    </row>
    <row r="21898" spans="21:22">
      <c r="U21898" s="58"/>
      <c r="V21898" s="58"/>
    </row>
    <row r="21899" spans="21:22">
      <c r="U21899" s="58"/>
      <c r="V21899" s="58"/>
    </row>
    <row r="21900" spans="21:22">
      <c r="U21900" s="58"/>
      <c r="V21900" s="58"/>
    </row>
    <row r="21901" spans="21:22">
      <c r="U21901" s="58"/>
      <c r="V21901" s="58"/>
    </row>
    <row r="21902" spans="21:22">
      <c r="U21902" s="58"/>
      <c r="V21902" s="58"/>
    </row>
    <row r="21903" spans="21:22">
      <c r="U21903" s="58"/>
      <c r="V21903" s="58"/>
    </row>
    <row r="21904" spans="21:22">
      <c r="U21904" s="58"/>
      <c r="V21904" s="58"/>
    </row>
    <row r="21905" spans="21:22">
      <c r="U21905" s="58"/>
      <c r="V21905" s="58"/>
    </row>
    <row r="21906" spans="21:22">
      <c r="U21906" s="58"/>
      <c r="V21906" s="58"/>
    </row>
    <row r="21907" spans="21:22">
      <c r="U21907" s="58"/>
      <c r="V21907" s="58"/>
    </row>
    <row r="21908" spans="21:22">
      <c r="U21908" s="58"/>
      <c r="V21908" s="58"/>
    </row>
    <row r="21909" spans="21:22">
      <c r="U21909" s="58"/>
      <c r="V21909" s="58"/>
    </row>
    <row r="21910" spans="21:22">
      <c r="U21910" s="58"/>
      <c r="V21910" s="58"/>
    </row>
    <row r="21911" spans="21:22">
      <c r="U21911" s="58"/>
      <c r="V21911" s="58"/>
    </row>
    <row r="21912" spans="21:22">
      <c r="U21912" s="58"/>
      <c r="V21912" s="58"/>
    </row>
    <row r="21913" spans="21:22">
      <c r="U21913" s="58"/>
      <c r="V21913" s="58"/>
    </row>
    <row r="21914" spans="21:22">
      <c r="U21914" s="58"/>
      <c r="V21914" s="58"/>
    </row>
    <row r="21915" spans="21:22">
      <c r="U21915" s="58"/>
      <c r="V21915" s="58"/>
    </row>
    <row r="21916" spans="21:22">
      <c r="U21916" s="58"/>
      <c r="V21916" s="58"/>
    </row>
    <row r="21917" spans="21:22">
      <c r="U21917" s="58"/>
      <c r="V21917" s="58"/>
    </row>
    <row r="21918" spans="21:22">
      <c r="U21918" s="58"/>
      <c r="V21918" s="58"/>
    </row>
    <row r="21919" spans="21:22">
      <c r="U21919" s="58"/>
      <c r="V21919" s="58"/>
    </row>
    <row r="21920" spans="21:22">
      <c r="U21920" s="58"/>
      <c r="V21920" s="58"/>
    </row>
    <row r="21921" spans="21:22">
      <c r="U21921" s="58"/>
      <c r="V21921" s="58"/>
    </row>
    <row r="21922" spans="21:22">
      <c r="U21922" s="58"/>
      <c r="V21922" s="58"/>
    </row>
    <row r="21923" spans="21:22">
      <c r="U21923" s="58"/>
      <c r="V21923" s="58"/>
    </row>
    <row r="21924" spans="21:22">
      <c r="U21924" s="58"/>
      <c r="V21924" s="58"/>
    </row>
    <row r="21925" spans="21:22">
      <c r="U21925" s="58"/>
      <c r="V21925" s="58"/>
    </row>
    <row r="21926" spans="21:22">
      <c r="U21926" s="58"/>
      <c r="V21926" s="58"/>
    </row>
    <row r="21927" spans="21:22">
      <c r="U21927" s="58"/>
      <c r="V21927" s="58"/>
    </row>
    <row r="21928" spans="21:22">
      <c r="U21928" s="58"/>
      <c r="V21928" s="58"/>
    </row>
    <row r="21929" spans="21:22">
      <c r="U21929" s="58"/>
      <c r="V21929" s="58"/>
    </row>
    <row r="21930" spans="21:22">
      <c r="U21930" s="58"/>
      <c r="V21930" s="58"/>
    </row>
    <row r="21931" spans="21:22">
      <c r="U21931" s="58"/>
      <c r="V21931" s="58"/>
    </row>
    <row r="21932" spans="21:22">
      <c r="U21932" s="58"/>
      <c r="V21932" s="58"/>
    </row>
    <row r="21933" spans="21:22">
      <c r="U21933" s="58"/>
      <c r="V21933" s="58"/>
    </row>
    <row r="21934" spans="21:22">
      <c r="U21934" s="58"/>
      <c r="V21934" s="58"/>
    </row>
    <row r="21935" spans="21:22">
      <c r="U21935" s="58"/>
      <c r="V21935" s="58"/>
    </row>
    <row r="21936" spans="21:22">
      <c r="U21936" s="58"/>
      <c r="V21936" s="58"/>
    </row>
    <row r="21937" spans="21:22">
      <c r="U21937" s="58"/>
      <c r="V21937" s="58"/>
    </row>
    <row r="21938" spans="21:22">
      <c r="U21938" s="58"/>
      <c r="V21938" s="58"/>
    </row>
    <row r="21939" spans="21:22">
      <c r="U21939" s="58"/>
      <c r="V21939" s="58"/>
    </row>
    <row r="21940" spans="21:22">
      <c r="U21940" s="58"/>
      <c r="V21940" s="58"/>
    </row>
    <row r="21941" spans="21:22">
      <c r="U21941" s="58"/>
      <c r="V21941" s="58"/>
    </row>
    <row r="21942" spans="21:22">
      <c r="U21942" s="58"/>
      <c r="V21942" s="58"/>
    </row>
    <row r="21943" spans="21:22">
      <c r="U21943" s="58"/>
      <c r="V21943" s="58"/>
    </row>
    <row r="21944" spans="21:22">
      <c r="U21944" s="58"/>
      <c r="V21944" s="58"/>
    </row>
    <row r="21945" spans="21:22">
      <c r="U21945" s="58"/>
      <c r="V21945" s="58"/>
    </row>
    <row r="21946" spans="21:22">
      <c r="U21946" s="58"/>
      <c r="V21946" s="58"/>
    </row>
    <row r="21947" spans="21:22">
      <c r="U21947" s="58"/>
      <c r="V21947" s="58"/>
    </row>
    <row r="21948" spans="21:22">
      <c r="U21948" s="58"/>
      <c r="V21948" s="58"/>
    </row>
    <row r="21949" spans="21:22">
      <c r="U21949" s="58"/>
      <c r="V21949" s="58"/>
    </row>
    <row r="21950" spans="21:22">
      <c r="U21950" s="58"/>
      <c r="V21950" s="58"/>
    </row>
    <row r="21951" spans="21:22">
      <c r="U21951" s="58"/>
      <c r="V21951" s="58"/>
    </row>
    <row r="21952" spans="21:22">
      <c r="U21952" s="58"/>
      <c r="V21952" s="58"/>
    </row>
    <row r="21953" spans="21:22">
      <c r="U21953" s="58"/>
      <c r="V21953" s="58"/>
    </row>
    <row r="21954" spans="21:22">
      <c r="U21954" s="58"/>
      <c r="V21954" s="58"/>
    </row>
    <row r="21955" spans="21:22">
      <c r="U21955" s="58"/>
      <c r="V21955" s="58"/>
    </row>
    <row r="21956" spans="21:22">
      <c r="U21956" s="58"/>
      <c r="V21956" s="58"/>
    </row>
    <row r="21957" spans="21:22">
      <c r="U21957" s="58"/>
      <c r="V21957" s="58"/>
    </row>
    <row r="21958" spans="21:22">
      <c r="U21958" s="58"/>
      <c r="V21958" s="58"/>
    </row>
    <row r="21959" spans="21:22">
      <c r="U21959" s="58"/>
      <c r="V21959" s="58"/>
    </row>
    <row r="21960" spans="21:22">
      <c r="U21960" s="58"/>
      <c r="V21960" s="58"/>
    </row>
    <row r="21961" spans="21:22">
      <c r="U21961" s="58"/>
      <c r="V21961" s="58"/>
    </row>
    <row r="21962" spans="21:22">
      <c r="U21962" s="58"/>
      <c r="V21962" s="58"/>
    </row>
    <row r="21963" spans="21:22">
      <c r="U21963" s="58"/>
      <c r="V21963" s="58"/>
    </row>
    <row r="21964" spans="21:22">
      <c r="U21964" s="58"/>
      <c r="V21964" s="58"/>
    </row>
    <row r="21965" spans="21:22">
      <c r="U21965" s="58"/>
      <c r="V21965" s="58"/>
    </row>
    <row r="21966" spans="21:22">
      <c r="U21966" s="58"/>
      <c r="V21966" s="58"/>
    </row>
    <row r="21967" spans="21:22">
      <c r="U21967" s="58"/>
      <c r="V21967" s="58"/>
    </row>
    <row r="21968" spans="21:22">
      <c r="U21968" s="58"/>
      <c r="V21968" s="58"/>
    </row>
    <row r="21969" spans="21:22">
      <c r="U21969" s="58"/>
      <c r="V21969" s="58"/>
    </row>
    <row r="21970" spans="21:22">
      <c r="U21970" s="58"/>
      <c r="V21970" s="58"/>
    </row>
    <row r="21971" spans="21:22">
      <c r="U21971" s="58"/>
      <c r="V21971" s="58"/>
    </row>
    <row r="21972" spans="21:22">
      <c r="U21972" s="58"/>
      <c r="V21972" s="58"/>
    </row>
    <row r="21973" spans="21:22">
      <c r="U21973" s="58"/>
      <c r="V21973" s="58"/>
    </row>
    <row r="21974" spans="21:22">
      <c r="U21974" s="58"/>
      <c r="V21974" s="58"/>
    </row>
    <row r="21975" spans="21:22">
      <c r="U21975" s="58"/>
      <c r="V21975" s="58"/>
    </row>
    <row r="21976" spans="21:22">
      <c r="U21976" s="58"/>
      <c r="V21976" s="58"/>
    </row>
    <row r="21977" spans="21:22">
      <c r="U21977" s="58"/>
      <c r="V21977" s="58"/>
    </row>
    <row r="21978" spans="21:22">
      <c r="U21978" s="58"/>
      <c r="V21978" s="58"/>
    </row>
    <row r="21979" spans="21:22">
      <c r="U21979" s="58"/>
      <c r="V21979" s="58"/>
    </row>
    <row r="21980" spans="21:22">
      <c r="U21980" s="58"/>
      <c r="V21980" s="58"/>
    </row>
    <row r="21981" spans="21:22">
      <c r="U21981" s="58"/>
      <c r="V21981" s="58"/>
    </row>
    <row r="21982" spans="21:22">
      <c r="U21982" s="58"/>
      <c r="V21982" s="58"/>
    </row>
    <row r="21983" spans="21:22">
      <c r="U21983" s="58"/>
      <c r="V21983" s="58"/>
    </row>
    <row r="21984" spans="21:22">
      <c r="U21984" s="58"/>
      <c r="V21984" s="58"/>
    </row>
    <row r="21985" spans="21:22">
      <c r="U21985" s="58"/>
      <c r="V21985" s="58"/>
    </row>
    <row r="21986" spans="21:22">
      <c r="U21986" s="58"/>
      <c r="V21986" s="58"/>
    </row>
    <row r="21987" spans="21:22">
      <c r="U21987" s="58"/>
      <c r="V21987" s="58"/>
    </row>
    <row r="21988" spans="21:22">
      <c r="U21988" s="58"/>
      <c r="V21988" s="58"/>
    </row>
    <row r="21989" spans="21:22">
      <c r="U21989" s="58"/>
      <c r="V21989" s="58"/>
    </row>
    <row r="21990" spans="21:22">
      <c r="U21990" s="58"/>
      <c r="V21990" s="58"/>
    </row>
    <row r="21991" spans="21:22">
      <c r="U21991" s="58"/>
      <c r="V21991" s="58"/>
    </row>
    <row r="21992" spans="21:22">
      <c r="U21992" s="58"/>
      <c r="V21992" s="58"/>
    </row>
    <row r="21993" spans="21:22">
      <c r="U21993" s="58"/>
      <c r="V21993" s="58"/>
    </row>
    <row r="21994" spans="21:22">
      <c r="U21994" s="58"/>
      <c r="V21994" s="58"/>
    </row>
    <row r="21995" spans="21:22">
      <c r="U21995" s="58"/>
      <c r="V21995" s="58"/>
    </row>
    <row r="21996" spans="21:22">
      <c r="U21996" s="58"/>
      <c r="V21996" s="58"/>
    </row>
    <row r="21997" spans="21:22">
      <c r="U21997" s="58"/>
      <c r="V21997" s="58"/>
    </row>
    <row r="21998" spans="21:22">
      <c r="U21998" s="58"/>
      <c r="V21998" s="58"/>
    </row>
    <row r="21999" spans="21:22">
      <c r="U21999" s="58"/>
      <c r="V21999" s="58"/>
    </row>
    <row r="22000" spans="21:22">
      <c r="U22000" s="58"/>
      <c r="V22000" s="58"/>
    </row>
    <row r="22001" spans="21:22">
      <c r="U22001" s="58"/>
      <c r="V22001" s="58"/>
    </row>
    <row r="22002" spans="21:22">
      <c r="U22002" s="58"/>
      <c r="V22002" s="58"/>
    </row>
    <row r="22003" spans="21:22">
      <c r="U22003" s="58"/>
      <c r="V22003" s="58"/>
    </row>
    <row r="22004" spans="21:22">
      <c r="U22004" s="58"/>
      <c r="V22004" s="58"/>
    </row>
    <row r="22005" spans="21:22">
      <c r="U22005" s="58"/>
      <c r="V22005" s="58"/>
    </row>
    <row r="22006" spans="21:22">
      <c r="U22006" s="58"/>
      <c r="V22006" s="58"/>
    </row>
    <row r="22007" spans="21:22">
      <c r="U22007" s="58"/>
      <c r="V22007" s="58"/>
    </row>
    <row r="22008" spans="21:22">
      <c r="U22008" s="58"/>
      <c r="V22008" s="58"/>
    </row>
    <row r="22009" spans="21:22">
      <c r="U22009" s="58"/>
      <c r="V22009" s="58"/>
    </row>
    <row r="22010" spans="21:22">
      <c r="U22010" s="58"/>
      <c r="V22010" s="58"/>
    </row>
    <row r="22011" spans="21:22">
      <c r="U22011" s="58"/>
      <c r="V22011" s="58"/>
    </row>
    <row r="22012" spans="21:22">
      <c r="U22012" s="58"/>
      <c r="V22012" s="58"/>
    </row>
    <row r="22013" spans="21:22">
      <c r="U22013" s="58"/>
      <c r="V22013" s="58"/>
    </row>
    <row r="22014" spans="21:22">
      <c r="U22014" s="58"/>
      <c r="V22014" s="58"/>
    </row>
    <row r="22015" spans="21:22">
      <c r="U22015" s="58"/>
      <c r="V22015" s="58"/>
    </row>
    <row r="22016" spans="21:22">
      <c r="U22016" s="58"/>
      <c r="V22016" s="58"/>
    </row>
    <row r="22017" spans="21:22">
      <c r="U22017" s="58"/>
      <c r="V22017" s="58"/>
    </row>
    <row r="22018" spans="21:22">
      <c r="U22018" s="58"/>
      <c r="V22018" s="58"/>
    </row>
    <row r="22019" spans="21:22">
      <c r="U22019" s="58"/>
      <c r="V22019" s="58"/>
    </row>
    <row r="22020" spans="21:22">
      <c r="U22020" s="58"/>
      <c r="V22020" s="58"/>
    </row>
    <row r="22021" spans="21:22">
      <c r="U22021" s="58"/>
      <c r="V22021" s="58"/>
    </row>
    <row r="22022" spans="21:22">
      <c r="U22022" s="58"/>
      <c r="V22022" s="58"/>
    </row>
    <row r="22023" spans="21:22">
      <c r="U22023" s="58"/>
      <c r="V22023" s="58"/>
    </row>
    <row r="22024" spans="21:22">
      <c r="U22024" s="58"/>
      <c r="V22024" s="58"/>
    </row>
    <row r="22025" spans="21:22">
      <c r="U22025" s="58"/>
      <c r="V22025" s="58"/>
    </row>
    <row r="22026" spans="21:22">
      <c r="U22026" s="58"/>
      <c r="V22026" s="58"/>
    </row>
    <row r="22027" spans="21:22">
      <c r="U22027" s="58"/>
      <c r="V22027" s="58"/>
    </row>
    <row r="22028" spans="21:22">
      <c r="U22028" s="58"/>
      <c r="V22028" s="58"/>
    </row>
    <row r="22029" spans="21:22">
      <c r="U22029" s="58"/>
      <c r="V22029" s="58"/>
    </row>
    <row r="22030" spans="21:22">
      <c r="U22030" s="58"/>
      <c r="V22030" s="58"/>
    </row>
    <row r="22031" spans="21:22">
      <c r="U22031" s="58"/>
      <c r="V22031" s="58"/>
    </row>
    <row r="22032" spans="21:22">
      <c r="U22032" s="58"/>
      <c r="V22032" s="58"/>
    </row>
    <row r="22033" spans="21:22">
      <c r="U22033" s="58"/>
      <c r="V22033" s="58"/>
    </row>
    <row r="22034" spans="21:22">
      <c r="U22034" s="58"/>
      <c r="V22034" s="58"/>
    </row>
    <row r="22035" spans="21:22">
      <c r="U22035" s="58"/>
      <c r="V22035" s="58"/>
    </row>
    <row r="22036" spans="21:22">
      <c r="U22036" s="58"/>
      <c r="V22036" s="58"/>
    </row>
    <row r="22037" spans="21:22">
      <c r="U22037" s="58"/>
      <c r="V22037" s="58"/>
    </row>
    <row r="22038" spans="21:22">
      <c r="U22038" s="58"/>
      <c r="V22038" s="58"/>
    </row>
    <row r="22039" spans="21:22">
      <c r="U22039" s="58"/>
      <c r="V22039" s="58"/>
    </row>
    <row r="22040" spans="21:22">
      <c r="U22040" s="58"/>
      <c r="V22040" s="58"/>
    </row>
    <row r="22041" spans="21:22">
      <c r="U22041" s="58"/>
      <c r="V22041" s="58"/>
    </row>
    <row r="22042" spans="21:22">
      <c r="U22042" s="58"/>
      <c r="V22042" s="58"/>
    </row>
    <row r="22043" spans="21:22">
      <c r="U22043" s="58"/>
      <c r="V22043" s="58"/>
    </row>
    <row r="22044" spans="21:22">
      <c r="U22044" s="58"/>
      <c r="V22044" s="58"/>
    </row>
    <row r="22045" spans="21:22">
      <c r="U22045" s="58"/>
      <c r="V22045" s="58"/>
    </row>
    <row r="22046" spans="21:22">
      <c r="U22046" s="58"/>
      <c r="V22046" s="58"/>
    </row>
    <row r="22047" spans="21:22">
      <c r="U22047" s="58"/>
      <c r="V22047" s="58"/>
    </row>
    <row r="22048" spans="21:22">
      <c r="U22048" s="58"/>
      <c r="V22048" s="58"/>
    </row>
    <row r="22049" spans="21:22">
      <c r="U22049" s="58"/>
      <c r="V22049" s="58"/>
    </row>
    <row r="22050" spans="21:22">
      <c r="U22050" s="58"/>
      <c r="V22050" s="58"/>
    </row>
    <row r="22051" spans="21:22">
      <c r="U22051" s="58"/>
      <c r="V22051" s="58"/>
    </row>
    <row r="22052" spans="21:22">
      <c r="U22052" s="58"/>
      <c r="V22052" s="58"/>
    </row>
    <row r="22053" spans="21:22">
      <c r="U22053" s="58"/>
      <c r="V22053" s="58"/>
    </row>
    <row r="22054" spans="21:22">
      <c r="U22054" s="58"/>
      <c r="V22054" s="58"/>
    </row>
    <row r="22055" spans="21:22">
      <c r="U22055" s="58"/>
      <c r="V22055" s="58"/>
    </row>
    <row r="22056" spans="21:22">
      <c r="U22056" s="58"/>
      <c r="V22056" s="58"/>
    </row>
    <row r="22057" spans="21:22">
      <c r="U22057" s="58"/>
      <c r="V22057" s="58"/>
    </row>
    <row r="22058" spans="21:22">
      <c r="U22058" s="58"/>
      <c r="V22058" s="58"/>
    </row>
    <row r="22059" spans="21:22">
      <c r="U22059" s="58"/>
      <c r="V22059" s="58"/>
    </row>
    <row r="22060" spans="21:22">
      <c r="U22060" s="58"/>
      <c r="V22060" s="58"/>
    </row>
    <row r="22061" spans="21:22">
      <c r="U22061" s="58"/>
      <c r="V22061" s="58"/>
    </row>
    <row r="22062" spans="21:22">
      <c r="U22062" s="58"/>
      <c r="V22062" s="58"/>
    </row>
    <row r="22063" spans="21:22">
      <c r="U22063" s="58"/>
      <c r="V22063" s="58"/>
    </row>
    <row r="22064" spans="21:22">
      <c r="U22064" s="58"/>
      <c r="V22064" s="58"/>
    </row>
    <row r="22065" spans="21:22">
      <c r="U22065" s="58"/>
      <c r="V22065" s="58"/>
    </row>
    <row r="22066" spans="21:22">
      <c r="U22066" s="58"/>
      <c r="V22066" s="58"/>
    </row>
    <row r="22067" spans="21:22">
      <c r="U22067" s="58"/>
      <c r="V22067" s="58"/>
    </row>
    <row r="22068" spans="21:22">
      <c r="U22068" s="58"/>
      <c r="V22068" s="58"/>
    </row>
    <row r="22069" spans="21:22">
      <c r="U22069" s="58"/>
      <c r="V22069" s="58"/>
    </row>
    <row r="22070" spans="21:22">
      <c r="U22070" s="58"/>
      <c r="V22070" s="58"/>
    </row>
    <row r="22071" spans="21:22">
      <c r="U22071" s="58"/>
      <c r="V22071" s="58"/>
    </row>
    <row r="22072" spans="21:22">
      <c r="U22072" s="58"/>
      <c r="V22072" s="58"/>
    </row>
    <row r="22073" spans="21:22">
      <c r="U22073" s="58"/>
      <c r="V22073" s="58"/>
    </row>
    <row r="22074" spans="21:22">
      <c r="U22074" s="58"/>
      <c r="V22074" s="58"/>
    </row>
    <row r="22075" spans="21:22">
      <c r="U22075" s="58"/>
      <c r="V22075" s="58"/>
    </row>
    <row r="22076" spans="21:22">
      <c r="U22076" s="58"/>
      <c r="V22076" s="58"/>
    </row>
    <row r="22077" spans="21:22">
      <c r="U22077" s="58"/>
      <c r="V22077" s="58"/>
    </row>
    <row r="22078" spans="21:22">
      <c r="U22078" s="58"/>
      <c r="V22078" s="58"/>
    </row>
    <row r="22079" spans="21:22">
      <c r="U22079" s="58"/>
      <c r="V22079" s="58"/>
    </row>
    <row r="22080" spans="21:22">
      <c r="U22080" s="58"/>
      <c r="V22080" s="58"/>
    </row>
    <row r="22081" spans="21:22">
      <c r="U22081" s="58"/>
      <c r="V22081" s="58"/>
    </row>
    <row r="22082" spans="21:22">
      <c r="U22082" s="58"/>
      <c r="V22082" s="58"/>
    </row>
    <row r="22083" spans="21:22">
      <c r="U22083" s="58"/>
      <c r="V22083" s="58"/>
    </row>
    <row r="22084" spans="21:22">
      <c r="U22084" s="58"/>
      <c r="V22084" s="58"/>
    </row>
    <row r="22085" spans="21:22">
      <c r="U22085" s="58"/>
      <c r="V22085" s="58"/>
    </row>
    <row r="22086" spans="21:22">
      <c r="U22086" s="58"/>
      <c r="V22086" s="58"/>
    </row>
    <row r="22087" spans="21:22">
      <c r="U22087" s="58"/>
      <c r="V22087" s="58"/>
    </row>
    <row r="22088" spans="21:22">
      <c r="U22088" s="58"/>
      <c r="V22088" s="58"/>
    </row>
    <row r="22089" spans="21:22">
      <c r="U22089" s="58"/>
      <c r="V22089" s="58"/>
    </row>
    <row r="22090" spans="21:22">
      <c r="U22090" s="58"/>
      <c r="V22090" s="58"/>
    </row>
    <row r="22091" spans="21:22">
      <c r="U22091" s="58"/>
      <c r="V22091" s="58"/>
    </row>
    <row r="22092" spans="21:22">
      <c r="U22092" s="58"/>
      <c r="V22092" s="58"/>
    </row>
    <row r="22093" spans="21:22">
      <c r="U22093" s="58"/>
      <c r="V22093" s="58"/>
    </row>
    <row r="22094" spans="21:22">
      <c r="U22094" s="58"/>
      <c r="V22094" s="58"/>
    </row>
    <row r="22095" spans="21:22">
      <c r="U22095" s="58"/>
      <c r="V22095" s="58"/>
    </row>
    <row r="22096" spans="21:22">
      <c r="U22096" s="58"/>
      <c r="V22096" s="58"/>
    </row>
    <row r="22097" spans="21:22">
      <c r="U22097" s="58"/>
      <c r="V22097" s="58"/>
    </row>
    <row r="22098" spans="21:22">
      <c r="U22098" s="58"/>
      <c r="V22098" s="58"/>
    </row>
    <row r="22099" spans="21:22">
      <c r="U22099" s="58"/>
      <c r="V22099" s="58"/>
    </row>
    <row r="22100" spans="21:22">
      <c r="U22100" s="58"/>
      <c r="V22100" s="58"/>
    </row>
    <row r="22101" spans="21:22">
      <c r="U22101" s="58"/>
      <c r="V22101" s="58"/>
    </row>
    <row r="22102" spans="21:22">
      <c r="U22102" s="58"/>
      <c r="V22102" s="58"/>
    </row>
    <row r="22103" spans="21:22">
      <c r="U22103" s="58"/>
      <c r="V22103" s="58"/>
    </row>
    <row r="22104" spans="21:22">
      <c r="U22104" s="58"/>
      <c r="V22104" s="58"/>
    </row>
    <row r="22105" spans="21:22">
      <c r="U22105" s="58"/>
      <c r="V22105" s="58"/>
    </row>
    <row r="22106" spans="21:22">
      <c r="U22106" s="58"/>
      <c r="V22106" s="58"/>
    </row>
    <row r="22107" spans="21:22">
      <c r="U22107" s="58"/>
      <c r="V22107" s="58"/>
    </row>
    <row r="22108" spans="21:22">
      <c r="U22108" s="58"/>
      <c r="V22108" s="58"/>
    </row>
    <row r="22109" spans="21:22">
      <c r="U22109" s="58"/>
      <c r="V22109" s="58"/>
    </row>
    <row r="22110" spans="21:22">
      <c r="U22110" s="58"/>
      <c r="V22110" s="58"/>
    </row>
    <row r="22111" spans="21:22">
      <c r="U22111" s="58"/>
      <c r="V22111" s="58"/>
    </row>
    <row r="22112" spans="21:22">
      <c r="U22112" s="58"/>
      <c r="V22112" s="58"/>
    </row>
    <row r="22113" spans="21:22">
      <c r="U22113" s="58"/>
      <c r="V22113" s="58"/>
    </row>
    <row r="22114" spans="21:22">
      <c r="U22114" s="58"/>
      <c r="V22114" s="58"/>
    </row>
    <row r="22115" spans="21:22">
      <c r="U22115" s="58"/>
      <c r="V22115" s="58"/>
    </row>
    <row r="22116" spans="21:22">
      <c r="U22116" s="58"/>
      <c r="V22116" s="58"/>
    </row>
    <row r="22117" spans="21:22">
      <c r="U22117" s="58"/>
      <c r="V22117" s="58"/>
    </row>
    <row r="22118" spans="21:22">
      <c r="U22118" s="58"/>
      <c r="V22118" s="58"/>
    </row>
    <row r="22119" spans="21:22">
      <c r="U22119" s="58"/>
      <c r="V22119" s="58"/>
    </row>
    <row r="22120" spans="21:22">
      <c r="U22120" s="58"/>
      <c r="V22120" s="58"/>
    </row>
    <row r="22121" spans="21:22">
      <c r="U22121" s="58"/>
      <c r="V22121" s="58"/>
    </row>
    <row r="22122" spans="21:22">
      <c r="U22122" s="58"/>
      <c r="V22122" s="58"/>
    </row>
    <row r="22123" spans="21:22">
      <c r="U22123" s="58"/>
      <c r="V22123" s="58"/>
    </row>
    <row r="22124" spans="21:22">
      <c r="U22124" s="58"/>
      <c r="V22124" s="58"/>
    </row>
    <row r="22125" spans="21:22">
      <c r="U22125" s="58"/>
      <c r="V22125" s="58"/>
    </row>
    <row r="22126" spans="21:22">
      <c r="U22126" s="58"/>
      <c r="V22126" s="58"/>
    </row>
    <row r="22127" spans="21:22">
      <c r="U22127" s="58"/>
      <c r="V22127" s="58"/>
    </row>
    <row r="22128" spans="21:22">
      <c r="U22128" s="58"/>
      <c r="V22128" s="58"/>
    </row>
    <row r="22129" spans="21:22">
      <c r="U22129" s="58"/>
      <c r="V22129" s="58"/>
    </row>
    <row r="22130" spans="21:22">
      <c r="U22130" s="58"/>
      <c r="V22130" s="58"/>
    </row>
    <row r="22131" spans="21:22">
      <c r="U22131" s="58"/>
      <c r="V22131" s="58"/>
    </row>
    <row r="22132" spans="21:22">
      <c r="U22132" s="58"/>
      <c r="V22132" s="58"/>
    </row>
    <row r="22133" spans="21:22">
      <c r="U22133" s="58"/>
      <c r="V22133" s="58"/>
    </row>
    <row r="22134" spans="21:22">
      <c r="U22134" s="58"/>
      <c r="V22134" s="58"/>
    </row>
    <row r="22135" spans="21:22">
      <c r="U22135" s="58"/>
      <c r="V22135" s="58"/>
    </row>
    <row r="22136" spans="21:22">
      <c r="U22136" s="58"/>
      <c r="V22136" s="58"/>
    </row>
    <row r="22137" spans="21:22">
      <c r="U22137" s="58"/>
      <c r="V22137" s="58"/>
    </row>
    <row r="22138" spans="21:22">
      <c r="U22138" s="58"/>
      <c r="V22138" s="58"/>
    </row>
    <row r="22139" spans="21:22">
      <c r="U22139" s="58"/>
      <c r="V22139" s="58"/>
    </row>
    <row r="22140" spans="21:22">
      <c r="U22140" s="58"/>
      <c r="V22140" s="58"/>
    </row>
    <row r="22141" spans="21:22">
      <c r="U22141" s="58"/>
      <c r="V22141" s="58"/>
    </row>
    <row r="22142" spans="21:22">
      <c r="U22142" s="58"/>
      <c r="V22142" s="58"/>
    </row>
    <row r="22143" spans="21:22">
      <c r="U22143" s="58"/>
      <c r="V22143" s="58"/>
    </row>
    <row r="22144" spans="21:22">
      <c r="U22144" s="58"/>
      <c r="V22144" s="58"/>
    </row>
    <row r="22145" spans="21:22">
      <c r="U22145" s="58"/>
      <c r="V22145" s="58"/>
    </row>
    <row r="22146" spans="21:22">
      <c r="U22146" s="58"/>
      <c r="V22146" s="58"/>
    </row>
    <row r="22147" spans="21:22">
      <c r="U22147" s="58"/>
      <c r="V22147" s="58"/>
    </row>
    <row r="22148" spans="21:22">
      <c r="U22148" s="58"/>
      <c r="V22148" s="58"/>
    </row>
    <row r="22149" spans="21:22">
      <c r="U22149" s="58"/>
      <c r="V22149" s="58"/>
    </row>
    <row r="22150" spans="21:22">
      <c r="U22150" s="58"/>
      <c r="V22150" s="58"/>
    </row>
    <row r="22151" spans="21:22">
      <c r="U22151" s="58"/>
      <c r="V22151" s="58"/>
    </row>
    <row r="22152" spans="21:22">
      <c r="U22152" s="58"/>
      <c r="V22152" s="58"/>
    </row>
    <row r="22153" spans="21:22">
      <c r="U22153" s="58"/>
      <c r="V22153" s="58"/>
    </row>
    <row r="22154" spans="21:22">
      <c r="U22154" s="58"/>
      <c r="V22154" s="58"/>
    </row>
    <row r="22155" spans="21:22">
      <c r="U22155" s="58"/>
      <c r="V22155" s="58"/>
    </row>
    <row r="22156" spans="21:22">
      <c r="U22156" s="58"/>
      <c r="V22156" s="58"/>
    </row>
    <row r="22157" spans="21:22">
      <c r="U22157" s="58"/>
      <c r="V22157" s="58"/>
    </row>
    <row r="22158" spans="21:22">
      <c r="U22158" s="58"/>
      <c r="V22158" s="58"/>
    </row>
    <row r="22159" spans="21:22">
      <c r="U22159" s="58"/>
      <c r="V22159" s="58"/>
    </row>
    <row r="22160" spans="21:22">
      <c r="U22160" s="58"/>
      <c r="V22160" s="58"/>
    </row>
    <row r="22161" spans="21:22">
      <c r="U22161" s="58"/>
      <c r="V22161" s="58"/>
    </row>
    <row r="22162" spans="21:22">
      <c r="U22162" s="58"/>
      <c r="V22162" s="58"/>
    </row>
    <row r="22163" spans="21:22">
      <c r="U22163" s="58"/>
      <c r="V22163" s="58"/>
    </row>
    <row r="22164" spans="21:22">
      <c r="U22164" s="58"/>
      <c r="V22164" s="58"/>
    </row>
    <row r="22165" spans="21:22">
      <c r="U22165" s="58"/>
      <c r="V22165" s="58"/>
    </row>
    <row r="22166" spans="21:22">
      <c r="U22166" s="58"/>
      <c r="V22166" s="58"/>
    </row>
    <row r="22167" spans="21:22">
      <c r="U22167" s="58"/>
      <c r="V22167" s="58"/>
    </row>
    <row r="22168" spans="21:22">
      <c r="U22168" s="58"/>
      <c r="V22168" s="58"/>
    </row>
    <row r="22169" spans="21:22">
      <c r="U22169" s="58"/>
      <c r="V22169" s="58"/>
    </row>
    <row r="22170" spans="21:22">
      <c r="U22170" s="58"/>
      <c r="V22170" s="58"/>
    </row>
    <row r="22171" spans="21:22">
      <c r="U22171" s="58"/>
      <c r="V22171" s="58"/>
    </row>
    <row r="22172" spans="21:22">
      <c r="U22172" s="58"/>
      <c r="V22172" s="58"/>
    </row>
    <row r="22173" spans="21:22">
      <c r="U22173" s="58"/>
      <c r="V22173" s="58"/>
    </row>
    <row r="22174" spans="21:22">
      <c r="U22174" s="58"/>
      <c r="V22174" s="58"/>
    </row>
    <row r="22175" spans="21:22">
      <c r="U22175" s="58"/>
      <c r="V22175" s="58"/>
    </row>
    <row r="22176" spans="21:22">
      <c r="U22176" s="58"/>
      <c r="V22176" s="58"/>
    </row>
    <row r="22177" spans="21:22">
      <c r="U22177" s="58"/>
      <c r="V22177" s="58"/>
    </row>
    <row r="22178" spans="21:22">
      <c r="U22178" s="58"/>
      <c r="V22178" s="58"/>
    </row>
    <row r="22179" spans="21:22">
      <c r="U22179" s="58"/>
      <c r="V22179" s="58"/>
    </row>
    <row r="22180" spans="21:22">
      <c r="U22180" s="58"/>
      <c r="V22180" s="58"/>
    </row>
    <row r="22181" spans="21:22">
      <c r="U22181" s="58"/>
      <c r="V22181" s="58"/>
    </row>
    <row r="22182" spans="21:22">
      <c r="U22182" s="58"/>
      <c r="V22182" s="58"/>
    </row>
    <row r="22183" spans="21:22">
      <c r="U22183" s="58"/>
      <c r="V22183" s="58"/>
    </row>
    <row r="22184" spans="21:22">
      <c r="U22184" s="58"/>
      <c r="V22184" s="58"/>
    </row>
    <row r="22185" spans="21:22">
      <c r="U22185" s="58"/>
      <c r="V22185" s="58"/>
    </row>
    <row r="22186" spans="21:22">
      <c r="U22186" s="58"/>
      <c r="V22186" s="58"/>
    </row>
    <row r="22187" spans="21:22">
      <c r="U22187" s="58"/>
      <c r="V22187" s="58"/>
    </row>
    <row r="22188" spans="21:22">
      <c r="U22188" s="58"/>
      <c r="V22188" s="58"/>
    </row>
    <row r="22189" spans="21:22">
      <c r="U22189" s="58"/>
      <c r="V22189" s="58"/>
    </row>
    <row r="22190" spans="21:22">
      <c r="U22190" s="58"/>
      <c r="V22190" s="58"/>
    </row>
    <row r="22191" spans="21:22">
      <c r="U22191" s="58"/>
      <c r="V22191" s="58"/>
    </row>
    <row r="22192" spans="21:22">
      <c r="U22192" s="58"/>
      <c r="V22192" s="58"/>
    </row>
    <row r="22193" spans="21:22">
      <c r="U22193" s="58"/>
      <c r="V22193" s="58"/>
    </row>
    <row r="22194" spans="21:22">
      <c r="U22194" s="58"/>
      <c r="V22194" s="58"/>
    </row>
    <row r="22195" spans="21:22">
      <c r="U22195" s="58"/>
      <c r="V22195" s="58"/>
    </row>
    <row r="22196" spans="21:22">
      <c r="U22196" s="58"/>
      <c r="V22196" s="58"/>
    </row>
    <row r="22197" spans="21:22">
      <c r="U22197" s="58"/>
      <c r="V22197" s="58"/>
    </row>
    <row r="22198" spans="21:22">
      <c r="U22198" s="58"/>
      <c r="V22198" s="58"/>
    </row>
    <row r="22199" spans="21:22">
      <c r="U22199" s="58"/>
      <c r="V22199" s="58"/>
    </row>
    <row r="22200" spans="21:22">
      <c r="U22200" s="58"/>
      <c r="V22200" s="58"/>
    </row>
    <row r="22201" spans="21:22">
      <c r="U22201" s="58"/>
      <c r="V22201" s="58"/>
    </row>
    <row r="22202" spans="21:22">
      <c r="U22202" s="58"/>
      <c r="V22202" s="58"/>
    </row>
    <row r="22203" spans="21:22">
      <c r="U22203" s="58"/>
      <c r="V22203" s="58"/>
    </row>
    <row r="22204" spans="21:22">
      <c r="U22204" s="58"/>
      <c r="V22204" s="58"/>
    </row>
    <row r="22205" spans="21:22">
      <c r="U22205" s="58"/>
      <c r="V22205" s="58"/>
    </row>
    <row r="22206" spans="21:22">
      <c r="U22206" s="58"/>
      <c r="V22206" s="58"/>
    </row>
    <row r="22207" spans="21:22">
      <c r="U22207" s="58"/>
      <c r="V22207" s="58"/>
    </row>
    <row r="22208" spans="21:22">
      <c r="U22208" s="58"/>
      <c r="V22208" s="58"/>
    </row>
    <row r="22209" spans="21:22">
      <c r="U22209" s="58"/>
      <c r="V22209" s="58"/>
    </row>
    <row r="22210" spans="21:22">
      <c r="U22210" s="58"/>
      <c r="V22210" s="58"/>
    </row>
    <row r="22211" spans="21:22">
      <c r="U22211" s="58"/>
      <c r="V22211" s="58"/>
    </row>
    <row r="22212" spans="21:22">
      <c r="U22212" s="58"/>
      <c r="V22212" s="58"/>
    </row>
    <row r="22213" spans="21:22">
      <c r="U22213" s="58"/>
      <c r="V22213" s="58"/>
    </row>
    <row r="22214" spans="21:22">
      <c r="U22214" s="58"/>
      <c r="V22214" s="58"/>
    </row>
    <row r="22215" spans="21:22">
      <c r="U22215" s="58"/>
      <c r="V22215" s="58"/>
    </row>
    <row r="22216" spans="21:22">
      <c r="U22216" s="58"/>
      <c r="V22216" s="58"/>
    </row>
    <row r="22217" spans="21:22">
      <c r="U22217" s="58"/>
      <c r="V22217" s="58"/>
    </row>
    <row r="22218" spans="21:22">
      <c r="U22218" s="58"/>
      <c r="V22218" s="58"/>
    </row>
    <row r="22219" spans="21:22">
      <c r="U22219" s="58"/>
      <c r="V22219" s="58"/>
    </row>
    <row r="22220" spans="21:22">
      <c r="U22220" s="58"/>
      <c r="V22220" s="58"/>
    </row>
    <row r="22221" spans="21:22">
      <c r="U22221" s="58"/>
      <c r="V22221" s="58"/>
    </row>
    <row r="22222" spans="21:22">
      <c r="U22222" s="58"/>
      <c r="V22222" s="58"/>
    </row>
    <row r="22223" spans="21:22">
      <c r="U22223" s="58"/>
      <c r="V22223" s="58"/>
    </row>
    <row r="22224" spans="21:22">
      <c r="U22224" s="58"/>
      <c r="V22224" s="58"/>
    </row>
    <row r="22225" spans="21:22">
      <c r="U22225" s="58"/>
      <c r="V22225" s="58"/>
    </row>
    <row r="22226" spans="21:22">
      <c r="U22226" s="58"/>
      <c r="V22226" s="58"/>
    </row>
    <row r="22227" spans="21:22">
      <c r="U22227" s="58"/>
      <c r="V22227" s="58"/>
    </row>
    <row r="22228" spans="21:22">
      <c r="U22228" s="58"/>
      <c r="V22228" s="58"/>
    </row>
    <row r="22229" spans="21:22">
      <c r="U22229" s="58"/>
      <c r="V22229" s="58"/>
    </row>
    <row r="22230" spans="21:22">
      <c r="U22230" s="58"/>
      <c r="V22230" s="58"/>
    </row>
    <row r="22231" spans="21:22">
      <c r="U22231" s="58"/>
      <c r="V22231" s="58"/>
    </row>
    <row r="22232" spans="21:22">
      <c r="U22232" s="58"/>
      <c r="V22232" s="58"/>
    </row>
    <row r="22233" spans="21:22">
      <c r="U22233" s="58"/>
      <c r="V22233" s="58"/>
    </row>
    <row r="22234" spans="21:22">
      <c r="U22234" s="58"/>
      <c r="V22234" s="58"/>
    </row>
    <row r="22235" spans="21:22">
      <c r="U22235" s="58"/>
      <c r="V22235" s="58"/>
    </row>
    <row r="22236" spans="21:22">
      <c r="U22236" s="58"/>
      <c r="V22236" s="58"/>
    </row>
    <row r="22237" spans="21:22">
      <c r="U22237" s="58"/>
      <c r="V22237" s="58"/>
    </row>
    <row r="22238" spans="21:22">
      <c r="U22238" s="58"/>
      <c r="V22238" s="58"/>
    </row>
    <row r="22239" spans="21:22">
      <c r="U22239" s="58"/>
      <c r="V22239" s="58"/>
    </row>
    <row r="22240" spans="21:22">
      <c r="U22240" s="58"/>
      <c r="V22240" s="58"/>
    </row>
    <row r="22241" spans="21:22">
      <c r="U22241" s="58"/>
      <c r="V22241" s="58"/>
    </row>
    <row r="22242" spans="21:22">
      <c r="U22242" s="58"/>
      <c r="V22242" s="58"/>
    </row>
    <row r="22243" spans="21:22">
      <c r="U22243" s="58"/>
      <c r="V22243" s="58"/>
    </row>
    <row r="22244" spans="21:22">
      <c r="U22244" s="58"/>
      <c r="V22244" s="58"/>
    </row>
    <row r="22245" spans="21:22">
      <c r="U22245" s="58"/>
      <c r="V22245" s="58"/>
    </row>
    <row r="22246" spans="21:22">
      <c r="U22246" s="58"/>
      <c r="V22246" s="58"/>
    </row>
    <row r="22247" spans="21:22">
      <c r="U22247" s="58"/>
      <c r="V22247" s="58"/>
    </row>
    <row r="22248" spans="21:22">
      <c r="U22248" s="58"/>
      <c r="V22248" s="58"/>
    </row>
    <row r="22249" spans="21:22">
      <c r="U22249" s="58"/>
      <c r="V22249" s="58"/>
    </row>
    <row r="22250" spans="21:22">
      <c r="U22250" s="58"/>
      <c r="V22250" s="58"/>
    </row>
    <row r="22251" spans="21:22">
      <c r="U22251" s="58"/>
      <c r="V22251" s="58"/>
    </row>
    <row r="22252" spans="21:22">
      <c r="U22252" s="58"/>
      <c r="V22252" s="58"/>
    </row>
    <row r="22253" spans="21:22">
      <c r="U22253" s="58"/>
      <c r="V22253" s="58"/>
    </row>
    <row r="22254" spans="21:22">
      <c r="U22254" s="58"/>
      <c r="V22254" s="58"/>
    </row>
    <row r="22255" spans="21:22">
      <c r="U22255" s="58"/>
      <c r="V22255" s="58"/>
    </row>
    <row r="22256" spans="21:22">
      <c r="U22256" s="58"/>
      <c r="V22256" s="58"/>
    </row>
    <row r="22257" spans="21:22">
      <c r="U22257" s="58"/>
      <c r="V22257" s="58"/>
    </row>
    <row r="22258" spans="21:22">
      <c r="U22258" s="58"/>
      <c r="V22258" s="58"/>
    </row>
    <row r="22259" spans="21:22">
      <c r="U22259" s="58"/>
      <c r="V22259" s="58"/>
    </row>
    <row r="22260" spans="21:22">
      <c r="U22260" s="58"/>
      <c r="V22260" s="58"/>
    </row>
    <row r="22261" spans="21:22">
      <c r="U22261" s="58"/>
      <c r="V22261" s="58"/>
    </row>
    <row r="22262" spans="21:22">
      <c r="U22262" s="58"/>
      <c r="V22262" s="58"/>
    </row>
    <row r="22263" spans="21:22">
      <c r="U22263" s="58"/>
      <c r="V22263" s="58"/>
    </row>
    <row r="22264" spans="21:22">
      <c r="U22264" s="58"/>
      <c r="V22264" s="58"/>
    </row>
    <row r="22265" spans="21:22">
      <c r="U22265" s="58"/>
      <c r="V22265" s="58"/>
    </row>
    <row r="22266" spans="21:22">
      <c r="U22266" s="58"/>
      <c r="V22266" s="58"/>
    </row>
    <row r="22267" spans="21:22">
      <c r="U22267" s="58"/>
      <c r="V22267" s="58"/>
    </row>
    <row r="22268" spans="21:22">
      <c r="U22268" s="58"/>
      <c r="V22268" s="58"/>
    </row>
    <row r="22269" spans="21:22">
      <c r="U22269" s="58"/>
      <c r="V22269" s="58"/>
    </row>
    <row r="22270" spans="21:22">
      <c r="U22270" s="58"/>
      <c r="V22270" s="58"/>
    </row>
    <row r="22271" spans="21:22">
      <c r="U22271" s="58"/>
      <c r="V22271" s="58"/>
    </row>
    <row r="22272" spans="21:22">
      <c r="U22272" s="58"/>
      <c r="V22272" s="58"/>
    </row>
    <row r="22273" spans="21:22">
      <c r="U22273" s="58"/>
      <c r="V22273" s="58"/>
    </row>
    <row r="22274" spans="21:22">
      <c r="U22274" s="58"/>
      <c r="V22274" s="58"/>
    </row>
    <row r="22275" spans="21:22">
      <c r="U22275" s="58"/>
      <c r="V22275" s="58"/>
    </row>
    <row r="22276" spans="21:22">
      <c r="U22276" s="58"/>
      <c r="V22276" s="58"/>
    </row>
    <row r="22277" spans="21:22">
      <c r="U22277" s="58"/>
      <c r="V22277" s="58"/>
    </row>
    <row r="22278" spans="21:22">
      <c r="U22278" s="58"/>
      <c r="V22278" s="58"/>
    </row>
    <row r="22279" spans="21:22">
      <c r="U22279" s="58"/>
      <c r="V22279" s="58"/>
    </row>
    <row r="22280" spans="21:22">
      <c r="U22280" s="58"/>
      <c r="V22280" s="58"/>
    </row>
    <row r="22281" spans="21:22">
      <c r="U22281" s="58"/>
      <c r="V22281" s="58"/>
    </row>
    <row r="22282" spans="21:22">
      <c r="U22282" s="58"/>
      <c r="V22282" s="58"/>
    </row>
    <row r="22283" spans="21:22">
      <c r="U22283" s="58"/>
      <c r="V22283" s="58"/>
    </row>
    <row r="22284" spans="21:22">
      <c r="U22284" s="58"/>
      <c r="V22284" s="58"/>
    </row>
    <row r="22285" spans="21:22">
      <c r="U22285" s="58"/>
      <c r="V22285" s="58"/>
    </row>
    <row r="22286" spans="21:22">
      <c r="U22286" s="58"/>
      <c r="V22286" s="58"/>
    </row>
    <row r="22287" spans="21:22">
      <c r="U22287" s="58"/>
      <c r="V22287" s="58"/>
    </row>
    <row r="22288" spans="21:22">
      <c r="U22288" s="58"/>
      <c r="V22288" s="58"/>
    </row>
    <row r="22289" spans="21:22">
      <c r="U22289" s="58"/>
      <c r="V22289" s="58"/>
    </row>
    <row r="22290" spans="21:22">
      <c r="U22290" s="58"/>
      <c r="V22290" s="58"/>
    </row>
    <row r="22291" spans="21:22">
      <c r="U22291" s="58"/>
      <c r="V22291" s="58"/>
    </row>
    <row r="22292" spans="21:22">
      <c r="U22292" s="58"/>
      <c r="V22292" s="58"/>
    </row>
    <row r="22293" spans="21:22">
      <c r="U22293" s="58"/>
      <c r="V22293" s="58"/>
    </row>
    <row r="22294" spans="21:22">
      <c r="U22294" s="58"/>
      <c r="V22294" s="58"/>
    </row>
    <row r="22295" spans="21:22">
      <c r="U22295" s="58"/>
      <c r="V22295" s="58"/>
    </row>
    <row r="22296" spans="21:22">
      <c r="U22296" s="58"/>
      <c r="V22296" s="58"/>
    </row>
    <row r="22297" spans="21:22">
      <c r="U22297" s="58"/>
      <c r="V22297" s="58"/>
    </row>
    <row r="22298" spans="21:22">
      <c r="U22298" s="58"/>
      <c r="V22298" s="58"/>
    </row>
    <row r="22299" spans="21:22">
      <c r="U22299" s="58"/>
      <c r="V22299" s="58"/>
    </row>
    <row r="22300" spans="21:22">
      <c r="U22300" s="58"/>
      <c r="V22300" s="58"/>
    </row>
    <row r="22301" spans="21:22">
      <c r="U22301" s="58"/>
      <c r="V22301" s="58"/>
    </row>
    <row r="22302" spans="21:22">
      <c r="U22302" s="58"/>
      <c r="V22302" s="58"/>
    </row>
    <row r="22303" spans="21:22">
      <c r="U22303" s="58"/>
      <c r="V22303" s="58"/>
    </row>
    <row r="22304" spans="21:22">
      <c r="U22304" s="58"/>
      <c r="V22304" s="58"/>
    </row>
    <row r="22305" spans="21:22">
      <c r="U22305" s="58"/>
      <c r="V22305" s="58"/>
    </row>
    <row r="22306" spans="21:22">
      <c r="U22306" s="58"/>
      <c r="V22306" s="58"/>
    </row>
    <row r="22307" spans="21:22">
      <c r="U22307" s="58"/>
      <c r="V22307" s="58"/>
    </row>
    <row r="22308" spans="21:22">
      <c r="U22308" s="58"/>
      <c r="V22308" s="58"/>
    </row>
    <row r="22309" spans="21:22">
      <c r="U22309" s="58"/>
      <c r="V22309" s="58"/>
    </row>
    <row r="22310" spans="21:22">
      <c r="U22310" s="58"/>
      <c r="V22310" s="58"/>
    </row>
    <row r="22311" spans="21:22">
      <c r="U22311" s="58"/>
      <c r="V22311" s="58"/>
    </row>
    <row r="22312" spans="21:22">
      <c r="U22312" s="58"/>
      <c r="V22312" s="58"/>
    </row>
    <row r="22313" spans="21:22">
      <c r="U22313" s="58"/>
      <c r="V22313" s="58"/>
    </row>
    <row r="22314" spans="21:22">
      <c r="U22314" s="58"/>
      <c r="V22314" s="58"/>
    </row>
    <row r="22315" spans="21:22">
      <c r="U22315" s="58"/>
      <c r="V22315" s="58"/>
    </row>
    <row r="22316" spans="21:22">
      <c r="U22316" s="58"/>
      <c r="V22316" s="58"/>
    </row>
    <row r="22317" spans="21:22">
      <c r="U22317" s="58"/>
      <c r="V22317" s="58"/>
    </row>
    <row r="22318" spans="21:22">
      <c r="U22318" s="58"/>
      <c r="V22318" s="58"/>
    </row>
    <row r="22319" spans="21:22">
      <c r="U22319" s="58"/>
      <c r="V22319" s="58"/>
    </row>
    <row r="22320" spans="21:22">
      <c r="U22320" s="58"/>
      <c r="V22320" s="58"/>
    </row>
    <row r="22321" spans="21:22">
      <c r="U22321" s="58"/>
      <c r="V22321" s="58"/>
    </row>
    <row r="22322" spans="21:22">
      <c r="U22322" s="58"/>
      <c r="V22322" s="58"/>
    </row>
    <row r="22323" spans="21:22">
      <c r="U22323" s="58"/>
      <c r="V22323" s="58"/>
    </row>
    <row r="22324" spans="21:22">
      <c r="U22324" s="58"/>
      <c r="V22324" s="58"/>
    </row>
    <row r="22325" spans="21:22">
      <c r="U22325" s="58"/>
      <c r="V22325" s="58"/>
    </row>
    <row r="22326" spans="21:22">
      <c r="U22326" s="58"/>
      <c r="V22326" s="58"/>
    </row>
    <row r="22327" spans="21:22">
      <c r="U22327" s="58"/>
      <c r="V22327" s="58"/>
    </row>
    <row r="22328" spans="21:22">
      <c r="U22328" s="58"/>
      <c r="V22328" s="58"/>
    </row>
    <row r="22329" spans="21:22">
      <c r="U22329" s="58"/>
      <c r="V22329" s="58"/>
    </row>
    <row r="22330" spans="21:22">
      <c r="U22330" s="58"/>
      <c r="V22330" s="58"/>
    </row>
    <row r="22331" spans="21:22">
      <c r="U22331" s="58"/>
      <c r="V22331" s="58"/>
    </row>
    <row r="22332" spans="21:22">
      <c r="U22332" s="58"/>
      <c r="V22332" s="58"/>
    </row>
    <row r="22333" spans="21:22">
      <c r="U22333" s="58"/>
      <c r="V22333" s="58"/>
    </row>
    <row r="22334" spans="21:22">
      <c r="U22334" s="58"/>
      <c r="V22334" s="58"/>
    </row>
    <row r="22335" spans="21:22">
      <c r="U22335" s="58"/>
      <c r="V22335" s="58"/>
    </row>
    <row r="22336" spans="21:22">
      <c r="U22336" s="58"/>
      <c r="V22336" s="58"/>
    </row>
    <row r="22337" spans="21:22">
      <c r="U22337" s="58"/>
      <c r="V22337" s="58"/>
    </row>
    <row r="22338" spans="21:22">
      <c r="U22338" s="58"/>
      <c r="V22338" s="58"/>
    </row>
    <row r="22339" spans="21:22">
      <c r="U22339" s="58"/>
      <c r="V22339" s="58"/>
    </row>
    <row r="22340" spans="21:22">
      <c r="U22340" s="58"/>
      <c r="V22340" s="58"/>
    </row>
    <row r="22341" spans="21:22">
      <c r="U22341" s="58"/>
      <c r="V22341" s="58"/>
    </row>
    <row r="22342" spans="21:22">
      <c r="U22342" s="58"/>
      <c r="V22342" s="58"/>
    </row>
    <row r="22343" spans="21:22">
      <c r="U22343" s="58"/>
      <c r="V22343" s="58"/>
    </row>
    <row r="22344" spans="21:22">
      <c r="U22344" s="58"/>
      <c r="V22344" s="58"/>
    </row>
    <row r="22345" spans="21:22">
      <c r="U22345" s="58"/>
      <c r="V22345" s="58"/>
    </row>
    <row r="22346" spans="21:22">
      <c r="U22346" s="58"/>
      <c r="V22346" s="58"/>
    </row>
    <row r="22347" spans="21:22">
      <c r="U22347" s="58"/>
      <c r="V22347" s="58"/>
    </row>
    <row r="22348" spans="21:22">
      <c r="U22348" s="58"/>
      <c r="V22348" s="58"/>
    </row>
    <row r="22349" spans="21:22">
      <c r="U22349" s="58"/>
      <c r="V22349" s="58"/>
    </row>
    <row r="22350" spans="21:22">
      <c r="U22350" s="58"/>
      <c r="V22350" s="58"/>
    </row>
    <row r="22351" spans="21:22">
      <c r="U22351" s="58"/>
      <c r="V22351" s="58"/>
    </row>
    <row r="22352" spans="21:22">
      <c r="U22352" s="58"/>
      <c r="V22352" s="58"/>
    </row>
    <row r="22353" spans="21:22">
      <c r="U22353" s="58"/>
      <c r="V22353" s="58"/>
    </row>
    <row r="22354" spans="21:22">
      <c r="U22354" s="58"/>
      <c r="V22354" s="58"/>
    </row>
    <row r="22355" spans="21:22">
      <c r="U22355" s="58"/>
      <c r="V22355" s="58"/>
    </row>
    <row r="22356" spans="21:22">
      <c r="U22356" s="58"/>
      <c r="V22356" s="58"/>
    </row>
    <row r="22357" spans="21:22">
      <c r="U22357" s="58"/>
      <c r="V22357" s="58"/>
    </row>
    <row r="22358" spans="21:22">
      <c r="U22358" s="58"/>
      <c r="V22358" s="58"/>
    </row>
    <row r="22359" spans="21:22">
      <c r="U22359" s="58"/>
      <c r="V22359" s="58"/>
    </row>
    <row r="22360" spans="21:22">
      <c r="U22360" s="58"/>
      <c r="V22360" s="58"/>
    </row>
    <row r="22361" spans="21:22">
      <c r="U22361" s="58"/>
      <c r="V22361" s="58"/>
    </row>
    <row r="22362" spans="21:22">
      <c r="U22362" s="58"/>
      <c r="V22362" s="58"/>
    </row>
    <row r="22363" spans="21:22">
      <c r="U22363" s="58"/>
      <c r="V22363" s="58"/>
    </row>
    <row r="22364" spans="21:22">
      <c r="U22364" s="58"/>
      <c r="V22364" s="58"/>
    </row>
    <row r="22365" spans="21:22">
      <c r="U22365" s="58"/>
      <c r="V22365" s="58"/>
    </row>
    <row r="22366" spans="21:22">
      <c r="U22366" s="58"/>
      <c r="V22366" s="58"/>
    </row>
    <row r="22367" spans="21:22">
      <c r="U22367" s="58"/>
      <c r="V22367" s="58"/>
    </row>
    <row r="22368" spans="21:22">
      <c r="U22368" s="58"/>
      <c r="V22368" s="58"/>
    </row>
    <row r="22369" spans="21:22">
      <c r="U22369" s="58"/>
      <c r="V22369" s="58"/>
    </row>
    <row r="22370" spans="21:22">
      <c r="U22370" s="58"/>
      <c r="V22370" s="58"/>
    </row>
    <row r="22371" spans="21:22">
      <c r="U22371" s="58"/>
      <c r="V22371" s="58"/>
    </row>
    <row r="22372" spans="21:22">
      <c r="U22372" s="58"/>
      <c r="V22372" s="58"/>
    </row>
    <row r="22373" spans="21:22">
      <c r="U22373" s="58"/>
      <c r="V22373" s="58"/>
    </row>
    <row r="22374" spans="21:22">
      <c r="U22374" s="58"/>
      <c r="V22374" s="58"/>
    </row>
    <row r="22375" spans="21:22">
      <c r="U22375" s="58"/>
      <c r="V22375" s="58"/>
    </row>
    <row r="22376" spans="21:22">
      <c r="U22376" s="58"/>
      <c r="V22376" s="58"/>
    </row>
    <row r="22377" spans="21:22">
      <c r="U22377" s="58"/>
      <c r="V22377" s="58"/>
    </row>
    <row r="22378" spans="21:22">
      <c r="U22378" s="58"/>
      <c r="V22378" s="58"/>
    </row>
    <row r="22379" spans="21:22">
      <c r="U22379" s="58"/>
      <c r="V22379" s="58"/>
    </row>
    <row r="22380" spans="21:22">
      <c r="U22380" s="58"/>
      <c r="V22380" s="58"/>
    </row>
    <row r="22381" spans="21:22">
      <c r="U22381" s="58"/>
      <c r="V22381" s="58"/>
    </row>
    <row r="22382" spans="21:22">
      <c r="U22382" s="58"/>
      <c r="V22382" s="58"/>
    </row>
    <row r="22383" spans="21:22">
      <c r="U22383" s="58"/>
      <c r="V22383" s="58"/>
    </row>
    <row r="22384" spans="21:22">
      <c r="U22384" s="58"/>
      <c r="V22384" s="58"/>
    </row>
    <row r="22385" spans="21:22">
      <c r="U22385" s="58"/>
      <c r="V22385" s="58"/>
    </row>
    <row r="22386" spans="21:22">
      <c r="U22386" s="58"/>
      <c r="V22386" s="58"/>
    </row>
    <row r="22387" spans="21:22">
      <c r="U22387" s="58"/>
      <c r="V22387" s="58"/>
    </row>
    <row r="22388" spans="21:22">
      <c r="U22388" s="58"/>
      <c r="V22388" s="58"/>
    </row>
    <row r="22389" spans="21:22">
      <c r="U22389" s="58"/>
      <c r="V22389" s="58"/>
    </row>
    <row r="22390" spans="21:22">
      <c r="U22390" s="58"/>
      <c r="V22390" s="58"/>
    </row>
    <row r="22391" spans="21:22">
      <c r="U22391" s="58"/>
      <c r="V22391" s="58"/>
    </row>
    <row r="22392" spans="21:22">
      <c r="U22392" s="58"/>
      <c r="V22392" s="58"/>
    </row>
    <row r="22393" spans="21:22">
      <c r="U22393" s="58"/>
      <c r="V22393" s="58"/>
    </row>
    <row r="22394" spans="21:22">
      <c r="U22394" s="58"/>
      <c r="V22394" s="58"/>
    </row>
    <row r="22395" spans="21:22">
      <c r="U22395" s="58"/>
      <c r="V22395" s="58"/>
    </row>
    <row r="22396" spans="21:22">
      <c r="U22396" s="58"/>
      <c r="V22396" s="58"/>
    </row>
    <row r="22397" spans="21:22">
      <c r="U22397" s="58"/>
      <c r="V22397" s="58"/>
    </row>
    <row r="22398" spans="21:22">
      <c r="U22398" s="58"/>
      <c r="V22398" s="58"/>
    </row>
    <row r="22399" spans="21:22">
      <c r="U22399" s="58"/>
      <c r="V22399" s="58"/>
    </row>
    <row r="22400" spans="21:22">
      <c r="U22400" s="58"/>
      <c r="V22400" s="58"/>
    </row>
    <row r="22401" spans="21:22">
      <c r="U22401" s="58"/>
      <c r="V22401" s="58"/>
    </row>
    <row r="22402" spans="21:22">
      <c r="U22402" s="58"/>
      <c r="V22402" s="58"/>
    </row>
    <row r="22403" spans="21:22">
      <c r="U22403" s="58"/>
      <c r="V22403" s="58"/>
    </row>
    <row r="22404" spans="21:22">
      <c r="U22404" s="58"/>
      <c r="V22404" s="58"/>
    </row>
    <row r="22405" spans="21:22">
      <c r="U22405" s="58"/>
      <c r="V22405" s="58"/>
    </row>
    <row r="22406" spans="21:22">
      <c r="U22406" s="58"/>
      <c r="V22406" s="58"/>
    </row>
    <row r="22407" spans="21:22">
      <c r="U22407" s="58"/>
      <c r="V22407" s="58"/>
    </row>
    <row r="22408" spans="21:22">
      <c r="U22408" s="58"/>
      <c r="V22408" s="58"/>
    </row>
    <row r="22409" spans="21:22">
      <c r="U22409" s="58"/>
      <c r="V22409" s="58"/>
    </row>
    <row r="22410" spans="21:22">
      <c r="U22410" s="58"/>
      <c r="V22410" s="58"/>
    </row>
    <row r="22411" spans="21:22">
      <c r="U22411" s="58"/>
      <c r="V22411" s="58"/>
    </row>
    <row r="22412" spans="21:22">
      <c r="U22412" s="58"/>
      <c r="V22412" s="58"/>
    </row>
    <row r="22413" spans="21:22">
      <c r="U22413" s="58"/>
      <c r="V22413" s="58"/>
    </row>
    <row r="22414" spans="21:22">
      <c r="U22414" s="58"/>
      <c r="V22414" s="58"/>
    </row>
    <row r="22415" spans="21:22">
      <c r="U22415" s="58"/>
      <c r="V22415" s="58"/>
    </row>
    <row r="22416" spans="21:22">
      <c r="U22416" s="58"/>
      <c r="V22416" s="58"/>
    </row>
    <row r="22417" spans="21:22">
      <c r="U22417" s="58"/>
      <c r="V22417" s="58"/>
    </row>
    <row r="22418" spans="21:22">
      <c r="U22418" s="58"/>
      <c r="V22418" s="58"/>
    </row>
    <row r="22419" spans="21:22">
      <c r="U22419" s="58"/>
      <c r="V22419" s="58"/>
    </row>
    <row r="22420" spans="21:22">
      <c r="U22420" s="58"/>
      <c r="V22420" s="58"/>
    </row>
    <row r="22421" spans="21:22">
      <c r="U22421" s="58"/>
      <c r="V22421" s="58"/>
    </row>
    <row r="22422" spans="21:22">
      <c r="U22422" s="58"/>
      <c r="V22422" s="58"/>
    </row>
    <row r="22423" spans="21:22">
      <c r="U22423" s="58"/>
      <c r="V22423" s="58"/>
    </row>
    <row r="22424" spans="21:22">
      <c r="U22424" s="58"/>
      <c r="V22424" s="58"/>
    </row>
    <row r="22425" spans="21:22">
      <c r="U22425" s="58"/>
      <c r="V22425" s="58"/>
    </row>
    <row r="22426" spans="21:22">
      <c r="U22426" s="58"/>
      <c r="V22426" s="58"/>
    </row>
    <row r="22427" spans="21:22">
      <c r="U22427" s="58"/>
      <c r="V22427" s="58"/>
    </row>
    <row r="22428" spans="21:22">
      <c r="U22428" s="58"/>
      <c r="V22428" s="58"/>
    </row>
    <row r="22429" spans="21:22">
      <c r="U22429" s="58"/>
      <c r="V22429" s="58"/>
    </row>
    <row r="22430" spans="21:22">
      <c r="U22430" s="58"/>
      <c r="V22430" s="58"/>
    </row>
    <row r="22431" spans="21:22">
      <c r="U22431" s="58"/>
      <c r="V22431" s="58"/>
    </row>
    <row r="22432" spans="21:22">
      <c r="U22432" s="58"/>
      <c r="V22432" s="58"/>
    </row>
    <row r="22433" spans="21:22">
      <c r="U22433" s="58"/>
      <c r="V22433" s="58"/>
    </row>
    <row r="22434" spans="21:22">
      <c r="U22434" s="58"/>
      <c r="V22434" s="58"/>
    </row>
    <row r="22435" spans="21:22">
      <c r="U22435" s="58"/>
      <c r="V22435" s="58"/>
    </row>
    <row r="22436" spans="21:22">
      <c r="U22436" s="58"/>
      <c r="V22436" s="58"/>
    </row>
    <row r="22437" spans="21:22">
      <c r="U22437" s="58"/>
      <c r="V22437" s="58"/>
    </row>
    <row r="22438" spans="21:22">
      <c r="U22438" s="58"/>
      <c r="V22438" s="58"/>
    </row>
    <row r="22439" spans="21:22">
      <c r="U22439" s="58"/>
      <c r="V22439" s="58"/>
    </row>
    <row r="22440" spans="21:22">
      <c r="U22440" s="58"/>
      <c r="V22440" s="58"/>
    </row>
    <row r="22441" spans="21:22">
      <c r="U22441" s="58"/>
      <c r="V22441" s="58"/>
    </row>
    <row r="22442" spans="21:22">
      <c r="U22442" s="58"/>
      <c r="V22442" s="58"/>
    </row>
    <row r="22443" spans="21:22">
      <c r="U22443" s="58"/>
      <c r="V22443" s="58"/>
    </row>
    <row r="22444" spans="21:22">
      <c r="U22444" s="58"/>
      <c r="V22444" s="58"/>
    </row>
    <row r="22445" spans="21:22">
      <c r="U22445" s="58"/>
      <c r="V22445" s="58"/>
    </row>
    <row r="22446" spans="21:22">
      <c r="U22446" s="58"/>
      <c r="V22446" s="58"/>
    </row>
    <row r="22447" spans="21:22">
      <c r="U22447" s="58"/>
      <c r="V22447" s="58"/>
    </row>
    <row r="22448" spans="21:22">
      <c r="U22448" s="58"/>
      <c r="V22448" s="58"/>
    </row>
    <row r="22449" spans="21:22">
      <c r="U22449" s="58"/>
      <c r="V22449" s="58"/>
    </row>
    <row r="22450" spans="21:22">
      <c r="U22450" s="58"/>
      <c r="V22450" s="58"/>
    </row>
    <row r="22451" spans="21:22">
      <c r="U22451" s="58"/>
      <c r="V22451" s="58"/>
    </row>
    <row r="22452" spans="21:22">
      <c r="U22452" s="58"/>
      <c r="V22452" s="58"/>
    </row>
    <row r="22453" spans="21:22">
      <c r="U22453" s="58"/>
      <c r="V22453" s="58"/>
    </row>
    <row r="22454" spans="21:22">
      <c r="U22454" s="58"/>
      <c r="V22454" s="58"/>
    </row>
    <row r="22455" spans="21:22">
      <c r="U22455" s="58"/>
      <c r="V22455" s="58"/>
    </row>
    <row r="22456" spans="21:22">
      <c r="U22456" s="58"/>
      <c r="V22456" s="58"/>
    </row>
    <row r="22457" spans="21:22">
      <c r="U22457" s="58"/>
      <c r="V22457" s="58"/>
    </row>
    <row r="22458" spans="21:22">
      <c r="U22458" s="58"/>
      <c r="V22458" s="58"/>
    </row>
    <row r="22459" spans="21:22">
      <c r="U22459" s="58"/>
      <c r="V22459" s="58"/>
    </row>
    <row r="22460" spans="21:22">
      <c r="U22460" s="58"/>
      <c r="V22460" s="58"/>
    </row>
    <row r="22461" spans="21:22">
      <c r="U22461" s="58"/>
      <c r="V22461" s="58"/>
    </row>
    <row r="22462" spans="21:22">
      <c r="U22462" s="58"/>
      <c r="V22462" s="58"/>
    </row>
    <row r="22463" spans="21:22">
      <c r="U22463" s="58"/>
      <c r="V22463" s="58"/>
    </row>
    <row r="22464" spans="21:22">
      <c r="U22464" s="58"/>
      <c r="V22464" s="58"/>
    </row>
    <row r="22465" spans="21:22">
      <c r="U22465" s="58"/>
      <c r="V22465" s="58"/>
    </row>
    <row r="22466" spans="21:22">
      <c r="U22466" s="58"/>
      <c r="V22466" s="58"/>
    </row>
    <row r="22467" spans="21:22">
      <c r="U22467" s="58"/>
      <c r="V22467" s="58"/>
    </row>
    <row r="22468" spans="21:22">
      <c r="U22468" s="58"/>
      <c r="V22468" s="58"/>
    </row>
    <row r="22469" spans="21:22">
      <c r="U22469" s="58"/>
      <c r="V22469" s="58"/>
    </row>
    <row r="22470" spans="21:22">
      <c r="U22470" s="58"/>
      <c r="V22470" s="58"/>
    </row>
    <row r="22471" spans="21:22">
      <c r="U22471" s="58"/>
      <c r="V22471" s="58"/>
    </row>
    <row r="22472" spans="21:22">
      <c r="U22472" s="58"/>
      <c r="V22472" s="58"/>
    </row>
    <row r="22473" spans="21:22">
      <c r="U22473" s="58"/>
      <c r="V22473" s="58"/>
    </row>
    <row r="22474" spans="21:22">
      <c r="U22474" s="58"/>
      <c r="V22474" s="58"/>
    </row>
    <row r="22475" spans="21:22">
      <c r="U22475" s="58"/>
      <c r="V22475" s="58"/>
    </row>
    <row r="22476" spans="21:22">
      <c r="U22476" s="58"/>
      <c r="V22476" s="58"/>
    </row>
    <row r="22477" spans="21:22">
      <c r="U22477" s="58"/>
      <c r="V22477" s="58"/>
    </row>
    <row r="22478" spans="21:22">
      <c r="U22478" s="58"/>
      <c r="V22478" s="58"/>
    </row>
    <row r="22479" spans="21:22">
      <c r="U22479" s="58"/>
      <c r="V22479" s="58"/>
    </row>
    <row r="22480" spans="21:22">
      <c r="U22480" s="58"/>
      <c r="V22480" s="58"/>
    </row>
    <row r="22481" spans="21:22">
      <c r="U22481" s="58"/>
      <c r="V22481" s="58"/>
    </row>
    <row r="22482" spans="21:22">
      <c r="U22482" s="58"/>
      <c r="V22482" s="58"/>
    </row>
    <row r="22483" spans="21:22">
      <c r="U22483" s="58"/>
      <c r="V22483" s="58"/>
    </row>
    <row r="22484" spans="21:22">
      <c r="U22484" s="58"/>
      <c r="V22484" s="58"/>
    </row>
    <row r="22485" spans="21:22">
      <c r="U22485" s="58"/>
      <c r="V22485" s="58"/>
    </row>
    <row r="22486" spans="21:22">
      <c r="U22486" s="58"/>
      <c r="V22486" s="58"/>
    </row>
    <row r="22487" spans="21:22">
      <c r="U22487" s="58"/>
      <c r="V22487" s="58"/>
    </row>
    <row r="22488" spans="21:22">
      <c r="U22488" s="58"/>
      <c r="V22488" s="58"/>
    </row>
    <row r="22489" spans="21:22">
      <c r="U22489" s="58"/>
      <c r="V22489" s="58"/>
    </row>
    <row r="22490" spans="21:22">
      <c r="U22490" s="58"/>
      <c r="V22490" s="58"/>
    </row>
    <row r="22491" spans="21:22">
      <c r="U22491" s="58"/>
      <c r="V22491" s="58"/>
    </row>
    <row r="22492" spans="21:22">
      <c r="U22492" s="58"/>
      <c r="V22492" s="58"/>
    </row>
    <row r="22493" spans="21:22">
      <c r="U22493" s="58"/>
      <c r="V22493" s="58"/>
    </row>
    <row r="22494" spans="21:22">
      <c r="U22494" s="58"/>
      <c r="V22494" s="58"/>
    </row>
    <row r="22495" spans="21:22">
      <c r="U22495" s="58"/>
      <c r="V22495" s="58"/>
    </row>
    <row r="22496" spans="21:22">
      <c r="U22496" s="58"/>
      <c r="V22496" s="58"/>
    </row>
    <row r="22497" spans="21:22">
      <c r="U22497" s="58"/>
      <c r="V22497" s="58"/>
    </row>
    <row r="22498" spans="21:22">
      <c r="U22498" s="58"/>
      <c r="V22498" s="58"/>
    </row>
    <row r="22499" spans="21:22">
      <c r="U22499" s="58"/>
      <c r="V22499" s="58"/>
    </row>
    <row r="22500" spans="21:22">
      <c r="U22500" s="58"/>
      <c r="V22500" s="58"/>
    </row>
    <row r="22501" spans="21:22">
      <c r="U22501" s="58"/>
      <c r="V22501" s="58"/>
    </row>
    <row r="22502" spans="21:22">
      <c r="U22502" s="58"/>
      <c r="V22502" s="58"/>
    </row>
    <row r="22503" spans="21:22">
      <c r="U22503" s="58"/>
      <c r="V22503" s="58"/>
    </row>
    <row r="22504" spans="21:22">
      <c r="U22504" s="58"/>
      <c r="V22504" s="58"/>
    </row>
    <row r="22505" spans="21:22">
      <c r="U22505" s="58"/>
      <c r="V22505" s="58"/>
    </row>
    <row r="22506" spans="21:22">
      <c r="U22506" s="58"/>
      <c r="V22506" s="58"/>
    </row>
    <row r="22507" spans="21:22">
      <c r="U22507" s="58"/>
      <c r="V22507" s="58"/>
    </row>
    <row r="22508" spans="21:22">
      <c r="U22508" s="58"/>
      <c r="V22508" s="58"/>
    </row>
    <row r="22509" spans="21:22">
      <c r="U22509" s="58"/>
      <c r="V22509" s="58"/>
    </row>
    <row r="22510" spans="21:22">
      <c r="U22510" s="58"/>
      <c r="V22510" s="58"/>
    </row>
    <row r="22511" spans="21:22">
      <c r="U22511" s="58"/>
      <c r="V22511" s="58"/>
    </row>
    <row r="22512" spans="21:22">
      <c r="U22512" s="58"/>
      <c r="V22512" s="58"/>
    </row>
    <row r="22513" spans="21:22">
      <c r="U22513" s="58"/>
      <c r="V22513" s="58"/>
    </row>
    <row r="22514" spans="21:22">
      <c r="U22514" s="58"/>
      <c r="V22514" s="58"/>
    </row>
    <row r="22515" spans="21:22">
      <c r="U22515" s="58"/>
      <c r="V22515" s="58"/>
    </row>
    <row r="22516" spans="21:22">
      <c r="U22516" s="58"/>
      <c r="V22516" s="58"/>
    </row>
    <row r="22517" spans="21:22">
      <c r="U22517" s="58"/>
      <c r="V22517" s="58"/>
    </row>
    <row r="22518" spans="21:22">
      <c r="U22518" s="58"/>
      <c r="V22518" s="58"/>
    </row>
    <row r="22519" spans="21:22">
      <c r="U22519" s="58"/>
      <c r="V22519" s="58"/>
    </row>
    <row r="22520" spans="21:22">
      <c r="U22520" s="58"/>
      <c r="V22520" s="58"/>
    </row>
    <row r="22521" spans="21:22">
      <c r="U22521" s="58"/>
      <c r="V22521" s="58"/>
    </row>
    <row r="22522" spans="21:22">
      <c r="U22522" s="58"/>
      <c r="V22522" s="58"/>
    </row>
    <row r="22523" spans="21:22">
      <c r="U22523" s="58"/>
      <c r="V22523" s="58"/>
    </row>
    <row r="22524" spans="21:22">
      <c r="U22524" s="58"/>
      <c r="V22524" s="58"/>
    </row>
    <row r="22525" spans="21:22">
      <c r="U22525" s="58"/>
      <c r="V22525" s="58"/>
    </row>
    <row r="22526" spans="21:22">
      <c r="U22526" s="58"/>
      <c r="V22526" s="58"/>
    </row>
    <row r="22527" spans="21:22">
      <c r="U22527" s="58"/>
      <c r="V22527" s="58"/>
    </row>
    <row r="22528" spans="21:22">
      <c r="U22528" s="58"/>
      <c r="V22528" s="58"/>
    </row>
    <row r="22529" spans="21:22">
      <c r="U22529" s="58"/>
      <c r="V22529" s="58"/>
    </row>
    <row r="22530" spans="21:22">
      <c r="U22530" s="58"/>
      <c r="V22530" s="58"/>
    </row>
    <row r="22531" spans="21:22">
      <c r="U22531" s="58"/>
      <c r="V22531" s="58"/>
    </row>
    <row r="22532" spans="21:22">
      <c r="U22532" s="58"/>
      <c r="V22532" s="58"/>
    </row>
    <row r="22533" spans="21:22">
      <c r="U22533" s="58"/>
      <c r="V22533" s="58"/>
    </row>
    <row r="22534" spans="21:22">
      <c r="U22534" s="58"/>
      <c r="V22534" s="58"/>
    </row>
    <row r="22535" spans="21:22">
      <c r="U22535" s="58"/>
      <c r="V22535" s="58"/>
    </row>
    <row r="22536" spans="21:22">
      <c r="U22536" s="58"/>
      <c r="V22536" s="58"/>
    </row>
    <row r="22537" spans="21:22">
      <c r="U22537" s="58"/>
      <c r="V22537" s="58"/>
    </row>
    <row r="22538" spans="21:22">
      <c r="U22538" s="58"/>
      <c r="V22538" s="58"/>
    </row>
    <row r="22539" spans="21:22">
      <c r="U22539" s="58"/>
      <c r="V22539" s="58"/>
    </row>
    <row r="22540" spans="21:22">
      <c r="U22540" s="58"/>
      <c r="V22540" s="58"/>
    </row>
    <row r="22541" spans="21:22">
      <c r="U22541" s="58"/>
      <c r="V22541" s="58"/>
    </row>
    <row r="22542" spans="21:22">
      <c r="U22542" s="58"/>
      <c r="V22542" s="58"/>
    </row>
    <row r="22543" spans="21:22">
      <c r="U22543" s="58"/>
      <c r="V22543" s="58"/>
    </row>
    <row r="22544" spans="21:22">
      <c r="U22544" s="58"/>
      <c r="V22544" s="58"/>
    </row>
    <row r="22545" spans="21:22">
      <c r="U22545" s="58"/>
      <c r="V22545" s="58"/>
    </row>
    <row r="22546" spans="21:22">
      <c r="U22546" s="58"/>
      <c r="V22546" s="58"/>
    </row>
    <row r="22547" spans="21:22">
      <c r="U22547" s="58"/>
      <c r="V22547" s="58"/>
    </row>
    <row r="22548" spans="21:22">
      <c r="U22548" s="58"/>
      <c r="V22548" s="58"/>
    </row>
    <row r="22549" spans="21:22">
      <c r="U22549" s="58"/>
      <c r="V22549" s="58"/>
    </row>
    <row r="22550" spans="21:22">
      <c r="U22550" s="58"/>
      <c r="V22550" s="58"/>
    </row>
    <row r="22551" spans="21:22">
      <c r="U22551" s="58"/>
      <c r="V22551" s="58"/>
    </row>
    <row r="22552" spans="21:22">
      <c r="U22552" s="58"/>
      <c r="V22552" s="58"/>
    </row>
    <row r="22553" spans="21:22">
      <c r="U22553" s="58"/>
      <c r="V22553" s="58"/>
    </row>
    <row r="22554" spans="21:22">
      <c r="U22554" s="58"/>
      <c r="V22554" s="58"/>
    </row>
    <row r="22555" spans="21:22">
      <c r="U22555" s="58"/>
      <c r="V22555" s="58"/>
    </row>
    <row r="22556" spans="21:22">
      <c r="U22556" s="58"/>
      <c r="V22556" s="58"/>
    </row>
    <row r="22557" spans="21:22">
      <c r="U22557" s="58"/>
      <c r="V22557" s="58"/>
    </row>
    <row r="22558" spans="21:22">
      <c r="U22558" s="58"/>
      <c r="V22558" s="58"/>
    </row>
    <row r="22559" spans="21:22">
      <c r="U22559" s="58"/>
      <c r="V22559" s="58"/>
    </row>
    <row r="22560" spans="21:22">
      <c r="U22560" s="58"/>
      <c r="V22560" s="58"/>
    </row>
    <row r="22561" spans="21:22">
      <c r="U22561" s="58"/>
      <c r="V22561" s="58"/>
    </row>
    <row r="22562" spans="21:22">
      <c r="U22562" s="58"/>
      <c r="V22562" s="58"/>
    </row>
    <row r="22563" spans="21:22">
      <c r="U22563" s="58"/>
      <c r="V22563" s="58"/>
    </row>
    <row r="22564" spans="21:22">
      <c r="U22564" s="58"/>
      <c r="V22564" s="58"/>
    </row>
    <row r="22565" spans="21:22">
      <c r="U22565" s="58"/>
      <c r="V22565" s="58"/>
    </row>
    <row r="22566" spans="21:22">
      <c r="U22566" s="58"/>
      <c r="V22566" s="58"/>
    </row>
    <row r="22567" spans="21:22">
      <c r="U22567" s="58"/>
      <c r="V22567" s="58"/>
    </row>
    <row r="22568" spans="21:22">
      <c r="U22568" s="58"/>
      <c r="V22568" s="58"/>
    </row>
    <row r="22569" spans="21:22">
      <c r="U22569" s="58"/>
      <c r="V22569" s="58"/>
    </row>
    <row r="22570" spans="21:22">
      <c r="U22570" s="58"/>
      <c r="V22570" s="58"/>
    </row>
    <row r="22571" spans="21:22">
      <c r="U22571" s="58"/>
      <c r="V22571" s="58"/>
    </row>
    <row r="22572" spans="21:22">
      <c r="U22572" s="58"/>
      <c r="V22572" s="58"/>
    </row>
    <row r="22573" spans="21:22">
      <c r="U22573" s="58"/>
      <c r="V22573" s="58"/>
    </row>
    <row r="22574" spans="21:22">
      <c r="U22574" s="58"/>
      <c r="V22574" s="58"/>
    </row>
    <row r="22575" spans="21:22">
      <c r="U22575" s="58"/>
      <c r="V22575" s="58"/>
    </row>
    <row r="22576" spans="21:22">
      <c r="U22576" s="58"/>
      <c r="V22576" s="58"/>
    </row>
    <row r="22577" spans="21:22">
      <c r="U22577" s="58"/>
      <c r="V22577" s="58"/>
    </row>
    <row r="22578" spans="21:22">
      <c r="U22578" s="58"/>
      <c r="V22578" s="58"/>
    </row>
    <row r="22579" spans="21:22">
      <c r="U22579" s="58"/>
      <c r="V22579" s="58"/>
    </row>
    <row r="22580" spans="21:22">
      <c r="U22580" s="58"/>
      <c r="V22580" s="58"/>
    </row>
    <row r="22581" spans="21:22">
      <c r="U22581" s="58"/>
      <c r="V22581" s="58"/>
    </row>
    <row r="22582" spans="21:22">
      <c r="U22582" s="58"/>
      <c r="V22582" s="58"/>
    </row>
    <row r="22583" spans="21:22">
      <c r="U22583" s="58"/>
      <c r="V22583" s="58"/>
    </row>
    <row r="22584" spans="21:22">
      <c r="U22584" s="58"/>
      <c r="V22584" s="58"/>
    </row>
    <row r="22585" spans="21:22">
      <c r="U22585" s="58"/>
      <c r="V22585" s="58"/>
    </row>
    <row r="22586" spans="21:22">
      <c r="U22586" s="58"/>
      <c r="V22586" s="58"/>
    </row>
    <row r="22587" spans="21:22">
      <c r="U22587" s="58"/>
      <c r="V22587" s="58"/>
    </row>
    <row r="22588" spans="21:22">
      <c r="U22588" s="58"/>
      <c r="V22588" s="58"/>
    </row>
    <row r="22589" spans="21:22">
      <c r="U22589" s="58"/>
      <c r="V22589" s="58"/>
    </row>
    <row r="22590" spans="21:22">
      <c r="U22590" s="58"/>
      <c r="V22590" s="58"/>
    </row>
    <row r="22591" spans="21:22">
      <c r="U22591" s="58"/>
      <c r="V22591" s="58"/>
    </row>
    <row r="22592" spans="21:22">
      <c r="U22592" s="58"/>
      <c r="V22592" s="58"/>
    </row>
    <row r="22593" spans="21:22">
      <c r="U22593" s="58"/>
      <c r="V22593" s="58"/>
    </row>
    <row r="22594" spans="21:22">
      <c r="U22594" s="58"/>
      <c r="V22594" s="58"/>
    </row>
    <row r="22595" spans="21:22">
      <c r="U22595" s="58"/>
      <c r="V22595" s="58"/>
    </row>
    <row r="22596" spans="21:22">
      <c r="U22596" s="58"/>
      <c r="V22596" s="58"/>
    </row>
    <row r="22597" spans="21:22">
      <c r="U22597" s="58"/>
      <c r="V22597" s="58"/>
    </row>
    <row r="22598" spans="21:22">
      <c r="U22598" s="58"/>
      <c r="V22598" s="58"/>
    </row>
    <row r="22599" spans="21:22">
      <c r="U22599" s="58"/>
      <c r="V22599" s="58"/>
    </row>
    <row r="22600" spans="21:22">
      <c r="U22600" s="58"/>
      <c r="V22600" s="58"/>
    </row>
    <row r="22601" spans="21:22">
      <c r="U22601" s="58"/>
      <c r="V22601" s="58"/>
    </row>
    <row r="22602" spans="21:22">
      <c r="U22602" s="58"/>
      <c r="V22602" s="58"/>
    </row>
    <row r="22603" spans="21:22">
      <c r="U22603" s="58"/>
      <c r="V22603" s="58"/>
    </row>
    <row r="22604" spans="21:22">
      <c r="U22604" s="58"/>
      <c r="V22604" s="58"/>
    </row>
    <row r="22605" spans="21:22">
      <c r="U22605" s="58"/>
      <c r="V22605" s="58"/>
    </row>
    <row r="22606" spans="21:22">
      <c r="U22606" s="58"/>
      <c r="V22606" s="58"/>
    </row>
    <row r="22607" spans="21:22">
      <c r="U22607" s="58"/>
      <c r="V22607" s="58"/>
    </row>
    <row r="22608" spans="21:22">
      <c r="U22608" s="58"/>
      <c r="V22608" s="58"/>
    </row>
    <row r="22609" spans="21:22">
      <c r="U22609" s="58"/>
      <c r="V22609" s="58"/>
    </row>
    <row r="22610" spans="21:22">
      <c r="U22610" s="58"/>
      <c r="V22610" s="58"/>
    </row>
    <row r="22611" spans="21:22">
      <c r="U22611" s="58"/>
      <c r="V22611" s="58"/>
    </row>
    <row r="22612" spans="21:22">
      <c r="U22612" s="58"/>
      <c r="V22612" s="58"/>
    </row>
    <row r="22613" spans="21:22">
      <c r="U22613" s="58"/>
      <c r="V22613" s="58"/>
    </row>
    <row r="22614" spans="21:22">
      <c r="U22614" s="58"/>
      <c r="V22614" s="58"/>
    </row>
    <row r="22615" spans="21:22">
      <c r="U22615" s="58"/>
      <c r="V22615" s="58"/>
    </row>
    <row r="22616" spans="21:22">
      <c r="U22616" s="58"/>
      <c r="V22616" s="58"/>
    </row>
    <row r="22617" spans="21:22">
      <c r="U22617" s="58"/>
      <c r="V22617" s="58"/>
    </row>
    <row r="22618" spans="21:22">
      <c r="U22618" s="58"/>
      <c r="V22618" s="58"/>
    </row>
    <row r="22619" spans="21:22">
      <c r="U22619" s="58"/>
      <c r="V22619" s="58"/>
    </row>
    <row r="22620" spans="21:22">
      <c r="U22620" s="58"/>
      <c r="V22620" s="58"/>
    </row>
    <row r="22621" spans="21:22">
      <c r="U22621" s="58"/>
      <c r="V22621" s="58"/>
    </row>
    <row r="22622" spans="21:22">
      <c r="U22622" s="58"/>
      <c r="V22622" s="58"/>
    </row>
    <row r="22623" spans="21:22">
      <c r="U22623" s="58"/>
      <c r="V22623" s="58"/>
    </row>
    <row r="22624" spans="21:22">
      <c r="U22624" s="58"/>
      <c r="V22624" s="58"/>
    </row>
    <row r="22625" spans="21:22">
      <c r="U22625" s="58"/>
      <c r="V22625" s="58"/>
    </row>
    <row r="22626" spans="21:22">
      <c r="U22626" s="58"/>
      <c r="V22626" s="58"/>
    </row>
    <row r="22627" spans="21:22">
      <c r="U22627" s="58"/>
      <c r="V22627" s="58"/>
    </row>
    <row r="22628" spans="21:22">
      <c r="U22628" s="58"/>
      <c r="V22628" s="58"/>
    </row>
    <row r="22629" spans="21:22">
      <c r="U22629" s="58"/>
      <c r="V22629" s="58"/>
    </row>
    <row r="22630" spans="21:22">
      <c r="U22630" s="58"/>
      <c r="V22630" s="58"/>
    </row>
    <row r="22631" spans="21:22">
      <c r="U22631" s="58"/>
      <c r="V22631" s="58"/>
    </row>
    <row r="22632" spans="21:22">
      <c r="U22632" s="58"/>
      <c r="V22632" s="58"/>
    </row>
    <row r="22633" spans="21:22">
      <c r="U22633" s="58"/>
      <c r="V22633" s="58"/>
    </row>
    <row r="22634" spans="21:22">
      <c r="U22634" s="58"/>
      <c r="V22634" s="58"/>
    </row>
    <row r="22635" spans="21:22">
      <c r="U22635" s="58"/>
      <c r="V22635" s="58"/>
    </row>
    <row r="22636" spans="21:22">
      <c r="U22636" s="58"/>
      <c r="V22636" s="58"/>
    </row>
    <row r="22637" spans="21:22">
      <c r="U22637" s="58"/>
      <c r="V22637" s="58"/>
    </row>
    <row r="22638" spans="21:22">
      <c r="U22638" s="58"/>
      <c r="V22638" s="58"/>
    </row>
    <row r="22639" spans="21:22">
      <c r="U22639" s="58"/>
      <c r="V22639" s="58"/>
    </row>
    <row r="22640" spans="21:22">
      <c r="U22640" s="58"/>
      <c r="V22640" s="58"/>
    </row>
    <row r="22641" spans="21:22">
      <c r="U22641" s="58"/>
      <c r="V22641" s="58"/>
    </row>
    <row r="22642" spans="21:22">
      <c r="U22642" s="58"/>
      <c r="V22642" s="58"/>
    </row>
    <row r="22643" spans="21:22">
      <c r="U22643" s="58"/>
      <c r="V22643" s="58"/>
    </row>
    <row r="22644" spans="21:22">
      <c r="U22644" s="58"/>
      <c r="V22644" s="58"/>
    </row>
    <row r="22645" spans="21:22">
      <c r="U22645" s="58"/>
      <c r="V22645" s="58"/>
    </row>
    <row r="22646" spans="21:22">
      <c r="U22646" s="58"/>
      <c r="V22646" s="58"/>
    </row>
    <row r="22647" spans="21:22">
      <c r="U22647" s="58"/>
      <c r="V22647" s="58"/>
    </row>
    <row r="22648" spans="21:22">
      <c r="U22648" s="58"/>
      <c r="V22648" s="58"/>
    </row>
    <row r="22649" spans="21:22">
      <c r="U22649" s="58"/>
      <c r="V22649" s="58"/>
    </row>
    <row r="22650" spans="21:22">
      <c r="U22650" s="58"/>
      <c r="V22650" s="58"/>
    </row>
    <row r="22651" spans="21:22">
      <c r="U22651" s="58"/>
      <c r="V22651" s="58"/>
    </row>
    <row r="22652" spans="21:22">
      <c r="U22652" s="58"/>
      <c r="V22652" s="58"/>
    </row>
    <row r="22653" spans="21:22">
      <c r="U22653" s="58"/>
      <c r="V22653" s="58"/>
    </row>
    <row r="22654" spans="21:22">
      <c r="U22654" s="58"/>
      <c r="V22654" s="58"/>
    </row>
    <row r="22655" spans="21:22">
      <c r="U22655" s="58"/>
      <c r="V22655" s="58"/>
    </row>
    <row r="22656" spans="21:22">
      <c r="U22656" s="58"/>
      <c r="V22656" s="58"/>
    </row>
    <row r="22657" spans="21:22">
      <c r="U22657" s="58"/>
      <c r="V22657" s="58"/>
    </row>
    <row r="22658" spans="21:22">
      <c r="U22658" s="58"/>
      <c r="V22658" s="58"/>
    </row>
    <row r="22659" spans="21:22">
      <c r="U22659" s="58"/>
      <c r="V22659" s="58"/>
    </row>
    <row r="22660" spans="21:22">
      <c r="U22660" s="58"/>
      <c r="V22660" s="58"/>
    </row>
    <row r="22661" spans="21:22">
      <c r="U22661" s="58"/>
      <c r="V22661" s="58"/>
    </row>
    <row r="22662" spans="21:22">
      <c r="U22662" s="58"/>
      <c r="V22662" s="58"/>
    </row>
    <row r="22663" spans="21:22">
      <c r="U22663" s="58"/>
      <c r="V22663" s="58"/>
    </row>
    <row r="22664" spans="21:22">
      <c r="U22664" s="58"/>
      <c r="V22664" s="58"/>
    </row>
    <row r="22665" spans="21:22">
      <c r="U22665" s="58"/>
      <c r="V22665" s="58"/>
    </row>
    <row r="22666" spans="21:22">
      <c r="U22666" s="58"/>
      <c r="V22666" s="58"/>
    </row>
    <row r="22667" spans="21:22">
      <c r="U22667" s="58"/>
      <c r="V22667" s="58"/>
    </row>
    <row r="22668" spans="21:22">
      <c r="U22668" s="58"/>
      <c r="V22668" s="58"/>
    </row>
    <row r="22669" spans="21:22">
      <c r="U22669" s="58"/>
      <c r="V22669" s="58"/>
    </row>
    <row r="22670" spans="21:22">
      <c r="U22670" s="58"/>
      <c r="V22670" s="58"/>
    </row>
    <row r="22671" spans="21:22">
      <c r="U22671" s="58"/>
      <c r="V22671" s="58"/>
    </row>
    <row r="22672" spans="21:22">
      <c r="U22672" s="58"/>
      <c r="V22672" s="58"/>
    </row>
    <row r="22673" spans="21:22">
      <c r="U22673" s="58"/>
      <c r="V22673" s="58"/>
    </row>
    <row r="22674" spans="21:22">
      <c r="U22674" s="58"/>
      <c r="V22674" s="58"/>
    </row>
    <row r="22675" spans="21:22">
      <c r="U22675" s="58"/>
      <c r="V22675" s="58"/>
    </row>
    <row r="22676" spans="21:22">
      <c r="U22676" s="58"/>
      <c r="V22676" s="58"/>
    </row>
    <row r="22677" spans="21:22">
      <c r="U22677" s="58"/>
      <c r="V22677" s="58"/>
    </row>
    <row r="22678" spans="21:22">
      <c r="U22678" s="58"/>
      <c r="V22678" s="58"/>
    </row>
    <row r="22679" spans="21:22">
      <c r="U22679" s="58"/>
      <c r="V22679" s="58"/>
    </row>
    <row r="22680" spans="21:22">
      <c r="U22680" s="58"/>
      <c r="V22680" s="58"/>
    </row>
    <row r="22681" spans="21:22">
      <c r="U22681" s="58"/>
      <c r="V22681" s="58"/>
    </row>
    <row r="22682" spans="21:22">
      <c r="U22682" s="58"/>
      <c r="V22682" s="58"/>
    </row>
    <row r="22683" spans="21:22">
      <c r="U22683" s="58"/>
      <c r="V22683" s="58"/>
    </row>
    <row r="22684" spans="21:22">
      <c r="U22684" s="58"/>
      <c r="V22684" s="58"/>
    </row>
    <row r="22685" spans="21:22">
      <c r="U22685" s="58"/>
      <c r="V22685" s="58"/>
    </row>
    <row r="22686" spans="21:22">
      <c r="U22686" s="58"/>
      <c r="V22686" s="58"/>
    </row>
    <row r="22687" spans="21:22">
      <c r="U22687" s="58"/>
      <c r="V22687" s="58"/>
    </row>
    <row r="22688" spans="21:22">
      <c r="U22688" s="58"/>
      <c r="V22688" s="58"/>
    </row>
    <row r="22689" spans="21:22">
      <c r="U22689" s="58"/>
      <c r="V22689" s="58"/>
    </row>
    <row r="22690" spans="21:22">
      <c r="U22690" s="58"/>
      <c r="V22690" s="58"/>
    </row>
    <row r="22691" spans="21:22">
      <c r="U22691" s="58"/>
      <c r="V22691" s="58"/>
    </row>
    <row r="22692" spans="21:22">
      <c r="U22692" s="58"/>
      <c r="V22692" s="58"/>
    </row>
    <row r="22693" spans="21:22">
      <c r="U22693" s="58"/>
      <c r="V22693" s="58"/>
    </row>
    <row r="22694" spans="21:22">
      <c r="U22694" s="58"/>
      <c r="V22694" s="58"/>
    </row>
    <row r="22695" spans="21:22">
      <c r="U22695" s="58"/>
      <c r="V22695" s="58"/>
    </row>
    <row r="22696" spans="21:22">
      <c r="U22696" s="58"/>
      <c r="V22696" s="58"/>
    </row>
    <row r="22697" spans="21:22">
      <c r="U22697" s="58"/>
      <c r="V22697" s="58"/>
    </row>
    <row r="22698" spans="21:22">
      <c r="U22698" s="58"/>
      <c r="V22698" s="58"/>
    </row>
    <row r="22699" spans="21:22">
      <c r="U22699" s="58"/>
      <c r="V22699" s="58"/>
    </row>
    <row r="22700" spans="21:22">
      <c r="U22700" s="58"/>
      <c r="V22700" s="58"/>
    </row>
    <row r="22701" spans="21:22">
      <c r="U22701" s="58"/>
      <c r="V22701" s="58"/>
    </row>
    <row r="22702" spans="21:22">
      <c r="U22702" s="58"/>
      <c r="V22702" s="58"/>
    </row>
    <row r="22703" spans="21:22">
      <c r="U22703" s="58"/>
      <c r="V22703" s="58"/>
    </row>
    <row r="22704" spans="21:22">
      <c r="U22704" s="58"/>
      <c r="V22704" s="58"/>
    </row>
    <row r="22705" spans="21:22">
      <c r="U22705" s="58"/>
      <c r="V22705" s="58"/>
    </row>
    <row r="22706" spans="21:22">
      <c r="U22706" s="58"/>
      <c r="V22706" s="58"/>
    </row>
    <row r="22707" spans="21:22">
      <c r="U22707" s="58"/>
      <c r="V22707" s="58"/>
    </row>
    <row r="22708" spans="21:22">
      <c r="U22708" s="58"/>
      <c r="V22708" s="58"/>
    </row>
    <row r="22709" spans="21:22">
      <c r="U22709" s="58"/>
      <c r="V22709" s="58"/>
    </row>
    <row r="22710" spans="21:22">
      <c r="U22710" s="58"/>
      <c r="V22710" s="58"/>
    </row>
    <row r="22711" spans="21:22">
      <c r="U22711" s="58"/>
      <c r="V22711" s="58"/>
    </row>
    <row r="22712" spans="21:22">
      <c r="U22712" s="58"/>
      <c r="V22712" s="58"/>
    </row>
    <row r="22713" spans="21:22">
      <c r="U22713" s="58"/>
      <c r="V22713" s="58"/>
    </row>
    <row r="22714" spans="21:22">
      <c r="U22714" s="58"/>
      <c r="V22714" s="58"/>
    </row>
    <row r="22715" spans="21:22">
      <c r="U22715" s="58"/>
      <c r="V22715" s="58"/>
    </row>
    <row r="22716" spans="21:22">
      <c r="U22716" s="58"/>
      <c r="V22716" s="58"/>
    </row>
    <row r="22717" spans="21:22">
      <c r="U22717" s="58"/>
      <c r="V22717" s="58"/>
    </row>
    <row r="22718" spans="21:22">
      <c r="U22718" s="58"/>
      <c r="V22718" s="58"/>
    </row>
    <row r="22719" spans="21:22">
      <c r="U22719" s="58"/>
      <c r="V22719" s="58"/>
    </row>
    <row r="22720" spans="21:22">
      <c r="U22720" s="58"/>
      <c r="V22720" s="58"/>
    </row>
    <row r="22721" spans="21:22">
      <c r="U22721" s="58"/>
      <c r="V22721" s="58"/>
    </row>
    <row r="22722" spans="21:22">
      <c r="U22722" s="58"/>
      <c r="V22722" s="58"/>
    </row>
    <row r="22723" spans="21:22">
      <c r="U22723" s="58"/>
      <c r="V22723" s="58"/>
    </row>
    <row r="22724" spans="21:22">
      <c r="U22724" s="58"/>
      <c r="V22724" s="58"/>
    </row>
    <row r="22725" spans="21:22">
      <c r="U22725" s="58"/>
      <c r="V22725" s="58"/>
    </row>
    <row r="22726" spans="21:22">
      <c r="U22726" s="58"/>
      <c r="V22726" s="58"/>
    </row>
    <row r="22727" spans="21:22">
      <c r="U22727" s="58"/>
      <c r="V22727" s="58"/>
    </row>
    <row r="22728" spans="21:22">
      <c r="U22728" s="58"/>
      <c r="V22728" s="58"/>
    </row>
    <row r="22729" spans="21:22">
      <c r="U22729" s="58"/>
      <c r="V22729" s="58"/>
    </row>
    <row r="22730" spans="21:22">
      <c r="U22730" s="58"/>
      <c r="V22730" s="58"/>
    </row>
    <row r="22731" spans="21:22">
      <c r="U22731" s="58"/>
      <c r="V22731" s="58"/>
    </row>
    <row r="22732" spans="21:22">
      <c r="U22732" s="58"/>
      <c r="V22732" s="58"/>
    </row>
    <row r="22733" spans="21:22">
      <c r="U22733" s="58"/>
      <c r="V22733" s="58"/>
    </row>
    <row r="22734" spans="21:22">
      <c r="U22734" s="58"/>
      <c r="V22734" s="58"/>
    </row>
    <row r="22735" spans="21:22">
      <c r="U22735" s="58"/>
      <c r="V22735" s="58"/>
    </row>
    <row r="22736" spans="21:22">
      <c r="U22736" s="58"/>
      <c r="V22736" s="58"/>
    </row>
    <row r="22737" spans="21:22">
      <c r="U22737" s="58"/>
      <c r="V22737" s="58"/>
    </row>
    <row r="22738" spans="21:22">
      <c r="U22738" s="58"/>
      <c r="V22738" s="58"/>
    </row>
    <row r="22739" spans="21:22">
      <c r="U22739" s="58"/>
      <c r="V22739" s="58"/>
    </row>
    <row r="22740" spans="21:22">
      <c r="U22740" s="58"/>
      <c r="V22740" s="58"/>
    </row>
    <row r="22741" spans="21:22">
      <c r="U22741" s="58"/>
      <c r="V22741" s="58"/>
    </row>
    <row r="22742" spans="21:22">
      <c r="U22742" s="58"/>
      <c r="V22742" s="58"/>
    </row>
    <row r="22743" spans="21:22">
      <c r="U22743" s="58"/>
      <c r="V22743" s="58"/>
    </row>
    <row r="22744" spans="21:22">
      <c r="U22744" s="58"/>
      <c r="V22744" s="58"/>
    </row>
    <row r="22745" spans="21:22">
      <c r="U22745" s="58"/>
      <c r="V22745" s="58"/>
    </row>
    <row r="22746" spans="21:22">
      <c r="U22746" s="58"/>
      <c r="V22746" s="58"/>
    </row>
    <row r="22747" spans="21:22">
      <c r="U22747" s="58"/>
      <c r="V22747" s="58"/>
    </row>
    <row r="22748" spans="21:22">
      <c r="U22748" s="58"/>
      <c r="V22748" s="58"/>
    </row>
    <row r="22749" spans="21:22">
      <c r="U22749" s="58"/>
      <c r="V22749" s="58"/>
    </row>
    <row r="22750" spans="21:22">
      <c r="U22750" s="58"/>
      <c r="V22750" s="58"/>
    </row>
    <row r="22751" spans="21:22">
      <c r="U22751" s="58"/>
      <c r="V22751" s="58"/>
    </row>
    <row r="22752" spans="21:22">
      <c r="U22752" s="58"/>
      <c r="V22752" s="58"/>
    </row>
    <row r="22753" spans="21:22">
      <c r="U22753" s="58"/>
      <c r="V22753" s="58"/>
    </row>
    <row r="22754" spans="21:22">
      <c r="U22754" s="58"/>
      <c r="V22754" s="58"/>
    </row>
    <row r="22755" spans="21:22">
      <c r="U22755" s="58"/>
      <c r="V22755" s="58"/>
    </row>
    <row r="22756" spans="21:22">
      <c r="U22756" s="58"/>
      <c r="V22756" s="58"/>
    </row>
    <row r="22757" spans="21:22">
      <c r="U22757" s="58"/>
      <c r="V22757" s="58"/>
    </row>
    <row r="22758" spans="21:22">
      <c r="U22758" s="58"/>
      <c r="V22758" s="58"/>
    </row>
    <row r="22759" spans="21:22">
      <c r="U22759" s="58"/>
      <c r="V22759" s="58"/>
    </row>
    <row r="22760" spans="21:22">
      <c r="U22760" s="58"/>
      <c r="V22760" s="58"/>
    </row>
    <row r="22761" spans="21:22">
      <c r="U22761" s="58"/>
      <c r="V22761" s="58"/>
    </row>
    <row r="22762" spans="21:22">
      <c r="U22762" s="58"/>
      <c r="V22762" s="58"/>
    </row>
    <row r="22763" spans="21:22">
      <c r="U22763" s="58"/>
      <c r="V22763" s="58"/>
    </row>
    <row r="22764" spans="21:22">
      <c r="U22764" s="58"/>
      <c r="V22764" s="58"/>
    </row>
    <row r="22765" spans="21:22">
      <c r="U22765" s="58"/>
      <c r="V22765" s="58"/>
    </row>
    <row r="22766" spans="21:22">
      <c r="U22766" s="58"/>
      <c r="V22766" s="58"/>
    </row>
    <row r="22767" spans="21:22">
      <c r="U22767" s="58"/>
      <c r="V22767" s="58"/>
    </row>
    <row r="22768" spans="21:22">
      <c r="U22768" s="58"/>
      <c r="V22768" s="58"/>
    </row>
    <row r="22769" spans="21:22">
      <c r="U22769" s="58"/>
      <c r="V22769" s="58"/>
    </row>
    <row r="22770" spans="21:22">
      <c r="U22770" s="58"/>
      <c r="V22770" s="58"/>
    </row>
    <row r="22771" spans="21:22">
      <c r="U22771" s="58"/>
      <c r="V22771" s="58"/>
    </row>
    <row r="22772" spans="21:22">
      <c r="U22772" s="58"/>
      <c r="V22772" s="58"/>
    </row>
    <row r="22773" spans="21:22">
      <c r="U22773" s="58"/>
      <c r="V22773" s="58"/>
    </row>
    <row r="22774" spans="21:22">
      <c r="U22774" s="58"/>
      <c r="V22774" s="58"/>
    </row>
    <row r="22775" spans="21:22">
      <c r="U22775" s="58"/>
      <c r="V22775" s="58"/>
    </row>
    <row r="22776" spans="21:22">
      <c r="U22776" s="58"/>
      <c r="V22776" s="58"/>
    </row>
    <row r="22777" spans="21:22">
      <c r="U22777" s="58"/>
      <c r="V22777" s="58"/>
    </row>
    <row r="22778" spans="21:22">
      <c r="U22778" s="58"/>
      <c r="V22778" s="58"/>
    </row>
    <row r="22779" spans="21:22">
      <c r="U22779" s="58"/>
      <c r="V22779" s="58"/>
    </row>
    <row r="22780" spans="21:22">
      <c r="U22780" s="58"/>
      <c r="V22780" s="58"/>
    </row>
    <row r="22781" spans="21:22">
      <c r="U22781" s="58"/>
      <c r="V22781" s="58"/>
    </row>
    <row r="22782" spans="21:22">
      <c r="U22782" s="58"/>
      <c r="V22782" s="58"/>
    </row>
    <row r="22783" spans="21:22">
      <c r="U22783" s="58"/>
      <c r="V22783" s="58"/>
    </row>
    <row r="22784" spans="21:22">
      <c r="U22784" s="58"/>
      <c r="V22784" s="58"/>
    </row>
    <row r="22785" spans="21:22">
      <c r="U22785" s="58"/>
      <c r="V22785" s="58"/>
    </row>
    <row r="22786" spans="21:22">
      <c r="U22786" s="58"/>
      <c r="V22786" s="58"/>
    </row>
    <row r="22787" spans="21:22">
      <c r="U22787" s="58"/>
      <c r="V22787" s="58"/>
    </row>
    <row r="22788" spans="21:22">
      <c r="U22788" s="58"/>
      <c r="V22788" s="58"/>
    </row>
    <row r="22789" spans="21:22">
      <c r="U22789" s="58"/>
      <c r="V22789" s="58"/>
    </row>
    <row r="22790" spans="21:22">
      <c r="U22790" s="58"/>
      <c r="V22790" s="58"/>
    </row>
    <row r="22791" spans="21:22">
      <c r="U22791" s="58"/>
      <c r="V22791" s="58"/>
    </row>
    <row r="22792" spans="21:22">
      <c r="U22792" s="58"/>
      <c r="V22792" s="58"/>
    </row>
    <row r="22793" spans="21:22">
      <c r="U22793" s="58"/>
      <c r="V22793" s="58"/>
    </row>
    <row r="22794" spans="21:22">
      <c r="U22794" s="58"/>
      <c r="V22794" s="58"/>
    </row>
    <row r="22795" spans="21:22">
      <c r="U22795" s="58"/>
      <c r="V22795" s="58"/>
    </row>
    <row r="22796" spans="21:22">
      <c r="U22796" s="58"/>
      <c r="V22796" s="58"/>
    </row>
    <row r="22797" spans="21:22">
      <c r="U22797" s="58"/>
      <c r="V22797" s="58"/>
    </row>
    <row r="22798" spans="21:22">
      <c r="U22798" s="58"/>
      <c r="V22798" s="58"/>
    </row>
    <row r="22799" spans="21:22">
      <c r="U22799" s="58"/>
      <c r="V22799" s="58"/>
    </row>
    <row r="22800" spans="21:22">
      <c r="U22800" s="58"/>
      <c r="V22800" s="58"/>
    </row>
    <row r="22801" spans="21:22">
      <c r="U22801" s="58"/>
      <c r="V22801" s="58"/>
    </row>
    <row r="22802" spans="21:22">
      <c r="U22802" s="58"/>
      <c r="V22802" s="58"/>
    </row>
    <row r="22803" spans="21:22">
      <c r="U22803" s="58"/>
      <c r="V22803" s="58"/>
    </row>
    <row r="22804" spans="21:22">
      <c r="U22804" s="58"/>
      <c r="V22804" s="58"/>
    </row>
    <row r="22805" spans="21:22">
      <c r="U22805" s="58"/>
      <c r="V22805" s="58"/>
    </row>
    <row r="22806" spans="21:22">
      <c r="U22806" s="58"/>
      <c r="V22806" s="58"/>
    </row>
    <row r="22807" spans="21:22">
      <c r="U22807" s="58"/>
      <c r="V22807" s="58"/>
    </row>
    <row r="22808" spans="21:22">
      <c r="U22808" s="58"/>
      <c r="V22808" s="58"/>
    </row>
    <row r="22809" spans="21:22">
      <c r="U22809" s="58"/>
      <c r="V22809" s="58"/>
    </row>
    <row r="22810" spans="21:22">
      <c r="U22810" s="58"/>
      <c r="V22810" s="58"/>
    </row>
    <row r="22811" spans="21:22">
      <c r="U22811" s="58"/>
      <c r="V22811" s="58"/>
    </row>
    <row r="22812" spans="21:22">
      <c r="U22812" s="58"/>
      <c r="V22812" s="58"/>
    </row>
    <row r="22813" spans="21:22">
      <c r="U22813" s="58"/>
      <c r="V22813" s="58"/>
    </row>
    <row r="22814" spans="21:22">
      <c r="U22814" s="58"/>
      <c r="V22814" s="58"/>
    </row>
    <row r="22815" spans="21:22">
      <c r="U22815" s="58"/>
      <c r="V22815" s="58"/>
    </row>
    <row r="22816" spans="21:22">
      <c r="U22816" s="58"/>
      <c r="V22816" s="58"/>
    </row>
    <row r="22817" spans="21:22">
      <c r="U22817" s="58"/>
      <c r="V22817" s="58"/>
    </row>
    <row r="22818" spans="21:22">
      <c r="U22818" s="58"/>
      <c r="V22818" s="58"/>
    </row>
    <row r="22819" spans="21:22">
      <c r="U22819" s="58"/>
      <c r="V22819" s="58"/>
    </row>
    <row r="22820" spans="21:22">
      <c r="U22820" s="58"/>
      <c r="V22820" s="58"/>
    </row>
    <row r="22821" spans="21:22">
      <c r="U22821" s="58"/>
      <c r="V22821" s="58"/>
    </row>
    <row r="22822" spans="21:22">
      <c r="U22822" s="58"/>
      <c r="V22822" s="58"/>
    </row>
    <row r="22823" spans="21:22">
      <c r="U22823" s="58"/>
      <c r="V22823" s="58"/>
    </row>
    <row r="22824" spans="21:22">
      <c r="U22824" s="58"/>
      <c r="V22824" s="58"/>
    </row>
    <row r="22825" spans="21:22">
      <c r="U22825" s="58"/>
      <c r="V22825" s="58"/>
    </row>
    <row r="22826" spans="21:22">
      <c r="U22826" s="58"/>
      <c r="V22826" s="58"/>
    </row>
    <row r="22827" spans="21:22">
      <c r="U22827" s="58"/>
      <c r="V22827" s="58"/>
    </row>
    <row r="22828" spans="21:22">
      <c r="U22828" s="58"/>
      <c r="V22828" s="58"/>
    </row>
    <row r="22829" spans="21:22">
      <c r="U22829" s="58"/>
      <c r="V22829" s="58"/>
    </row>
    <row r="22830" spans="21:22">
      <c r="U22830" s="58"/>
      <c r="V22830" s="58"/>
    </row>
    <row r="22831" spans="21:22">
      <c r="U22831" s="58"/>
      <c r="V22831" s="58"/>
    </row>
    <row r="22832" spans="21:22">
      <c r="U22832" s="58"/>
      <c r="V22832" s="58"/>
    </row>
    <row r="22833" spans="21:22">
      <c r="U22833" s="58"/>
      <c r="V22833" s="58"/>
    </row>
    <row r="22834" spans="21:22">
      <c r="U22834" s="58"/>
      <c r="V22834" s="58"/>
    </row>
    <row r="22835" spans="21:22">
      <c r="U22835" s="58"/>
      <c r="V22835" s="58"/>
    </row>
    <row r="22836" spans="21:22">
      <c r="U22836" s="58"/>
      <c r="V22836" s="58"/>
    </row>
    <row r="22837" spans="21:22">
      <c r="U22837" s="58"/>
      <c r="V22837" s="58"/>
    </row>
    <row r="22838" spans="21:22">
      <c r="U22838" s="58"/>
      <c r="V22838" s="58"/>
    </row>
    <row r="22839" spans="21:22">
      <c r="U22839" s="58"/>
      <c r="V22839" s="58"/>
    </row>
    <row r="22840" spans="21:22">
      <c r="U22840" s="58"/>
      <c r="V22840" s="58"/>
    </row>
    <row r="22841" spans="21:22">
      <c r="U22841" s="58"/>
      <c r="V22841" s="58"/>
    </row>
    <row r="22842" spans="21:22">
      <c r="U22842" s="58"/>
      <c r="V22842" s="58"/>
    </row>
    <row r="22843" spans="21:22">
      <c r="U22843" s="58"/>
      <c r="V22843" s="58"/>
    </row>
    <row r="22844" spans="21:22">
      <c r="U22844" s="58"/>
      <c r="V22844" s="58"/>
    </row>
    <row r="22845" spans="21:22">
      <c r="U22845" s="58"/>
      <c r="V22845" s="58"/>
    </row>
    <row r="22846" spans="21:22">
      <c r="U22846" s="58"/>
      <c r="V22846" s="58"/>
    </row>
    <row r="22847" spans="21:22">
      <c r="U22847" s="58"/>
      <c r="V22847" s="58"/>
    </row>
    <row r="22848" spans="21:22">
      <c r="U22848" s="58"/>
      <c r="V22848" s="58"/>
    </row>
    <row r="22849" spans="21:22">
      <c r="U22849" s="58"/>
      <c r="V22849" s="58"/>
    </row>
    <row r="22850" spans="21:22">
      <c r="U22850" s="58"/>
      <c r="V22850" s="58"/>
    </row>
    <row r="22851" spans="21:22">
      <c r="U22851" s="58"/>
      <c r="V22851" s="58"/>
    </row>
    <row r="22852" spans="21:22">
      <c r="U22852" s="58"/>
      <c r="V22852" s="58"/>
    </row>
    <row r="22853" spans="21:22">
      <c r="U22853" s="58"/>
      <c r="V22853" s="58"/>
    </row>
    <row r="22854" spans="21:22">
      <c r="U22854" s="58"/>
      <c r="V22854" s="58"/>
    </row>
    <row r="22855" spans="21:22">
      <c r="U22855" s="58"/>
      <c r="V22855" s="58"/>
    </row>
    <row r="22856" spans="21:22">
      <c r="U22856" s="58"/>
      <c r="V22856" s="58"/>
    </row>
    <row r="22857" spans="21:22">
      <c r="U22857" s="58"/>
      <c r="V22857" s="58"/>
    </row>
    <row r="22858" spans="21:22">
      <c r="U22858" s="58"/>
      <c r="V22858" s="58"/>
    </row>
    <row r="22859" spans="21:22">
      <c r="U22859" s="58"/>
      <c r="V22859" s="58"/>
    </row>
    <row r="22860" spans="21:22">
      <c r="U22860" s="58"/>
      <c r="V22860" s="58"/>
    </row>
    <row r="22861" spans="21:22">
      <c r="U22861" s="58"/>
      <c r="V22861" s="58"/>
    </row>
    <row r="22862" spans="21:22">
      <c r="U22862" s="58"/>
      <c r="V22862" s="58"/>
    </row>
    <row r="22863" spans="21:22">
      <c r="U22863" s="58"/>
      <c r="V22863" s="58"/>
    </row>
    <row r="22864" spans="21:22">
      <c r="U22864" s="58"/>
      <c r="V22864" s="58"/>
    </row>
    <row r="22865" spans="21:22">
      <c r="U22865" s="58"/>
      <c r="V22865" s="58"/>
    </row>
    <row r="22866" spans="21:22">
      <c r="U22866" s="58"/>
      <c r="V22866" s="58"/>
    </row>
    <row r="22867" spans="21:22">
      <c r="U22867" s="58"/>
      <c r="V22867" s="58"/>
    </row>
    <row r="22868" spans="21:22">
      <c r="U22868" s="58"/>
      <c r="V22868" s="58"/>
    </row>
    <row r="22869" spans="21:22">
      <c r="U22869" s="58"/>
      <c r="V22869" s="58"/>
    </row>
    <row r="22870" spans="21:22">
      <c r="U22870" s="58"/>
      <c r="V22870" s="58"/>
    </row>
    <row r="22871" spans="21:22">
      <c r="U22871" s="58"/>
      <c r="V22871" s="58"/>
    </row>
    <row r="22872" spans="21:22">
      <c r="U22872" s="58"/>
      <c r="V22872" s="58"/>
    </row>
    <row r="22873" spans="21:22">
      <c r="U22873" s="58"/>
      <c r="V22873" s="58"/>
    </row>
    <row r="22874" spans="21:22">
      <c r="U22874" s="58"/>
      <c r="V22874" s="58"/>
    </row>
    <row r="22875" spans="21:22">
      <c r="U22875" s="58"/>
      <c r="V22875" s="58"/>
    </row>
    <row r="22876" spans="21:22">
      <c r="U22876" s="58"/>
      <c r="V22876" s="58"/>
    </row>
    <row r="22877" spans="21:22">
      <c r="U22877" s="58"/>
      <c r="V22877" s="58"/>
    </row>
    <row r="22878" spans="21:22">
      <c r="U22878" s="58"/>
      <c r="V22878" s="58"/>
    </row>
    <row r="22879" spans="21:22">
      <c r="U22879" s="58"/>
      <c r="V22879" s="58"/>
    </row>
    <row r="22880" spans="21:22">
      <c r="U22880" s="58"/>
      <c r="V22880" s="58"/>
    </row>
    <row r="22881" spans="21:22">
      <c r="U22881" s="58"/>
      <c r="V22881" s="58"/>
    </row>
    <row r="22882" spans="21:22">
      <c r="U22882" s="58"/>
      <c r="V22882" s="58"/>
    </row>
    <row r="22883" spans="21:22">
      <c r="U22883" s="58"/>
      <c r="V22883" s="58"/>
    </row>
    <row r="22884" spans="21:22">
      <c r="U22884" s="58"/>
      <c r="V22884" s="58"/>
    </row>
    <row r="22885" spans="21:22">
      <c r="U22885" s="58"/>
      <c r="V22885" s="58"/>
    </row>
    <row r="22886" spans="21:22">
      <c r="U22886" s="58"/>
      <c r="V22886" s="58"/>
    </row>
    <row r="22887" spans="21:22">
      <c r="U22887" s="58"/>
      <c r="V22887" s="58"/>
    </row>
    <row r="22888" spans="21:22">
      <c r="U22888" s="58"/>
      <c r="V22888" s="58"/>
    </row>
    <row r="22889" spans="21:22">
      <c r="U22889" s="58"/>
      <c r="V22889" s="58"/>
    </row>
    <row r="22890" spans="21:22">
      <c r="U22890" s="58"/>
      <c r="V22890" s="58"/>
    </row>
    <row r="22891" spans="21:22">
      <c r="U22891" s="58"/>
      <c r="V22891" s="58"/>
    </row>
    <row r="22892" spans="21:22">
      <c r="U22892" s="58"/>
      <c r="V22892" s="58"/>
    </row>
    <row r="22893" spans="21:22">
      <c r="U22893" s="58"/>
      <c r="V22893" s="58"/>
    </row>
    <row r="22894" spans="21:22">
      <c r="U22894" s="58"/>
      <c r="V22894" s="58"/>
    </row>
    <row r="22895" spans="21:22">
      <c r="U22895" s="58"/>
      <c r="V22895" s="58"/>
    </row>
    <row r="22896" spans="21:22">
      <c r="U22896" s="58"/>
      <c r="V22896" s="58"/>
    </row>
    <row r="22897" spans="21:22">
      <c r="U22897" s="58"/>
      <c r="V22897" s="58"/>
    </row>
    <row r="22898" spans="21:22">
      <c r="U22898" s="58"/>
      <c r="V22898" s="58"/>
    </row>
    <row r="22899" spans="21:22">
      <c r="U22899" s="58"/>
      <c r="V22899" s="58"/>
    </row>
    <row r="22900" spans="21:22">
      <c r="U22900" s="58"/>
      <c r="V22900" s="58"/>
    </row>
    <row r="22901" spans="21:22">
      <c r="U22901" s="58"/>
      <c r="V22901" s="58"/>
    </row>
    <row r="22902" spans="21:22">
      <c r="U22902" s="58"/>
      <c r="V22902" s="58"/>
    </row>
    <row r="22903" spans="21:22">
      <c r="U22903" s="58"/>
      <c r="V22903" s="58"/>
    </row>
    <row r="22904" spans="21:22">
      <c r="U22904" s="58"/>
      <c r="V22904" s="58"/>
    </row>
    <row r="22905" spans="21:22">
      <c r="U22905" s="58"/>
      <c r="V22905" s="58"/>
    </row>
    <row r="22906" spans="21:22">
      <c r="U22906" s="58"/>
      <c r="V22906" s="58"/>
    </row>
    <row r="22907" spans="21:22">
      <c r="U22907" s="58"/>
      <c r="V22907" s="58"/>
    </row>
    <row r="22908" spans="21:22">
      <c r="U22908" s="58"/>
      <c r="V22908" s="58"/>
    </row>
    <row r="22909" spans="21:22">
      <c r="U22909" s="58"/>
      <c r="V22909" s="58"/>
    </row>
    <row r="22910" spans="21:22">
      <c r="U22910" s="58"/>
      <c r="V22910" s="58"/>
    </row>
    <row r="22911" spans="21:22">
      <c r="U22911" s="58"/>
      <c r="V22911" s="58"/>
    </row>
    <row r="22912" spans="21:22">
      <c r="U22912" s="58"/>
      <c r="V22912" s="58"/>
    </row>
    <row r="22913" spans="21:22">
      <c r="U22913" s="58"/>
      <c r="V22913" s="58"/>
    </row>
    <row r="22914" spans="21:22">
      <c r="U22914" s="58"/>
      <c r="V22914" s="58"/>
    </row>
    <row r="22915" spans="21:22">
      <c r="U22915" s="58"/>
      <c r="V22915" s="58"/>
    </row>
    <row r="22916" spans="21:22">
      <c r="U22916" s="58"/>
      <c r="V22916" s="58"/>
    </row>
    <row r="22917" spans="21:22">
      <c r="U22917" s="58"/>
      <c r="V22917" s="58"/>
    </row>
    <row r="22918" spans="21:22">
      <c r="U22918" s="58"/>
      <c r="V22918" s="58"/>
    </row>
    <row r="22919" spans="21:22">
      <c r="U22919" s="58"/>
      <c r="V22919" s="58"/>
    </row>
    <row r="22920" spans="21:22">
      <c r="U22920" s="58"/>
      <c r="V22920" s="58"/>
    </row>
    <row r="22921" spans="21:22">
      <c r="U22921" s="58"/>
      <c r="V22921" s="58"/>
    </row>
    <row r="22922" spans="21:22">
      <c r="U22922" s="58"/>
      <c r="V22922" s="58"/>
    </row>
    <row r="22923" spans="21:22">
      <c r="U22923" s="58"/>
      <c r="V22923" s="58"/>
    </row>
    <row r="22924" spans="21:22">
      <c r="U22924" s="58"/>
      <c r="V22924" s="58"/>
    </row>
    <row r="22925" spans="21:22">
      <c r="U22925" s="58"/>
      <c r="V22925" s="58"/>
    </row>
    <row r="22926" spans="21:22">
      <c r="U22926" s="58"/>
      <c r="V22926" s="58"/>
    </row>
    <row r="22927" spans="21:22">
      <c r="U22927" s="58"/>
      <c r="V22927" s="58"/>
    </row>
    <row r="22928" spans="21:22">
      <c r="U22928" s="58"/>
      <c r="V22928" s="58"/>
    </row>
    <row r="22929" spans="21:22">
      <c r="U22929" s="58"/>
      <c r="V22929" s="58"/>
    </row>
    <row r="22930" spans="21:22">
      <c r="U22930" s="58"/>
      <c r="V22930" s="58"/>
    </row>
    <row r="22931" spans="21:22">
      <c r="U22931" s="58"/>
      <c r="V22931" s="58"/>
    </row>
    <row r="22932" spans="21:22">
      <c r="U22932" s="58"/>
      <c r="V22932" s="58"/>
    </row>
    <row r="22933" spans="21:22">
      <c r="U22933" s="58"/>
      <c r="V22933" s="58"/>
    </row>
    <row r="22934" spans="21:22">
      <c r="U22934" s="58"/>
      <c r="V22934" s="58"/>
    </row>
    <row r="22935" spans="21:22">
      <c r="U22935" s="58"/>
      <c r="V22935" s="58"/>
    </row>
    <row r="22936" spans="21:22">
      <c r="U22936" s="58"/>
      <c r="V22936" s="58"/>
    </row>
    <row r="22937" spans="21:22">
      <c r="U22937" s="58"/>
      <c r="V22937" s="58"/>
    </row>
    <row r="22938" spans="21:22">
      <c r="U22938" s="58"/>
      <c r="V22938" s="58"/>
    </row>
    <row r="22939" spans="21:22">
      <c r="U22939" s="58"/>
      <c r="V22939" s="58"/>
    </row>
    <row r="22940" spans="21:22">
      <c r="U22940" s="58"/>
      <c r="V22940" s="58"/>
    </row>
    <row r="22941" spans="21:22">
      <c r="U22941" s="58"/>
      <c r="V22941" s="58"/>
    </row>
    <row r="22942" spans="21:22">
      <c r="U22942" s="58"/>
      <c r="V22942" s="58"/>
    </row>
    <row r="22943" spans="21:22">
      <c r="U22943" s="58"/>
      <c r="V22943" s="58"/>
    </row>
    <row r="22944" spans="21:22">
      <c r="U22944" s="58"/>
      <c r="V22944" s="58"/>
    </row>
    <row r="22945" spans="21:22">
      <c r="U22945" s="58"/>
      <c r="V22945" s="58"/>
    </row>
    <row r="22946" spans="21:22">
      <c r="U22946" s="58"/>
      <c r="V22946" s="58"/>
    </row>
    <row r="22947" spans="21:22">
      <c r="U22947" s="58"/>
      <c r="V22947" s="58"/>
    </row>
    <row r="22948" spans="21:22">
      <c r="U22948" s="58"/>
      <c r="V22948" s="58"/>
    </row>
    <row r="22949" spans="21:22">
      <c r="U22949" s="58"/>
      <c r="V22949" s="58"/>
    </row>
    <row r="22950" spans="21:22">
      <c r="U22950" s="58"/>
      <c r="V22950" s="58"/>
    </row>
    <row r="22951" spans="21:22">
      <c r="U22951" s="58"/>
      <c r="V22951" s="58"/>
    </row>
    <row r="22952" spans="21:22">
      <c r="U22952" s="58"/>
      <c r="V22952" s="58"/>
    </row>
    <row r="22953" spans="21:22">
      <c r="U22953" s="58"/>
      <c r="V22953" s="58"/>
    </row>
    <row r="22954" spans="21:22">
      <c r="U22954" s="58"/>
      <c r="V22954" s="58"/>
    </row>
    <row r="22955" spans="21:22">
      <c r="U22955" s="58"/>
      <c r="V22955" s="58"/>
    </row>
    <row r="22956" spans="21:22">
      <c r="U22956" s="58"/>
      <c r="V22956" s="58"/>
    </row>
    <row r="22957" spans="21:22">
      <c r="U22957" s="58"/>
      <c r="V22957" s="58"/>
    </row>
    <row r="22958" spans="21:22">
      <c r="U22958" s="58"/>
      <c r="V22958" s="58"/>
    </row>
    <row r="22959" spans="21:22">
      <c r="U22959" s="58"/>
      <c r="V22959" s="58"/>
    </row>
    <row r="22960" spans="21:22">
      <c r="U22960" s="58"/>
      <c r="V22960" s="58"/>
    </row>
    <row r="22961" spans="21:22">
      <c r="U22961" s="58"/>
      <c r="V22961" s="58"/>
    </row>
    <row r="22962" spans="21:22">
      <c r="U22962" s="58"/>
      <c r="V22962" s="58"/>
    </row>
    <row r="22963" spans="21:22">
      <c r="U22963" s="58"/>
      <c r="V22963" s="58"/>
    </row>
    <row r="22964" spans="21:22">
      <c r="U22964" s="58"/>
      <c r="V22964" s="58"/>
    </row>
    <row r="22965" spans="21:22">
      <c r="U22965" s="58"/>
      <c r="V22965" s="58"/>
    </row>
    <row r="22966" spans="21:22">
      <c r="U22966" s="58"/>
      <c r="V22966" s="58"/>
    </row>
    <row r="22967" spans="21:22">
      <c r="U22967" s="58"/>
      <c r="V22967" s="58"/>
    </row>
    <row r="22968" spans="21:22">
      <c r="U22968" s="58"/>
      <c r="V22968" s="58"/>
    </row>
    <row r="22969" spans="21:22">
      <c r="U22969" s="58"/>
      <c r="V22969" s="58"/>
    </row>
    <row r="22970" spans="21:22">
      <c r="U22970" s="58"/>
      <c r="V22970" s="58"/>
    </row>
    <row r="22971" spans="21:22">
      <c r="U22971" s="58"/>
      <c r="V22971" s="58"/>
    </row>
    <row r="22972" spans="21:22">
      <c r="U22972" s="58"/>
      <c r="V22972" s="58"/>
    </row>
    <row r="22973" spans="21:22">
      <c r="U22973" s="58"/>
      <c r="V22973" s="58"/>
    </row>
    <row r="22974" spans="21:22">
      <c r="U22974" s="58"/>
      <c r="V22974" s="58"/>
    </row>
    <row r="22975" spans="21:22">
      <c r="U22975" s="58"/>
      <c r="V22975" s="58"/>
    </row>
    <row r="22976" spans="21:22">
      <c r="U22976" s="58"/>
      <c r="V22976" s="58"/>
    </row>
    <row r="22977" spans="21:22">
      <c r="U22977" s="58"/>
      <c r="V22977" s="58"/>
    </row>
    <row r="22978" spans="21:22">
      <c r="U22978" s="58"/>
      <c r="V22978" s="58"/>
    </row>
    <row r="22979" spans="21:22">
      <c r="U22979" s="58"/>
      <c r="V22979" s="58"/>
    </row>
    <row r="22980" spans="21:22">
      <c r="U22980" s="58"/>
      <c r="V22980" s="58"/>
    </row>
    <row r="22981" spans="21:22">
      <c r="U22981" s="58"/>
      <c r="V22981" s="58"/>
    </row>
    <row r="22982" spans="21:22">
      <c r="U22982" s="58"/>
      <c r="V22982" s="58"/>
    </row>
    <row r="22983" spans="21:22">
      <c r="U22983" s="58"/>
      <c r="V22983" s="58"/>
    </row>
    <row r="22984" spans="21:22">
      <c r="U22984" s="58"/>
      <c r="V22984" s="58"/>
    </row>
    <row r="22985" spans="21:22">
      <c r="U22985" s="58"/>
      <c r="V22985" s="58"/>
    </row>
    <row r="22986" spans="21:22">
      <c r="U22986" s="58"/>
      <c r="V22986" s="58"/>
    </row>
    <row r="22987" spans="21:22">
      <c r="U22987" s="58"/>
      <c r="V22987" s="58"/>
    </row>
    <row r="22988" spans="21:22">
      <c r="U22988" s="58"/>
      <c r="V22988" s="58"/>
    </row>
    <row r="22989" spans="21:22">
      <c r="U22989" s="58"/>
      <c r="V22989" s="58"/>
    </row>
    <row r="22990" spans="21:22">
      <c r="U22990" s="58"/>
      <c r="V22990" s="58"/>
    </row>
    <row r="22991" spans="21:22">
      <c r="U22991" s="58"/>
      <c r="V22991" s="58"/>
    </row>
    <row r="22992" spans="21:22">
      <c r="U22992" s="58"/>
      <c r="V22992" s="58"/>
    </row>
    <row r="22993" spans="21:22">
      <c r="U22993" s="58"/>
      <c r="V22993" s="58"/>
    </row>
    <row r="22994" spans="21:22">
      <c r="U22994" s="58"/>
      <c r="V22994" s="58"/>
    </row>
    <row r="22995" spans="21:22">
      <c r="U22995" s="58"/>
      <c r="V22995" s="58"/>
    </row>
    <row r="22996" spans="21:22">
      <c r="U22996" s="58"/>
      <c r="V22996" s="58"/>
    </row>
    <row r="22997" spans="21:22">
      <c r="U22997" s="58"/>
      <c r="V22997" s="58"/>
    </row>
    <row r="22998" spans="21:22">
      <c r="U22998" s="58"/>
      <c r="V22998" s="58"/>
    </row>
    <row r="22999" spans="21:22">
      <c r="U22999" s="58"/>
      <c r="V22999" s="58"/>
    </row>
    <row r="23000" spans="21:22">
      <c r="U23000" s="58"/>
      <c r="V23000" s="58"/>
    </row>
    <row r="23001" spans="21:22">
      <c r="U23001" s="58"/>
      <c r="V23001" s="58"/>
    </row>
    <row r="23002" spans="21:22">
      <c r="U23002" s="58"/>
      <c r="V23002" s="58"/>
    </row>
    <row r="23003" spans="21:22">
      <c r="U23003" s="58"/>
      <c r="V23003" s="58"/>
    </row>
    <row r="23004" spans="21:22">
      <c r="U23004" s="58"/>
      <c r="V23004" s="58"/>
    </row>
    <row r="23005" spans="21:22">
      <c r="U23005" s="58"/>
      <c r="V23005" s="58"/>
    </row>
    <row r="23006" spans="21:22">
      <c r="U23006" s="58"/>
      <c r="V23006" s="58"/>
    </row>
    <row r="23007" spans="21:22">
      <c r="U23007" s="58"/>
      <c r="V23007" s="58"/>
    </row>
    <row r="23008" spans="21:22">
      <c r="U23008" s="58"/>
      <c r="V23008" s="58"/>
    </row>
    <row r="23009" spans="21:22">
      <c r="U23009" s="58"/>
      <c r="V23009" s="58"/>
    </row>
    <row r="23010" spans="21:22">
      <c r="U23010" s="58"/>
      <c r="V23010" s="58"/>
    </row>
    <row r="23011" spans="21:22">
      <c r="U23011" s="58"/>
      <c r="V23011" s="58"/>
    </row>
    <row r="23012" spans="21:22">
      <c r="U23012" s="58"/>
      <c r="V23012" s="58"/>
    </row>
    <row r="23013" spans="21:22">
      <c r="U23013" s="58"/>
      <c r="V23013" s="58"/>
    </row>
    <row r="23014" spans="21:22">
      <c r="U23014" s="58"/>
      <c r="V23014" s="58"/>
    </row>
    <row r="23015" spans="21:22">
      <c r="U23015" s="58"/>
      <c r="V23015" s="58"/>
    </row>
    <row r="23016" spans="21:22">
      <c r="U23016" s="58"/>
      <c r="V23016" s="58"/>
    </row>
    <row r="23017" spans="21:22">
      <c r="U23017" s="58"/>
      <c r="V23017" s="58"/>
    </row>
    <row r="23018" spans="21:22">
      <c r="U23018" s="58"/>
      <c r="V23018" s="58"/>
    </row>
    <row r="23019" spans="21:22">
      <c r="U23019" s="58"/>
      <c r="V23019" s="58"/>
    </row>
    <row r="23020" spans="21:22">
      <c r="U23020" s="58"/>
      <c r="V23020" s="58"/>
    </row>
    <row r="23021" spans="21:22">
      <c r="U23021" s="58"/>
      <c r="V23021" s="58"/>
    </row>
    <row r="23022" spans="21:22">
      <c r="U23022" s="58"/>
      <c r="V23022" s="58"/>
    </row>
    <row r="23023" spans="21:22">
      <c r="U23023" s="58"/>
      <c r="V23023" s="58"/>
    </row>
    <row r="23024" spans="21:22">
      <c r="U23024" s="58"/>
      <c r="V23024" s="58"/>
    </row>
    <row r="23025" spans="21:22">
      <c r="U23025" s="58"/>
      <c r="V23025" s="58"/>
    </row>
    <row r="23026" spans="21:22">
      <c r="U23026" s="58"/>
      <c r="V23026" s="58"/>
    </row>
    <row r="23027" spans="21:22">
      <c r="U23027" s="58"/>
      <c r="V23027" s="58"/>
    </row>
    <row r="23028" spans="21:22">
      <c r="U23028" s="58"/>
      <c r="V23028" s="58"/>
    </row>
    <row r="23029" spans="21:22">
      <c r="U23029" s="58"/>
      <c r="V23029" s="58"/>
    </row>
    <row r="23030" spans="21:22">
      <c r="U23030" s="58"/>
      <c r="V23030" s="58"/>
    </row>
    <row r="23031" spans="21:22">
      <c r="U23031" s="58"/>
      <c r="V23031" s="58"/>
    </row>
    <row r="23032" spans="21:22">
      <c r="U23032" s="58"/>
      <c r="V23032" s="58"/>
    </row>
    <row r="23033" spans="21:22">
      <c r="U23033" s="58"/>
      <c r="V23033" s="58"/>
    </row>
    <row r="23034" spans="21:22">
      <c r="U23034" s="58"/>
      <c r="V23034" s="58"/>
    </row>
    <row r="23035" spans="21:22">
      <c r="U23035" s="58"/>
      <c r="V23035" s="58"/>
    </row>
    <row r="23036" spans="21:22">
      <c r="U23036" s="58"/>
      <c r="V23036" s="58"/>
    </row>
    <row r="23037" spans="21:22">
      <c r="U23037" s="58"/>
      <c r="V23037" s="58"/>
    </row>
    <row r="23038" spans="21:22">
      <c r="U23038" s="58"/>
      <c r="V23038" s="58"/>
    </row>
    <row r="23039" spans="21:22">
      <c r="U23039" s="58"/>
      <c r="V23039" s="58"/>
    </row>
    <row r="23040" spans="21:22">
      <c r="U23040" s="58"/>
      <c r="V23040" s="58"/>
    </row>
    <row r="23041" spans="21:22">
      <c r="U23041" s="58"/>
      <c r="V23041" s="58"/>
    </row>
    <row r="23042" spans="21:22">
      <c r="U23042" s="58"/>
      <c r="V23042" s="58"/>
    </row>
    <row r="23043" spans="21:22">
      <c r="U23043" s="58"/>
      <c r="V23043" s="58"/>
    </row>
    <row r="23044" spans="21:22">
      <c r="U23044" s="58"/>
      <c r="V23044" s="58"/>
    </row>
    <row r="23045" spans="21:22">
      <c r="U23045" s="58"/>
      <c r="V23045" s="58"/>
    </row>
    <row r="23046" spans="21:22">
      <c r="U23046" s="58"/>
      <c r="V23046" s="58"/>
    </row>
    <row r="23047" spans="21:22">
      <c r="U23047" s="58"/>
      <c r="V23047" s="58"/>
    </row>
    <row r="23048" spans="21:22">
      <c r="U23048" s="58"/>
      <c r="V23048" s="58"/>
    </row>
    <row r="23049" spans="21:22">
      <c r="U23049" s="58"/>
      <c r="V23049" s="58"/>
    </row>
    <row r="23050" spans="21:22">
      <c r="U23050" s="58"/>
      <c r="V23050" s="58"/>
    </row>
    <row r="23051" spans="21:22">
      <c r="U23051" s="58"/>
      <c r="V23051" s="58"/>
    </row>
    <row r="23052" spans="21:22">
      <c r="U23052" s="58"/>
      <c r="V23052" s="58"/>
    </row>
    <row r="23053" spans="21:22">
      <c r="U23053" s="58"/>
      <c r="V23053" s="58"/>
    </row>
    <row r="23054" spans="21:22">
      <c r="U23054" s="58"/>
      <c r="V23054" s="58"/>
    </row>
    <row r="23055" spans="21:22">
      <c r="U23055" s="58"/>
      <c r="V23055" s="58"/>
    </row>
    <row r="23056" spans="21:22">
      <c r="U23056" s="58"/>
      <c r="V23056" s="58"/>
    </row>
    <row r="23057" spans="21:22">
      <c r="U23057" s="58"/>
      <c r="V23057" s="58"/>
    </row>
    <row r="23058" spans="21:22">
      <c r="U23058" s="58"/>
      <c r="V23058" s="58"/>
    </row>
    <row r="23059" spans="21:22">
      <c r="U23059" s="58"/>
      <c r="V23059" s="58"/>
    </row>
    <row r="23060" spans="21:22">
      <c r="U23060" s="58"/>
      <c r="V23060" s="58"/>
    </row>
    <row r="23061" spans="21:22">
      <c r="U23061" s="58"/>
      <c r="V23061" s="58"/>
    </row>
    <row r="23062" spans="21:22">
      <c r="U23062" s="58"/>
      <c r="V23062" s="58"/>
    </row>
    <row r="23063" spans="21:22">
      <c r="U23063" s="58"/>
      <c r="V23063" s="58"/>
    </row>
    <row r="23064" spans="21:22">
      <c r="U23064" s="58"/>
      <c r="V23064" s="58"/>
    </row>
    <row r="23065" spans="21:22">
      <c r="U23065" s="58"/>
      <c r="V23065" s="58"/>
    </row>
    <row r="23066" spans="21:22">
      <c r="U23066" s="58"/>
      <c r="V23066" s="58"/>
    </row>
    <row r="23067" spans="21:22">
      <c r="U23067" s="58"/>
      <c r="V23067" s="58"/>
    </row>
    <row r="23068" spans="21:22">
      <c r="U23068" s="58"/>
      <c r="V23068" s="58"/>
    </row>
    <row r="23069" spans="21:22">
      <c r="U23069" s="58"/>
      <c r="V23069" s="58"/>
    </row>
    <row r="23070" spans="21:22">
      <c r="U23070" s="58"/>
      <c r="V23070" s="58"/>
    </row>
    <row r="23071" spans="21:22">
      <c r="U23071" s="58"/>
      <c r="V23071" s="58"/>
    </row>
    <row r="23072" spans="21:22">
      <c r="U23072" s="58"/>
      <c r="V23072" s="58"/>
    </row>
    <row r="23073" spans="21:22">
      <c r="U23073" s="58"/>
      <c r="V23073" s="58"/>
    </row>
    <row r="23074" spans="21:22">
      <c r="U23074" s="58"/>
      <c r="V23074" s="58"/>
    </row>
    <row r="23075" spans="21:22">
      <c r="U23075" s="58"/>
      <c r="V23075" s="58"/>
    </row>
    <row r="23076" spans="21:22">
      <c r="U23076" s="58"/>
      <c r="V23076" s="58"/>
    </row>
    <row r="23077" spans="21:22">
      <c r="U23077" s="58"/>
      <c r="V23077" s="58"/>
    </row>
    <row r="23078" spans="21:22">
      <c r="U23078" s="58"/>
      <c r="V23078" s="58"/>
    </row>
    <row r="23079" spans="21:22">
      <c r="U23079" s="58"/>
      <c r="V23079" s="58"/>
    </row>
    <row r="23080" spans="21:22">
      <c r="U23080" s="58"/>
      <c r="V23080" s="58"/>
    </row>
    <row r="23081" spans="21:22">
      <c r="U23081" s="58"/>
      <c r="V23081" s="58"/>
    </row>
    <row r="23082" spans="21:22">
      <c r="U23082" s="58"/>
      <c r="V23082" s="58"/>
    </row>
    <row r="23083" spans="21:22">
      <c r="U23083" s="58"/>
      <c r="V23083" s="58"/>
    </row>
    <row r="23084" spans="21:22">
      <c r="U23084" s="58"/>
      <c r="V23084" s="58"/>
    </row>
    <row r="23085" spans="21:22">
      <c r="U23085" s="58"/>
      <c r="V23085" s="58"/>
    </row>
    <row r="23086" spans="21:22">
      <c r="U23086" s="58"/>
      <c r="V23086" s="58"/>
    </row>
    <row r="23087" spans="21:22">
      <c r="U23087" s="58"/>
      <c r="V23087" s="58"/>
    </row>
    <row r="23088" spans="21:22">
      <c r="U23088" s="58"/>
      <c r="V23088" s="58"/>
    </row>
    <row r="23089" spans="21:22">
      <c r="U23089" s="58"/>
      <c r="V23089" s="58"/>
    </row>
    <row r="23090" spans="21:22">
      <c r="U23090" s="58"/>
      <c r="V23090" s="58"/>
    </row>
    <row r="23091" spans="21:22">
      <c r="U23091" s="58"/>
      <c r="V23091" s="58"/>
    </row>
    <row r="23092" spans="21:22">
      <c r="U23092" s="58"/>
      <c r="V23092" s="58"/>
    </row>
    <row r="23093" spans="21:22">
      <c r="U23093" s="58"/>
      <c r="V23093" s="58"/>
    </row>
    <row r="23094" spans="21:22">
      <c r="U23094" s="58"/>
      <c r="V23094" s="58"/>
    </row>
    <row r="23095" spans="21:22">
      <c r="U23095" s="58"/>
      <c r="V23095" s="58"/>
    </row>
    <row r="23096" spans="21:22">
      <c r="U23096" s="58"/>
      <c r="V23096" s="58"/>
    </row>
    <row r="23097" spans="21:22">
      <c r="U23097" s="58"/>
      <c r="V23097" s="58"/>
    </row>
    <row r="23098" spans="21:22">
      <c r="U23098" s="58"/>
      <c r="V23098" s="58"/>
    </row>
    <row r="23099" spans="21:22">
      <c r="U23099" s="58"/>
      <c r="V23099" s="58"/>
    </row>
    <row r="23100" spans="21:22">
      <c r="U23100" s="58"/>
      <c r="V23100" s="58"/>
    </row>
    <row r="23101" spans="21:22">
      <c r="U23101" s="58"/>
      <c r="V23101" s="58"/>
    </row>
    <row r="23102" spans="21:22">
      <c r="U23102" s="58"/>
      <c r="V23102" s="58"/>
    </row>
    <row r="23103" spans="21:22">
      <c r="U23103" s="58"/>
      <c r="V23103" s="58"/>
    </row>
    <row r="23104" spans="21:22">
      <c r="U23104" s="58"/>
      <c r="V23104" s="58"/>
    </row>
    <row r="23105" spans="21:22">
      <c r="U23105" s="58"/>
      <c r="V23105" s="58"/>
    </row>
    <row r="23106" spans="21:22">
      <c r="U23106" s="58"/>
      <c r="V23106" s="58"/>
    </row>
    <row r="23107" spans="21:22">
      <c r="U23107" s="58"/>
      <c r="V23107" s="58"/>
    </row>
    <row r="23108" spans="21:22">
      <c r="U23108" s="58"/>
      <c r="V23108" s="58"/>
    </row>
    <row r="23109" spans="21:22">
      <c r="U23109" s="58"/>
      <c r="V23109" s="58"/>
    </row>
    <row r="23110" spans="21:22">
      <c r="U23110" s="58"/>
      <c r="V23110" s="58"/>
    </row>
    <row r="23111" spans="21:22">
      <c r="U23111" s="58"/>
      <c r="V23111" s="58"/>
    </row>
    <row r="23112" spans="21:22">
      <c r="U23112" s="58"/>
      <c r="V23112" s="58"/>
    </row>
    <row r="23113" spans="21:22">
      <c r="U23113" s="58"/>
      <c r="V23113" s="58"/>
    </row>
    <row r="23114" spans="21:22">
      <c r="U23114" s="58"/>
      <c r="V23114" s="58"/>
    </row>
    <row r="23115" spans="21:22">
      <c r="U23115" s="58"/>
      <c r="V23115" s="58"/>
    </row>
    <row r="23116" spans="21:22">
      <c r="U23116" s="58"/>
      <c r="V23116" s="58"/>
    </row>
    <row r="23117" spans="21:22">
      <c r="U23117" s="58"/>
      <c r="V23117" s="58"/>
    </row>
    <row r="23118" spans="21:22">
      <c r="U23118" s="58"/>
      <c r="V23118" s="58"/>
    </row>
    <row r="23119" spans="21:22">
      <c r="U23119" s="58"/>
      <c r="V23119" s="58"/>
    </row>
    <row r="23120" spans="21:22">
      <c r="U23120" s="58"/>
      <c r="V23120" s="58"/>
    </row>
    <row r="23121" spans="21:22">
      <c r="U23121" s="58"/>
      <c r="V23121" s="58"/>
    </row>
    <row r="23122" spans="21:22">
      <c r="U23122" s="58"/>
      <c r="V23122" s="58"/>
    </row>
    <row r="23123" spans="21:22">
      <c r="U23123" s="58"/>
      <c r="V23123" s="58"/>
    </row>
    <row r="23124" spans="21:22">
      <c r="U23124" s="58"/>
      <c r="V23124" s="58"/>
    </row>
    <row r="23125" spans="21:22">
      <c r="U23125" s="58"/>
      <c r="V23125" s="58"/>
    </row>
    <row r="23126" spans="21:22">
      <c r="U23126" s="58"/>
      <c r="V23126" s="58"/>
    </row>
    <row r="23127" spans="21:22">
      <c r="U23127" s="58"/>
      <c r="V23127" s="58"/>
    </row>
    <row r="23128" spans="21:22">
      <c r="U23128" s="58"/>
      <c r="V23128" s="58"/>
    </row>
    <row r="23129" spans="21:22">
      <c r="U23129" s="58"/>
      <c r="V23129" s="58"/>
    </row>
    <row r="23130" spans="21:22">
      <c r="U23130" s="58"/>
      <c r="V23130" s="58"/>
    </row>
    <row r="23131" spans="21:22">
      <c r="U23131" s="58"/>
      <c r="V23131" s="58"/>
    </row>
    <row r="23132" spans="21:22">
      <c r="U23132" s="58"/>
      <c r="V23132" s="58"/>
    </row>
    <row r="23133" spans="21:22">
      <c r="U23133" s="58"/>
      <c r="V23133" s="58"/>
    </row>
    <row r="23134" spans="21:22">
      <c r="U23134" s="58"/>
      <c r="V23134" s="58"/>
    </row>
    <row r="23135" spans="21:22">
      <c r="U23135" s="58"/>
      <c r="V23135" s="58"/>
    </row>
    <row r="23136" spans="21:22">
      <c r="U23136" s="58"/>
      <c r="V23136" s="58"/>
    </row>
    <row r="23137" spans="21:22">
      <c r="U23137" s="58"/>
      <c r="V23137" s="58"/>
    </row>
    <row r="23138" spans="21:22">
      <c r="U23138" s="58"/>
      <c r="V23138" s="58"/>
    </row>
    <row r="23139" spans="21:22">
      <c r="U23139" s="58"/>
      <c r="V23139" s="58"/>
    </row>
    <row r="23140" spans="21:22">
      <c r="U23140" s="58"/>
      <c r="V23140" s="58"/>
    </row>
    <row r="23141" spans="21:22">
      <c r="U23141" s="58"/>
      <c r="V23141" s="58"/>
    </row>
    <row r="23142" spans="21:22">
      <c r="U23142" s="58"/>
      <c r="V23142" s="58"/>
    </row>
    <row r="23143" spans="21:22">
      <c r="U23143" s="58"/>
      <c r="V23143" s="58"/>
    </row>
    <row r="23144" spans="21:22">
      <c r="U23144" s="58"/>
      <c r="V23144" s="58"/>
    </row>
    <row r="23145" spans="21:22">
      <c r="U23145" s="58"/>
      <c r="V23145" s="58"/>
    </row>
    <row r="23146" spans="21:22">
      <c r="U23146" s="58"/>
      <c r="V23146" s="58"/>
    </row>
    <row r="23147" spans="21:22">
      <c r="U23147" s="58"/>
      <c r="V23147" s="58"/>
    </row>
    <row r="23148" spans="21:22">
      <c r="U23148" s="58"/>
      <c r="V23148" s="58"/>
    </row>
    <row r="23149" spans="21:22">
      <c r="U23149" s="58"/>
      <c r="V23149" s="58"/>
    </row>
    <row r="23150" spans="21:22">
      <c r="U23150" s="58"/>
      <c r="V23150" s="58"/>
    </row>
    <row r="23151" spans="21:22">
      <c r="U23151" s="58"/>
      <c r="V23151" s="58"/>
    </row>
    <row r="23152" spans="21:22">
      <c r="U23152" s="58"/>
      <c r="V23152" s="58"/>
    </row>
    <row r="23153" spans="21:22">
      <c r="U23153" s="58"/>
      <c r="V23153" s="58"/>
    </row>
    <row r="23154" spans="21:22">
      <c r="U23154" s="58"/>
      <c r="V23154" s="58"/>
    </row>
    <row r="23155" spans="21:22">
      <c r="U23155" s="58"/>
      <c r="V23155" s="58"/>
    </row>
    <row r="23156" spans="21:22">
      <c r="U23156" s="58"/>
      <c r="V23156" s="58"/>
    </row>
    <row r="23157" spans="21:22">
      <c r="U23157" s="58"/>
      <c r="V23157" s="58"/>
    </row>
    <row r="23158" spans="21:22">
      <c r="U23158" s="58"/>
      <c r="V23158" s="58"/>
    </row>
    <row r="23159" spans="21:22">
      <c r="U23159" s="58"/>
      <c r="V23159" s="58"/>
    </row>
    <row r="23160" spans="21:22">
      <c r="U23160" s="58"/>
      <c r="V23160" s="58"/>
    </row>
    <row r="23161" spans="21:22">
      <c r="U23161" s="58"/>
      <c r="V23161" s="58"/>
    </row>
    <row r="23162" spans="21:22">
      <c r="U23162" s="58"/>
      <c r="V23162" s="58"/>
    </row>
    <row r="23163" spans="21:22">
      <c r="U23163" s="58"/>
      <c r="V23163" s="58"/>
    </row>
    <row r="23164" spans="21:22">
      <c r="U23164" s="58"/>
      <c r="V23164" s="58"/>
    </row>
    <row r="23165" spans="21:22">
      <c r="U23165" s="58"/>
      <c r="V23165" s="58"/>
    </row>
    <row r="23166" spans="21:22">
      <c r="U23166" s="58"/>
      <c r="V23166" s="58"/>
    </row>
    <row r="23167" spans="21:22">
      <c r="U23167" s="58"/>
      <c r="V23167" s="58"/>
    </row>
    <row r="23168" spans="21:22">
      <c r="U23168" s="58"/>
      <c r="V23168" s="58"/>
    </row>
    <row r="23169" spans="21:22">
      <c r="U23169" s="58"/>
      <c r="V23169" s="58"/>
    </row>
    <row r="23170" spans="21:22">
      <c r="U23170" s="58"/>
      <c r="V23170" s="58"/>
    </row>
    <row r="23171" spans="21:22">
      <c r="U23171" s="58"/>
      <c r="V23171" s="58"/>
    </row>
    <row r="23172" spans="21:22">
      <c r="U23172" s="58"/>
      <c r="V23172" s="58"/>
    </row>
    <row r="23173" spans="21:22">
      <c r="U23173" s="58"/>
      <c r="V23173" s="58"/>
    </row>
    <row r="23174" spans="21:22">
      <c r="U23174" s="58"/>
      <c r="V23174" s="58"/>
    </row>
    <row r="23175" spans="21:22">
      <c r="U23175" s="58"/>
      <c r="V23175" s="58"/>
    </row>
    <row r="23176" spans="21:22">
      <c r="U23176" s="58"/>
      <c r="V23176" s="58"/>
    </row>
    <row r="23177" spans="21:22">
      <c r="U23177" s="58"/>
      <c r="V23177" s="58"/>
    </row>
    <row r="23178" spans="21:22">
      <c r="U23178" s="58"/>
      <c r="V23178" s="58"/>
    </row>
    <row r="23179" spans="21:22">
      <c r="U23179" s="58"/>
      <c r="V23179" s="58"/>
    </row>
    <row r="23180" spans="21:22">
      <c r="U23180" s="58"/>
      <c r="V23180" s="58"/>
    </row>
    <row r="23181" spans="21:22">
      <c r="U23181" s="58"/>
      <c r="V23181" s="58"/>
    </row>
    <row r="23182" spans="21:22">
      <c r="U23182" s="58"/>
      <c r="V23182" s="58"/>
    </row>
    <row r="23183" spans="21:22">
      <c r="U23183" s="58"/>
      <c r="V23183" s="58"/>
    </row>
    <row r="23184" spans="21:22">
      <c r="U23184" s="58"/>
      <c r="V23184" s="58"/>
    </row>
    <row r="23185" spans="21:22">
      <c r="U23185" s="58"/>
      <c r="V23185" s="58"/>
    </row>
    <row r="23186" spans="21:22">
      <c r="U23186" s="58"/>
      <c r="V23186" s="58"/>
    </row>
    <row r="23187" spans="21:22">
      <c r="U23187" s="58"/>
      <c r="V23187" s="58"/>
    </row>
    <row r="23188" spans="21:22">
      <c r="U23188" s="58"/>
      <c r="V23188" s="58"/>
    </row>
    <row r="23189" spans="21:22">
      <c r="U23189" s="58"/>
      <c r="V23189" s="58"/>
    </row>
    <row r="23190" spans="21:22">
      <c r="U23190" s="58"/>
      <c r="V23190" s="58"/>
    </row>
    <row r="23191" spans="21:22">
      <c r="U23191" s="58"/>
      <c r="V23191" s="58"/>
    </row>
    <row r="23192" spans="21:22">
      <c r="U23192" s="58"/>
      <c r="V23192" s="58"/>
    </row>
    <row r="23193" spans="21:22">
      <c r="U23193" s="58"/>
      <c r="V23193" s="58"/>
    </row>
    <row r="23194" spans="21:22">
      <c r="U23194" s="58"/>
      <c r="V23194" s="58"/>
    </row>
    <row r="23195" spans="21:22">
      <c r="U23195" s="58"/>
      <c r="V23195" s="58"/>
    </row>
    <row r="23196" spans="21:22">
      <c r="U23196" s="58"/>
      <c r="V23196" s="58"/>
    </row>
    <row r="23197" spans="21:22">
      <c r="U23197" s="58"/>
      <c r="V23197" s="58"/>
    </row>
    <row r="23198" spans="21:22">
      <c r="U23198" s="58"/>
      <c r="V23198" s="58"/>
    </row>
    <row r="23199" spans="21:22">
      <c r="U23199" s="58"/>
      <c r="V23199" s="58"/>
    </row>
    <row r="23200" spans="21:22">
      <c r="U23200" s="58"/>
      <c r="V23200" s="58"/>
    </row>
    <row r="23201" spans="21:22">
      <c r="U23201" s="58"/>
      <c r="V23201" s="58"/>
    </row>
    <row r="23202" spans="21:22">
      <c r="U23202" s="58"/>
      <c r="V23202" s="58"/>
    </row>
    <row r="23203" spans="21:22">
      <c r="U23203" s="58"/>
      <c r="V23203" s="58"/>
    </row>
    <row r="23204" spans="21:22">
      <c r="U23204" s="58"/>
      <c r="V23204" s="58"/>
    </row>
    <row r="23205" spans="21:22">
      <c r="U23205" s="58"/>
      <c r="V23205" s="58"/>
    </row>
    <row r="23206" spans="21:22">
      <c r="U23206" s="58"/>
      <c r="V23206" s="58"/>
    </row>
    <row r="23207" spans="21:22">
      <c r="U23207" s="58"/>
      <c r="V23207" s="58"/>
    </row>
    <row r="23208" spans="21:22">
      <c r="U23208" s="58"/>
      <c r="V23208" s="58"/>
    </row>
    <row r="23209" spans="21:22">
      <c r="U23209" s="58"/>
      <c r="V23209" s="58"/>
    </row>
    <row r="23210" spans="21:22">
      <c r="U23210" s="58"/>
      <c r="V23210" s="58"/>
    </row>
    <row r="23211" spans="21:22">
      <c r="U23211" s="58"/>
      <c r="V23211" s="58"/>
    </row>
    <row r="23212" spans="21:22">
      <c r="U23212" s="58"/>
      <c r="V23212" s="58"/>
    </row>
    <row r="23213" spans="21:22">
      <c r="U23213" s="58"/>
      <c r="V23213" s="58"/>
    </row>
    <row r="23214" spans="21:22">
      <c r="U23214" s="58"/>
      <c r="V23214" s="58"/>
    </row>
    <row r="23215" spans="21:22">
      <c r="U23215" s="58"/>
      <c r="V23215" s="58"/>
    </row>
    <row r="23216" spans="21:22">
      <c r="U23216" s="58"/>
      <c r="V23216" s="58"/>
    </row>
    <row r="23217" spans="21:22">
      <c r="U23217" s="58"/>
      <c r="V23217" s="58"/>
    </row>
    <row r="23218" spans="21:22">
      <c r="U23218" s="58"/>
      <c r="V23218" s="58"/>
    </row>
    <row r="23219" spans="21:22">
      <c r="U23219" s="58"/>
      <c r="V23219" s="58"/>
    </row>
    <row r="23220" spans="21:22">
      <c r="U23220" s="58"/>
      <c r="V23220" s="58"/>
    </row>
    <row r="23221" spans="21:22">
      <c r="U23221" s="58"/>
      <c r="V23221" s="58"/>
    </row>
    <row r="23222" spans="21:22">
      <c r="U23222" s="58"/>
      <c r="V23222" s="58"/>
    </row>
    <row r="23223" spans="21:22">
      <c r="U23223" s="58"/>
      <c r="V23223" s="58"/>
    </row>
    <row r="23224" spans="21:22">
      <c r="U23224" s="58"/>
      <c r="V23224" s="58"/>
    </row>
    <row r="23225" spans="21:22">
      <c r="U23225" s="58"/>
      <c r="V23225" s="58"/>
    </row>
    <row r="23226" spans="21:22">
      <c r="U23226" s="58"/>
      <c r="V23226" s="58"/>
    </row>
    <row r="23227" spans="21:22">
      <c r="U23227" s="58"/>
      <c r="V23227" s="58"/>
    </row>
    <row r="23228" spans="21:22">
      <c r="U23228" s="58"/>
      <c r="V23228" s="58"/>
    </row>
    <row r="23229" spans="21:22">
      <c r="U23229" s="58"/>
      <c r="V23229" s="58"/>
    </row>
    <row r="23230" spans="21:22">
      <c r="U23230" s="58"/>
      <c r="V23230" s="58"/>
    </row>
    <row r="23231" spans="21:22">
      <c r="U23231" s="58"/>
      <c r="V23231" s="58"/>
    </row>
    <row r="23232" spans="21:22">
      <c r="U23232" s="58"/>
      <c r="V23232" s="58"/>
    </row>
    <row r="23233" spans="21:22">
      <c r="U23233" s="58"/>
      <c r="V23233" s="58"/>
    </row>
    <row r="23234" spans="21:22">
      <c r="U23234" s="58"/>
      <c r="V23234" s="58"/>
    </row>
    <row r="23235" spans="21:22">
      <c r="U23235" s="58"/>
      <c r="V23235" s="58"/>
    </row>
    <row r="23236" spans="21:22">
      <c r="U23236" s="58"/>
      <c r="V23236" s="58"/>
    </row>
    <row r="23237" spans="21:22">
      <c r="U23237" s="58"/>
      <c r="V23237" s="58"/>
    </row>
    <row r="23238" spans="21:22">
      <c r="U23238" s="58"/>
      <c r="V23238" s="58"/>
    </row>
    <row r="23239" spans="21:22">
      <c r="U23239" s="58"/>
      <c r="V23239" s="58"/>
    </row>
    <row r="23240" spans="21:22">
      <c r="U23240" s="58"/>
      <c r="V23240" s="58"/>
    </row>
    <row r="23241" spans="21:22">
      <c r="U23241" s="58"/>
      <c r="V23241" s="58"/>
    </row>
    <row r="23242" spans="21:22">
      <c r="U23242" s="58"/>
      <c r="V23242" s="58"/>
    </row>
    <row r="23243" spans="21:22">
      <c r="U23243" s="58"/>
      <c r="V23243" s="58"/>
    </row>
    <row r="23244" spans="21:22">
      <c r="U23244" s="58"/>
      <c r="V23244" s="58"/>
    </row>
    <row r="23245" spans="21:22">
      <c r="U23245" s="58"/>
      <c r="V23245" s="58"/>
    </row>
    <row r="23246" spans="21:22">
      <c r="U23246" s="58"/>
      <c r="V23246" s="58"/>
    </row>
    <row r="23247" spans="21:22">
      <c r="U23247" s="58"/>
      <c r="V23247" s="58"/>
    </row>
    <row r="23248" spans="21:22">
      <c r="U23248" s="58"/>
      <c r="V23248" s="58"/>
    </row>
    <row r="23249" spans="21:22">
      <c r="U23249" s="58"/>
      <c r="V23249" s="58"/>
    </row>
    <row r="23250" spans="21:22">
      <c r="U23250" s="58"/>
      <c r="V23250" s="58"/>
    </row>
    <row r="23251" spans="21:22">
      <c r="U23251" s="58"/>
      <c r="V23251" s="58"/>
    </row>
    <row r="23252" spans="21:22">
      <c r="U23252" s="58"/>
      <c r="V23252" s="58"/>
    </row>
    <row r="23253" spans="21:22">
      <c r="U23253" s="58"/>
      <c r="V23253" s="58"/>
    </row>
    <row r="23254" spans="21:22">
      <c r="U23254" s="58"/>
      <c r="V23254" s="58"/>
    </row>
    <row r="23255" spans="21:22">
      <c r="U23255" s="58"/>
      <c r="V23255" s="58"/>
    </row>
    <row r="23256" spans="21:22">
      <c r="U23256" s="58"/>
      <c r="V23256" s="58"/>
    </row>
    <row r="23257" spans="21:22">
      <c r="U23257" s="58"/>
      <c r="V23257" s="58"/>
    </row>
    <row r="23258" spans="21:22">
      <c r="U23258" s="58"/>
      <c r="V23258" s="58"/>
    </row>
    <row r="23259" spans="21:22">
      <c r="U23259" s="58"/>
      <c r="V23259" s="58"/>
    </row>
    <row r="23260" spans="21:22">
      <c r="U23260" s="58"/>
      <c r="V23260" s="58"/>
    </row>
    <row r="23261" spans="21:22">
      <c r="U23261" s="58"/>
      <c r="V23261" s="58"/>
    </row>
    <row r="23262" spans="21:22">
      <c r="U23262" s="58"/>
      <c r="V23262" s="58"/>
    </row>
    <row r="23263" spans="21:22">
      <c r="U23263" s="58"/>
      <c r="V23263" s="58"/>
    </row>
    <row r="23264" spans="21:22">
      <c r="U23264" s="58"/>
      <c r="V23264" s="58"/>
    </row>
    <row r="23265" spans="21:22">
      <c r="U23265" s="58"/>
      <c r="V23265" s="58"/>
    </row>
    <row r="23266" spans="21:22">
      <c r="U23266" s="58"/>
      <c r="V23266" s="58"/>
    </row>
    <row r="23267" spans="21:22">
      <c r="U23267" s="58"/>
      <c r="V23267" s="58"/>
    </row>
    <row r="23268" spans="21:22">
      <c r="U23268" s="58"/>
      <c r="V23268" s="58"/>
    </row>
    <row r="23269" spans="21:22">
      <c r="U23269" s="58"/>
      <c r="V23269" s="58"/>
    </row>
    <row r="23270" spans="21:22">
      <c r="U23270" s="58"/>
      <c r="V23270" s="58"/>
    </row>
    <row r="23271" spans="21:22">
      <c r="U23271" s="58"/>
      <c r="V23271" s="58"/>
    </row>
    <row r="23272" spans="21:22">
      <c r="U23272" s="58"/>
      <c r="V23272" s="58"/>
    </row>
    <row r="23273" spans="21:22">
      <c r="U23273" s="58"/>
      <c r="V23273" s="58"/>
    </row>
    <row r="23274" spans="21:22">
      <c r="U23274" s="58"/>
      <c r="V23274" s="58"/>
    </row>
    <row r="23275" spans="21:22">
      <c r="U23275" s="58"/>
      <c r="V23275" s="58"/>
    </row>
    <row r="23276" spans="21:22">
      <c r="U23276" s="58"/>
      <c r="V23276" s="58"/>
    </row>
    <row r="23277" spans="21:22">
      <c r="U23277" s="58"/>
      <c r="V23277" s="58"/>
    </row>
    <row r="23278" spans="21:22">
      <c r="U23278" s="58"/>
      <c r="V23278" s="58"/>
    </row>
    <row r="23279" spans="21:22">
      <c r="U23279" s="58"/>
      <c r="V23279" s="58"/>
    </row>
    <row r="23280" spans="21:22">
      <c r="U23280" s="58"/>
      <c r="V23280" s="58"/>
    </row>
    <row r="23281" spans="21:22">
      <c r="U23281" s="58"/>
      <c r="V23281" s="58"/>
    </row>
    <row r="23282" spans="21:22">
      <c r="U23282" s="58"/>
      <c r="V23282" s="58"/>
    </row>
    <row r="23283" spans="21:22">
      <c r="U23283" s="58"/>
      <c r="V23283" s="58"/>
    </row>
    <row r="23284" spans="21:22">
      <c r="U23284" s="58"/>
      <c r="V23284" s="58"/>
    </row>
    <row r="23285" spans="21:22">
      <c r="U23285" s="58"/>
      <c r="V23285" s="58"/>
    </row>
    <row r="23286" spans="21:22">
      <c r="U23286" s="58"/>
      <c r="V23286" s="58"/>
    </row>
    <row r="23287" spans="21:22">
      <c r="U23287" s="58"/>
      <c r="V23287" s="58"/>
    </row>
    <row r="23288" spans="21:22">
      <c r="U23288" s="58"/>
      <c r="V23288" s="58"/>
    </row>
    <row r="23289" spans="21:22">
      <c r="U23289" s="58"/>
      <c r="V23289" s="58"/>
    </row>
    <row r="23290" spans="21:22">
      <c r="U23290" s="58"/>
      <c r="V23290" s="58"/>
    </row>
    <row r="23291" spans="21:22">
      <c r="U23291" s="58"/>
      <c r="V23291" s="58"/>
    </row>
    <row r="23292" spans="21:22">
      <c r="U23292" s="58"/>
      <c r="V23292" s="58"/>
    </row>
    <row r="23293" spans="21:22">
      <c r="U23293" s="58"/>
      <c r="V23293" s="58"/>
    </row>
    <row r="23294" spans="21:22">
      <c r="U23294" s="58"/>
      <c r="V23294" s="58"/>
    </row>
    <row r="23295" spans="21:22">
      <c r="U23295" s="58"/>
      <c r="V23295" s="58"/>
    </row>
    <row r="23296" spans="21:22">
      <c r="U23296" s="58"/>
      <c r="V23296" s="58"/>
    </row>
    <row r="23297" spans="21:22">
      <c r="U23297" s="58"/>
      <c r="V23297" s="58"/>
    </row>
    <row r="23298" spans="21:22">
      <c r="U23298" s="58"/>
      <c r="V23298" s="58"/>
    </row>
    <row r="23299" spans="21:22">
      <c r="U23299" s="58"/>
      <c r="V23299" s="58"/>
    </row>
    <row r="23300" spans="21:22">
      <c r="U23300" s="58"/>
      <c r="V23300" s="58"/>
    </row>
    <row r="23301" spans="21:22">
      <c r="U23301" s="58"/>
      <c r="V23301" s="58"/>
    </row>
    <row r="23302" spans="21:22">
      <c r="U23302" s="58"/>
      <c r="V23302" s="58"/>
    </row>
    <row r="23303" spans="21:22">
      <c r="U23303" s="58"/>
      <c r="V23303" s="58"/>
    </row>
    <row r="23304" spans="21:22">
      <c r="U23304" s="58"/>
      <c r="V23304" s="58"/>
    </row>
    <row r="23305" spans="21:22">
      <c r="U23305" s="58"/>
      <c r="V23305" s="58"/>
    </row>
    <row r="23306" spans="21:22">
      <c r="U23306" s="58"/>
      <c r="V23306" s="58"/>
    </row>
    <row r="23307" spans="21:22">
      <c r="U23307" s="58"/>
      <c r="V23307" s="58"/>
    </row>
    <row r="23308" spans="21:22">
      <c r="U23308" s="58"/>
      <c r="V23308" s="58"/>
    </row>
    <row r="23309" spans="21:22">
      <c r="U23309" s="58"/>
      <c r="V23309" s="58"/>
    </row>
    <row r="23310" spans="21:22">
      <c r="U23310" s="58"/>
      <c r="V23310" s="58"/>
    </row>
    <row r="23311" spans="21:22">
      <c r="U23311" s="58"/>
      <c r="V23311" s="58"/>
    </row>
    <row r="23312" spans="21:22">
      <c r="U23312" s="58"/>
      <c r="V23312" s="58"/>
    </row>
    <row r="23313" spans="21:22">
      <c r="U23313" s="58"/>
      <c r="V23313" s="58"/>
    </row>
    <row r="23314" spans="21:22">
      <c r="U23314" s="58"/>
      <c r="V23314" s="58"/>
    </row>
    <row r="23315" spans="21:22">
      <c r="U23315" s="58"/>
      <c r="V23315" s="58"/>
    </row>
    <row r="23316" spans="21:22">
      <c r="U23316" s="58"/>
      <c r="V23316" s="58"/>
    </row>
    <row r="23317" spans="21:22">
      <c r="U23317" s="58"/>
      <c r="V23317" s="58"/>
    </row>
    <row r="23318" spans="21:22">
      <c r="U23318" s="58"/>
      <c r="V23318" s="58"/>
    </row>
    <row r="23319" spans="21:22">
      <c r="U23319" s="58"/>
      <c r="V23319" s="58"/>
    </row>
    <row r="23320" spans="21:22">
      <c r="U23320" s="58"/>
      <c r="V23320" s="58"/>
    </row>
    <row r="23321" spans="21:22">
      <c r="U23321" s="58"/>
      <c r="V23321" s="58"/>
    </row>
    <row r="23322" spans="21:22">
      <c r="U23322" s="58"/>
      <c r="V23322" s="58"/>
    </row>
    <row r="23323" spans="21:22">
      <c r="U23323" s="58"/>
      <c r="V23323" s="58"/>
    </row>
    <row r="23324" spans="21:22">
      <c r="U23324" s="58"/>
      <c r="V23324" s="58"/>
    </row>
    <row r="23325" spans="21:22">
      <c r="U23325" s="58"/>
      <c r="V23325" s="58"/>
    </row>
    <row r="23326" spans="21:22">
      <c r="U23326" s="58"/>
      <c r="V23326" s="58"/>
    </row>
    <row r="23327" spans="21:22">
      <c r="U23327" s="58"/>
      <c r="V23327" s="58"/>
    </row>
    <row r="23328" spans="21:22">
      <c r="U23328" s="58"/>
      <c r="V23328" s="58"/>
    </row>
    <row r="23329" spans="21:22">
      <c r="U23329" s="58"/>
      <c r="V23329" s="58"/>
    </row>
    <row r="23330" spans="21:22">
      <c r="U23330" s="58"/>
      <c r="V23330" s="58"/>
    </row>
    <row r="23331" spans="21:22">
      <c r="U23331" s="58"/>
      <c r="V23331" s="58"/>
    </row>
    <row r="23332" spans="21:22">
      <c r="U23332" s="58"/>
      <c r="V23332" s="58"/>
    </row>
    <row r="23333" spans="21:22">
      <c r="U23333" s="58"/>
      <c r="V23333" s="58"/>
    </row>
    <row r="23334" spans="21:22">
      <c r="U23334" s="58"/>
      <c r="V23334" s="58"/>
    </row>
    <row r="23335" spans="21:22">
      <c r="U23335" s="58"/>
      <c r="V23335" s="58"/>
    </row>
    <row r="23336" spans="21:22">
      <c r="U23336" s="58"/>
      <c r="V23336" s="58"/>
    </row>
    <row r="23337" spans="21:22">
      <c r="U23337" s="58"/>
      <c r="V23337" s="58"/>
    </row>
    <row r="23338" spans="21:22">
      <c r="U23338" s="58"/>
      <c r="V23338" s="58"/>
    </row>
    <row r="23339" spans="21:22">
      <c r="U23339" s="58"/>
      <c r="V23339" s="58"/>
    </row>
    <row r="23340" spans="21:22">
      <c r="U23340" s="58"/>
      <c r="V23340" s="58"/>
    </row>
    <row r="23341" spans="21:22">
      <c r="U23341" s="58"/>
      <c r="V23341" s="58"/>
    </row>
    <row r="23342" spans="21:22">
      <c r="U23342" s="58"/>
      <c r="V23342" s="58"/>
    </row>
    <row r="23343" spans="21:22">
      <c r="U23343" s="58"/>
      <c r="V23343" s="58"/>
    </row>
    <row r="23344" spans="21:22">
      <c r="U23344" s="58"/>
      <c r="V23344" s="58"/>
    </row>
    <row r="23345" spans="21:22">
      <c r="U23345" s="58"/>
      <c r="V23345" s="58"/>
    </row>
    <row r="23346" spans="21:22">
      <c r="U23346" s="58"/>
      <c r="V23346" s="58"/>
    </row>
    <row r="23347" spans="21:22">
      <c r="U23347" s="58"/>
      <c r="V23347" s="58"/>
    </row>
    <row r="23348" spans="21:22">
      <c r="U23348" s="58"/>
      <c r="V23348" s="58"/>
    </row>
    <row r="23349" spans="21:22">
      <c r="U23349" s="58"/>
      <c r="V23349" s="58"/>
    </row>
    <row r="23350" spans="21:22">
      <c r="U23350" s="58"/>
      <c r="V23350" s="58"/>
    </row>
    <row r="23351" spans="21:22">
      <c r="U23351" s="58"/>
      <c r="V23351" s="58"/>
    </row>
    <row r="23352" spans="21:22">
      <c r="U23352" s="58"/>
      <c r="V23352" s="58"/>
    </row>
    <row r="23353" spans="21:22">
      <c r="U23353" s="58"/>
      <c r="V23353" s="58"/>
    </row>
    <row r="23354" spans="21:22">
      <c r="U23354" s="58"/>
      <c r="V23354" s="58"/>
    </row>
    <row r="23355" spans="21:22">
      <c r="U23355" s="58"/>
      <c r="V23355" s="58"/>
    </row>
    <row r="23356" spans="21:22">
      <c r="U23356" s="58"/>
      <c r="V23356" s="58"/>
    </row>
    <row r="23357" spans="21:22">
      <c r="U23357" s="58"/>
      <c r="V23357" s="58"/>
    </row>
    <row r="23358" spans="21:22">
      <c r="U23358" s="58"/>
      <c r="V23358" s="58"/>
    </row>
    <row r="23359" spans="21:22">
      <c r="U23359" s="58"/>
      <c r="V23359" s="58"/>
    </row>
    <row r="23360" spans="21:22">
      <c r="U23360" s="58"/>
      <c r="V23360" s="58"/>
    </row>
    <row r="23361" spans="21:22">
      <c r="U23361" s="58"/>
      <c r="V23361" s="58"/>
    </row>
    <row r="23362" spans="21:22">
      <c r="U23362" s="58"/>
      <c r="V23362" s="58"/>
    </row>
    <row r="23363" spans="21:22">
      <c r="U23363" s="58"/>
      <c r="V23363" s="58"/>
    </row>
    <row r="23364" spans="21:22">
      <c r="U23364" s="58"/>
      <c r="V23364" s="58"/>
    </row>
    <row r="23365" spans="21:22">
      <c r="U23365" s="58"/>
      <c r="V23365" s="58"/>
    </row>
    <row r="23366" spans="21:22">
      <c r="U23366" s="58"/>
      <c r="V23366" s="58"/>
    </row>
    <row r="23367" spans="21:22">
      <c r="U23367" s="58"/>
      <c r="V23367" s="58"/>
    </row>
    <row r="23368" spans="21:22">
      <c r="U23368" s="58"/>
      <c r="V23368" s="58"/>
    </row>
    <row r="23369" spans="21:22">
      <c r="U23369" s="58"/>
      <c r="V23369" s="58"/>
    </row>
    <row r="23370" spans="21:22">
      <c r="U23370" s="58"/>
      <c r="V23370" s="58"/>
    </row>
    <row r="23371" spans="21:22">
      <c r="U23371" s="58"/>
      <c r="V23371" s="58"/>
    </row>
    <row r="23372" spans="21:22">
      <c r="U23372" s="58"/>
      <c r="V23372" s="58"/>
    </row>
    <row r="23373" spans="21:22">
      <c r="U23373" s="58"/>
      <c r="V23373" s="58"/>
    </row>
    <row r="23374" spans="21:22">
      <c r="U23374" s="58"/>
      <c r="V23374" s="58"/>
    </row>
    <row r="23375" spans="21:22">
      <c r="U23375" s="58"/>
      <c r="V23375" s="58"/>
    </row>
    <row r="23376" spans="21:22">
      <c r="U23376" s="58"/>
      <c r="V23376" s="58"/>
    </row>
    <row r="23377" spans="21:22">
      <c r="U23377" s="58"/>
      <c r="V23377" s="58"/>
    </row>
    <row r="23378" spans="21:22">
      <c r="U23378" s="58"/>
      <c r="V23378" s="58"/>
    </row>
    <row r="23379" spans="21:22">
      <c r="U23379" s="58"/>
      <c r="V23379" s="58"/>
    </row>
    <row r="23380" spans="21:22">
      <c r="U23380" s="58"/>
      <c r="V23380" s="58"/>
    </row>
    <row r="23381" spans="21:22">
      <c r="U23381" s="58"/>
      <c r="V23381" s="58"/>
    </row>
    <row r="23382" spans="21:22">
      <c r="U23382" s="58"/>
      <c r="V23382" s="58"/>
    </row>
    <row r="23383" spans="21:22">
      <c r="U23383" s="58"/>
      <c r="V23383" s="58"/>
    </row>
    <row r="23384" spans="21:22">
      <c r="U23384" s="58"/>
      <c r="V23384" s="58"/>
    </row>
    <row r="23385" spans="21:22">
      <c r="U23385" s="58"/>
      <c r="V23385" s="58"/>
    </row>
    <row r="23386" spans="21:22">
      <c r="U23386" s="58"/>
      <c r="V23386" s="58"/>
    </row>
    <row r="23387" spans="21:22">
      <c r="U23387" s="58"/>
      <c r="V23387" s="58"/>
    </row>
    <row r="23388" spans="21:22">
      <c r="U23388" s="58"/>
      <c r="V23388" s="58"/>
    </row>
    <row r="23389" spans="21:22">
      <c r="U23389" s="58"/>
      <c r="V23389" s="58"/>
    </row>
    <row r="23390" spans="21:22">
      <c r="U23390" s="58"/>
      <c r="V23390" s="58"/>
    </row>
    <row r="23391" spans="21:22">
      <c r="U23391" s="58"/>
      <c r="V23391" s="58"/>
    </row>
    <row r="23392" spans="21:22">
      <c r="U23392" s="58"/>
      <c r="V23392" s="58"/>
    </row>
    <row r="23393" spans="21:22">
      <c r="U23393" s="58"/>
      <c r="V23393" s="58"/>
    </row>
    <row r="23394" spans="21:22">
      <c r="U23394" s="58"/>
      <c r="V23394" s="58"/>
    </row>
    <row r="23395" spans="21:22">
      <c r="U23395" s="58"/>
      <c r="V23395" s="58"/>
    </row>
    <row r="23396" spans="21:22">
      <c r="U23396" s="58"/>
      <c r="V23396" s="58"/>
    </row>
    <row r="23397" spans="21:22">
      <c r="U23397" s="58"/>
      <c r="V23397" s="58"/>
    </row>
    <row r="23398" spans="21:22">
      <c r="U23398" s="58"/>
      <c r="V23398" s="58"/>
    </row>
    <row r="23399" spans="21:22">
      <c r="U23399" s="58"/>
      <c r="V23399" s="58"/>
    </row>
    <row r="23400" spans="21:22">
      <c r="U23400" s="58"/>
      <c r="V23400" s="58"/>
    </row>
    <row r="23401" spans="21:22">
      <c r="U23401" s="58"/>
      <c r="V23401" s="58"/>
    </row>
    <row r="23402" spans="21:22">
      <c r="U23402" s="58"/>
      <c r="V23402" s="58"/>
    </row>
    <row r="23403" spans="21:22">
      <c r="U23403" s="58"/>
      <c r="V23403" s="58"/>
    </row>
    <row r="23404" spans="21:22">
      <c r="U23404" s="58"/>
      <c r="V23404" s="58"/>
    </row>
    <row r="23405" spans="21:22">
      <c r="U23405" s="58"/>
      <c r="V23405" s="58"/>
    </row>
    <row r="23406" spans="21:22">
      <c r="U23406" s="58"/>
      <c r="V23406" s="58"/>
    </row>
    <row r="23407" spans="21:22">
      <c r="U23407" s="58"/>
      <c r="V23407" s="58"/>
    </row>
    <row r="23408" spans="21:22">
      <c r="U23408" s="58"/>
      <c r="V23408" s="58"/>
    </row>
    <row r="23409" spans="21:22">
      <c r="U23409" s="58"/>
      <c r="V23409" s="58"/>
    </row>
    <row r="23410" spans="21:22">
      <c r="U23410" s="58"/>
      <c r="V23410" s="58"/>
    </row>
    <row r="23411" spans="21:22">
      <c r="U23411" s="58"/>
      <c r="V23411" s="58"/>
    </row>
    <row r="23412" spans="21:22">
      <c r="U23412" s="58"/>
      <c r="V23412" s="58"/>
    </row>
    <row r="23413" spans="21:22">
      <c r="U23413" s="58"/>
      <c r="V23413" s="58"/>
    </row>
    <row r="23414" spans="21:22">
      <c r="U23414" s="58"/>
      <c r="V23414" s="58"/>
    </row>
    <row r="23415" spans="21:22">
      <c r="U23415" s="58"/>
      <c r="V23415" s="58"/>
    </row>
    <row r="23416" spans="21:22">
      <c r="U23416" s="58"/>
      <c r="V23416" s="58"/>
    </row>
    <row r="23417" spans="21:22">
      <c r="U23417" s="58"/>
      <c r="V23417" s="58"/>
    </row>
    <row r="23418" spans="21:22">
      <c r="U23418" s="58"/>
      <c r="V23418" s="58"/>
    </row>
    <row r="23419" spans="21:22">
      <c r="U23419" s="58"/>
      <c r="V23419" s="58"/>
    </row>
    <row r="23420" spans="21:22">
      <c r="U23420" s="58"/>
      <c r="V23420" s="58"/>
    </row>
    <row r="23421" spans="21:22">
      <c r="U23421" s="58"/>
      <c r="V23421" s="58"/>
    </row>
    <row r="23422" spans="21:22">
      <c r="U23422" s="58"/>
      <c r="V23422" s="58"/>
    </row>
    <row r="23423" spans="21:22">
      <c r="U23423" s="58"/>
      <c r="V23423" s="58"/>
    </row>
    <row r="23424" spans="21:22">
      <c r="U23424" s="58"/>
      <c r="V23424" s="58"/>
    </row>
    <row r="23425" spans="21:22">
      <c r="U23425" s="58"/>
      <c r="V23425" s="58"/>
    </row>
    <row r="23426" spans="21:22">
      <c r="U23426" s="58"/>
      <c r="V23426" s="58"/>
    </row>
    <row r="23427" spans="21:22">
      <c r="U23427" s="58"/>
      <c r="V23427" s="58"/>
    </row>
    <row r="23428" spans="21:22">
      <c r="U23428" s="58"/>
      <c r="V23428" s="58"/>
    </row>
    <row r="23429" spans="21:22">
      <c r="U23429" s="58"/>
      <c r="V23429" s="58"/>
    </row>
    <row r="23430" spans="21:22">
      <c r="U23430" s="58"/>
      <c r="V23430" s="58"/>
    </row>
    <row r="23431" spans="21:22">
      <c r="U23431" s="58"/>
      <c r="V23431" s="58"/>
    </row>
    <row r="23432" spans="21:22">
      <c r="U23432" s="58"/>
      <c r="V23432" s="58"/>
    </row>
    <row r="23433" spans="21:22">
      <c r="U23433" s="58"/>
      <c r="V23433" s="58"/>
    </row>
    <row r="23434" spans="21:22">
      <c r="U23434" s="58"/>
      <c r="V23434" s="58"/>
    </row>
    <row r="23435" spans="21:22">
      <c r="U23435" s="58"/>
      <c r="V23435" s="58"/>
    </row>
    <row r="23436" spans="21:22">
      <c r="U23436" s="58"/>
      <c r="V23436" s="58"/>
    </row>
    <row r="23437" spans="21:22">
      <c r="U23437" s="58"/>
      <c r="V23437" s="58"/>
    </row>
    <row r="23438" spans="21:22">
      <c r="U23438" s="58"/>
      <c r="V23438" s="58"/>
    </row>
    <row r="23439" spans="21:22">
      <c r="U23439" s="58"/>
      <c r="V23439" s="58"/>
    </row>
    <row r="23440" spans="21:22">
      <c r="U23440" s="58"/>
      <c r="V23440" s="58"/>
    </row>
    <row r="23441" spans="21:22">
      <c r="U23441" s="58"/>
      <c r="V23441" s="58"/>
    </row>
    <row r="23442" spans="21:22">
      <c r="U23442" s="58"/>
      <c r="V23442" s="58"/>
    </row>
    <row r="23443" spans="21:22">
      <c r="U23443" s="58"/>
      <c r="V23443" s="58"/>
    </row>
    <row r="23444" spans="21:22">
      <c r="U23444" s="58"/>
      <c r="V23444" s="58"/>
    </row>
    <row r="23445" spans="21:22">
      <c r="U23445" s="58"/>
      <c r="V23445" s="58"/>
    </row>
    <row r="23446" spans="21:22">
      <c r="U23446" s="58"/>
      <c r="V23446" s="58"/>
    </row>
    <row r="23447" spans="21:22">
      <c r="U23447" s="58"/>
      <c r="V23447" s="58"/>
    </row>
    <row r="23448" spans="21:22">
      <c r="U23448" s="58"/>
      <c r="V23448" s="58"/>
    </row>
    <row r="23449" spans="21:22">
      <c r="U23449" s="58"/>
      <c r="V23449" s="58"/>
    </row>
    <row r="23450" spans="21:22">
      <c r="U23450" s="58"/>
      <c r="V23450" s="58"/>
    </row>
    <row r="23451" spans="21:22">
      <c r="U23451" s="58"/>
      <c r="V23451" s="58"/>
    </row>
    <row r="23452" spans="21:22">
      <c r="U23452" s="58"/>
      <c r="V23452" s="58"/>
    </row>
    <row r="23453" spans="21:22">
      <c r="U23453" s="58"/>
      <c r="V23453" s="58"/>
    </row>
    <row r="23454" spans="21:22">
      <c r="U23454" s="58"/>
      <c r="V23454" s="58"/>
    </row>
    <row r="23455" spans="21:22">
      <c r="U23455" s="58"/>
      <c r="V23455" s="58"/>
    </row>
    <row r="23456" spans="21:22">
      <c r="U23456" s="58"/>
      <c r="V23456" s="58"/>
    </row>
    <row r="23457" spans="21:22">
      <c r="U23457" s="58"/>
      <c r="V23457" s="58"/>
    </row>
    <row r="23458" spans="21:22">
      <c r="U23458" s="58"/>
      <c r="V23458" s="58"/>
    </row>
    <row r="23459" spans="21:22">
      <c r="U23459" s="58"/>
      <c r="V23459" s="58"/>
    </row>
    <row r="23460" spans="21:22">
      <c r="U23460" s="58"/>
      <c r="V23460" s="58"/>
    </row>
    <row r="23461" spans="21:22">
      <c r="U23461" s="58"/>
      <c r="V23461" s="58"/>
    </row>
    <row r="23462" spans="21:22">
      <c r="U23462" s="58"/>
      <c r="V23462" s="58"/>
    </row>
    <row r="23463" spans="21:22">
      <c r="U23463" s="58"/>
      <c r="V23463" s="58"/>
    </row>
    <row r="23464" spans="21:22">
      <c r="U23464" s="58"/>
      <c r="V23464" s="58"/>
    </row>
    <row r="23465" spans="21:22">
      <c r="U23465" s="58"/>
      <c r="V23465" s="58"/>
    </row>
    <row r="23466" spans="21:22">
      <c r="U23466" s="58"/>
      <c r="V23466" s="58"/>
    </row>
    <row r="23467" spans="21:22">
      <c r="U23467" s="58"/>
      <c r="V23467" s="58"/>
    </row>
    <row r="23468" spans="21:22">
      <c r="U23468" s="58"/>
      <c r="V23468" s="58"/>
    </row>
    <row r="23469" spans="21:22">
      <c r="U23469" s="58"/>
      <c r="V23469" s="58"/>
    </row>
    <row r="23470" spans="21:22">
      <c r="U23470" s="58"/>
      <c r="V23470" s="58"/>
    </row>
    <row r="23471" spans="21:22">
      <c r="U23471" s="58"/>
      <c r="V23471" s="58"/>
    </row>
    <row r="23472" spans="21:22">
      <c r="U23472" s="58"/>
      <c r="V23472" s="58"/>
    </row>
    <row r="23473" spans="21:22">
      <c r="U23473" s="58"/>
      <c r="V23473" s="58"/>
    </row>
    <row r="23474" spans="21:22">
      <c r="U23474" s="58"/>
      <c r="V23474" s="58"/>
    </row>
    <row r="23475" spans="21:22">
      <c r="U23475" s="58"/>
      <c r="V23475" s="58"/>
    </row>
    <row r="23476" spans="21:22">
      <c r="U23476" s="58"/>
      <c r="V23476" s="58"/>
    </row>
    <row r="23477" spans="21:22">
      <c r="U23477" s="58"/>
      <c r="V23477" s="58"/>
    </row>
    <row r="23478" spans="21:22">
      <c r="U23478" s="58"/>
      <c r="V23478" s="58"/>
    </row>
    <row r="23479" spans="21:22">
      <c r="U23479" s="58"/>
      <c r="V23479" s="58"/>
    </row>
    <row r="23480" spans="21:22">
      <c r="U23480" s="58"/>
      <c r="V23480" s="58"/>
    </row>
    <row r="23481" spans="21:22">
      <c r="U23481" s="58"/>
      <c r="V23481" s="58"/>
    </row>
    <row r="23482" spans="21:22">
      <c r="U23482" s="58"/>
      <c r="V23482" s="58"/>
    </row>
    <row r="23483" spans="21:22">
      <c r="U23483" s="58"/>
      <c r="V23483" s="58"/>
    </row>
    <row r="23484" spans="21:22">
      <c r="U23484" s="58"/>
      <c r="V23484" s="58"/>
    </row>
    <row r="23485" spans="21:22">
      <c r="U23485" s="58"/>
      <c r="V23485" s="58"/>
    </row>
    <row r="23486" spans="21:22">
      <c r="U23486" s="58"/>
      <c r="V23486" s="58"/>
    </row>
    <row r="23487" spans="21:22">
      <c r="U23487" s="58"/>
      <c r="V23487" s="58"/>
    </row>
    <row r="23488" spans="21:22">
      <c r="U23488" s="58"/>
      <c r="V23488" s="58"/>
    </row>
    <row r="23489" spans="21:22">
      <c r="U23489" s="58"/>
      <c r="V23489" s="58"/>
    </row>
    <row r="23490" spans="21:22">
      <c r="U23490" s="58"/>
      <c r="V23490" s="58"/>
    </row>
    <row r="23491" spans="21:22">
      <c r="U23491" s="58"/>
      <c r="V23491" s="58"/>
    </row>
    <row r="23492" spans="21:22">
      <c r="U23492" s="58"/>
      <c r="V23492" s="58"/>
    </row>
    <row r="23493" spans="21:22">
      <c r="U23493" s="58"/>
      <c r="V23493" s="58"/>
    </row>
    <row r="23494" spans="21:22">
      <c r="U23494" s="58"/>
      <c r="V23494" s="58"/>
    </row>
    <row r="23495" spans="21:22">
      <c r="U23495" s="58"/>
      <c r="V23495" s="58"/>
    </row>
    <row r="23496" spans="21:22">
      <c r="U23496" s="58"/>
      <c r="V23496" s="58"/>
    </row>
    <row r="23497" spans="21:22">
      <c r="U23497" s="58"/>
      <c r="V23497" s="58"/>
    </row>
    <row r="23498" spans="21:22">
      <c r="U23498" s="58"/>
      <c r="V23498" s="58"/>
    </row>
    <row r="23499" spans="21:22">
      <c r="U23499" s="58"/>
      <c r="V23499" s="58"/>
    </row>
    <row r="23500" spans="21:22">
      <c r="U23500" s="58"/>
      <c r="V23500" s="58"/>
    </row>
    <row r="23501" spans="21:22">
      <c r="U23501" s="58"/>
      <c r="V23501" s="58"/>
    </row>
    <row r="23502" spans="21:22">
      <c r="U23502" s="58"/>
      <c r="V23502" s="58"/>
    </row>
    <row r="23503" spans="21:22">
      <c r="U23503" s="58"/>
      <c r="V23503" s="58"/>
    </row>
    <row r="23504" spans="21:22">
      <c r="U23504" s="58"/>
      <c r="V23504" s="58"/>
    </row>
    <row r="23505" spans="21:22">
      <c r="U23505" s="58"/>
      <c r="V23505" s="58"/>
    </row>
    <row r="23506" spans="21:22">
      <c r="U23506" s="58"/>
      <c r="V23506" s="58"/>
    </row>
    <row r="23507" spans="21:22">
      <c r="U23507" s="58"/>
      <c r="V23507" s="58"/>
    </row>
    <row r="23508" spans="21:22">
      <c r="U23508" s="58"/>
      <c r="V23508" s="58"/>
    </row>
    <row r="23509" spans="21:22">
      <c r="U23509" s="58"/>
      <c r="V23509" s="58"/>
    </row>
    <row r="23510" spans="21:22">
      <c r="U23510" s="58"/>
      <c r="V23510" s="58"/>
    </row>
    <row r="23511" spans="21:22">
      <c r="U23511" s="58"/>
      <c r="V23511" s="58"/>
    </row>
    <row r="23512" spans="21:22">
      <c r="U23512" s="58"/>
      <c r="V23512" s="58"/>
    </row>
    <row r="23513" spans="21:22">
      <c r="U23513" s="58"/>
      <c r="V23513" s="58"/>
    </row>
    <row r="23514" spans="21:22">
      <c r="U23514" s="58"/>
      <c r="V23514" s="58"/>
    </row>
    <row r="23515" spans="21:22">
      <c r="U23515" s="58"/>
      <c r="V23515" s="58"/>
    </row>
    <row r="23516" spans="21:22">
      <c r="U23516" s="58"/>
      <c r="V23516" s="58"/>
    </row>
    <row r="23517" spans="21:22">
      <c r="U23517" s="58"/>
      <c r="V23517" s="58"/>
    </row>
    <row r="23518" spans="21:22">
      <c r="U23518" s="58"/>
      <c r="V23518" s="58"/>
    </row>
    <row r="23519" spans="21:22">
      <c r="U23519" s="58"/>
      <c r="V23519" s="58"/>
    </row>
    <row r="23520" spans="21:22">
      <c r="U23520" s="58"/>
      <c r="V23520" s="58"/>
    </row>
    <row r="23521" spans="21:22">
      <c r="U23521" s="58"/>
      <c r="V23521" s="58"/>
    </row>
    <row r="23522" spans="21:22">
      <c r="U23522" s="58"/>
      <c r="V23522" s="58"/>
    </row>
    <row r="23523" spans="21:22">
      <c r="U23523" s="58"/>
      <c r="V23523" s="58"/>
    </row>
    <row r="23524" spans="21:22">
      <c r="U23524" s="58"/>
      <c r="V23524" s="58"/>
    </row>
    <row r="23525" spans="21:22">
      <c r="U23525" s="58"/>
      <c r="V23525" s="58"/>
    </row>
    <row r="23526" spans="21:22">
      <c r="U23526" s="58"/>
      <c r="V23526" s="58"/>
    </row>
    <row r="23527" spans="21:22">
      <c r="U23527" s="58"/>
      <c r="V23527" s="58"/>
    </row>
    <row r="23528" spans="21:22">
      <c r="U23528" s="58"/>
      <c r="V23528" s="58"/>
    </row>
    <row r="23529" spans="21:22">
      <c r="U23529" s="58"/>
      <c r="V23529" s="58"/>
    </row>
    <row r="23530" spans="21:22">
      <c r="U23530" s="58"/>
      <c r="V23530" s="58"/>
    </row>
    <row r="23531" spans="21:22">
      <c r="U23531" s="58"/>
      <c r="V23531" s="58"/>
    </row>
    <row r="23532" spans="21:22">
      <c r="U23532" s="58"/>
      <c r="V23532" s="58"/>
    </row>
    <row r="23533" spans="21:22">
      <c r="U23533" s="58"/>
      <c r="V23533" s="58"/>
    </row>
    <row r="23534" spans="21:22">
      <c r="U23534" s="58"/>
      <c r="V23534" s="58"/>
    </row>
    <row r="23535" spans="21:22">
      <c r="U23535" s="58"/>
      <c r="V23535" s="58"/>
    </row>
    <row r="23536" spans="21:22">
      <c r="U23536" s="58"/>
      <c r="V23536" s="58"/>
    </row>
    <row r="23537" spans="21:22">
      <c r="U23537" s="58"/>
      <c r="V23537" s="58"/>
    </row>
    <row r="23538" spans="21:22">
      <c r="U23538" s="58"/>
      <c r="V23538" s="58"/>
    </row>
    <row r="23539" spans="21:22">
      <c r="U23539" s="58"/>
      <c r="V23539" s="58"/>
    </row>
    <row r="23540" spans="21:22">
      <c r="U23540" s="58"/>
      <c r="V23540" s="58"/>
    </row>
    <row r="23541" spans="21:22">
      <c r="U23541" s="58"/>
      <c r="V23541" s="58"/>
    </row>
    <row r="23542" spans="21:22">
      <c r="U23542" s="58"/>
      <c r="V23542" s="58"/>
    </row>
    <row r="23543" spans="21:22">
      <c r="U23543" s="58"/>
      <c r="V23543" s="58"/>
    </row>
    <row r="23544" spans="21:22">
      <c r="U23544" s="58"/>
      <c r="V23544" s="58"/>
    </row>
    <row r="23545" spans="21:22">
      <c r="U23545" s="58"/>
      <c r="V23545" s="58"/>
    </row>
    <row r="23546" spans="21:22">
      <c r="U23546" s="58"/>
      <c r="V23546" s="58"/>
    </row>
    <row r="23547" spans="21:22">
      <c r="U23547" s="58"/>
      <c r="V23547" s="58"/>
    </row>
    <row r="23548" spans="21:22">
      <c r="U23548" s="58"/>
      <c r="V23548" s="58"/>
    </row>
    <row r="23549" spans="21:22">
      <c r="U23549" s="58"/>
      <c r="V23549" s="58"/>
    </row>
    <row r="23550" spans="21:22">
      <c r="U23550" s="58"/>
      <c r="V23550" s="58"/>
    </row>
    <row r="23551" spans="21:22">
      <c r="U23551" s="58"/>
      <c r="V23551" s="58"/>
    </row>
    <row r="23552" spans="21:22">
      <c r="U23552" s="58"/>
      <c r="V23552" s="58"/>
    </row>
    <row r="23553" spans="21:22">
      <c r="U23553" s="58"/>
      <c r="V23553" s="58"/>
    </row>
    <row r="23554" spans="21:22">
      <c r="U23554" s="58"/>
      <c r="V23554" s="58"/>
    </row>
    <row r="23555" spans="21:22">
      <c r="U23555" s="58"/>
      <c r="V23555" s="58"/>
    </row>
    <row r="23556" spans="21:22">
      <c r="U23556" s="58"/>
      <c r="V23556" s="58"/>
    </row>
    <row r="23557" spans="21:22">
      <c r="U23557" s="58"/>
      <c r="V23557" s="58"/>
    </row>
    <row r="23558" spans="21:22">
      <c r="U23558" s="58"/>
      <c r="V23558" s="58"/>
    </row>
    <row r="23559" spans="21:22">
      <c r="U23559" s="58"/>
      <c r="V23559" s="58"/>
    </row>
    <row r="23560" spans="21:22">
      <c r="U23560" s="58"/>
      <c r="V23560" s="58"/>
    </row>
    <row r="23561" spans="21:22">
      <c r="U23561" s="58"/>
      <c r="V23561" s="58"/>
    </row>
    <row r="23562" spans="21:22">
      <c r="U23562" s="58"/>
      <c r="V23562" s="58"/>
    </row>
    <row r="23563" spans="21:22">
      <c r="U23563" s="58"/>
      <c r="V23563" s="58"/>
    </row>
    <row r="23564" spans="21:22">
      <c r="U23564" s="58"/>
      <c r="V23564" s="58"/>
    </row>
    <row r="23565" spans="21:22">
      <c r="U23565" s="58"/>
      <c r="V23565" s="58"/>
    </row>
    <row r="23566" spans="21:22">
      <c r="U23566" s="58"/>
      <c r="V23566" s="58"/>
    </row>
    <row r="23567" spans="21:22">
      <c r="U23567" s="58"/>
      <c r="V23567" s="58"/>
    </row>
    <row r="23568" spans="21:22">
      <c r="U23568" s="58"/>
      <c r="V23568" s="58"/>
    </row>
    <row r="23569" spans="21:22">
      <c r="U23569" s="58"/>
      <c r="V23569" s="58"/>
    </row>
    <row r="23570" spans="21:22">
      <c r="U23570" s="58"/>
      <c r="V23570" s="58"/>
    </row>
    <row r="23571" spans="21:22">
      <c r="U23571" s="58"/>
      <c r="V23571" s="58"/>
    </row>
    <row r="23572" spans="21:22">
      <c r="U23572" s="58"/>
      <c r="V23572" s="58"/>
    </row>
    <row r="23573" spans="21:22">
      <c r="U23573" s="58"/>
      <c r="V23573" s="58"/>
    </row>
    <row r="23574" spans="21:22">
      <c r="U23574" s="58"/>
      <c r="V23574" s="58"/>
    </row>
    <row r="23575" spans="21:22">
      <c r="U23575" s="58"/>
      <c r="V23575" s="58"/>
    </row>
    <row r="23576" spans="21:22">
      <c r="U23576" s="58"/>
      <c r="V23576" s="58"/>
    </row>
    <row r="23577" spans="21:22">
      <c r="U23577" s="58"/>
      <c r="V23577" s="58"/>
    </row>
    <row r="23578" spans="21:22">
      <c r="U23578" s="58"/>
      <c r="V23578" s="58"/>
    </row>
    <row r="23579" spans="21:22">
      <c r="U23579" s="58"/>
      <c r="V23579" s="58"/>
    </row>
    <row r="23580" spans="21:22">
      <c r="U23580" s="58"/>
      <c r="V23580" s="58"/>
    </row>
    <row r="23581" spans="21:22">
      <c r="U23581" s="58"/>
      <c r="V23581" s="58"/>
    </row>
    <row r="23582" spans="21:22">
      <c r="U23582" s="58"/>
      <c r="V23582" s="58"/>
    </row>
    <row r="23583" spans="21:22">
      <c r="U23583" s="58"/>
      <c r="V23583" s="58"/>
    </row>
    <row r="23584" spans="21:22">
      <c r="U23584" s="58"/>
      <c r="V23584" s="58"/>
    </row>
    <row r="23585" spans="21:22">
      <c r="U23585" s="58"/>
      <c r="V23585" s="58"/>
    </row>
    <row r="23586" spans="21:22">
      <c r="U23586" s="58"/>
      <c r="V23586" s="58"/>
    </row>
    <row r="23587" spans="21:22">
      <c r="U23587" s="58"/>
      <c r="V23587" s="58"/>
    </row>
    <row r="23588" spans="21:22">
      <c r="U23588" s="58"/>
      <c r="V23588" s="58"/>
    </row>
    <row r="23589" spans="21:22">
      <c r="U23589" s="58"/>
      <c r="V23589" s="58"/>
    </row>
    <row r="23590" spans="21:22">
      <c r="U23590" s="58"/>
      <c r="V23590" s="58"/>
    </row>
    <row r="23591" spans="21:22">
      <c r="U23591" s="58"/>
      <c r="V23591" s="58"/>
    </row>
    <row r="23592" spans="21:22">
      <c r="U23592" s="58"/>
      <c r="V23592" s="58"/>
    </row>
    <row r="23593" spans="21:22">
      <c r="U23593" s="58"/>
      <c r="V23593" s="58"/>
    </row>
    <row r="23594" spans="21:22">
      <c r="U23594" s="58"/>
      <c r="V23594" s="58"/>
    </row>
    <row r="23595" spans="21:22">
      <c r="U23595" s="58"/>
      <c r="V23595" s="58"/>
    </row>
    <row r="23596" spans="21:22">
      <c r="U23596" s="58"/>
      <c r="V23596" s="58"/>
    </row>
    <row r="23597" spans="21:22">
      <c r="U23597" s="58"/>
      <c r="V23597" s="58"/>
    </row>
    <row r="23598" spans="21:22">
      <c r="U23598" s="58"/>
      <c r="V23598" s="58"/>
    </row>
    <row r="23599" spans="21:22">
      <c r="U23599" s="58"/>
      <c r="V23599" s="58"/>
    </row>
    <row r="23600" spans="21:22">
      <c r="U23600" s="58"/>
      <c r="V23600" s="58"/>
    </row>
    <row r="23601" spans="21:22">
      <c r="U23601" s="58"/>
      <c r="V23601" s="58"/>
    </row>
    <row r="23602" spans="21:22">
      <c r="U23602" s="58"/>
      <c r="V23602" s="58"/>
    </row>
    <row r="23603" spans="21:22">
      <c r="U23603" s="58"/>
      <c r="V23603" s="58"/>
    </row>
    <row r="23604" spans="21:22">
      <c r="U23604" s="58"/>
      <c r="V23604" s="58"/>
    </row>
    <row r="23605" spans="21:22">
      <c r="U23605" s="58"/>
      <c r="V23605" s="58"/>
    </row>
    <row r="23606" spans="21:22">
      <c r="U23606" s="58"/>
      <c r="V23606" s="58"/>
    </row>
    <row r="23607" spans="21:22">
      <c r="U23607" s="58"/>
      <c r="V23607" s="58"/>
    </row>
    <row r="23608" spans="21:22">
      <c r="U23608" s="58"/>
      <c r="V23608" s="58"/>
    </row>
    <row r="23609" spans="21:22">
      <c r="U23609" s="58"/>
      <c r="V23609" s="58"/>
    </row>
    <row r="23610" spans="21:22">
      <c r="U23610" s="58"/>
      <c r="V23610" s="58"/>
    </row>
    <row r="23611" spans="21:22">
      <c r="U23611" s="58"/>
      <c r="V23611" s="58"/>
    </row>
    <row r="23612" spans="21:22">
      <c r="U23612" s="58"/>
      <c r="V23612" s="58"/>
    </row>
    <row r="23613" spans="21:22">
      <c r="U23613" s="58"/>
      <c r="V23613" s="58"/>
    </row>
    <row r="23614" spans="21:22">
      <c r="U23614" s="58"/>
      <c r="V23614" s="58"/>
    </row>
    <row r="23615" spans="21:22">
      <c r="U23615" s="58"/>
      <c r="V23615" s="58"/>
    </row>
    <row r="23616" spans="21:22">
      <c r="U23616" s="58"/>
      <c r="V23616" s="58"/>
    </row>
    <row r="23617" spans="21:22">
      <c r="U23617" s="58"/>
      <c r="V23617" s="58"/>
    </row>
    <row r="23618" spans="21:22">
      <c r="U23618" s="58"/>
      <c r="V23618" s="58"/>
    </row>
    <row r="23619" spans="21:22">
      <c r="U23619" s="58"/>
      <c r="V23619" s="58"/>
    </row>
    <row r="23620" spans="21:22">
      <c r="U23620" s="58"/>
      <c r="V23620" s="58"/>
    </row>
    <row r="23621" spans="21:22">
      <c r="U23621" s="58"/>
      <c r="V23621" s="58"/>
    </row>
    <row r="23622" spans="21:22">
      <c r="U23622" s="58"/>
      <c r="V23622" s="58"/>
    </row>
    <row r="23623" spans="21:22">
      <c r="U23623" s="58"/>
      <c r="V23623" s="58"/>
    </row>
    <row r="23624" spans="21:22">
      <c r="U23624" s="58"/>
      <c r="V23624" s="58"/>
    </row>
    <row r="23625" spans="21:22">
      <c r="U23625" s="58"/>
      <c r="V23625" s="58"/>
    </row>
    <row r="23626" spans="21:22">
      <c r="U23626" s="58"/>
      <c r="V23626" s="58"/>
    </row>
    <row r="23627" spans="21:22">
      <c r="U23627" s="58"/>
      <c r="V23627" s="58"/>
    </row>
    <row r="23628" spans="21:22">
      <c r="U23628" s="58"/>
      <c r="V23628" s="58"/>
    </row>
    <row r="23629" spans="21:22">
      <c r="U23629" s="58"/>
      <c r="V23629" s="58"/>
    </row>
    <row r="23630" spans="21:22">
      <c r="U23630" s="58"/>
      <c r="V23630" s="58"/>
    </row>
    <row r="23631" spans="21:22">
      <c r="U23631" s="58"/>
      <c r="V23631" s="58"/>
    </row>
    <row r="23632" spans="21:22">
      <c r="U23632" s="58"/>
      <c r="V23632" s="58"/>
    </row>
    <row r="23633" spans="21:22">
      <c r="U23633" s="58"/>
      <c r="V23633" s="58"/>
    </row>
    <row r="23634" spans="21:22">
      <c r="U23634" s="58"/>
      <c r="V23634" s="58"/>
    </row>
    <row r="23635" spans="21:22">
      <c r="U23635" s="58"/>
      <c r="V23635" s="58"/>
    </row>
    <row r="23636" spans="21:22">
      <c r="U23636" s="58"/>
      <c r="V23636" s="58"/>
    </row>
    <row r="23637" spans="21:22">
      <c r="U23637" s="58"/>
      <c r="V23637" s="58"/>
    </row>
    <row r="23638" spans="21:22">
      <c r="U23638" s="58"/>
      <c r="V23638" s="58"/>
    </row>
    <row r="23639" spans="21:22">
      <c r="U23639" s="58"/>
      <c r="V23639" s="58"/>
    </row>
    <row r="23640" spans="21:22">
      <c r="U23640" s="58"/>
      <c r="V23640" s="58"/>
    </row>
    <row r="23641" spans="21:22">
      <c r="U23641" s="58"/>
      <c r="V23641" s="58"/>
    </row>
    <row r="23642" spans="21:22">
      <c r="U23642" s="58"/>
      <c r="V23642" s="58"/>
    </row>
    <row r="23643" spans="21:22">
      <c r="U23643" s="58"/>
      <c r="V23643" s="58"/>
    </row>
    <row r="23644" spans="21:22">
      <c r="U23644" s="58"/>
      <c r="V23644" s="58"/>
    </row>
    <row r="23645" spans="21:22">
      <c r="U23645" s="58"/>
      <c r="V23645" s="58"/>
    </row>
    <row r="23646" spans="21:22">
      <c r="U23646" s="58"/>
      <c r="V23646" s="58"/>
    </row>
    <row r="23647" spans="21:22">
      <c r="U23647" s="58"/>
      <c r="V23647" s="58"/>
    </row>
    <row r="23648" spans="21:22">
      <c r="U23648" s="58"/>
      <c r="V23648" s="58"/>
    </row>
    <row r="23649" spans="21:22">
      <c r="U23649" s="58"/>
      <c r="V23649" s="58"/>
    </row>
    <row r="23650" spans="21:22">
      <c r="U23650" s="58"/>
      <c r="V23650" s="58"/>
    </row>
    <row r="23651" spans="21:22">
      <c r="U23651" s="58"/>
      <c r="V23651" s="58"/>
    </row>
    <row r="23652" spans="21:22">
      <c r="U23652" s="58"/>
      <c r="V23652" s="58"/>
    </row>
    <row r="23653" spans="21:22">
      <c r="U23653" s="58"/>
      <c r="V23653" s="58"/>
    </row>
    <row r="23654" spans="21:22">
      <c r="U23654" s="58"/>
      <c r="V23654" s="58"/>
    </row>
    <row r="23655" spans="21:22">
      <c r="U23655" s="58"/>
      <c r="V23655" s="58"/>
    </row>
    <row r="23656" spans="21:22">
      <c r="U23656" s="58"/>
      <c r="V23656" s="58"/>
    </row>
    <row r="23657" spans="21:22">
      <c r="U23657" s="58"/>
      <c r="V23657" s="58"/>
    </row>
    <row r="23658" spans="21:22">
      <c r="U23658" s="58"/>
      <c r="V23658" s="58"/>
    </row>
    <row r="23659" spans="21:22">
      <c r="U23659" s="58"/>
      <c r="V23659" s="58"/>
    </row>
    <row r="23660" spans="21:22">
      <c r="U23660" s="58"/>
      <c r="V23660" s="58"/>
    </row>
    <row r="23661" spans="21:22">
      <c r="U23661" s="58"/>
      <c r="V23661" s="58"/>
    </row>
    <row r="23662" spans="21:22">
      <c r="U23662" s="58"/>
      <c r="V23662" s="58"/>
    </row>
    <row r="23663" spans="21:22">
      <c r="U23663" s="58"/>
      <c r="V23663" s="58"/>
    </row>
    <row r="23664" spans="21:22">
      <c r="U23664" s="58"/>
      <c r="V23664" s="58"/>
    </row>
    <row r="23665" spans="21:22">
      <c r="U23665" s="58"/>
      <c r="V23665" s="58"/>
    </row>
    <row r="23666" spans="21:22">
      <c r="U23666" s="58"/>
      <c r="V23666" s="58"/>
    </row>
    <row r="23667" spans="21:22">
      <c r="U23667" s="58"/>
      <c r="V23667" s="58"/>
    </row>
    <row r="23668" spans="21:22">
      <c r="U23668" s="58"/>
      <c r="V23668" s="58"/>
    </row>
    <row r="23669" spans="21:22">
      <c r="U23669" s="58"/>
      <c r="V23669" s="58"/>
    </row>
    <row r="23670" spans="21:22">
      <c r="U23670" s="58"/>
      <c r="V23670" s="58"/>
    </row>
    <row r="23671" spans="21:22">
      <c r="U23671" s="58"/>
      <c r="V23671" s="58"/>
    </row>
    <row r="23672" spans="21:22">
      <c r="U23672" s="58"/>
      <c r="V23672" s="58"/>
    </row>
    <row r="23673" spans="21:22">
      <c r="U23673" s="58"/>
      <c r="V23673" s="58"/>
    </row>
    <row r="23674" spans="21:22">
      <c r="U23674" s="58"/>
      <c r="V23674" s="58"/>
    </row>
    <row r="23675" spans="21:22">
      <c r="U23675" s="58"/>
      <c r="V23675" s="58"/>
    </row>
    <row r="23676" spans="21:22">
      <c r="U23676" s="58"/>
      <c r="V23676" s="58"/>
    </row>
    <row r="23677" spans="21:22">
      <c r="U23677" s="58"/>
      <c r="V23677" s="58"/>
    </row>
    <row r="23678" spans="21:22">
      <c r="U23678" s="58"/>
      <c r="V23678" s="58"/>
    </row>
    <row r="23679" spans="21:22">
      <c r="U23679" s="58"/>
      <c r="V23679" s="58"/>
    </row>
    <row r="23680" spans="21:22">
      <c r="U23680" s="58"/>
      <c r="V23680" s="58"/>
    </row>
    <row r="23681" spans="21:22">
      <c r="U23681" s="58"/>
      <c r="V23681" s="58"/>
    </row>
    <row r="23682" spans="21:22">
      <c r="U23682" s="58"/>
      <c r="V23682" s="58"/>
    </row>
    <row r="23683" spans="21:22">
      <c r="U23683" s="58"/>
      <c r="V23683" s="58"/>
    </row>
    <row r="23684" spans="21:22">
      <c r="U23684" s="58"/>
      <c r="V23684" s="58"/>
    </row>
    <row r="23685" spans="21:22">
      <c r="U23685" s="58"/>
      <c r="V23685" s="58"/>
    </row>
    <row r="23686" spans="21:22">
      <c r="U23686" s="58"/>
      <c r="V23686" s="58"/>
    </row>
    <row r="23687" spans="21:22">
      <c r="U23687" s="58"/>
      <c r="V23687" s="58"/>
    </row>
    <row r="23688" spans="21:22">
      <c r="U23688" s="58"/>
      <c r="V23688" s="58"/>
    </row>
    <row r="23689" spans="21:22">
      <c r="U23689" s="58"/>
      <c r="V23689" s="58"/>
    </row>
    <row r="23690" spans="21:22">
      <c r="U23690" s="58"/>
      <c r="V23690" s="58"/>
    </row>
    <row r="23691" spans="21:22">
      <c r="U23691" s="58"/>
      <c r="V23691" s="58"/>
    </row>
    <row r="23692" spans="21:22">
      <c r="U23692" s="58"/>
      <c r="V23692" s="58"/>
    </row>
    <row r="23693" spans="21:22">
      <c r="U23693" s="58"/>
      <c r="V23693" s="58"/>
    </row>
    <row r="23694" spans="21:22">
      <c r="U23694" s="58"/>
      <c r="V23694" s="58"/>
    </row>
    <row r="23695" spans="21:22">
      <c r="U23695" s="58"/>
      <c r="V23695" s="58"/>
    </row>
    <row r="23696" spans="21:22">
      <c r="U23696" s="58"/>
      <c r="V23696" s="58"/>
    </row>
    <row r="23697" spans="21:22">
      <c r="U23697" s="58"/>
      <c r="V23697" s="58"/>
    </row>
    <row r="23698" spans="21:22">
      <c r="U23698" s="58"/>
      <c r="V23698" s="58"/>
    </row>
    <row r="23699" spans="21:22">
      <c r="U23699" s="58"/>
      <c r="V23699" s="58"/>
    </row>
    <row r="23700" spans="21:22">
      <c r="U23700" s="58"/>
      <c r="V23700" s="58"/>
    </row>
    <row r="23701" spans="21:22">
      <c r="U23701" s="58"/>
      <c r="V23701" s="58"/>
    </row>
    <row r="23702" spans="21:22">
      <c r="U23702" s="58"/>
      <c r="V23702" s="58"/>
    </row>
    <row r="23703" spans="21:22">
      <c r="U23703" s="58"/>
      <c r="V23703" s="58"/>
    </row>
    <row r="23704" spans="21:22">
      <c r="U23704" s="58"/>
      <c r="V23704" s="58"/>
    </row>
    <row r="23705" spans="21:22">
      <c r="U23705" s="58"/>
      <c r="V23705" s="58"/>
    </row>
    <row r="23706" spans="21:22">
      <c r="U23706" s="58"/>
      <c r="V23706" s="58"/>
    </row>
    <row r="23707" spans="21:22">
      <c r="U23707" s="58"/>
      <c r="V23707" s="58"/>
    </row>
    <row r="23708" spans="21:22">
      <c r="U23708" s="58"/>
      <c r="V23708" s="58"/>
    </row>
    <row r="23709" spans="21:22">
      <c r="U23709" s="58"/>
      <c r="V23709" s="58"/>
    </row>
    <row r="23710" spans="21:22">
      <c r="U23710" s="58"/>
      <c r="V23710" s="58"/>
    </row>
    <row r="23711" spans="21:22">
      <c r="U23711" s="58"/>
      <c r="V23711" s="58"/>
    </row>
    <row r="23712" spans="21:22">
      <c r="U23712" s="58"/>
      <c r="V23712" s="58"/>
    </row>
    <row r="23713" spans="21:22">
      <c r="U23713" s="58"/>
      <c r="V23713" s="58"/>
    </row>
    <row r="23714" spans="21:22">
      <c r="U23714" s="58"/>
      <c r="V23714" s="58"/>
    </row>
    <row r="23715" spans="21:22">
      <c r="U23715" s="58"/>
      <c r="V23715" s="58"/>
    </row>
    <row r="23716" spans="21:22">
      <c r="U23716" s="58"/>
      <c r="V23716" s="58"/>
    </row>
    <row r="23717" spans="21:22">
      <c r="U23717" s="58"/>
      <c r="V23717" s="58"/>
    </row>
    <row r="23718" spans="21:22">
      <c r="U23718" s="58"/>
      <c r="V23718" s="58"/>
    </row>
    <row r="23719" spans="21:22">
      <c r="U23719" s="58"/>
      <c r="V23719" s="58"/>
    </row>
    <row r="23720" spans="21:22">
      <c r="U23720" s="58"/>
      <c r="V23720" s="58"/>
    </row>
    <row r="23721" spans="21:22">
      <c r="U23721" s="58"/>
      <c r="V23721" s="58"/>
    </row>
    <row r="23722" spans="21:22">
      <c r="U23722" s="58"/>
      <c r="V23722" s="58"/>
    </row>
    <row r="23723" spans="21:22">
      <c r="U23723" s="58"/>
      <c r="V23723" s="58"/>
    </row>
    <row r="23724" spans="21:22">
      <c r="U23724" s="58"/>
      <c r="V23724" s="58"/>
    </row>
    <row r="23725" spans="21:22">
      <c r="U23725" s="58"/>
      <c r="V23725" s="58"/>
    </row>
    <row r="23726" spans="21:22">
      <c r="U23726" s="58"/>
      <c r="V23726" s="58"/>
    </row>
    <row r="23727" spans="21:22">
      <c r="U23727" s="58"/>
      <c r="V23727" s="58"/>
    </row>
    <row r="23728" spans="21:22">
      <c r="U23728" s="58"/>
      <c r="V23728" s="58"/>
    </row>
    <row r="23729" spans="21:22">
      <c r="U23729" s="58"/>
      <c r="V23729" s="58"/>
    </row>
    <row r="23730" spans="21:22">
      <c r="U23730" s="58"/>
      <c r="V23730" s="58"/>
    </row>
    <row r="23731" spans="21:22">
      <c r="U23731" s="58"/>
      <c r="V23731" s="58"/>
    </row>
    <row r="23732" spans="21:22">
      <c r="U23732" s="58"/>
      <c r="V23732" s="58"/>
    </row>
    <row r="23733" spans="21:22">
      <c r="U23733" s="58"/>
      <c r="V23733" s="58"/>
    </row>
    <row r="23734" spans="21:22">
      <c r="U23734" s="58"/>
      <c r="V23734" s="58"/>
    </row>
    <row r="23735" spans="21:22">
      <c r="U23735" s="58"/>
      <c r="V23735" s="58"/>
    </row>
    <row r="23736" spans="21:22">
      <c r="U23736" s="58"/>
      <c r="V23736" s="58"/>
    </row>
    <row r="23737" spans="21:22">
      <c r="U23737" s="58"/>
      <c r="V23737" s="58"/>
    </row>
    <row r="23738" spans="21:22">
      <c r="U23738" s="58"/>
      <c r="V23738" s="58"/>
    </row>
    <row r="23739" spans="21:22">
      <c r="U23739" s="58"/>
      <c r="V23739" s="58"/>
    </row>
    <row r="23740" spans="21:22">
      <c r="U23740" s="58"/>
      <c r="V23740" s="58"/>
    </row>
    <row r="23741" spans="21:22">
      <c r="U23741" s="58"/>
      <c r="V23741" s="58"/>
    </row>
    <row r="23742" spans="21:22">
      <c r="U23742" s="58"/>
      <c r="V23742" s="58"/>
    </row>
    <row r="23743" spans="21:22">
      <c r="U23743" s="58"/>
      <c r="V23743" s="58"/>
    </row>
    <row r="23744" spans="21:22">
      <c r="U23744" s="58"/>
      <c r="V23744" s="58"/>
    </row>
    <row r="23745" spans="21:22">
      <c r="U23745" s="58"/>
      <c r="V23745" s="58"/>
    </row>
    <row r="23746" spans="21:22">
      <c r="U23746" s="58"/>
      <c r="V23746" s="58"/>
    </row>
    <row r="23747" spans="21:22">
      <c r="U23747" s="58"/>
      <c r="V23747" s="58"/>
    </row>
    <row r="23748" spans="21:22">
      <c r="U23748" s="58"/>
      <c r="V23748" s="58"/>
    </row>
    <row r="23749" spans="21:22">
      <c r="U23749" s="58"/>
      <c r="V23749" s="58"/>
    </row>
    <row r="23750" spans="21:22">
      <c r="U23750" s="58"/>
      <c r="V23750" s="58"/>
    </row>
    <row r="23751" spans="21:22">
      <c r="U23751" s="58"/>
      <c r="V23751" s="58"/>
    </row>
    <row r="23752" spans="21:22">
      <c r="U23752" s="58"/>
      <c r="V23752" s="58"/>
    </row>
    <row r="23753" spans="21:22">
      <c r="U23753" s="58"/>
      <c r="V23753" s="58"/>
    </row>
    <row r="23754" spans="21:22">
      <c r="U23754" s="58"/>
      <c r="V23754" s="58"/>
    </row>
    <row r="23755" spans="21:22">
      <c r="U23755" s="58"/>
      <c r="V23755" s="58"/>
    </row>
    <row r="23756" spans="21:22">
      <c r="U23756" s="58"/>
      <c r="V23756" s="58"/>
    </row>
    <row r="23757" spans="21:22">
      <c r="U23757" s="58"/>
      <c r="V23757" s="58"/>
    </row>
    <row r="23758" spans="21:22">
      <c r="U23758" s="58"/>
      <c r="V23758" s="58"/>
    </row>
    <row r="23759" spans="21:22">
      <c r="U23759" s="58"/>
      <c r="V23759" s="58"/>
    </row>
    <row r="23760" spans="21:22">
      <c r="U23760" s="58"/>
      <c r="V23760" s="58"/>
    </row>
    <row r="23761" spans="21:22">
      <c r="U23761" s="58"/>
      <c r="V23761" s="58"/>
    </row>
    <row r="23762" spans="21:22">
      <c r="U23762" s="58"/>
      <c r="V23762" s="58"/>
    </row>
    <row r="23763" spans="21:22">
      <c r="U23763" s="58"/>
      <c r="V23763" s="58"/>
    </row>
    <row r="23764" spans="21:22">
      <c r="U23764" s="58"/>
      <c r="V23764" s="58"/>
    </row>
    <row r="23765" spans="21:22">
      <c r="U23765" s="58"/>
      <c r="V23765" s="58"/>
    </row>
    <row r="23766" spans="21:22">
      <c r="U23766" s="58"/>
      <c r="V23766" s="58"/>
    </row>
    <row r="23767" spans="21:22">
      <c r="U23767" s="58"/>
      <c r="V23767" s="58"/>
    </row>
    <row r="23768" spans="21:22">
      <c r="U23768" s="58"/>
      <c r="V23768" s="58"/>
    </row>
    <row r="23769" spans="21:22">
      <c r="U23769" s="58"/>
      <c r="V23769" s="58"/>
    </row>
    <row r="23770" spans="21:22">
      <c r="U23770" s="58"/>
      <c r="V23770" s="58"/>
    </row>
    <row r="23771" spans="21:22">
      <c r="U23771" s="58"/>
      <c r="V23771" s="58"/>
    </row>
    <row r="23772" spans="21:22">
      <c r="U23772" s="58"/>
      <c r="V23772" s="58"/>
    </row>
    <row r="23773" spans="21:22">
      <c r="U23773" s="58"/>
      <c r="V23773" s="58"/>
    </row>
    <row r="23774" spans="21:22">
      <c r="U23774" s="58"/>
      <c r="V23774" s="58"/>
    </row>
    <row r="23775" spans="21:22">
      <c r="U23775" s="58"/>
      <c r="V23775" s="58"/>
    </row>
    <row r="23776" spans="21:22">
      <c r="U23776" s="58"/>
      <c r="V23776" s="58"/>
    </row>
    <row r="23777" spans="21:22">
      <c r="U23777" s="58"/>
      <c r="V23777" s="58"/>
    </row>
    <row r="23778" spans="21:22">
      <c r="U23778" s="58"/>
      <c r="V23778" s="58"/>
    </row>
    <row r="23779" spans="21:22">
      <c r="U23779" s="58"/>
      <c r="V23779" s="58"/>
    </row>
    <row r="23780" spans="21:22">
      <c r="U23780" s="58"/>
      <c r="V23780" s="58"/>
    </row>
    <row r="23781" spans="21:22">
      <c r="U23781" s="58"/>
      <c r="V23781" s="58"/>
    </row>
    <row r="23782" spans="21:22">
      <c r="U23782" s="58"/>
      <c r="V23782" s="58"/>
    </row>
    <row r="23783" spans="21:22">
      <c r="U23783" s="58"/>
      <c r="V23783" s="58"/>
    </row>
    <row r="23784" spans="21:22">
      <c r="U23784" s="58"/>
      <c r="V23784" s="58"/>
    </row>
    <row r="23785" spans="21:22">
      <c r="U23785" s="58"/>
      <c r="V23785" s="58"/>
    </row>
    <row r="23786" spans="21:22">
      <c r="U23786" s="58"/>
      <c r="V23786" s="58"/>
    </row>
    <row r="23787" spans="21:22">
      <c r="U23787" s="58"/>
      <c r="V23787" s="58"/>
    </row>
    <row r="23788" spans="21:22">
      <c r="U23788" s="58"/>
      <c r="V23788" s="58"/>
    </row>
    <row r="23789" spans="21:22">
      <c r="U23789" s="58"/>
      <c r="V23789" s="58"/>
    </row>
    <row r="23790" spans="21:22">
      <c r="U23790" s="58"/>
      <c r="V23790" s="58"/>
    </row>
    <row r="23791" spans="21:22">
      <c r="U23791" s="58"/>
      <c r="V23791" s="58"/>
    </row>
    <row r="23792" spans="21:22">
      <c r="U23792" s="58"/>
      <c r="V23792" s="58"/>
    </row>
    <row r="23793" spans="21:22">
      <c r="U23793" s="58"/>
      <c r="V23793" s="58"/>
    </row>
    <row r="23794" spans="21:22">
      <c r="U23794" s="58"/>
      <c r="V23794" s="58"/>
    </row>
    <row r="23795" spans="21:22">
      <c r="U23795" s="58"/>
      <c r="V23795" s="58"/>
    </row>
    <row r="23796" spans="21:22">
      <c r="U23796" s="58"/>
      <c r="V23796" s="58"/>
    </row>
    <row r="23797" spans="21:22">
      <c r="U23797" s="58"/>
      <c r="V23797" s="58"/>
    </row>
    <row r="23798" spans="21:22">
      <c r="U23798" s="58"/>
      <c r="V23798" s="58"/>
    </row>
    <row r="23799" spans="21:22">
      <c r="U23799" s="58"/>
      <c r="V23799" s="58"/>
    </row>
    <row r="23800" spans="21:22">
      <c r="U23800" s="58"/>
      <c r="V23800" s="58"/>
    </row>
    <row r="23801" spans="21:22">
      <c r="U23801" s="58"/>
      <c r="V23801" s="58"/>
    </row>
    <row r="23802" spans="21:22">
      <c r="U23802" s="58"/>
      <c r="V23802" s="58"/>
    </row>
    <row r="23803" spans="21:22">
      <c r="U23803" s="58"/>
      <c r="V23803" s="58"/>
    </row>
    <row r="23804" spans="21:22">
      <c r="U23804" s="58"/>
      <c r="V23804" s="58"/>
    </row>
    <row r="23805" spans="21:22">
      <c r="U23805" s="58"/>
      <c r="V23805" s="58"/>
    </row>
    <row r="23806" spans="21:22">
      <c r="U23806" s="58"/>
      <c r="V23806" s="58"/>
    </row>
    <row r="23807" spans="21:22">
      <c r="U23807" s="58"/>
      <c r="V23807" s="58"/>
    </row>
    <row r="23808" spans="21:22">
      <c r="U23808" s="58"/>
      <c r="V23808" s="58"/>
    </row>
    <row r="23809" spans="21:22">
      <c r="U23809" s="58"/>
      <c r="V23809" s="58"/>
    </row>
    <row r="23810" spans="21:22">
      <c r="U23810" s="58"/>
      <c r="V23810" s="58"/>
    </row>
    <row r="23811" spans="21:22">
      <c r="U23811" s="58"/>
      <c r="V23811" s="58"/>
    </row>
    <row r="23812" spans="21:22">
      <c r="U23812" s="58"/>
      <c r="V23812" s="58"/>
    </row>
    <row r="23813" spans="21:22">
      <c r="U23813" s="58"/>
      <c r="V23813" s="58"/>
    </row>
    <row r="23814" spans="21:22">
      <c r="U23814" s="58"/>
      <c r="V23814" s="58"/>
    </row>
    <row r="23815" spans="21:22">
      <c r="U23815" s="58"/>
      <c r="V23815" s="58"/>
    </row>
    <row r="23816" spans="21:22">
      <c r="U23816" s="58"/>
      <c r="V23816" s="58"/>
    </row>
    <row r="23817" spans="21:22">
      <c r="U23817" s="58"/>
      <c r="V23817" s="58"/>
    </row>
    <row r="23818" spans="21:22">
      <c r="U23818" s="58"/>
      <c r="V23818" s="58"/>
    </row>
    <row r="23819" spans="21:22">
      <c r="U23819" s="58"/>
      <c r="V23819" s="58"/>
    </row>
    <row r="23820" spans="21:22">
      <c r="U23820" s="58"/>
      <c r="V23820" s="58"/>
    </row>
    <row r="23821" spans="21:22">
      <c r="U23821" s="58"/>
      <c r="V23821" s="58"/>
    </row>
    <row r="23822" spans="21:22">
      <c r="U23822" s="58"/>
      <c r="V23822" s="58"/>
    </row>
    <row r="23823" spans="21:22">
      <c r="U23823" s="58"/>
      <c r="V23823" s="58"/>
    </row>
    <row r="23824" spans="21:22">
      <c r="U23824" s="58"/>
      <c r="V23824" s="58"/>
    </row>
    <row r="23825" spans="21:22">
      <c r="U23825" s="58"/>
      <c r="V23825" s="58"/>
    </row>
    <row r="23826" spans="21:22">
      <c r="U23826" s="58"/>
      <c r="V23826" s="58"/>
    </row>
    <row r="23827" spans="21:22">
      <c r="U23827" s="58"/>
      <c r="V23827" s="58"/>
    </row>
    <row r="23828" spans="21:22">
      <c r="U23828" s="58"/>
      <c r="V23828" s="58"/>
    </row>
    <row r="23829" spans="21:22">
      <c r="U23829" s="58"/>
      <c r="V23829" s="58"/>
    </row>
    <row r="23830" spans="21:22">
      <c r="U23830" s="58"/>
      <c r="V23830" s="58"/>
    </row>
    <row r="23831" spans="21:22">
      <c r="U23831" s="58"/>
      <c r="V23831" s="58"/>
    </row>
    <row r="23832" spans="21:22">
      <c r="U23832" s="58"/>
      <c r="V23832" s="58"/>
    </row>
    <row r="23833" spans="21:22">
      <c r="U23833" s="58"/>
      <c r="V23833" s="58"/>
    </row>
    <row r="23834" spans="21:22">
      <c r="U23834" s="58"/>
      <c r="V23834" s="58"/>
    </row>
    <row r="23835" spans="21:22">
      <c r="U23835" s="58"/>
      <c r="V23835" s="58"/>
    </row>
    <row r="23836" spans="21:22">
      <c r="U23836" s="58"/>
      <c r="V23836" s="58"/>
    </row>
    <row r="23837" spans="21:22">
      <c r="U23837" s="58"/>
      <c r="V23837" s="58"/>
    </row>
    <row r="23838" spans="21:22">
      <c r="U23838" s="58"/>
      <c r="V23838" s="58"/>
    </row>
    <row r="23839" spans="21:22">
      <c r="U23839" s="58"/>
      <c r="V23839" s="58"/>
    </row>
    <row r="23840" spans="21:22">
      <c r="U23840" s="58"/>
      <c r="V23840" s="58"/>
    </row>
    <row r="23841" spans="21:22">
      <c r="U23841" s="58"/>
      <c r="V23841" s="58"/>
    </row>
    <row r="23842" spans="21:22">
      <c r="U23842" s="58"/>
      <c r="V23842" s="58"/>
    </row>
    <row r="23843" spans="21:22">
      <c r="U23843" s="58"/>
      <c r="V23843" s="58"/>
    </row>
    <row r="23844" spans="21:22">
      <c r="U23844" s="58"/>
      <c r="V23844" s="58"/>
    </row>
    <row r="23845" spans="21:22">
      <c r="U23845" s="58"/>
      <c r="V23845" s="58"/>
    </row>
    <row r="23846" spans="21:22">
      <c r="U23846" s="58"/>
      <c r="V23846" s="58"/>
    </row>
    <row r="23847" spans="21:22">
      <c r="U23847" s="58"/>
      <c r="V23847" s="58"/>
    </row>
    <row r="23848" spans="21:22">
      <c r="U23848" s="58"/>
      <c r="V23848" s="58"/>
    </row>
    <row r="23849" spans="21:22">
      <c r="U23849" s="58"/>
      <c r="V23849" s="58"/>
    </row>
    <row r="23850" spans="21:22">
      <c r="U23850" s="58"/>
      <c r="V23850" s="58"/>
    </row>
    <row r="23851" spans="21:22">
      <c r="U23851" s="58"/>
      <c r="V23851" s="58"/>
    </row>
    <row r="23852" spans="21:22">
      <c r="U23852" s="58"/>
      <c r="V23852" s="58"/>
    </row>
    <row r="23853" spans="21:22">
      <c r="U23853" s="58"/>
      <c r="V23853" s="58"/>
    </row>
    <row r="23854" spans="21:22">
      <c r="U23854" s="58"/>
      <c r="V23854" s="58"/>
    </row>
    <row r="23855" spans="21:22">
      <c r="U23855" s="58"/>
      <c r="V23855" s="58"/>
    </row>
    <row r="23856" spans="21:22">
      <c r="U23856" s="58"/>
      <c r="V23856" s="58"/>
    </row>
    <row r="23857" spans="21:22">
      <c r="U23857" s="58"/>
      <c r="V23857" s="58"/>
    </row>
    <row r="23858" spans="21:22">
      <c r="U23858" s="58"/>
      <c r="V23858" s="58"/>
    </row>
    <row r="23859" spans="21:22">
      <c r="U23859" s="58"/>
      <c r="V23859" s="58"/>
    </row>
    <row r="23860" spans="21:22">
      <c r="U23860" s="58"/>
      <c r="V23860" s="58"/>
    </row>
    <row r="23861" spans="21:22">
      <c r="U23861" s="58"/>
      <c r="V23861" s="58"/>
    </row>
    <row r="23862" spans="21:22">
      <c r="U23862" s="58"/>
      <c r="V23862" s="58"/>
    </row>
    <row r="23863" spans="21:22">
      <c r="U23863" s="58"/>
      <c r="V23863" s="58"/>
    </row>
    <row r="23864" spans="21:22">
      <c r="U23864" s="58"/>
      <c r="V23864" s="58"/>
    </row>
    <row r="23865" spans="21:22">
      <c r="U23865" s="58"/>
      <c r="V23865" s="58"/>
    </row>
    <row r="23866" spans="21:22">
      <c r="U23866" s="58"/>
      <c r="V23866" s="58"/>
    </row>
    <row r="23867" spans="21:22">
      <c r="U23867" s="58"/>
      <c r="V23867" s="58"/>
    </row>
    <row r="23868" spans="21:22">
      <c r="U23868" s="58"/>
      <c r="V23868" s="58"/>
    </row>
    <row r="23869" spans="21:22">
      <c r="U23869" s="58"/>
      <c r="V23869" s="58"/>
    </row>
    <row r="23870" spans="21:22">
      <c r="U23870" s="58"/>
      <c r="V23870" s="58"/>
    </row>
    <row r="23871" spans="21:22">
      <c r="U23871" s="58"/>
      <c r="V23871" s="58"/>
    </row>
    <row r="23872" spans="21:22">
      <c r="U23872" s="58"/>
      <c r="V23872" s="58"/>
    </row>
    <row r="23873" spans="21:22">
      <c r="U23873" s="58"/>
      <c r="V23873" s="58"/>
    </row>
    <row r="23874" spans="21:22">
      <c r="U23874" s="58"/>
      <c r="V23874" s="58"/>
    </row>
    <row r="23875" spans="21:22">
      <c r="U23875" s="58"/>
      <c r="V23875" s="58"/>
    </row>
    <row r="23876" spans="21:22">
      <c r="U23876" s="58"/>
      <c r="V23876" s="58"/>
    </row>
    <row r="23877" spans="21:22">
      <c r="U23877" s="58"/>
      <c r="V23877" s="58"/>
    </row>
    <row r="23878" spans="21:22">
      <c r="U23878" s="58"/>
      <c r="V23878" s="58"/>
    </row>
    <row r="23879" spans="21:22">
      <c r="U23879" s="58"/>
      <c r="V23879" s="58"/>
    </row>
    <row r="23880" spans="21:22">
      <c r="U23880" s="58"/>
      <c r="V23880" s="58"/>
    </row>
    <row r="23881" spans="21:22">
      <c r="U23881" s="58"/>
      <c r="V23881" s="58"/>
    </row>
    <row r="23882" spans="21:22">
      <c r="U23882" s="58"/>
      <c r="V23882" s="58"/>
    </row>
    <row r="23883" spans="21:22">
      <c r="U23883" s="58"/>
      <c r="V23883" s="58"/>
    </row>
    <row r="23884" spans="21:22">
      <c r="U23884" s="58"/>
      <c r="V23884" s="58"/>
    </row>
    <row r="23885" spans="21:22">
      <c r="U23885" s="58"/>
      <c r="V23885" s="58"/>
    </row>
    <row r="23886" spans="21:22">
      <c r="U23886" s="58"/>
      <c r="V23886" s="58"/>
    </row>
    <row r="23887" spans="21:22">
      <c r="U23887" s="58"/>
      <c r="V23887" s="58"/>
    </row>
    <row r="23888" spans="21:22">
      <c r="U23888" s="58"/>
      <c r="V23888" s="58"/>
    </row>
    <row r="23889" spans="21:22">
      <c r="U23889" s="58"/>
      <c r="V23889" s="58"/>
    </row>
    <row r="23890" spans="21:22">
      <c r="U23890" s="58"/>
      <c r="V23890" s="58"/>
    </row>
    <row r="23891" spans="21:22">
      <c r="U23891" s="58"/>
      <c r="V23891" s="58"/>
    </row>
    <row r="23892" spans="21:22">
      <c r="U23892" s="58"/>
      <c r="V23892" s="58"/>
    </row>
    <row r="23893" spans="21:22">
      <c r="U23893" s="58"/>
      <c r="V23893" s="58"/>
    </row>
    <row r="23894" spans="21:22">
      <c r="U23894" s="58"/>
      <c r="V23894" s="58"/>
    </row>
    <row r="23895" spans="21:22">
      <c r="U23895" s="58"/>
      <c r="V23895" s="58"/>
    </row>
    <row r="23896" spans="21:22">
      <c r="U23896" s="58"/>
      <c r="V23896" s="58"/>
    </row>
    <row r="23897" spans="21:22">
      <c r="U23897" s="58"/>
      <c r="V23897" s="58"/>
    </row>
    <row r="23898" spans="21:22">
      <c r="U23898" s="58"/>
      <c r="V23898" s="58"/>
    </row>
    <row r="23899" spans="21:22">
      <c r="U23899" s="58"/>
      <c r="V23899" s="58"/>
    </row>
    <row r="23900" spans="21:22">
      <c r="U23900" s="58"/>
      <c r="V23900" s="58"/>
    </row>
    <row r="23901" spans="21:22">
      <c r="U23901" s="58"/>
      <c r="V23901" s="58"/>
    </row>
    <row r="23902" spans="21:22">
      <c r="U23902" s="58"/>
      <c r="V23902" s="58"/>
    </row>
    <row r="23903" spans="21:22">
      <c r="U23903" s="58"/>
      <c r="V23903" s="58"/>
    </row>
    <row r="23904" spans="21:22">
      <c r="U23904" s="58"/>
      <c r="V23904" s="58"/>
    </row>
    <row r="23905" spans="21:22">
      <c r="U23905" s="58"/>
      <c r="V23905" s="58"/>
    </row>
    <row r="23906" spans="21:22">
      <c r="U23906" s="58"/>
      <c r="V23906" s="58"/>
    </row>
    <row r="23907" spans="21:22">
      <c r="U23907" s="58"/>
      <c r="V23907" s="58"/>
    </row>
    <row r="23908" spans="21:22">
      <c r="U23908" s="58"/>
      <c r="V23908" s="58"/>
    </row>
    <row r="23909" spans="21:22">
      <c r="U23909" s="58"/>
      <c r="V23909" s="58"/>
    </row>
    <row r="23910" spans="21:22">
      <c r="U23910" s="58"/>
      <c r="V23910" s="58"/>
    </row>
    <row r="23911" spans="21:22">
      <c r="U23911" s="58"/>
      <c r="V23911" s="58"/>
    </row>
    <row r="23912" spans="21:22">
      <c r="U23912" s="58"/>
      <c r="V23912" s="58"/>
    </row>
    <row r="23913" spans="21:22">
      <c r="U23913" s="58"/>
      <c r="V23913" s="58"/>
    </row>
    <row r="23914" spans="21:22">
      <c r="U23914" s="58"/>
      <c r="V23914" s="58"/>
    </row>
    <row r="23915" spans="21:22">
      <c r="U23915" s="58"/>
      <c r="V23915" s="58"/>
    </row>
    <row r="23916" spans="21:22">
      <c r="U23916" s="58"/>
      <c r="V23916" s="58"/>
    </row>
    <row r="23917" spans="21:22">
      <c r="U23917" s="58"/>
      <c r="V23917" s="58"/>
    </row>
    <row r="23918" spans="21:22">
      <c r="U23918" s="58"/>
      <c r="V23918" s="58"/>
    </row>
    <row r="23919" spans="21:22">
      <c r="U23919" s="58"/>
      <c r="V23919" s="58"/>
    </row>
    <row r="23920" spans="21:22">
      <c r="U23920" s="58"/>
      <c r="V23920" s="58"/>
    </row>
    <row r="23921" spans="21:22">
      <c r="U23921" s="58"/>
      <c r="V23921" s="58"/>
    </row>
    <row r="23922" spans="21:22">
      <c r="U23922" s="58"/>
      <c r="V23922" s="58"/>
    </row>
    <row r="23923" spans="21:22">
      <c r="U23923" s="58"/>
      <c r="V23923" s="58"/>
    </row>
    <row r="23924" spans="21:22">
      <c r="U23924" s="58"/>
      <c r="V23924" s="58"/>
    </row>
    <row r="23925" spans="21:22">
      <c r="U23925" s="58"/>
      <c r="V23925" s="58"/>
    </row>
    <row r="23926" spans="21:22">
      <c r="U23926" s="58"/>
      <c r="V23926" s="58"/>
    </row>
    <row r="23927" spans="21:22">
      <c r="U23927" s="58"/>
      <c r="V23927" s="58"/>
    </row>
    <row r="23928" spans="21:22">
      <c r="U23928" s="58"/>
      <c r="V23928" s="58"/>
    </row>
    <row r="23929" spans="21:22">
      <c r="U23929" s="58"/>
      <c r="V23929" s="58"/>
    </row>
    <row r="23930" spans="21:22">
      <c r="U23930" s="58"/>
      <c r="V23930" s="58"/>
    </row>
    <row r="23931" spans="21:22">
      <c r="U23931" s="58"/>
      <c r="V23931" s="58"/>
    </row>
    <row r="23932" spans="21:22">
      <c r="U23932" s="58"/>
      <c r="V23932" s="58"/>
    </row>
    <row r="23933" spans="21:22">
      <c r="U23933" s="58"/>
      <c r="V23933" s="58"/>
    </row>
    <row r="23934" spans="21:22">
      <c r="U23934" s="58"/>
      <c r="V23934" s="58"/>
    </row>
    <row r="23935" spans="21:22">
      <c r="U23935" s="58"/>
      <c r="V23935" s="58"/>
    </row>
    <row r="23936" spans="21:22">
      <c r="U23936" s="58"/>
      <c r="V23936" s="58"/>
    </row>
    <row r="23937" spans="21:22">
      <c r="U23937" s="58"/>
      <c r="V23937" s="58"/>
    </row>
    <row r="23938" spans="21:22">
      <c r="U23938" s="58"/>
      <c r="V23938" s="58"/>
    </row>
    <row r="23939" spans="21:22">
      <c r="U23939" s="58"/>
      <c r="V23939" s="58"/>
    </row>
    <row r="23940" spans="21:22">
      <c r="U23940" s="58"/>
      <c r="V23940" s="58"/>
    </row>
    <row r="23941" spans="21:22">
      <c r="U23941" s="58"/>
      <c r="V23941" s="58"/>
    </row>
    <row r="23942" spans="21:22">
      <c r="U23942" s="58"/>
      <c r="V23942" s="58"/>
    </row>
    <row r="23943" spans="21:22">
      <c r="U23943" s="58"/>
      <c r="V23943" s="58"/>
    </row>
    <row r="23944" spans="21:22">
      <c r="U23944" s="58"/>
      <c r="V23944" s="58"/>
    </row>
    <row r="23945" spans="21:22">
      <c r="U23945" s="58"/>
      <c r="V23945" s="58"/>
    </row>
    <row r="23946" spans="21:22">
      <c r="U23946" s="58"/>
      <c r="V23946" s="58"/>
    </row>
    <row r="23947" spans="21:22">
      <c r="U23947" s="58"/>
      <c r="V23947" s="58"/>
    </row>
    <row r="23948" spans="21:22">
      <c r="U23948" s="58"/>
      <c r="V23948" s="58"/>
    </row>
    <row r="23949" spans="21:22">
      <c r="U23949" s="58"/>
      <c r="V23949" s="58"/>
    </row>
    <row r="23950" spans="21:22">
      <c r="U23950" s="58"/>
      <c r="V23950" s="58"/>
    </row>
    <row r="23951" spans="21:22">
      <c r="U23951" s="58"/>
      <c r="V23951" s="58"/>
    </row>
    <row r="23952" spans="21:22">
      <c r="U23952" s="58"/>
      <c r="V23952" s="58"/>
    </row>
    <row r="23953" spans="21:22">
      <c r="U23953" s="58"/>
      <c r="V23953" s="58"/>
    </row>
    <row r="23954" spans="21:22">
      <c r="U23954" s="58"/>
      <c r="V23954" s="58"/>
    </row>
    <row r="23955" spans="21:22">
      <c r="U23955" s="58"/>
      <c r="V23955" s="58"/>
    </row>
    <row r="23956" spans="21:22">
      <c r="U23956" s="58"/>
      <c r="V23956" s="58"/>
    </row>
    <row r="23957" spans="21:22">
      <c r="U23957" s="58"/>
      <c r="V23957" s="58"/>
    </row>
    <row r="23958" spans="21:22">
      <c r="U23958" s="58"/>
      <c r="V23958" s="58"/>
    </row>
    <row r="23959" spans="21:22">
      <c r="U23959" s="58"/>
      <c r="V23959" s="58"/>
    </row>
    <row r="23960" spans="21:22">
      <c r="U23960" s="58"/>
      <c r="V23960" s="58"/>
    </row>
    <row r="23961" spans="21:22">
      <c r="U23961" s="58"/>
      <c r="V23961" s="58"/>
    </row>
    <row r="23962" spans="21:22">
      <c r="U23962" s="58"/>
      <c r="V23962" s="58"/>
    </row>
    <row r="23963" spans="21:22">
      <c r="U23963" s="58"/>
      <c r="V23963" s="58"/>
    </row>
    <row r="23964" spans="21:22">
      <c r="U23964" s="58"/>
      <c r="V23964" s="58"/>
    </row>
    <row r="23965" spans="21:22">
      <c r="U23965" s="58"/>
      <c r="V23965" s="58"/>
    </row>
    <row r="23966" spans="21:22">
      <c r="U23966" s="58"/>
      <c r="V23966" s="58"/>
    </row>
    <row r="23967" spans="21:22">
      <c r="U23967" s="58"/>
      <c r="V23967" s="58"/>
    </row>
    <row r="23968" spans="21:22">
      <c r="U23968" s="58"/>
      <c r="V23968" s="58"/>
    </row>
    <row r="23969" spans="21:22">
      <c r="U23969" s="58"/>
      <c r="V23969" s="58"/>
    </row>
    <row r="23970" spans="21:22">
      <c r="U23970" s="58"/>
      <c r="V23970" s="58"/>
    </row>
    <row r="23971" spans="21:22">
      <c r="U23971" s="58"/>
      <c r="V23971" s="58"/>
    </row>
    <row r="23972" spans="21:22">
      <c r="U23972" s="58"/>
      <c r="V23972" s="58"/>
    </row>
    <row r="23973" spans="21:22">
      <c r="U23973" s="58"/>
      <c r="V23973" s="58"/>
    </row>
    <row r="23974" spans="21:22">
      <c r="U23974" s="58"/>
      <c r="V23974" s="58"/>
    </row>
    <row r="23975" spans="21:22">
      <c r="U23975" s="58"/>
      <c r="V23975" s="58"/>
    </row>
    <row r="23976" spans="21:22">
      <c r="U23976" s="58"/>
      <c r="V23976" s="58"/>
    </row>
    <row r="23977" spans="21:22">
      <c r="U23977" s="58"/>
      <c r="V23977" s="58"/>
    </row>
    <row r="23978" spans="21:22">
      <c r="U23978" s="58"/>
      <c r="V23978" s="58"/>
    </row>
    <row r="23979" spans="21:22">
      <c r="U23979" s="58"/>
      <c r="V23979" s="58"/>
    </row>
    <row r="23980" spans="21:22">
      <c r="U23980" s="58"/>
      <c r="V23980" s="58"/>
    </row>
    <row r="23981" spans="21:22">
      <c r="U23981" s="58"/>
      <c r="V23981" s="58"/>
    </row>
    <row r="23982" spans="21:22">
      <c r="U23982" s="58"/>
      <c r="V23982" s="58"/>
    </row>
    <row r="23983" spans="21:22">
      <c r="U23983" s="58"/>
      <c r="V23983" s="58"/>
    </row>
    <row r="23984" spans="21:22">
      <c r="U23984" s="58"/>
      <c r="V23984" s="58"/>
    </row>
    <row r="23985" spans="21:22">
      <c r="U23985" s="58"/>
      <c r="V23985" s="58"/>
    </row>
    <row r="23986" spans="21:22">
      <c r="U23986" s="58"/>
      <c r="V23986" s="58"/>
    </row>
    <row r="23987" spans="21:22">
      <c r="U23987" s="58"/>
      <c r="V23987" s="58"/>
    </row>
    <row r="23988" spans="21:22">
      <c r="U23988" s="58"/>
      <c r="V23988" s="58"/>
    </row>
    <row r="23989" spans="21:22">
      <c r="U23989" s="58"/>
      <c r="V23989" s="58"/>
    </row>
    <row r="23990" spans="21:22">
      <c r="U23990" s="58"/>
      <c r="V23990" s="58"/>
    </row>
    <row r="23991" spans="21:22">
      <c r="U23991" s="58"/>
      <c r="V23991" s="58"/>
    </row>
    <row r="23992" spans="21:22">
      <c r="U23992" s="58"/>
      <c r="V23992" s="58"/>
    </row>
    <row r="23993" spans="21:22">
      <c r="U23993" s="58"/>
      <c r="V23993" s="58"/>
    </row>
    <row r="23994" spans="21:22">
      <c r="U23994" s="58"/>
      <c r="V23994" s="58"/>
    </row>
    <row r="23995" spans="21:22">
      <c r="U23995" s="58"/>
      <c r="V23995" s="58"/>
    </row>
    <row r="23996" spans="21:22">
      <c r="U23996" s="58"/>
      <c r="V23996" s="58"/>
    </row>
    <row r="23997" spans="21:22">
      <c r="U23997" s="58"/>
      <c r="V23997" s="58"/>
    </row>
    <row r="23998" spans="21:22">
      <c r="U23998" s="58"/>
      <c r="V23998" s="58"/>
    </row>
    <row r="23999" spans="21:22">
      <c r="U23999" s="58"/>
      <c r="V23999" s="58"/>
    </row>
    <row r="24000" spans="21:22">
      <c r="U24000" s="58"/>
      <c r="V24000" s="58"/>
    </row>
    <row r="24001" spans="21:22">
      <c r="U24001" s="58"/>
      <c r="V24001" s="58"/>
    </row>
    <row r="24002" spans="21:22">
      <c r="U24002" s="58"/>
      <c r="V24002" s="58"/>
    </row>
    <row r="24003" spans="21:22">
      <c r="U24003" s="58"/>
      <c r="V24003" s="58"/>
    </row>
    <row r="24004" spans="21:22">
      <c r="U24004" s="58"/>
      <c r="V24004" s="58"/>
    </row>
    <row r="24005" spans="21:22">
      <c r="U24005" s="58"/>
      <c r="V24005" s="58"/>
    </row>
    <row r="24006" spans="21:22">
      <c r="U24006" s="58"/>
      <c r="V24006" s="58"/>
    </row>
    <row r="24007" spans="21:22">
      <c r="U24007" s="58"/>
      <c r="V24007" s="58"/>
    </row>
    <row r="24008" spans="21:22">
      <c r="U24008" s="58"/>
      <c r="V24008" s="58"/>
    </row>
    <row r="24009" spans="21:22">
      <c r="U24009" s="58"/>
      <c r="V24009" s="58"/>
    </row>
    <row r="24010" spans="21:22">
      <c r="U24010" s="58"/>
      <c r="V24010" s="58"/>
    </row>
    <row r="24011" spans="21:22">
      <c r="U24011" s="58"/>
      <c r="V24011" s="58"/>
    </row>
    <row r="24012" spans="21:22">
      <c r="U24012" s="58"/>
      <c r="V24012" s="58"/>
    </row>
    <row r="24013" spans="21:22">
      <c r="U24013" s="58"/>
      <c r="V24013" s="58"/>
    </row>
    <row r="24014" spans="21:22">
      <c r="U24014" s="58"/>
      <c r="V24014" s="58"/>
    </row>
    <row r="24015" spans="21:22">
      <c r="U24015" s="58"/>
      <c r="V24015" s="58"/>
    </row>
    <row r="24016" spans="21:22">
      <c r="U24016" s="58"/>
      <c r="V24016" s="58"/>
    </row>
    <row r="24017" spans="21:22">
      <c r="U24017" s="58"/>
      <c r="V24017" s="58"/>
    </row>
    <row r="24018" spans="21:22">
      <c r="U24018" s="58"/>
      <c r="V24018" s="58"/>
    </row>
    <row r="24019" spans="21:22">
      <c r="U24019" s="58"/>
      <c r="V24019" s="58"/>
    </row>
    <row r="24020" spans="21:22">
      <c r="U24020" s="58"/>
      <c r="V24020" s="58"/>
    </row>
    <row r="24021" spans="21:22">
      <c r="U24021" s="58"/>
      <c r="V24021" s="58"/>
    </row>
    <row r="24022" spans="21:22">
      <c r="U24022" s="58"/>
      <c r="V24022" s="58"/>
    </row>
    <row r="24023" spans="21:22">
      <c r="U24023" s="58"/>
      <c r="V24023" s="58"/>
    </row>
    <row r="24024" spans="21:22">
      <c r="U24024" s="58"/>
      <c r="V24024" s="58"/>
    </row>
    <row r="24025" spans="21:22">
      <c r="U24025" s="58"/>
      <c r="V24025" s="58"/>
    </row>
    <row r="24026" spans="21:22">
      <c r="U24026" s="58"/>
      <c r="V24026" s="58"/>
    </row>
    <row r="24027" spans="21:22">
      <c r="U24027" s="58"/>
      <c r="V24027" s="58"/>
    </row>
    <row r="24028" spans="21:22">
      <c r="U24028" s="58"/>
      <c r="V24028" s="58"/>
    </row>
    <row r="24029" spans="21:22">
      <c r="U24029" s="58"/>
      <c r="V24029" s="58"/>
    </row>
    <row r="24030" spans="21:22">
      <c r="U24030" s="58"/>
      <c r="V24030" s="58"/>
    </row>
    <row r="24031" spans="21:22">
      <c r="U24031" s="58"/>
      <c r="V24031" s="58"/>
    </row>
    <row r="24032" spans="21:22">
      <c r="U24032" s="58"/>
      <c r="V24032" s="58"/>
    </row>
    <row r="24033" spans="21:22">
      <c r="U24033" s="58"/>
      <c r="V24033" s="58"/>
    </row>
    <row r="24034" spans="21:22">
      <c r="U24034" s="58"/>
      <c r="V24034" s="58"/>
    </row>
    <row r="24035" spans="21:22">
      <c r="U24035" s="58"/>
      <c r="V24035" s="58"/>
    </row>
    <row r="24036" spans="21:22">
      <c r="U24036" s="58"/>
      <c r="V24036" s="58"/>
    </row>
    <row r="24037" spans="21:22">
      <c r="U24037" s="58"/>
      <c r="V24037" s="58"/>
    </row>
    <row r="24038" spans="21:22">
      <c r="U24038" s="58"/>
      <c r="V24038" s="58"/>
    </row>
    <row r="24039" spans="21:22">
      <c r="U24039" s="58"/>
      <c r="V24039" s="58"/>
    </row>
    <row r="24040" spans="21:22">
      <c r="U24040" s="58"/>
      <c r="V24040" s="58"/>
    </row>
    <row r="24041" spans="21:22">
      <c r="U24041" s="58"/>
      <c r="V24041" s="58"/>
    </row>
    <row r="24042" spans="21:22">
      <c r="U24042" s="58"/>
      <c r="V24042" s="58"/>
    </row>
    <row r="24043" spans="21:22">
      <c r="U24043" s="58"/>
      <c r="V24043" s="58"/>
    </row>
    <row r="24044" spans="21:22">
      <c r="U24044" s="58"/>
      <c r="V24044" s="58"/>
    </row>
    <row r="24045" spans="21:22">
      <c r="U24045" s="58"/>
      <c r="V24045" s="58"/>
    </row>
    <row r="24046" spans="21:22">
      <c r="U24046" s="58"/>
      <c r="V24046" s="58"/>
    </row>
    <row r="24047" spans="21:22">
      <c r="U24047" s="58"/>
      <c r="V24047" s="58"/>
    </row>
    <row r="24048" spans="21:22">
      <c r="U24048" s="58"/>
      <c r="V24048" s="58"/>
    </row>
    <row r="24049" spans="21:22">
      <c r="U24049" s="58"/>
      <c r="V24049" s="58"/>
    </row>
    <row r="24050" spans="21:22">
      <c r="U24050" s="58"/>
      <c r="V24050" s="58"/>
    </row>
    <row r="24051" spans="21:22">
      <c r="U24051" s="58"/>
      <c r="V24051" s="58"/>
    </row>
    <row r="24052" spans="21:22">
      <c r="U24052" s="58"/>
      <c r="V24052" s="58"/>
    </row>
    <row r="24053" spans="21:22">
      <c r="U24053" s="58"/>
      <c r="V24053" s="58"/>
    </row>
    <row r="24054" spans="21:22">
      <c r="U24054" s="58"/>
      <c r="V24054" s="58"/>
    </row>
    <row r="24055" spans="21:22">
      <c r="U24055" s="58"/>
      <c r="V24055" s="58"/>
    </row>
    <row r="24056" spans="21:22">
      <c r="U24056" s="58"/>
      <c r="V24056" s="58"/>
    </row>
    <row r="24057" spans="21:22">
      <c r="U24057" s="58"/>
      <c r="V24057" s="58"/>
    </row>
    <row r="24058" spans="21:22">
      <c r="U24058" s="58"/>
      <c r="V24058" s="58"/>
    </row>
    <row r="24059" spans="21:22">
      <c r="U24059" s="58"/>
      <c r="V24059" s="58"/>
    </row>
    <row r="24060" spans="21:22">
      <c r="U24060" s="58"/>
      <c r="V24060" s="58"/>
    </row>
    <row r="24061" spans="21:22">
      <c r="U24061" s="58"/>
      <c r="V24061" s="58"/>
    </row>
    <row r="24062" spans="21:22">
      <c r="U24062" s="58"/>
      <c r="V24062" s="58"/>
    </row>
    <row r="24063" spans="21:22">
      <c r="U24063" s="58"/>
      <c r="V24063" s="58"/>
    </row>
    <row r="24064" spans="21:22">
      <c r="U24064" s="58"/>
      <c r="V24064" s="58"/>
    </row>
    <row r="24065" spans="21:22">
      <c r="U24065" s="58"/>
      <c r="V24065" s="58"/>
    </row>
    <row r="24066" spans="21:22">
      <c r="U24066" s="58"/>
      <c r="V24066" s="58"/>
    </row>
    <row r="24067" spans="21:22">
      <c r="U24067" s="58"/>
      <c r="V24067" s="58"/>
    </row>
    <row r="24068" spans="21:22">
      <c r="U24068" s="58"/>
      <c r="V24068" s="58"/>
    </row>
    <row r="24069" spans="21:22">
      <c r="U24069" s="58"/>
      <c r="V24069" s="58"/>
    </row>
    <row r="24070" spans="21:22">
      <c r="U24070" s="58"/>
      <c r="V24070" s="58"/>
    </row>
    <row r="24071" spans="21:22">
      <c r="U24071" s="58"/>
      <c r="V24071" s="58"/>
    </row>
    <row r="24072" spans="21:22">
      <c r="U24072" s="58"/>
      <c r="V24072" s="58"/>
    </row>
    <row r="24073" spans="21:22">
      <c r="U24073" s="58"/>
      <c r="V24073" s="58"/>
    </row>
    <row r="24074" spans="21:22">
      <c r="U24074" s="58"/>
      <c r="V24074" s="58"/>
    </row>
    <row r="24075" spans="21:22">
      <c r="U24075" s="58"/>
      <c r="V24075" s="58"/>
    </row>
    <row r="24076" spans="21:22">
      <c r="U24076" s="58"/>
      <c r="V24076" s="58"/>
    </row>
    <row r="24077" spans="21:22">
      <c r="U24077" s="58"/>
      <c r="V24077" s="58"/>
    </row>
    <row r="24078" spans="21:22">
      <c r="U24078" s="58"/>
      <c r="V24078" s="58"/>
    </row>
    <row r="24079" spans="21:22">
      <c r="U24079" s="58"/>
      <c r="V24079" s="58"/>
    </row>
    <row r="24080" spans="21:22">
      <c r="U24080" s="58"/>
      <c r="V24080" s="58"/>
    </row>
    <row r="24081" spans="21:22">
      <c r="U24081" s="58"/>
      <c r="V24081" s="58"/>
    </row>
    <row r="24082" spans="21:22">
      <c r="U24082" s="58"/>
      <c r="V24082" s="58"/>
    </row>
    <row r="24083" spans="21:22">
      <c r="U24083" s="58"/>
      <c r="V24083" s="58"/>
    </row>
    <row r="24084" spans="21:22">
      <c r="U24084" s="58"/>
      <c r="V24084" s="58"/>
    </row>
    <row r="24085" spans="21:22">
      <c r="U24085" s="58"/>
      <c r="V24085" s="58"/>
    </row>
    <row r="24086" spans="21:22">
      <c r="U24086" s="58"/>
      <c r="V24086" s="58"/>
    </row>
    <row r="24087" spans="21:22">
      <c r="U24087" s="58"/>
      <c r="V24087" s="58"/>
    </row>
    <row r="24088" spans="21:22">
      <c r="U24088" s="58"/>
      <c r="V24088" s="58"/>
    </row>
    <row r="24089" spans="21:22">
      <c r="U24089" s="58"/>
      <c r="V24089" s="58"/>
    </row>
    <row r="24090" spans="21:22">
      <c r="U24090" s="58"/>
      <c r="V24090" s="58"/>
    </row>
    <row r="24091" spans="21:22">
      <c r="U24091" s="58"/>
      <c r="V24091" s="58"/>
    </row>
    <row r="24092" spans="21:22">
      <c r="U24092" s="58"/>
      <c r="V24092" s="58"/>
    </row>
    <row r="24093" spans="21:22">
      <c r="U24093" s="58"/>
      <c r="V24093" s="58"/>
    </row>
    <row r="24094" spans="21:22">
      <c r="U24094" s="58"/>
      <c r="V24094" s="58"/>
    </row>
    <row r="24095" spans="21:22">
      <c r="U24095" s="58"/>
      <c r="V24095" s="58"/>
    </row>
    <row r="24096" spans="21:22">
      <c r="U24096" s="58"/>
      <c r="V24096" s="58"/>
    </row>
    <row r="24097" spans="21:22">
      <c r="U24097" s="58"/>
      <c r="V24097" s="58"/>
    </row>
    <row r="24098" spans="21:22">
      <c r="U24098" s="58"/>
      <c r="V24098" s="58"/>
    </row>
    <row r="24099" spans="21:22">
      <c r="U24099" s="58"/>
      <c r="V24099" s="58"/>
    </row>
    <row r="24100" spans="21:22">
      <c r="U24100" s="58"/>
      <c r="V24100" s="58"/>
    </row>
    <row r="24101" spans="21:22">
      <c r="U24101" s="58"/>
      <c r="V24101" s="58"/>
    </row>
    <row r="24102" spans="21:22">
      <c r="U24102" s="58"/>
      <c r="V24102" s="58"/>
    </row>
    <row r="24103" spans="21:22">
      <c r="U24103" s="58"/>
      <c r="V24103" s="58"/>
    </row>
    <row r="24104" spans="21:22">
      <c r="U24104" s="58"/>
      <c r="V24104" s="58"/>
    </row>
    <row r="24105" spans="21:22">
      <c r="U24105" s="58"/>
      <c r="V24105" s="58"/>
    </row>
    <row r="24106" spans="21:22">
      <c r="U24106" s="58"/>
      <c r="V24106" s="58"/>
    </row>
    <row r="24107" spans="21:22">
      <c r="U24107" s="58"/>
      <c r="V24107" s="58"/>
    </row>
    <row r="24108" spans="21:22">
      <c r="U24108" s="58"/>
      <c r="V24108" s="58"/>
    </row>
    <row r="24109" spans="21:22">
      <c r="U24109" s="58"/>
      <c r="V24109" s="58"/>
    </row>
    <row r="24110" spans="21:22">
      <c r="U24110" s="58"/>
      <c r="V24110" s="58"/>
    </row>
    <row r="24111" spans="21:22">
      <c r="U24111" s="58"/>
      <c r="V24111" s="58"/>
    </row>
    <row r="24112" spans="21:22">
      <c r="U24112" s="58"/>
      <c r="V24112" s="58"/>
    </row>
    <row r="24113" spans="21:22">
      <c r="U24113" s="58"/>
      <c r="V24113" s="58"/>
    </row>
    <row r="24114" spans="21:22">
      <c r="U24114" s="58"/>
      <c r="V24114" s="58"/>
    </row>
    <row r="24115" spans="21:22">
      <c r="U24115" s="58"/>
      <c r="V24115" s="58"/>
    </row>
    <row r="24116" spans="21:22">
      <c r="U24116" s="58"/>
      <c r="V24116" s="58"/>
    </row>
    <row r="24117" spans="21:22">
      <c r="U24117" s="58"/>
      <c r="V24117" s="58"/>
    </row>
    <row r="24118" spans="21:22">
      <c r="U24118" s="58"/>
      <c r="V24118" s="58"/>
    </row>
    <row r="24119" spans="21:22">
      <c r="U24119" s="58"/>
      <c r="V24119" s="58"/>
    </row>
    <row r="24120" spans="21:22">
      <c r="U24120" s="58"/>
      <c r="V24120" s="58"/>
    </row>
    <row r="24121" spans="21:22">
      <c r="U24121" s="58"/>
      <c r="V24121" s="58"/>
    </row>
    <row r="24122" spans="21:22">
      <c r="U24122" s="58"/>
      <c r="V24122" s="58"/>
    </row>
    <row r="24123" spans="21:22">
      <c r="U24123" s="58"/>
      <c r="V24123" s="58"/>
    </row>
    <row r="24124" spans="21:22">
      <c r="U24124" s="58"/>
      <c r="V24124" s="58"/>
    </row>
    <row r="24125" spans="21:22">
      <c r="U24125" s="58"/>
      <c r="V24125" s="58"/>
    </row>
    <row r="24126" spans="21:22">
      <c r="U24126" s="58"/>
      <c r="V24126" s="58"/>
    </row>
    <row r="24127" spans="21:22">
      <c r="U24127" s="58"/>
      <c r="V24127" s="58"/>
    </row>
    <row r="24128" spans="21:22">
      <c r="U24128" s="58"/>
      <c r="V24128" s="58"/>
    </row>
    <row r="24129" spans="21:22">
      <c r="U24129" s="58"/>
      <c r="V24129" s="58"/>
    </row>
    <row r="24130" spans="21:22">
      <c r="U24130" s="58"/>
      <c r="V24130" s="58"/>
    </row>
    <row r="24131" spans="21:22">
      <c r="U24131" s="58"/>
      <c r="V24131" s="58"/>
    </row>
    <row r="24132" spans="21:22">
      <c r="U24132" s="58"/>
      <c r="V24132" s="58"/>
    </row>
    <row r="24133" spans="21:22">
      <c r="U24133" s="58"/>
      <c r="V24133" s="58"/>
    </row>
    <row r="24134" spans="21:22">
      <c r="U24134" s="58"/>
      <c r="V24134" s="58"/>
    </row>
    <row r="24135" spans="21:22">
      <c r="U24135" s="58"/>
      <c r="V24135" s="58"/>
    </row>
    <row r="24136" spans="21:22">
      <c r="U24136" s="58"/>
      <c r="V24136" s="58"/>
    </row>
    <row r="24137" spans="21:22">
      <c r="U24137" s="58"/>
      <c r="V24137" s="58"/>
    </row>
    <row r="24138" spans="21:22">
      <c r="U24138" s="58"/>
      <c r="V24138" s="58"/>
    </row>
    <row r="24139" spans="21:22">
      <c r="U24139" s="58"/>
      <c r="V24139" s="58"/>
    </row>
    <row r="24140" spans="21:22">
      <c r="U24140" s="58"/>
      <c r="V24140" s="58"/>
    </row>
    <row r="24141" spans="21:22">
      <c r="U24141" s="58"/>
      <c r="V24141" s="58"/>
    </row>
    <row r="24142" spans="21:22">
      <c r="U24142" s="58"/>
      <c r="V24142" s="58"/>
    </row>
    <row r="24143" spans="21:22">
      <c r="U24143" s="58"/>
      <c r="V24143" s="58"/>
    </row>
    <row r="24144" spans="21:22">
      <c r="U24144" s="58"/>
      <c r="V24144" s="58"/>
    </row>
    <row r="24145" spans="21:22">
      <c r="U24145" s="58"/>
      <c r="V24145" s="58"/>
    </row>
    <row r="24146" spans="21:22">
      <c r="U24146" s="58"/>
      <c r="V24146" s="58"/>
    </row>
    <row r="24147" spans="21:22">
      <c r="U24147" s="58"/>
      <c r="V24147" s="58"/>
    </row>
    <row r="24148" spans="21:22">
      <c r="U24148" s="58"/>
      <c r="V24148" s="58"/>
    </row>
    <row r="24149" spans="21:22">
      <c r="U24149" s="58"/>
      <c r="V24149" s="58"/>
    </row>
    <row r="24150" spans="21:22">
      <c r="U24150" s="58"/>
      <c r="V24150" s="58"/>
    </row>
    <row r="24151" spans="21:22">
      <c r="U24151" s="58"/>
      <c r="V24151" s="58"/>
    </row>
    <row r="24152" spans="21:22">
      <c r="U24152" s="58"/>
      <c r="V24152" s="58"/>
    </row>
    <row r="24153" spans="21:22">
      <c r="U24153" s="58"/>
      <c r="V24153" s="58"/>
    </row>
    <row r="24154" spans="21:22">
      <c r="U24154" s="58"/>
      <c r="V24154" s="58"/>
    </row>
    <row r="24155" spans="21:22">
      <c r="U24155" s="58"/>
      <c r="V24155" s="58"/>
    </row>
    <row r="24156" spans="21:22">
      <c r="U24156" s="58"/>
      <c r="V24156" s="58"/>
    </row>
    <row r="24157" spans="21:22">
      <c r="U24157" s="58"/>
      <c r="V24157" s="58"/>
    </row>
    <row r="24158" spans="21:22">
      <c r="U24158" s="58"/>
      <c r="V24158" s="58"/>
    </row>
    <row r="24159" spans="21:22">
      <c r="U24159" s="58"/>
      <c r="V24159" s="58"/>
    </row>
    <row r="24160" spans="21:22">
      <c r="U24160" s="58"/>
      <c r="V24160" s="58"/>
    </row>
    <row r="24161" spans="21:22">
      <c r="U24161" s="58"/>
      <c r="V24161" s="58"/>
    </row>
    <row r="24162" spans="21:22">
      <c r="U24162" s="58"/>
      <c r="V24162" s="58"/>
    </row>
    <row r="24163" spans="21:22">
      <c r="U24163" s="58"/>
      <c r="V24163" s="58"/>
    </row>
    <row r="24164" spans="21:22">
      <c r="U24164" s="58"/>
      <c r="V24164" s="58"/>
    </row>
    <row r="24165" spans="21:22">
      <c r="U24165" s="58"/>
      <c r="V24165" s="58"/>
    </row>
    <row r="24166" spans="21:22">
      <c r="U24166" s="58"/>
      <c r="V24166" s="58"/>
    </row>
    <row r="24167" spans="21:22">
      <c r="U24167" s="58"/>
      <c r="V24167" s="58"/>
    </row>
    <row r="24168" spans="21:22">
      <c r="U24168" s="58"/>
      <c r="V24168" s="58"/>
    </row>
    <row r="24169" spans="21:22">
      <c r="U24169" s="58"/>
      <c r="V24169" s="58"/>
    </row>
    <row r="24170" spans="21:22">
      <c r="U24170" s="58"/>
      <c r="V24170" s="58"/>
    </row>
    <row r="24171" spans="21:22">
      <c r="U24171" s="58"/>
      <c r="V24171" s="58"/>
    </row>
    <row r="24172" spans="21:22">
      <c r="U24172" s="58"/>
      <c r="V24172" s="58"/>
    </row>
    <row r="24173" spans="21:22">
      <c r="U24173" s="58"/>
      <c r="V24173" s="58"/>
    </row>
    <row r="24174" spans="21:22">
      <c r="U24174" s="58"/>
      <c r="V24174" s="58"/>
    </row>
    <row r="24175" spans="21:22">
      <c r="U24175" s="58"/>
      <c r="V24175" s="58"/>
    </row>
    <row r="24176" spans="21:22">
      <c r="U24176" s="58"/>
      <c r="V24176" s="58"/>
    </row>
    <row r="24177" spans="21:22">
      <c r="U24177" s="58"/>
      <c r="V24177" s="58"/>
    </row>
    <row r="24178" spans="21:22">
      <c r="U24178" s="58"/>
      <c r="V24178" s="58"/>
    </row>
    <row r="24179" spans="21:22">
      <c r="U24179" s="58"/>
      <c r="V24179" s="58"/>
    </row>
    <row r="24180" spans="21:22">
      <c r="U24180" s="58"/>
      <c r="V24180" s="58"/>
    </row>
    <row r="24181" spans="21:22">
      <c r="U24181" s="58"/>
      <c r="V24181" s="58"/>
    </row>
    <row r="24182" spans="21:22">
      <c r="U24182" s="58"/>
      <c r="V24182" s="58"/>
    </row>
    <row r="24183" spans="21:22">
      <c r="U24183" s="58"/>
      <c r="V24183" s="58"/>
    </row>
    <row r="24184" spans="21:22">
      <c r="U24184" s="58"/>
      <c r="V24184" s="58"/>
    </row>
    <row r="24185" spans="21:22">
      <c r="U24185" s="58"/>
      <c r="V24185" s="58"/>
    </row>
    <row r="24186" spans="21:22">
      <c r="U24186" s="58"/>
      <c r="V24186" s="58"/>
    </row>
    <row r="24187" spans="21:22">
      <c r="U24187" s="58"/>
      <c r="V24187" s="58"/>
    </row>
    <row r="24188" spans="21:22">
      <c r="U24188" s="58"/>
      <c r="V24188" s="58"/>
    </row>
    <row r="24189" spans="21:22">
      <c r="U24189" s="58"/>
      <c r="V24189" s="58"/>
    </row>
    <row r="24190" spans="21:22">
      <c r="U24190" s="58"/>
      <c r="V24190" s="58"/>
    </row>
    <row r="24191" spans="21:22">
      <c r="U24191" s="58"/>
      <c r="V24191" s="58"/>
    </row>
    <row r="24192" spans="21:22">
      <c r="U24192" s="58"/>
      <c r="V24192" s="58"/>
    </row>
    <row r="24193" spans="21:22">
      <c r="U24193" s="58"/>
      <c r="V24193" s="58"/>
    </row>
    <row r="24194" spans="21:22">
      <c r="U24194" s="58"/>
      <c r="V24194" s="58"/>
    </row>
    <row r="24195" spans="21:22">
      <c r="U24195" s="58"/>
      <c r="V24195" s="58"/>
    </row>
    <row r="24196" spans="21:22">
      <c r="U24196" s="58"/>
      <c r="V24196" s="58"/>
    </row>
    <row r="24197" spans="21:22">
      <c r="U24197" s="58"/>
      <c r="V24197" s="58"/>
    </row>
    <row r="24198" spans="21:22">
      <c r="U24198" s="58"/>
      <c r="V24198" s="58"/>
    </row>
    <row r="24199" spans="21:22">
      <c r="U24199" s="58"/>
      <c r="V24199" s="58"/>
    </row>
    <row r="24200" spans="21:22">
      <c r="U24200" s="58"/>
      <c r="V24200" s="58"/>
    </row>
    <row r="24201" spans="21:22">
      <c r="U24201" s="58"/>
      <c r="V24201" s="58"/>
    </row>
    <row r="24202" spans="21:22">
      <c r="U24202" s="58"/>
      <c r="V24202" s="58"/>
    </row>
    <row r="24203" spans="21:22">
      <c r="U24203" s="58"/>
      <c r="V24203" s="58"/>
    </row>
    <row r="24204" spans="21:22">
      <c r="U24204" s="58"/>
      <c r="V24204" s="58"/>
    </row>
    <row r="24205" spans="21:22">
      <c r="U24205" s="58"/>
      <c r="V24205" s="58"/>
    </row>
    <row r="24206" spans="21:22">
      <c r="U24206" s="58"/>
      <c r="V24206" s="58"/>
    </row>
    <row r="24207" spans="21:22">
      <c r="U24207" s="58"/>
      <c r="V24207" s="58"/>
    </row>
    <row r="24208" spans="21:22">
      <c r="U24208" s="58"/>
      <c r="V24208" s="58"/>
    </row>
    <row r="24209" spans="21:22">
      <c r="U24209" s="58"/>
      <c r="V24209" s="58"/>
    </row>
    <row r="24210" spans="21:22">
      <c r="U24210" s="58"/>
      <c r="V24210" s="58"/>
    </row>
    <row r="24211" spans="21:22">
      <c r="U24211" s="58"/>
      <c r="V24211" s="58"/>
    </row>
    <row r="24212" spans="21:22">
      <c r="U24212" s="58"/>
      <c r="V24212" s="58"/>
    </row>
    <row r="24213" spans="21:22">
      <c r="U24213" s="58"/>
      <c r="V24213" s="58"/>
    </row>
    <row r="24214" spans="21:22">
      <c r="U24214" s="58"/>
      <c r="V24214" s="58"/>
    </row>
    <row r="24215" spans="21:22">
      <c r="U24215" s="58"/>
      <c r="V24215" s="58"/>
    </row>
    <row r="24216" spans="21:22">
      <c r="U24216" s="58"/>
      <c r="V24216" s="58"/>
    </row>
    <row r="24217" spans="21:22">
      <c r="U24217" s="58"/>
      <c r="V24217" s="58"/>
    </row>
    <row r="24218" spans="21:22">
      <c r="U24218" s="58"/>
      <c r="V24218" s="58"/>
    </row>
    <row r="24219" spans="21:22">
      <c r="U24219" s="58"/>
      <c r="V24219" s="58"/>
    </row>
    <row r="24220" spans="21:22">
      <c r="U24220" s="58"/>
      <c r="V24220" s="58"/>
    </row>
    <row r="24221" spans="21:22">
      <c r="U24221" s="58"/>
      <c r="V24221" s="58"/>
    </row>
    <row r="24222" spans="21:22">
      <c r="U24222" s="58"/>
      <c r="V24222" s="58"/>
    </row>
    <row r="24223" spans="21:22">
      <c r="U24223" s="58"/>
      <c r="V24223" s="58"/>
    </row>
    <row r="24224" spans="21:22">
      <c r="U24224" s="58"/>
      <c r="V24224" s="58"/>
    </row>
    <row r="24225" spans="21:22">
      <c r="U24225" s="58"/>
      <c r="V24225" s="58"/>
    </row>
    <row r="24226" spans="21:22">
      <c r="U24226" s="58"/>
      <c r="V24226" s="58"/>
    </row>
    <row r="24227" spans="21:22">
      <c r="U24227" s="58"/>
      <c r="V24227" s="58"/>
    </row>
    <row r="24228" spans="21:22">
      <c r="U24228" s="58"/>
      <c r="V24228" s="58"/>
    </row>
    <row r="24229" spans="21:22">
      <c r="U24229" s="58"/>
      <c r="V24229" s="58"/>
    </row>
    <row r="24230" spans="21:22">
      <c r="U24230" s="58"/>
      <c r="V24230" s="58"/>
    </row>
    <row r="24231" spans="21:22">
      <c r="U24231" s="58"/>
      <c r="V24231" s="58"/>
    </row>
    <row r="24232" spans="21:22">
      <c r="U24232" s="58"/>
      <c r="V24232" s="58"/>
    </row>
    <row r="24233" spans="21:22">
      <c r="U24233" s="58"/>
      <c r="V24233" s="58"/>
    </row>
    <row r="24234" spans="21:22">
      <c r="U24234" s="58"/>
      <c r="V24234" s="58"/>
    </row>
    <row r="24235" spans="21:22">
      <c r="U24235" s="58"/>
      <c r="V24235" s="58"/>
    </row>
    <row r="24236" spans="21:22">
      <c r="U24236" s="58"/>
      <c r="V24236" s="58"/>
    </row>
    <row r="24237" spans="21:22">
      <c r="U24237" s="58"/>
      <c r="V24237" s="58"/>
    </row>
    <row r="24238" spans="21:22">
      <c r="U24238" s="58"/>
      <c r="V24238" s="58"/>
    </row>
    <row r="24239" spans="21:22">
      <c r="U24239" s="58"/>
      <c r="V24239" s="58"/>
    </row>
    <row r="24240" spans="21:22">
      <c r="U24240" s="58"/>
      <c r="V24240" s="58"/>
    </row>
    <row r="24241" spans="21:22">
      <c r="U24241" s="58"/>
      <c r="V24241" s="58"/>
    </row>
    <row r="24242" spans="21:22">
      <c r="U24242" s="58"/>
      <c r="V24242" s="58"/>
    </row>
    <row r="24243" spans="21:22">
      <c r="U24243" s="58"/>
      <c r="V24243" s="58"/>
    </row>
    <row r="24244" spans="21:22">
      <c r="U24244" s="58"/>
      <c r="V24244" s="58"/>
    </row>
    <row r="24245" spans="21:22">
      <c r="U24245" s="58"/>
      <c r="V24245" s="58"/>
    </row>
    <row r="24246" spans="21:22">
      <c r="U24246" s="58"/>
      <c r="V24246" s="58"/>
    </row>
    <row r="24247" spans="21:22">
      <c r="U24247" s="58"/>
      <c r="V24247" s="58"/>
    </row>
    <row r="24248" spans="21:22">
      <c r="U24248" s="58"/>
      <c r="V24248" s="58"/>
    </row>
    <row r="24249" spans="21:22">
      <c r="U24249" s="58"/>
      <c r="V24249" s="58"/>
    </row>
    <row r="24250" spans="21:22">
      <c r="U24250" s="58"/>
      <c r="V24250" s="58"/>
    </row>
    <row r="24251" spans="21:22">
      <c r="U24251" s="58"/>
      <c r="V24251" s="58"/>
    </row>
    <row r="24252" spans="21:22">
      <c r="U24252" s="58"/>
      <c r="V24252" s="58"/>
    </row>
    <row r="24253" spans="21:22">
      <c r="U24253" s="58"/>
      <c r="V24253" s="58"/>
    </row>
    <row r="24254" spans="21:22">
      <c r="U24254" s="58"/>
      <c r="V24254" s="58"/>
    </row>
    <row r="24255" spans="21:22">
      <c r="U24255" s="58"/>
      <c r="V24255" s="58"/>
    </row>
    <row r="24256" spans="21:22">
      <c r="U24256" s="58"/>
      <c r="V24256" s="58"/>
    </row>
    <row r="24257" spans="21:22">
      <c r="U24257" s="58"/>
      <c r="V24257" s="58"/>
    </row>
    <row r="24258" spans="21:22">
      <c r="U24258" s="58"/>
      <c r="V24258" s="58"/>
    </row>
    <row r="24259" spans="21:22">
      <c r="U24259" s="58"/>
      <c r="V24259" s="58"/>
    </row>
    <row r="24260" spans="21:22">
      <c r="U24260" s="58"/>
      <c r="V24260" s="58"/>
    </row>
    <row r="24261" spans="21:22">
      <c r="U24261" s="58"/>
      <c r="V24261" s="58"/>
    </row>
    <row r="24262" spans="21:22">
      <c r="U24262" s="58"/>
      <c r="V24262" s="58"/>
    </row>
    <row r="24263" spans="21:22">
      <c r="U24263" s="58"/>
      <c r="V24263" s="58"/>
    </row>
    <row r="24264" spans="21:22">
      <c r="U24264" s="58"/>
      <c r="V24264" s="58"/>
    </row>
    <row r="24265" spans="21:22">
      <c r="U24265" s="58"/>
      <c r="V24265" s="58"/>
    </row>
    <row r="24266" spans="21:22">
      <c r="U24266" s="58"/>
      <c r="V24266" s="58"/>
    </row>
    <row r="24267" spans="21:22">
      <c r="U24267" s="58"/>
      <c r="V24267" s="58"/>
    </row>
    <row r="24268" spans="21:22">
      <c r="U24268" s="58"/>
      <c r="V24268" s="58"/>
    </row>
    <row r="24269" spans="21:22">
      <c r="U24269" s="58"/>
      <c r="V24269" s="58"/>
    </row>
    <row r="24270" spans="21:22">
      <c r="U24270" s="58"/>
      <c r="V24270" s="58"/>
    </row>
    <row r="24271" spans="21:22">
      <c r="U24271" s="58"/>
      <c r="V24271" s="58"/>
    </row>
    <row r="24272" spans="21:22">
      <c r="U24272" s="58"/>
      <c r="V24272" s="58"/>
    </row>
    <row r="24273" spans="21:22">
      <c r="U24273" s="58"/>
      <c r="V24273" s="58"/>
    </row>
    <row r="24274" spans="21:22">
      <c r="U24274" s="58"/>
      <c r="V24274" s="58"/>
    </row>
    <row r="24275" spans="21:22">
      <c r="U24275" s="58"/>
      <c r="V24275" s="58"/>
    </row>
    <row r="24276" spans="21:22">
      <c r="U24276" s="58"/>
      <c r="V24276" s="58"/>
    </row>
    <row r="24277" spans="21:22">
      <c r="U24277" s="58"/>
      <c r="V24277" s="58"/>
    </row>
    <row r="24278" spans="21:22">
      <c r="U24278" s="58"/>
      <c r="V24278" s="58"/>
    </row>
    <row r="24279" spans="21:22">
      <c r="U24279" s="58"/>
      <c r="V24279" s="58"/>
    </row>
    <row r="24280" spans="21:22">
      <c r="U24280" s="58"/>
      <c r="V24280" s="58"/>
    </row>
    <row r="24281" spans="21:22">
      <c r="U24281" s="58"/>
      <c r="V24281" s="58"/>
    </row>
    <row r="24282" spans="21:22">
      <c r="U24282" s="58"/>
      <c r="V24282" s="58"/>
    </row>
    <row r="24283" spans="21:22">
      <c r="U24283" s="58"/>
      <c r="V24283" s="58"/>
    </row>
    <row r="24284" spans="21:22">
      <c r="U24284" s="58"/>
      <c r="V24284" s="58"/>
    </row>
    <row r="24285" spans="21:22">
      <c r="U24285" s="58"/>
      <c r="V24285" s="58"/>
    </row>
    <row r="24286" spans="21:22">
      <c r="U24286" s="58"/>
      <c r="V24286" s="58"/>
    </row>
    <row r="24287" spans="21:22">
      <c r="U24287" s="58"/>
      <c r="V24287" s="58"/>
    </row>
    <row r="24288" spans="21:22">
      <c r="U24288" s="58"/>
      <c r="V24288" s="58"/>
    </row>
    <row r="24289" spans="21:22">
      <c r="U24289" s="58"/>
      <c r="V24289" s="58"/>
    </row>
    <row r="24290" spans="21:22">
      <c r="U24290" s="58"/>
      <c r="V24290" s="58"/>
    </row>
    <row r="24291" spans="21:22">
      <c r="U24291" s="58"/>
      <c r="V24291" s="58"/>
    </row>
    <row r="24292" spans="21:22">
      <c r="U24292" s="58"/>
      <c r="V24292" s="58"/>
    </row>
    <row r="24293" spans="21:22">
      <c r="U24293" s="58"/>
      <c r="V24293" s="58"/>
    </row>
    <row r="24294" spans="21:22">
      <c r="U24294" s="58"/>
      <c r="V24294" s="58"/>
    </row>
    <row r="24295" spans="21:22">
      <c r="U24295" s="58"/>
      <c r="V24295" s="58"/>
    </row>
    <row r="24296" spans="21:22">
      <c r="U24296" s="58"/>
      <c r="V24296" s="58"/>
    </row>
    <row r="24297" spans="21:22">
      <c r="U24297" s="58"/>
      <c r="V24297" s="58"/>
    </row>
    <row r="24298" spans="21:22">
      <c r="U24298" s="58"/>
      <c r="V24298" s="58"/>
    </row>
    <row r="24299" spans="21:22">
      <c r="U24299" s="58"/>
      <c r="V24299" s="58"/>
    </row>
    <row r="24300" spans="21:22">
      <c r="U24300" s="58"/>
      <c r="V24300" s="58"/>
    </row>
    <row r="24301" spans="21:22">
      <c r="U24301" s="58"/>
      <c r="V24301" s="58"/>
    </row>
    <row r="24302" spans="21:22">
      <c r="U24302" s="58"/>
      <c r="V24302" s="58"/>
    </row>
    <row r="24303" spans="21:22">
      <c r="U24303" s="58"/>
      <c r="V24303" s="58"/>
    </row>
    <row r="24304" spans="21:22">
      <c r="U24304" s="58"/>
      <c r="V24304" s="58"/>
    </row>
    <row r="24305" spans="21:22">
      <c r="U24305" s="58"/>
      <c r="V24305" s="58"/>
    </row>
    <row r="24306" spans="21:22">
      <c r="U24306" s="58"/>
      <c r="V24306" s="58"/>
    </row>
    <row r="24307" spans="21:22">
      <c r="U24307" s="58"/>
      <c r="V24307" s="58"/>
    </row>
    <row r="24308" spans="21:22">
      <c r="U24308" s="58"/>
      <c r="V24308" s="58"/>
    </row>
    <row r="24309" spans="21:22">
      <c r="U24309" s="58"/>
      <c r="V24309" s="58"/>
    </row>
    <row r="24310" spans="21:22">
      <c r="U24310" s="58"/>
      <c r="V24310" s="58"/>
    </row>
    <row r="24311" spans="21:22">
      <c r="U24311" s="58"/>
      <c r="V24311" s="58"/>
    </row>
    <row r="24312" spans="21:22">
      <c r="U24312" s="58"/>
      <c r="V24312" s="58"/>
    </row>
    <row r="24313" spans="21:22">
      <c r="U24313" s="58"/>
      <c r="V24313" s="58"/>
    </row>
    <row r="24314" spans="21:22">
      <c r="U24314" s="58"/>
      <c r="V24314" s="58"/>
    </row>
    <row r="24315" spans="21:22">
      <c r="U24315" s="58"/>
      <c r="V24315" s="58"/>
    </row>
    <row r="24316" spans="21:22">
      <c r="U24316" s="58"/>
      <c r="V24316" s="58"/>
    </row>
    <row r="24317" spans="21:22">
      <c r="U24317" s="58"/>
      <c r="V24317" s="58"/>
    </row>
    <row r="24318" spans="21:22">
      <c r="U24318" s="58"/>
      <c r="V24318" s="58"/>
    </row>
    <row r="24319" spans="21:22">
      <c r="U24319" s="58"/>
      <c r="V24319" s="58"/>
    </row>
    <row r="24320" spans="21:22">
      <c r="U24320" s="58"/>
      <c r="V24320" s="58"/>
    </row>
    <row r="24321" spans="21:22">
      <c r="U24321" s="58"/>
      <c r="V24321" s="58"/>
    </row>
    <row r="24322" spans="21:22">
      <c r="U24322" s="58"/>
      <c r="V24322" s="58"/>
    </row>
    <row r="24323" spans="21:22">
      <c r="U24323" s="58"/>
      <c r="V24323" s="58"/>
    </row>
    <row r="24324" spans="21:22">
      <c r="U24324" s="58"/>
      <c r="V24324" s="58"/>
    </row>
    <row r="24325" spans="21:22">
      <c r="U24325" s="58"/>
      <c r="V24325" s="58"/>
    </row>
    <row r="24326" spans="21:22">
      <c r="U24326" s="58"/>
      <c r="V24326" s="58"/>
    </row>
    <row r="24327" spans="21:22">
      <c r="U24327" s="58"/>
      <c r="V24327" s="58"/>
    </row>
    <row r="24328" spans="21:22">
      <c r="U24328" s="58"/>
      <c r="V24328" s="58"/>
    </row>
    <row r="24329" spans="21:22">
      <c r="U24329" s="58"/>
      <c r="V24329" s="58"/>
    </row>
    <row r="24330" spans="21:22">
      <c r="U24330" s="58"/>
      <c r="V24330" s="58"/>
    </row>
    <row r="24331" spans="21:22">
      <c r="U24331" s="58"/>
      <c r="V24331" s="58"/>
    </row>
    <row r="24332" spans="21:22">
      <c r="U24332" s="58"/>
      <c r="V24332" s="58"/>
    </row>
    <row r="24333" spans="21:22">
      <c r="U24333" s="58"/>
      <c r="V24333" s="58"/>
    </row>
    <row r="24334" spans="21:22">
      <c r="U24334" s="58"/>
      <c r="V24334" s="58"/>
    </row>
    <row r="24335" spans="21:22">
      <c r="U24335" s="58"/>
      <c r="V24335" s="58"/>
    </row>
    <row r="24336" spans="21:22">
      <c r="U24336" s="58"/>
      <c r="V24336" s="58"/>
    </row>
    <row r="24337" spans="21:22">
      <c r="U24337" s="58"/>
      <c r="V24337" s="58"/>
    </row>
    <row r="24338" spans="21:22">
      <c r="U24338" s="58"/>
      <c r="V24338" s="58"/>
    </row>
    <row r="24339" spans="21:22">
      <c r="U24339" s="58"/>
      <c r="V24339" s="58"/>
    </row>
    <row r="24340" spans="21:22">
      <c r="U24340" s="58"/>
      <c r="V24340" s="58"/>
    </row>
    <row r="24341" spans="21:22">
      <c r="U24341" s="58"/>
      <c r="V24341" s="58"/>
    </row>
    <row r="24342" spans="21:22">
      <c r="U24342" s="58"/>
      <c r="V24342" s="58"/>
    </row>
    <row r="24343" spans="21:22">
      <c r="U24343" s="58"/>
      <c r="V24343" s="58"/>
    </row>
    <row r="24344" spans="21:22">
      <c r="U24344" s="58"/>
      <c r="V24344" s="58"/>
    </row>
    <row r="24345" spans="21:22">
      <c r="U24345" s="58"/>
      <c r="V24345" s="58"/>
    </row>
    <row r="24346" spans="21:22">
      <c r="U24346" s="58"/>
      <c r="V24346" s="58"/>
    </row>
    <row r="24347" spans="21:22">
      <c r="U24347" s="58"/>
      <c r="V24347" s="58"/>
    </row>
    <row r="24348" spans="21:22">
      <c r="U24348" s="58"/>
      <c r="V24348" s="58"/>
    </row>
    <row r="24349" spans="21:22">
      <c r="U24349" s="58"/>
      <c r="V24349" s="58"/>
    </row>
    <row r="24350" spans="21:22">
      <c r="U24350" s="58"/>
      <c r="V24350" s="58"/>
    </row>
    <row r="24351" spans="21:22">
      <c r="U24351" s="58"/>
      <c r="V24351" s="58"/>
    </row>
    <row r="24352" spans="21:22">
      <c r="U24352" s="58"/>
      <c r="V24352" s="58"/>
    </row>
    <row r="24353" spans="21:22">
      <c r="U24353" s="58"/>
      <c r="V24353" s="58"/>
    </row>
    <row r="24354" spans="21:22">
      <c r="U24354" s="58"/>
      <c r="V24354" s="58"/>
    </row>
    <row r="24355" spans="21:22">
      <c r="U24355" s="58"/>
      <c r="V24355" s="58"/>
    </row>
    <row r="24356" spans="21:22">
      <c r="U24356" s="58"/>
      <c r="V24356" s="58"/>
    </row>
    <row r="24357" spans="21:22">
      <c r="U24357" s="58"/>
      <c r="V24357" s="58"/>
    </row>
    <row r="24358" spans="21:22">
      <c r="U24358" s="58"/>
      <c r="V24358" s="58"/>
    </row>
    <row r="24359" spans="21:22">
      <c r="U24359" s="58"/>
      <c r="V24359" s="58"/>
    </row>
    <row r="24360" spans="21:22">
      <c r="U24360" s="58"/>
      <c r="V24360" s="58"/>
    </row>
    <row r="24361" spans="21:22">
      <c r="U24361" s="58"/>
      <c r="V24361" s="58"/>
    </row>
    <row r="24362" spans="21:22">
      <c r="U24362" s="58"/>
      <c r="V24362" s="58"/>
    </row>
    <row r="24363" spans="21:22">
      <c r="U24363" s="58"/>
      <c r="V24363" s="58"/>
    </row>
    <row r="24364" spans="21:22">
      <c r="U24364" s="58"/>
      <c r="V24364" s="58"/>
    </row>
    <row r="24365" spans="21:22">
      <c r="U24365" s="58"/>
      <c r="V24365" s="58"/>
    </row>
    <row r="24366" spans="21:22">
      <c r="U24366" s="58"/>
      <c r="V24366" s="58"/>
    </row>
    <row r="24367" spans="21:22">
      <c r="U24367" s="58"/>
      <c r="V24367" s="58"/>
    </row>
    <row r="24368" spans="21:22">
      <c r="U24368" s="58"/>
      <c r="V24368" s="58"/>
    </row>
    <row r="24369" spans="21:22">
      <c r="U24369" s="58"/>
      <c r="V24369" s="58"/>
    </row>
    <row r="24370" spans="21:22">
      <c r="U24370" s="58"/>
      <c r="V24370" s="58"/>
    </row>
    <row r="24371" spans="21:22">
      <c r="U24371" s="58"/>
      <c r="V24371" s="58"/>
    </row>
    <row r="24372" spans="21:22">
      <c r="U24372" s="58"/>
      <c r="V24372" s="58"/>
    </row>
    <row r="24373" spans="21:22">
      <c r="U24373" s="58"/>
      <c r="V24373" s="58"/>
    </row>
    <row r="24374" spans="21:22">
      <c r="U24374" s="58"/>
      <c r="V24374" s="58"/>
    </row>
    <row r="24375" spans="21:22">
      <c r="U24375" s="58"/>
      <c r="V24375" s="58"/>
    </row>
    <row r="24376" spans="21:22">
      <c r="U24376" s="58"/>
      <c r="V24376" s="58"/>
    </row>
    <row r="24377" spans="21:22">
      <c r="U24377" s="58"/>
      <c r="V24377" s="58"/>
    </row>
    <row r="24378" spans="21:22">
      <c r="U24378" s="58"/>
      <c r="V24378" s="58"/>
    </row>
    <row r="24379" spans="21:22">
      <c r="U24379" s="58"/>
      <c r="V24379" s="58"/>
    </row>
    <row r="24380" spans="21:22">
      <c r="U24380" s="58"/>
      <c r="V24380" s="58"/>
    </row>
    <row r="24381" spans="21:22">
      <c r="U24381" s="58"/>
      <c r="V24381" s="58"/>
    </row>
    <row r="24382" spans="21:22">
      <c r="U24382" s="58"/>
      <c r="V24382" s="58"/>
    </row>
    <row r="24383" spans="21:22">
      <c r="U24383" s="58"/>
      <c r="V24383" s="58"/>
    </row>
    <row r="24384" spans="21:22">
      <c r="U24384" s="58"/>
      <c r="V24384" s="58"/>
    </row>
    <row r="24385" spans="21:22">
      <c r="U24385" s="58"/>
      <c r="V24385" s="58"/>
    </row>
    <row r="24386" spans="21:22">
      <c r="U24386" s="58"/>
      <c r="V24386" s="58"/>
    </row>
    <row r="24387" spans="21:22">
      <c r="U24387" s="58"/>
      <c r="V24387" s="58"/>
    </row>
    <row r="24388" spans="21:22">
      <c r="U24388" s="58"/>
      <c r="V24388" s="58"/>
    </row>
    <row r="24389" spans="21:22">
      <c r="U24389" s="58"/>
      <c r="V24389" s="58"/>
    </row>
    <row r="24390" spans="21:22">
      <c r="U24390" s="58"/>
      <c r="V24390" s="58"/>
    </row>
    <row r="24391" spans="21:22">
      <c r="U24391" s="58"/>
      <c r="V24391" s="58"/>
    </row>
    <row r="24392" spans="21:22">
      <c r="U24392" s="58"/>
      <c r="V24392" s="58"/>
    </row>
    <row r="24393" spans="21:22">
      <c r="U24393" s="58"/>
      <c r="V24393" s="58"/>
    </row>
    <row r="24394" spans="21:22">
      <c r="U24394" s="58"/>
      <c r="V24394" s="58"/>
    </row>
    <row r="24395" spans="21:22">
      <c r="U24395" s="58"/>
      <c r="V24395" s="58"/>
    </row>
    <row r="24396" spans="21:22">
      <c r="U24396" s="58"/>
      <c r="V24396" s="58"/>
    </row>
    <row r="24397" spans="21:22">
      <c r="U24397" s="58"/>
      <c r="V24397" s="58"/>
    </row>
    <row r="24398" spans="21:22">
      <c r="U24398" s="58"/>
      <c r="V24398" s="58"/>
    </row>
    <row r="24399" spans="21:22">
      <c r="U24399" s="58"/>
      <c r="V24399" s="58"/>
    </row>
    <row r="24400" spans="21:22">
      <c r="U24400" s="58"/>
      <c r="V24400" s="58"/>
    </row>
    <row r="24401" spans="21:22">
      <c r="U24401" s="58"/>
      <c r="V24401" s="58"/>
    </row>
    <row r="24402" spans="21:22">
      <c r="U24402" s="58"/>
      <c r="V24402" s="58"/>
    </row>
    <row r="24403" spans="21:22">
      <c r="U24403" s="58"/>
      <c r="V24403" s="58"/>
    </row>
    <row r="24404" spans="21:22">
      <c r="U24404" s="58"/>
      <c r="V24404" s="58"/>
    </row>
    <row r="24405" spans="21:22">
      <c r="U24405" s="58"/>
      <c r="V24405" s="58"/>
    </row>
    <row r="24406" spans="21:22">
      <c r="U24406" s="58"/>
      <c r="V24406" s="58"/>
    </row>
    <row r="24407" spans="21:22">
      <c r="U24407" s="58"/>
      <c r="V24407" s="58"/>
    </row>
    <row r="24408" spans="21:22">
      <c r="U24408" s="58"/>
      <c r="V24408" s="58"/>
    </row>
    <row r="24409" spans="21:22">
      <c r="U24409" s="58"/>
      <c r="V24409" s="58"/>
    </row>
    <row r="24410" spans="21:22">
      <c r="U24410" s="58"/>
      <c r="V24410" s="58"/>
    </row>
    <row r="24411" spans="21:22">
      <c r="U24411" s="58"/>
      <c r="V24411" s="58"/>
    </row>
    <row r="24412" spans="21:22">
      <c r="U24412" s="58"/>
      <c r="V24412" s="58"/>
    </row>
    <row r="24413" spans="21:22">
      <c r="U24413" s="58"/>
      <c r="V24413" s="58"/>
    </row>
    <row r="24414" spans="21:22">
      <c r="U24414" s="58"/>
      <c r="V24414" s="58"/>
    </row>
    <row r="24415" spans="21:22">
      <c r="U24415" s="58"/>
      <c r="V24415" s="58"/>
    </row>
    <row r="24416" spans="21:22">
      <c r="U24416" s="58"/>
      <c r="V24416" s="58"/>
    </row>
    <row r="24417" spans="21:22">
      <c r="U24417" s="58"/>
      <c r="V24417" s="58"/>
    </row>
    <row r="24418" spans="21:22">
      <c r="U24418" s="58"/>
      <c r="V24418" s="58"/>
    </row>
    <row r="24419" spans="21:22">
      <c r="U24419" s="58"/>
      <c r="V24419" s="58"/>
    </row>
    <row r="24420" spans="21:22">
      <c r="U24420" s="58"/>
      <c r="V24420" s="58"/>
    </row>
    <row r="24421" spans="21:22">
      <c r="U24421" s="58"/>
      <c r="V24421" s="58"/>
    </row>
    <row r="24422" spans="21:22">
      <c r="U24422" s="58"/>
      <c r="V24422" s="58"/>
    </row>
    <row r="24423" spans="21:22">
      <c r="U24423" s="58"/>
      <c r="V24423" s="58"/>
    </row>
    <row r="24424" spans="21:22">
      <c r="U24424" s="58"/>
      <c r="V24424" s="58"/>
    </row>
    <row r="24425" spans="21:22">
      <c r="U24425" s="58"/>
      <c r="V24425" s="58"/>
    </row>
    <row r="24426" spans="21:22">
      <c r="U24426" s="58"/>
      <c r="V24426" s="58"/>
    </row>
    <row r="24427" spans="21:22">
      <c r="U24427" s="58"/>
      <c r="V24427" s="58"/>
    </row>
    <row r="24428" spans="21:22">
      <c r="U24428" s="58"/>
      <c r="V24428" s="58"/>
    </row>
    <row r="24429" spans="21:22">
      <c r="U24429" s="58"/>
      <c r="V24429" s="58"/>
    </row>
    <row r="24430" spans="21:22">
      <c r="U24430" s="58"/>
      <c r="V24430" s="58"/>
    </row>
    <row r="24431" spans="21:22">
      <c r="U24431" s="58"/>
      <c r="V24431" s="58"/>
    </row>
    <row r="24432" spans="21:22">
      <c r="U24432" s="58"/>
      <c r="V24432" s="58"/>
    </row>
    <row r="24433" spans="21:22">
      <c r="U24433" s="58"/>
      <c r="V24433" s="58"/>
    </row>
    <row r="24434" spans="21:22">
      <c r="U24434" s="58"/>
      <c r="V24434" s="58"/>
    </row>
    <row r="24435" spans="21:22">
      <c r="U24435" s="58"/>
      <c r="V24435" s="58"/>
    </row>
    <row r="24436" spans="21:22">
      <c r="U24436" s="58"/>
      <c r="V24436" s="58"/>
    </row>
    <row r="24437" spans="21:22">
      <c r="U24437" s="58"/>
      <c r="V24437" s="58"/>
    </row>
    <row r="24438" spans="21:22">
      <c r="U24438" s="58"/>
      <c r="V24438" s="58"/>
    </row>
    <row r="24439" spans="21:22">
      <c r="U24439" s="58"/>
      <c r="V24439" s="58"/>
    </row>
    <row r="24440" spans="21:22">
      <c r="U24440" s="58"/>
      <c r="V24440" s="58"/>
    </row>
    <row r="24441" spans="21:22">
      <c r="U24441" s="58"/>
      <c r="V24441" s="58"/>
    </row>
    <row r="24442" spans="21:22">
      <c r="U24442" s="58"/>
      <c r="V24442" s="58"/>
    </row>
    <row r="24443" spans="21:22">
      <c r="U24443" s="58"/>
      <c r="V24443" s="58"/>
    </row>
    <row r="24444" spans="21:22">
      <c r="U24444" s="58"/>
      <c r="V24444" s="58"/>
    </row>
    <row r="24445" spans="21:22">
      <c r="U24445" s="58"/>
      <c r="V24445" s="58"/>
    </row>
    <row r="24446" spans="21:22">
      <c r="U24446" s="58"/>
      <c r="V24446" s="58"/>
    </row>
    <row r="24447" spans="21:22">
      <c r="U24447" s="58"/>
      <c r="V24447" s="58"/>
    </row>
    <row r="24448" spans="21:22">
      <c r="U24448" s="58"/>
      <c r="V24448" s="58"/>
    </row>
    <row r="24449" spans="21:22">
      <c r="U24449" s="58"/>
      <c r="V24449" s="58"/>
    </row>
    <row r="24450" spans="21:22">
      <c r="U24450" s="58"/>
      <c r="V24450" s="58"/>
    </row>
    <row r="24451" spans="21:22">
      <c r="U24451" s="58"/>
      <c r="V24451" s="58"/>
    </row>
    <row r="24452" spans="21:22">
      <c r="U24452" s="58"/>
      <c r="V24452" s="58"/>
    </row>
    <row r="24453" spans="21:22">
      <c r="U24453" s="58"/>
      <c r="V24453" s="58"/>
    </row>
    <row r="24454" spans="21:22">
      <c r="U24454" s="58"/>
      <c r="V24454" s="58"/>
    </row>
    <row r="24455" spans="21:22">
      <c r="U24455" s="58"/>
      <c r="V24455" s="58"/>
    </row>
    <row r="24456" spans="21:22">
      <c r="U24456" s="58"/>
      <c r="V24456" s="58"/>
    </row>
    <row r="24457" spans="21:22">
      <c r="U24457" s="58"/>
      <c r="V24457" s="58"/>
    </row>
    <row r="24458" spans="21:22">
      <c r="U24458" s="58"/>
      <c r="V24458" s="58"/>
    </row>
    <row r="24459" spans="21:22">
      <c r="U24459" s="58"/>
      <c r="V24459" s="58"/>
    </row>
    <row r="24460" spans="21:22">
      <c r="U24460" s="58"/>
      <c r="V24460" s="58"/>
    </row>
    <row r="24461" spans="21:22">
      <c r="U24461" s="58"/>
      <c r="V24461" s="58"/>
    </row>
    <row r="24462" spans="21:22">
      <c r="U24462" s="58"/>
      <c r="V24462" s="58"/>
    </row>
    <row r="24463" spans="21:22">
      <c r="U24463" s="58"/>
      <c r="V24463" s="58"/>
    </row>
    <row r="24464" spans="21:22">
      <c r="U24464" s="58"/>
      <c r="V24464" s="58"/>
    </row>
    <row r="24465" spans="21:22">
      <c r="U24465" s="58"/>
      <c r="V24465" s="58"/>
    </row>
    <row r="24466" spans="21:22">
      <c r="U24466" s="58"/>
      <c r="V24466" s="58"/>
    </row>
    <row r="24467" spans="21:22">
      <c r="U24467" s="58"/>
      <c r="V24467" s="58"/>
    </row>
    <row r="24468" spans="21:22">
      <c r="U24468" s="58"/>
      <c r="V24468" s="58"/>
    </row>
    <row r="24469" spans="21:22">
      <c r="U24469" s="58"/>
      <c r="V24469" s="58"/>
    </row>
    <row r="24470" spans="21:22">
      <c r="U24470" s="58"/>
      <c r="V24470" s="58"/>
    </row>
    <row r="24471" spans="21:22">
      <c r="U24471" s="58"/>
      <c r="V24471" s="58"/>
    </row>
    <row r="24472" spans="21:22">
      <c r="U24472" s="58"/>
      <c r="V24472" s="58"/>
    </row>
    <row r="24473" spans="21:22">
      <c r="U24473" s="58"/>
      <c r="V24473" s="58"/>
    </row>
    <row r="24474" spans="21:22">
      <c r="U24474" s="58"/>
      <c r="V24474" s="58"/>
    </row>
    <row r="24475" spans="21:22">
      <c r="U24475" s="58"/>
      <c r="V24475" s="58"/>
    </row>
    <row r="24476" spans="21:22">
      <c r="U24476" s="58"/>
      <c r="V24476" s="58"/>
    </row>
    <row r="24477" spans="21:22">
      <c r="U24477" s="58"/>
      <c r="V24477" s="58"/>
    </row>
    <row r="24478" spans="21:22">
      <c r="U24478" s="58"/>
      <c r="V24478" s="58"/>
    </row>
    <row r="24479" spans="21:22">
      <c r="U24479" s="58"/>
      <c r="V24479" s="58"/>
    </row>
    <row r="24480" spans="21:22">
      <c r="U24480" s="58"/>
      <c r="V24480" s="58"/>
    </row>
    <row r="24481" spans="21:22">
      <c r="U24481" s="58"/>
      <c r="V24481" s="58"/>
    </row>
    <row r="24482" spans="21:22">
      <c r="U24482" s="58"/>
      <c r="V24482" s="58"/>
    </row>
    <row r="24483" spans="21:22">
      <c r="U24483" s="58"/>
      <c r="V24483" s="58"/>
    </row>
    <row r="24484" spans="21:22">
      <c r="U24484" s="58"/>
      <c r="V24484" s="58"/>
    </row>
    <row r="24485" spans="21:22">
      <c r="U24485" s="58"/>
      <c r="V24485" s="58"/>
    </row>
    <row r="24486" spans="21:22">
      <c r="U24486" s="58"/>
      <c r="V24486" s="58"/>
    </row>
    <row r="24487" spans="21:22">
      <c r="U24487" s="58"/>
      <c r="V24487" s="58"/>
    </row>
    <row r="24488" spans="21:22">
      <c r="U24488" s="58"/>
      <c r="V24488" s="58"/>
    </row>
    <row r="24489" spans="21:22">
      <c r="U24489" s="58"/>
      <c r="V24489" s="58"/>
    </row>
    <row r="24490" spans="21:22">
      <c r="U24490" s="58"/>
      <c r="V24490" s="58"/>
    </row>
    <row r="24491" spans="21:22">
      <c r="U24491" s="58"/>
      <c r="V24491" s="58"/>
    </row>
    <row r="24492" spans="21:22">
      <c r="U24492" s="58"/>
      <c r="V24492" s="58"/>
    </row>
    <row r="24493" spans="21:22">
      <c r="U24493" s="58"/>
      <c r="V24493" s="58"/>
    </row>
    <row r="24494" spans="21:22">
      <c r="U24494" s="58"/>
      <c r="V24494" s="58"/>
    </row>
    <row r="24495" spans="21:22">
      <c r="U24495" s="58"/>
      <c r="V24495" s="58"/>
    </row>
    <row r="24496" spans="21:22">
      <c r="U24496" s="58"/>
      <c r="V24496" s="58"/>
    </row>
    <row r="24497" spans="21:22">
      <c r="U24497" s="58"/>
      <c r="V24497" s="58"/>
    </row>
    <row r="24498" spans="21:22">
      <c r="U24498" s="58"/>
      <c r="V24498" s="58"/>
    </row>
    <row r="24499" spans="21:22">
      <c r="U24499" s="58"/>
      <c r="V24499" s="58"/>
    </row>
    <row r="24500" spans="21:22">
      <c r="U24500" s="58"/>
      <c r="V24500" s="58"/>
    </row>
    <row r="24501" spans="21:22">
      <c r="U24501" s="58"/>
      <c r="V24501" s="58"/>
    </row>
    <row r="24502" spans="21:22">
      <c r="U24502" s="58"/>
      <c r="V24502" s="58"/>
    </row>
    <row r="24503" spans="21:22">
      <c r="U24503" s="58"/>
      <c r="V24503" s="58"/>
    </row>
    <row r="24504" spans="21:22">
      <c r="U24504" s="58"/>
      <c r="V24504" s="58"/>
    </row>
    <row r="24505" spans="21:22">
      <c r="U24505" s="58"/>
      <c r="V24505" s="58"/>
    </row>
    <row r="24506" spans="21:22">
      <c r="U24506" s="58"/>
      <c r="V24506" s="58"/>
    </row>
    <row r="24507" spans="21:22">
      <c r="U24507" s="58"/>
      <c r="V24507" s="58"/>
    </row>
    <row r="24508" spans="21:22">
      <c r="U24508" s="58"/>
      <c r="V24508" s="58"/>
    </row>
    <row r="24509" spans="21:22">
      <c r="U24509" s="58"/>
      <c r="V24509" s="58"/>
    </row>
    <row r="24510" spans="21:22">
      <c r="U24510" s="58"/>
      <c r="V24510" s="58"/>
    </row>
    <row r="24511" spans="21:22">
      <c r="U24511" s="58"/>
      <c r="V24511" s="58"/>
    </row>
    <row r="24512" spans="21:22">
      <c r="U24512" s="58"/>
      <c r="V24512" s="58"/>
    </row>
    <row r="24513" spans="21:22">
      <c r="U24513" s="58"/>
      <c r="V24513" s="58"/>
    </row>
    <row r="24514" spans="21:22">
      <c r="U24514" s="58"/>
      <c r="V24514" s="58"/>
    </row>
    <row r="24515" spans="21:22">
      <c r="U24515" s="58"/>
      <c r="V24515" s="58"/>
    </row>
    <row r="24516" spans="21:22">
      <c r="U24516" s="58"/>
      <c r="V24516" s="58"/>
    </row>
    <row r="24517" spans="21:22">
      <c r="U24517" s="58"/>
      <c r="V24517" s="58"/>
    </row>
    <row r="24518" spans="21:22">
      <c r="U24518" s="58"/>
      <c r="V24518" s="58"/>
    </row>
    <row r="24519" spans="21:22">
      <c r="U24519" s="58"/>
      <c r="V24519" s="58"/>
    </row>
    <row r="24520" spans="21:22">
      <c r="U24520" s="58"/>
      <c r="V24520" s="58"/>
    </row>
    <row r="24521" spans="21:22">
      <c r="U24521" s="58"/>
      <c r="V24521" s="58"/>
    </row>
    <row r="24522" spans="21:22">
      <c r="U24522" s="58"/>
      <c r="V24522" s="58"/>
    </row>
    <row r="24523" spans="21:22">
      <c r="U24523" s="58"/>
      <c r="V24523" s="58"/>
    </row>
    <row r="24524" spans="21:22">
      <c r="U24524" s="58"/>
      <c r="V24524" s="58"/>
    </row>
    <row r="24525" spans="21:22">
      <c r="U24525" s="58"/>
      <c r="V24525" s="58"/>
    </row>
    <row r="24526" spans="21:22">
      <c r="U24526" s="58"/>
      <c r="V24526" s="58"/>
    </row>
    <row r="24527" spans="21:22">
      <c r="U24527" s="58"/>
      <c r="V24527" s="58"/>
    </row>
    <row r="24528" spans="21:22">
      <c r="U24528" s="58"/>
      <c r="V24528" s="58"/>
    </row>
    <row r="24529" spans="21:22">
      <c r="U24529" s="58"/>
      <c r="V24529" s="58"/>
    </row>
    <row r="24530" spans="21:22">
      <c r="U24530" s="58"/>
      <c r="V24530" s="58"/>
    </row>
    <row r="24531" spans="21:22">
      <c r="U24531" s="58"/>
      <c r="V24531" s="58"/>
    </row>
    <row r="24532" spans="21:22">
      <c r="U24532" s="58"/>
      <c r="V24532" s="58"/>
    </row>
    <row r="24533" spans="21:22">
      <c r="U24533" s="58"/>
      <c r="V24533" s="58"/>
    </row>
    <row r="24534" spans="21:22">
      <c r="U24534" s="58"/>
      <c r="V24534" s="58"/>
    </row>
    <row r="24535" spans="21:22">
      <c r="U24535" s="58"/>
      <c r="V24535" s="58"/>
    </row>
    <row r="24536" spans="21:22">
      <c r="U24536" s="58"/>
      <c r="V24536" s="58"/>
    </row>
    <row r="24537" spans="21:22">
      <c r="U24537" s="58"/>
      <c r="V24537" s="58"/>
    </row>
    <row r="24538" spans="21:22">
      <c r="U24538" s="58"/>
      <c r="V24538" s="58"/>
    </row>
    <row r="24539" spans="21:22">
      <c r="U24539" s="58"/>
      <c r="V24539" s="58"/>
    </row>
    <row r="24540" spans="21:22">
      <c r="U24540" s="58"/>
      <c r="V24540" s="58"/>
    </row>
    <row r="24541" spans="21:22">
      <c r="U24541" s="58"/>
      <c r="V24541" s="58"/>
    </row>
    <row r="24542" spans="21:22">
      <c r="U24542" s="58"/>
      <c r="V24542" s="58"/>
    </row>
    <row r="24543" spans="21:22">
      <c r="U24543" s="58"/>
      <c r="V24543" s="58"/>
    </row>
    <row r="24544" spans="21:22">
      <c r="U24544" s="58"/>
      <c r="V24544" s="58"/>
    </row>
    <row r="24545" spans="21:22">
      <c r="U24545" s="58"/>
      <c r="V24545" s="58"/>
    </row>
    <row r="24546" spans="21:22">
      <c r="U24546" s="58"/>
      <c r="V24546" s="58"/>
    </row>
    <row r="24547" spans="21:22">
      <c r="U24547" s="58"/>
      <c r="V24547" s="58"/>
    </row>
    <row r="24548" spans="21:22">
      <c r="U24548" s="58"/>
      <c r="V24548" s="58"/>
    </row>
    <row r="24549" spans="21:22">
      <c r="U24549" s="58"/>
      <c r="V24549" s="58"/>
    </row>
    <row r="24550" spans="21:22">
      <c r="U24550" s="58"/>
      <c r="V24550" s="58"/>
    </row>
    <row r="24551" spans="21:22">
      <c r="U24551" s="58"/>
      <c r="V24551" s="58"/>
    </row>
    <row r="24552" spans="21:22">
      <c r="U24552" s="58"/>
      <c r="V24552" s="58"/>
    </row>
    <row r="24553" spans="21:22">
      <c r="U24553" s="58"/>
      <c r="V24553" s="58"/>
    </row>
    <row r="24554" spans="21:22">
      <c r="U24554" s="58"/>
      <c r="V24554" s="58"/>
    </row>
    <row r="24555" spans="21:22">
      <c r="U24555" s="58"/>
      <c r="V24555" s="58"/>
    </row>
    <row r="24556" spans="21:22">
      <c r="U24556" s="58"/>
      <c r="V24556" s="58"/>
    </row>
    <row r="24557" spans="21:22">
      <c r="U24557" s="58"/>
      <c r="V24557" s="58"/>
    </row>
    <row r="24558" spans="21:22">
      <c r="U24558" s="58"/>
      <c r="V24558" s="58"/>
    </row>
    <row r="24559" spans="21:22">
      <c r="U24559" s="58"/>
      <c r="V24559" s="58"/>
    </row>
    <row r="24560" spans="21:22">
      <c r="U24560" s="58"/>
      <c r="V24560" s="58"/>
    </row>
    <row r="24561" spans="21:22">
      <c r="U24561" s="58"/>
      <c r="V24561" s="58"/>
    </row>
    <row r="24562" spans="21:22">
      <c r="U24562" s="58"/>
      <c r="V24562" s="58"/>
    </row>
    <row r="24563" spans="21:22">
      <c r="U24563" s="58"/>
      <c r="V24563" s="58"/>
    </row>
    <row r="24564" spans="21:22">
      <c r="U24564" s="58"/>
      <c r="V24564" s="58"/>
    </row>
    <row r="24565" spans="21:22">
      <c r="U24565" s="58"/>
      <c r="V24565" s="58"/>
    </row>
    <row r="24566" spans="21:22">
      <c r="U24566" s="58"/>
      <c r="V24566" s="58"/>
    </row>
    <row r="24567" spans="21:22">
      <c r="U24567" s="58"/>
      <c r="V24567" s="58"/>
    </row>
    <row r="24568" spans="21:22">
      <c r="U24568" s="58"/>
      <c r="V24568" s="58"/>
    </row>
    <row r="24569" spans="21:22">
      <c r="U24569" s="58"/>
      <c r="V24569" s="58"/>
    </row>
    <row r="24570" spans="21:22">
      <c r="U24570" s="58"/>
      <c r="V24570" s="58"/>
    </row>
    <row r="24571" spans="21:22">
      <c r="U24571" s="58"/>
      <c r="V24571" s="58"/>
    </row>
    <row r="24572" spans="21:22">
      <c r="U24572" s="58"/>
      <c r="V24572" s="58"/>
    </row>
    <row r="24573" spans="21:22">
      <c r="U24573" s="58"/>
      <c r="V24573" s="58"/>
    </row>
    <row r="24574" spans="21:22">
      <c r="U24574" s="58"/>
      <c r="V24574" s="58"/>
    </row>
    <row r="24575" spans="21:22">
      <c r="U24575" s="58"/>
      <c r="V24575" s="58"/>
    </row>
    <row r="24576" spans="21:22">
      <c r="U24576" s="58"/>
      <c r="V24576" s="58"/>
    </row>
    <row r="24577" spans="21:22">
      <c r="U24577" s="58"/>
      <c r="V24577" s="58"/>
    </row>
    <row r="24578" spans="21:22">
      <c r="U24578" s="58"/>
      <c r="V24578" s="58"/>
    </row>
    <row r="24579" spans="21:22">
      <c r="U24579" s="58"/>
      <c r="V24579" s="58"/>
    </row>
    <row r="24580" spans="21:22">
      <c r="U24580" s="58"/>
      <c r="V24580" s="58"/>
    </row>
    <row r="24581" spans="21:22">
      <c r="U24581" s="58"/>
      <c r="V24581" s="58"/>
    </row>
    <row r="24582" spans="21:22">
      <c r="U24582" s="58"/>
      <c r="V24582" s="58"/>
    </row>
    <row r="24583" spans="21:22">
      <c r="U24583" s="58"/>
      <c r="V24583" s="58"/>
    </row>
    <row r="24584" spans="21:22">
      <c r="U24584" s="58"/>
      <c r="V24584" s="58"/>
    </row>
    <row r="24585" spans="21:22">
      <c r="U24585" s="58"/>
      <c r="V24585" s="58"/>
    </row>
    <row r="24586" spans="21:22">
      <c r="U24586" s="58"/>
      <c r="V24586" s="58"/>
    </row>
    <row r="24587" spans="21:22">
      <c r="U24587" s="58"/>
      <c r="V24587" s="58"/>
    </row>
    <row r="24588" spans="21:22">
      <c r="U24588" s="58"/>
      <c r="V24588" s="58"/>
    </row>
    <row r="24589" spans="21:22">
      <c r="U24589" s="58"/>
      <c r="V24589" s="58"/>
    </row>
    <row r="24590" spans="21:22">
      <c r="U24590" s="58"/>
      <c r="V24590" s="58"/>
    </row>
    <row r="24591" spans="21:22">
      <c r="U24591" s="58"/>
      <c r="V24591" s="58"/>
    </row>
    <row r="24592" spans="21:22">
      <c r="U24592" s="58"/>
      <c r="V24592" s="58"/>
    </row>
    <row r="24593" spans="21:22">
      <c r="U24593" s="58"/>
      <c r="V24593" s="58"/>
    </row>
    <row r="24594" spans="21:22">
      <c r="U24594" s="58"/>
      <c r="V24594" s="58"/>
    </row>
    <row r="24595" spans="21:22">
      <c r="U24595" s="58"/>
      <c r="V24595" s="58"/>
    </row>
    <row r="24596" spans="21:22">
      <c r="U24596" s="58"/>
      <c r="V24596" s="58"/>
    </row>
    <row r="24597" spans="21:22">
      <c r="U24597" s="58"/>
      <c r="V24597" s="58"/>
    </row>
    <row r="24598" spans="21:22">
      <c r="U24598" s="58"/>
      <c r="V24598" s="58"/>
    </row>
    <row r="24599" spans="21:22">
      <c r="U24599" s="58"/>
      <c r="V24599" s="58"/>
    </row>
    <row r="24600" spans="21:22">
      <c r="U24600" s="58"/>
      <c r="V24600" s="58"/>
    </row>
    <row r="24601" spans="21:22">
      <c r="U24601" s="58"/>
      <c r="V24601" s="58"/>
    </row>
    <row r="24602" spans="21:22">
      <c r="U24602" s="58"/>
      <c r="V24602" s="58"/>
    </row>
    <row r="24603" spans="21:22">
      <c r="U24603" s="58"/>
      <c r="V24603" s="58"/>
    </row>
    <row r="24604" spans="21:22">
      <c r="U24604" s="58"/>
      <c r="V24604" s="58"/>
    </row>
    <row r="24605" spans="21:22">
      <c r="U24605" s="58"/>
      <c r="V24605" s="58"/>
    </row>
    <row r="24606" spans="21:22">
      <c r="U24606" s="58"/>
      <c r="V24606" s="58"/>
    </row>
    <row r="24607" spans="21:22">
      <c r="U24607" s="58"/>
      <c r="V24607" s="58"/>
    </row>
    <row r="24608" spans="21:22">
      <c r="U24608" s="58"/>
      <c r="V24608" s="58"/>
    </row>
    <row r="24609" spans="21:22">
      <c r="U24609" s="58"/>
      <c r="V24609" s="58"/>
    </row>
    <row r="24610" spans="21:22">
      <c r="U24610" s="58"/>
      <c r="V24610" s="58"/>
    </row>
    <row r="24611" spans="21:22">
      <c r="U24611" s="58"/>
      <c r="V24611" s="58"/>
    </row>
    <row r="24612" spans="21:22">
      <c r="U24612" s="58"/>
      <c r="V24612" s="58"/>
    </row>
    <row r="24613" spans="21:22">
      <c r="U24613" s="58"/>
      <c r="V24613" s="58"/>
    </row>
    <row r="24614" spans="21:22">
      <c r="U24614" s="58"/>
      <c r="V24614" s="58"/>
    </row>
    <row r="24615" spans="21:22">
      <c r="U24615" s="58"/>
      <c r="V24615" s="58"/>
    </row>
    <row r="24616" spans="21:22">
      <c r="U24616" s="58"/>
      <c r="V24616" s="58"/>
    </row>
    <row r="24617" spans="21:22">
      <c r="U24617" s="58"/>
      <c r="V24617" s="58"/>
    </row>
    <row r="24618" spans="21:22">
      <c r="U24618" s="58"/>
      <c r="V24618" s="58"/>
    </row>
    <row r="24619" spans="21:22">
      <c r="U24619" s="58"/>
      <c r="V24619" s="58"/>
    </row>
    <row r="24620" spans="21:22">
      <c r="U24620" s="58"/>
      <c r="V24620" s="58"/>
    </row>
    <row r="24621" spans="21:22">
      <c r="U24621" s="58"/>
      <c r="V24621" s="58"/>
    </row>
    <row r="24622" spans="21:22">
      <c r="U24622" s="58"/>
      <c r="V24622" s="58"/>
    </row>
    <row r="24623" spans="21:22">
      <c r="U24623" s="58"/>
      <c r="V24623" s="58"/>
    </row>
    <row r="24624" spans="21:22">
      <c r="U24624" s="58"/>
      <c r="V24624" s="58"/>
    </row>
    <row r="24625" spans="21:22">
      <c r="U24625" s="58"/>
      <c r="V24625" s="58"/>
    </row>
    <row r="24626" spans="21:22">
      <c r="U24626" s="58"/>
      <c r="V24626" s="58"/>
    </row>
    <row r="24627" spans="21:22">
      <c r="U24627" s="58"/>
      <c r="V24627" s="58"/>
    </row>
    <row r="24628" spans="21:22">
      <c r="U24628" s="58"/>
      <c r="V24628" s="58"/>
    </row>
    <row r="24629" spans="21:22">
      <c r="U24629" s="58"/>
      <c r="V24629" s="58"/>
    </row>
    <row r="24630" spans="21:22">
      <c r="U24630" s="58"/>
      <c r="V24630" s="58"/>
    </row>
    <row r="24631" spans="21:22">
      <c r="U24631" s="58"/>
      <c r="V24631" s="58"/>
    </row>
    <row r="24632" spans="21:22">
      <c r="U24632" s="58"/>
      <c r="V24632" s="58"/>
    </row>
    <row r="24633" spans="21:22">
      <c r="U24633" s="58"/>
      <c r="V24633" s="58"/>
    </row>
    <row r="24634" spans="21:22">
      <c r="U24634" s="58"/>
      <c r="V24634" s="58"/>
    </row>
    <row r="24635" spans="21:22">
      <c r="U24635" s="58"/>
      <c r="V24635" s="58"/>
    </row>
    <row r="24636" spans="21:22">
      <c r="U24636" s="58"/>
      <c r="V24636" s="58"/>
    </row>
    <row r="24637" spans="21:22">
      <c r="U24637" s="58"/>
      <c r="V24637" s="58"/>
    </row>
    <row r="24638" spans="21:22">
      <c r="U24638" s="58"/>
      <c r="V24638" s="58"/>
    </row>
    <row r="24639" spans="21:22">
      <c r="U24639" s="58"/>
      <c r="V24639" s="58"/>
    </row>
    <row r="24640" spans="21:22">
      <c r="U24640" s="58"/>
      <c r="V24640" s="58"/>
    </row>
    <row r="24641" spans="21:22">
      <c r="U24641" s="58"/>
      <c r="V24641" s="58"/>
    </row>
    <row r="24642" spans="21:22">
      <c r="U24642" s="58"/>
      <c r="V24642" s="58"/>
    </row>
    <row r="24643" spans="21:22">
      <c r="U24643" s="58"/>
      <c r="V24643" s="58"/>
    </row>
    <row r="24644" spans="21:22">
      <c r="U24644" s="58"/>
      <c r="V24644" s="58"/>
    </row>
    <row r="24645" spans="21:22">
      <c r="U24645" s="58"/>
      <c r="V24645" s="58"/>
    </row>
    <row r="24646" spans="21:22">
      <c r="U24646" s="58"/>
      <c r="V24646" s="58"/>
    </row>
    <row r="24647" spans="21:22">
      <c r="U24647" s="58"/>
      <c r="V24647" s="58"/>
    </row>
    <row r="24648" spans="21:22">
      <c r="U24648" s="58"/>
      <c r="V24648" s="58"/>
    </row>
    <row r="24649" spans="21:22">
      <c r="U24649" s="58"/>
      <c r="V24649" s="58"/>
    </row>
    <row r="24650" spans="21:22">
      <c r="U24650" s="58"/>
      <c r="V24650" s="58"/>
    </row>
    <row r="24651" spans="21:22">
      <c r="U24651" s="58"/>
      <c r="V24651" s="58"/>
    </row>
    <row r="24652" spans="21:22">
      <c r="U24652" s="58"/>
      <c r="V24652" s="58"/>
    </row>
    <row r="24653" spans="21:22">
      <c r="U24653" s="58"/>
      <c r="V24653" s="58"/>
    </row>
    <row r="24654" spans="21:22">
      <c r="U24654" s="58"/>
      <c r="V24654" s="58"/>
    </row>
    <row r="24655" spans="21:22">
      <c r="U24655" s="58"/>
      <c r="V24655" s="58"/>
    </row>
    <row r="24656" spans="21:22">
      <c r="U24656" s="58"/>
      <c r="V24656" s="58"/>
    </row>
    <row r="24657" spans="21:22">
      <c r="U24657" s="58"/>
      <c r="V24657" s="58"/>
    </row>
    <row r="24658" spans="21:22">
      <c r="U24658" s="58"/>
      <c r="V24658" s="58"/>
    </row>
    <row r="24659" spans="21:22">
      <c r="U24659" s="58"/>
      <c r="V24659" s="58"/>
    </row>
    <row r="24660" spans="21:22">
      <c r="U24660" s="58"/>
      <c r="V24660" s="58"/>
    </row>
    <row r="24661" spans="21:22">
      <c r="U24661" s="58"/>
      <c r="V24661" s="58"/>
    </row>
    <row r="24662" spans="21:22">
      <c r="U24662" s="58"/>
      <c r="V24662" s="58"/>
    </row>
    <row r="24663" spans="21:22">
      <c r="U24663" s="58"/>
      <c r="V24663" s="58"/>
    </row>
    <row r="24664" spans="21:22">
      <c r="U24664" s="58"/>
      <c r="V24664" s="58"/>
    </row>
    <row r="24665" spans="21:22">
      <c r="U24665" s="58"/>
      <c r="V24665" s="58"/>
    </row>
    <row r="24666" spans="21:22">
      <c r="U24666" s="58"/>
      <c r="V24666" s="58"/>
    </row>
    <row r="24667" spans="21:22">
      <c r="U24667" s="58"/>
      <c r="V24667" s="58"/>
    </row>
    <row r="24668" spans="21:22">
      <c r="U24668" s="58"/>
      <c r="V24668" s="58"/>
    </row>
    <row r="24669" spans="21:22">
      <c r="U24669" s="58"/>
      <c r="V24669" s="58"/>
    </row>
    <row r="24670" spans="21:22">
      <c r="U24670" s="58"/>
      <c r="V24670" s="58"/>
    </row>
    <row r="24671" spans="21:22">
      <c r="U24671" s="58"/>
      <c r="V24671" s="58"/>
    </row>
    <row r="24672" spans="21:22">
      <c r="U24672" s="58"/>
      <c r="V24672" s="58"/>
    </row>
    <row r="24673" spans="21:22">
      <c r="U24673" s="58"/>
      <c r="V24673" s="58"/>
    </row>
    <row r="24674" spans="21:22">
      <c r="U24674" s="58"/>
      <c r="V24674" s="58"/>
    </row>
    <row r="24675" spans="21:22">
      <c r="U24675" s="58"/>
      <c r="V24675" s="58"/>
    </row>
    <row r="24676" spans="21:22">
      <c r="U24676" s="58"/>
      <c r="V24676" s="58"/>
    </row>
    <row r="24677" spans="21:22">
      <c r="U24677" s="58"/>
      <c r="V24677" s="58"/>
    </row>
    <row r="24678" spans="21:22">
      <c r="U24678" s="58"/>
      <c r="V24678" s="58"/>
    </row>
    <row r="24679" spans="21:22">
      <c r="U24679" s="58"/>
      <c r="V24679" s="58"/>
    </row>
    <row r="24680" spans="21:22">
      <c r="U24680" s="58"/>
      <c r="V24680" s="58"/>
    </row>
    <row r="24681" spans="21:22">
      <c r="U24681" s="58"/>
      <c r="V24681" s="58"/>
    </row>
    <row r="24682" spans="21:22">
      <c r="U24682" s="58"/>
      <c r="V24682" s="58"/>
    </row>
    <row r="24683" spans="21:22">
      <c r="U24683" s="58"/>
      <c r="V24683" s="58"/>
    </row>
    <row r="24684" spans="21:22">
      <c r="U24684" s="58"/>
      <c r="V24684" s="58"/>
    </row>
    <row r="24685" spans="21:22">
      <c r="U24685" s="58"/>
      <c r="V24685" s="58"/>
    </row>
    <row r="24686" spans="21:22">
      <c r="U24686" s="58"/>
      <c r="V24686" s="58"/>
    </row>
    <row r="24687" spans="21:22">
      <c r="U24687" s="58"/>
      <c r="V24687" s="58"/>
    </row>
    <row r="24688" spans="21:22">
      <c r="U24688" s="58"/>
      <c r="V24688" s="58"/>
    </row>
    <row r="24689" spans="21:22">
      <c r="U24689" s="58"/>
      <c r="V24689" s="58"/>
    </row>
    <row r="24690" spans="21:22">
      <c r="U24690" s="58"/>
      <c r="V24690" s="58"/>
    </row>
    <row r="24691" spans="21:22">
      <c r="U24691" s="58"/>
      <c r="V24691" s="58"/>
    </row>
    <row r="24692" spans="21:22">
      <c r="U24692" s="58"/>
      <c r="V24692" s="58"/>
    </row>
    <row r="24693" spans="21:22">
      <c r="U24693" s="58"/>
      <c r="V24693" s="58"/>
    </row>
    <row r="24694" spans="21:22">
      <c r="U24694" s="58"/>
      <c r="V24694" s="58"/>
    </row>
    <row r="24695" spans="21:22">
      <c r="U24695" s="58"/>
      <c r="V24695" s="58"/>
    </row>
    <row r="24696" spans="21:22">
      <c r="U24696" s="58"/>
      <c r="V24696" s="58"/>
    </row>
    <row r="24697" spans="21:22">
      <c r="U24697" s="58"/>
      <c r="V24697" s="58"/>
    </row>
    <row r="24698" spans="21:22">
      <c r="U24698" s="58"/>
      <c r="V24698" s="58"/>
    </row>
    <row r="24699" spans="21:22">
      <c r="U24699" s="58"/>
      <c r="V24699" s="58"/>
    </row>
    <row r="24700" spans="21:22">
      <c r="U24700" s="58"/>
      <c r="V24700" s="58"/>
    </row>
    <row r="24701" spans="21:22">
      <c r="U24701" s="58"/>
      <c r="V24701" s="58"/>
    </row>
    <row r="24702" spans="21:22">
      <c r="U24702" s="58"/>
      <c r="V24702" s="58"/>
    </row>
    <row r="24703" spans="21:22">
      <c r="U24703" s="58"/>
      <c r="V24703" s="58"/>
    </row>
    <row r="24704" spans="21:22">
      <c r="U24704" s="58"/>
      <c r="V24704" s="58"/>
    </row>
    <row r="24705" spans="21:22">
      <c r="U24705" s="58"/>
      <c r="V24705" s="58"/>
    </row>
    <row r="24706" spans="21:22">
      <c r="U24706" s="58"/>
      <c r="V24706" s="58"/>
    </row>
    <row r="24707" spans="21:22">
      <c r="U24707" s="58"/>
      <c r="V24707" s="58"/>
    </row>
    <row r="24708" spans="21:22">
      <c r="U24708" s="58"/>
      <c r="V24708" s="58"/>
    </row>
    <row r="24709" spans="21:22">
      <c r="U24709" s="58"/>
      <c r="V24709" s="58"/>
    </row>
    <row r="24710" spans="21:22">
      <c r="U24710" s="58"/>
      <c r="V24710" s="58"/>
    </row>
    <row r="24711" spans="21:22">
      <c r="U24711" s="58"/>
      <c r="V24711" s="58"/>
    </row>
    <row r="24712" spans="21:22">
      <c r="U24712" s="58"/>
      <c r="V24712" s="58"/>
    </row>
    <row r="24713" spans="21:22">
      <c r="U24713" s="58"/>
      <c r="V24713" s="58"/>
    </row>
    <row r="24714" spans="21:22">
      <c r="U24714" s="58"/>
      <c r="V24714" s="58"/>
    </row>
    <row r="24715" spans="21:22">
      <c r="U24715" s="58"/>
      <c r="V24715" s="58"/>
    </row>
    <row r="24716" spans="21:22">
      <c r="U24716" s="58"/>
      <c r="V24716" s="58"/>
    </row>
    <row r="24717" spans="21:22">
      <c r="U24717" s="58"/>
      <c r="V24717" s="58"/>
    </row>
    <row r="24718" spans="21:22">
      <c r="U24718" s="58"/>
      <c r="V24718" s="58"/>
    </row>
    <row r="24719" spans="21:22">
      <c r="U24719" s="58"/>
      <c r="V24719" s="58"/>
    </row>
    <row r="24720" spans="21:22">
      <c r="U24720" s="58"/>
      <c r="V24720" s="58"/>
    </row>
    <row r="24721" spans="21:22">
      <c r="U24721" s="58"/>
      <c r="V24721" s="58"/>
    </row>
    <row r="24722" spans="21:22">
      <c r="U24722" s="58"/>
      <c r="V24722" s="58"/>
    </row>
    <row r="24723" spans="21:22">
      <c r="U24723" s="58"/>
      <c r="V24723" s="58"/>
    </row>
    <row r="24724" spans="21:22">
      <c r="U24724" s="58"/>
      <c r="V24724" s="58"/>
    </row>
    <row r="24725" spans="21:22">
      <c r="U24725" s="58"/>
      <c r="V24725" s="58"/>
    </row>
    <row r="24726" spans="21:22">
      <c r="U24726" s="58"/>
      <c r="V24726" s="58"/>
    </row>
    <row r="24727" spans="21:22">
      <c r="U24727" s="58"/>
      <c r="V24727" s="58"/>
    </row>
    <row r="24728" spans="21:22">
      <c r="U24728" s="58"/>
      <c r="V24728" s="58"/>
    </row>
    <row r="24729" spans="21:22">
      <c r="U24729" s="58"/>
      <c r="V24729" s="58"/>
    </row>
    <row r="24730" spans="21:22">
      <c r="U24730" s="58"/>
      <c r="V24730" s="58"/>
    </row>
    <row r="24731" spans="21:22">
      <c r="U24731" s="58"/>
      <c r="V24731" s="58"/>
    </row>
    <row r="24732" spans="21:22">
      <c r="U24732" s="58"/>
      <c r="V24732" s="58"/>
    </row>
    <row r="24733" spans="21:22">
      <c r="U24733" s="58"/>
      <c r="V24733" s="58"/>
    </row>
    <row r="24734" spans="21:22">
      <c r="U24734" s="58"/>
      <c r="V24734" s="58"/>
    </row>
    <row r="24735" spans="21:22">
      <c r="U24735" s="58"/>
      <c r="V24735" s="58"/>
    </row>
    <row r="24736" spans="21:22">
      <c r="U24736" s="58"/>
      <c r="V24736" s="58"/>
    </row>
    <row r="24737" spans="21:22">
      <c r="U24737" s="58"/>
      <c r="V24737" s="58"/>
    </row>
    <row r="24738" spans="21:22">
      <c r="U24738" s="58"/>
      <c r="V24738" s="58"/>
    </row>
    <row r="24739" spans="21:22">
      <c r="U24739" s="58"/>
      <c r="V24739" s="58"/>
    </row>
    <row r="24740" spans="21:22">
      <c r="U24740" s="58"/>
      <c r="V24740" s="58"/>
    </row>
    <row r="24741" spans="21:22">
      <c r="U24741" s="58"/>
      <c r="V24741" s="58"/>
    </row>
    <row r="24742" spans="21:22">
      <c r="U24742" s="58"/>
      <c r="V24742" s="58"/>
    </row>
    <row r="24743" spans="21:22">
      <c r="U24743" s="58"/>
      <c r="V24743" s="58"/>
    </row>
    <row r="24744" spans="21:22">
      <c r="U24744" s="58"/>
      <c r="V24744" s="58"/>
    </row>
    <row r="24745" spans="21:22">
      <c r="U24745" s="58"/>
      <c r="V24745" s="58"/>
    </row>
    <row r="24746" spans="21:22">
      <c r="U24746" s="58"/>
      <c r="V24746" s="58"/>
    </row>
    <row r="24747" spans="21:22">
      <c r="U24747" s="58"/>
      <c r="V24747" s="58"/>
    </row>
    <row r="24748" spans="21:22">
      <c r="U24748" s="58"/>
      <c r="V24748" s="58"/>
    </row>
    <row r="24749" spans="21:22">
      <c r="U24749" s="58"/>
      <c r="V24749" s="58"/>
    </row>
    <row r="24750" spans="21:22">
      <c r="U24750" s="58"/>
      <c r="V24750" s="58"/>
    </row>
    <row r="24751" spans="21:22">
      <c r="U24751" s="58"/>
      <c r="V24751" s="58"/>
    </row>
    <row r="24752" spans="21:22">
      <c r="U24752" s="58"/>
      <c r="V24752" s="58"/>
    </row>
    <row r="24753" spans="21:22">
      <c r="U24753" s="58"/>
      <c r="V24753" s="58"/>
    </row>
    <row r="24754" spans="21:22">
      <c r="U24754" s="58"/>
      <c r="V24754" s="58"/>
    </row>
    <row r="24755" spans="21:22">
      <c r="U24755" s="58"/>
      <c r="V24755" s="58"/>
    </row>
    <row r="24756" spans="21:22">
      <c r="U24756" s="58"/>
      <c r="V24756" s="58"/>
    </row>
    <row r="24757" spans="21:22">
      <c r="U24757" s="58"/>
      <c r="V24757" s="58"/>
    </row>
    <row r="24758" spans="21:22">
      <c r="U24758" s="58"/>
      <c r="V24758" s="58"/>
    </row>
    <row r="24759" spans="21:22">
      <c r="U24759" s="58"/>
      <c r="V24759" s="58"/>
    </row>
    <row r="24760" spans="21:22">
      <c r="U24760" s="58"/>
      <c r="V24760" s="58"/>
    </row>
    <row r="24761" spans="21:22">
      <c r="U24761" s="58"/>
      <c r="V24761" s="58"/>
    </row>
    <row r="24762" spans="21:22">
      <c r="U24762" s="58"/>
      <c r="V24762" s="58"/>
    </row>
    <row r="24763" spans="21:22">
      <c r="U24763" s="58"/>
      <c r="V24763" s="58"/>
    </row>
    <row r="24764" spans="21:22">
      <c r="U24764" s="58"/>
      <c r="V24764" s="58"/>
    </row>
    <row r="24765" spans="21:22">
      <c r="U24765" s="58"/>
      <c r="V24765" s="58"/>
    </row>
    <row r="24766" spans="21:22">
      <c r="U24766" s="58"/>
      <c r="V24766" s="58"/>
    </row>
    <row r="24767" spans="21:22">
      <c r="U24767" s="58"/>
      <c r="V24767" s="58"/>
    </row>
    <row r="24768" spans="21:22">
      <c r="U24768" s="58"/>
      <c r="V24768" s="58"/>
    </row>
    <row r="24769" spans="21:22">
      <c r="U24769" s="58"/>
      <c r="V24769" s="58"/>
    </row>
    <row r="24770" spans="21:22">
      <c r="U24770" s="58"/>
      <c r="V24770" s="58"/>
    </row>
    <row r="24771" spans="21:22">
      <c r="U24771" s="58"/>
      <c r="V24771" s="58"/>
    </row>
    <row r="24772" spans="21:22">
      <c r="U24772" s="58"/>
      <c r="V24772" s="58"/>
    </row>
    <row r="24773" spans="21:22">
      <c r="U24773" s="58"/>
      <c r="V24773" s="58"/>
    </row>
    <row r="24774" spans="21:22">
      <c r="U24774" s="58"/>
      <c r="V24774" s="58"/>
    </row>
    <row r="24775" spans="21:22">
      <c r="U24775" s="58"/>
      <c r="V24775" s="58"/>
    </row>
    <row r="24776" spans="21:22">
      <c r="U24776" s="58"/>
      <c r="V24776" s="58"/>
    </row>
    <row r="24777" spans="21:22">
      <c r="U24777" s="58"/>
      <c r="V24777" s="58"/>
    </row>
    <row r="24778" spans="21:22">
      <c r="U24778" s="58"/>
      <c r="V24778" s="58"/>
    </row>
    <row r="24779" spans="21:22">
      <c r="U24779" s="58"/>
      <c r="V24779" s="58"/>
    </row>
    <row r="24780" spans="21:22">
      <c r="U24780" s="58"/>
      <c r="V24780" s="58"/>
    </row>
    <row r="24781" spans="21:22">
      <c r="U24781" s="58"/>
      <c r="V24781" s="58"/>
    </row>
    <row r="24782" spans="21:22">
      <c r="U24782" s="58"/>
      <c r="V24782" s="58"/>
    </row>
    <row r="24783" spans="21:22">
      <c r="U24783" s="58"/>
      <c r="V24783" s="58"/>
    </row>
    <row r="24784" spans="21:22">
      <c r="U24784" s="58"/>
      <c r="V24784" s="58"/>
    </row>
    <row r="24785" spans="21:22">
      <c r="U24785" s="58"/>
      <c r="V24785" s="58"/>
    </row>
    <row r="24786" spans="21:22">
      <c r="U24786" s="58"/>
      <c r="V24786" s="58"/>
    </row>
    <row r="24787" spans="21:22">
      <c r="U24787" s="58"/>
      <c r="V24787" s="58"/>
    </row>
    <row r="24788" spans="21:22">
      <c r="U24788" s="58"/>
      <c r="V24788" s="58"/>
    </row>
    <row r="24789" spans="21:22">
      <c r="U24789" s="58"/>
      <c r="V24789" s="58"/>
    </row>
    <row r="24790" spans="21:22">
      <c r="U24790" s="58"/>
      <c r="V24790" s="58"/>
    </row>
    <row r="24791" spans="21:22">
      <c r="U24791" s="58"/>
      <c r="V24791" s="58"/>
    </row>
    <row r="24792" spans="21:22">
      <c r="U24792" s="58"/>
      <c r="V24792" s="58"/>
    </row>
    <row r="24793" spans="21:22">
      <c r="U24793" s="58"/>
      <c r="V24793" s="58"/>
    </row>
    <row r="24794" spans="21:22">
      <c r="U24794" s="58"/>
      <c r="V24794" s="58"/>
    </row>
    <row r="24795" spans="21:22">
      <c r="U24795" s="58"/>
      <c r="V24795" s="58"/>
    </row>
    <row r="24796" spans="21:22">
      <c r="U24796" s="58"/>
      <c r="V24796" s="58"/>
    </row>
    <row r="24797" spans="21:22">
      <c r="U24797" s="58"/>
      <c r="V24797" s="58"/>
    </row>
    <row r="24798" spans="21:22">
      <c r="U24798" s="58"/>
      <c r="V24798" s="58"/>
    </row>
    <row r="24799" spans="21:22">
      <c r="U24799" s="58"/>
      <c r="V24799" s="58"/>
    </row>
    <row r="24800" spans="21:22">
      <c r="U24800" s="58"/>
      <c r="V24800" s="58"/>
    </row>
    <row r="24801" spans="21:22">
      <c r="U24801" s="58"/>
      <c r="V24801" s="58"/>
    </row>
    <row r="24802" spans="21:22">
      <c r="U24802" s="58"/>
      <c r="V24802" s="58"/>
    </row>
    <row r="24803" spans="21:22">
      <c r="U24803" s="58"/>
      <c r="V24803" s="58"/>
    </row>
    <row r="24804" spans="21:22">
      <c r="U24804" s="58"/>
      <c r="V24804" s="58"/>
    </row>
    <row r="24805" spans="21:22">
      <c r="U24805" s="58"/>
      <c r="V24805" s="58"/>
    </row>
    <row r="24806" spans="21:22">
      <c r="U24806" s="58"/>
      <c r="V24806" s="58"/>
    </row>
    <row r="24807" spans="21:22">
      <c r="U24807" s="58"/>
      <c r="V24807" s="58"/>
    </row>
    <row r="24808" spans="21:22">
      <c r="U24808" s="58"/>
      <c r="V24808" s="58"/>
    </row>
    <row r="24809" spans="21:22">
      <c r="U24809" s="58"/>
      <c r="V24809" s="58"/>
    </row>
    <row r="24810" spans="21:22">
      <c r="U24810" s="58"/>
      <c r="V24810" s="58"/>
    </row>
    <row r="24811" spans="21:22">
      <c r="U24811" s="58"/>
      <c r="V24811" s="58"/>
    </row>
    <row r="24812" spans="21:22">
      <c r="U24812" s="58"/>
      <c r="V24812" s="58"/>
    </row>
    <row r="24813" spans="21:22">
      <c r="U24813" s="58"/>
      <c r="V24813" s="58"/>
    </row>
    <row r="24814" spans="21:22">
      <c r="U24814" s="58"/>
      <c r="V24814" s="58"/>
    </row>
    <row r="24815" spans="21:22">
      <c r="U24815" s="58"/>
      <c r="V24815" s="58"/>
    </row>
    <row r="24816" spans="21:22">
      <c r="U24816" s="58"/>
      <c r="V24816" s="58"/>
    </row>
    <row r="24817" spans="21:22">
      <c r="U24817" s="58"/>
      <c r="V24817" s="58"/>
    </row>
    <row r="24818" spans="21:22">
      <c r="U24818" s="58"/>
      <c r="V24818" s="58"/>
    </row>
    <row r="24819" spans="21:22">
      <c r="U24819" s="58"/>
      <c r="V24819" s="58"/>
    </row>
    <row r="24820" spans="21:22">
      <c r="U24820" s="58"/>
      <c r="V24820" s="58"/>
    </row>
    <row r="24821" spans="21:22">
      <c r="U24821" s="58"/>
      <c r="V24821" s="58"/>
    </row>
    <row r="24822" spans="21:22">
      <c r="U24822" s="58"/>
      <c r="V24822" s="58"/>
    </row>
    <row r="24823" spans="21:22">
      <c r="U24823" s="58"/>
      <c r="V24823" s="58"/>
    </row>
    <row r="24824" spans="21:22">
      <c r="U24824" s="58"/>
      <c r="V24824" s="58"/>
    </row>
    <row r="24825" spans="21:22">
      <c r="U24825" s="58"/>
      <c r="V24825" s="58"/>
    </row>
    <row r="24826" spans="21:22">
      <c r="U24826" s="58"/>
      <c r="V24826" s="58"/>
    </row>
    <row r="24827" spans="21:22">
      <c r="U24827" s="58"/>
      <c r="V24827" s="58"/>
    </row>
    <row r="24828" spans="21:22">
      <c r="U24828" s="58"/>
      <c r="V24828" s="58"/>
    </row>
    <row r="24829" spans="21:22">
      <c r="U24829" s="58"/>
      <c r="V24829" s="58"/>
    </row>
    <row r="24830" spans="21:22">
      <c r="U24830" s="58"/>
      <c r="V24830" s="58"/>
    </row>
    <row r="24831" spans="21:22">
      <c r="U24831" s="58"/>
      <c r="V24831" s="58"/>
    </row>
    <row r="24832" spans="21:22">
      <c r="U24832" s="58"/>
      <c r="V24832" s="58"/>
    </row>
    <row r="24833" spans="21:22">
      <c r="U24833" s="58"/>
      <c r="V24833" s="58"/>
    </row>
    <row r="24834" spans="21:22">
      <c r="U24834" s="58"/>
      <c r="V24834" s="58"/>
    </row>
    <row r="24835" spans="21:22">
      <c r="U24835" s="58"/>
      <c r="V24835" s="58"/>
    </row>
    <row r="24836" spans="21:22">
      <c r="U24836" s="58"/>
      <c r="V24836" s="58"/>
    </row>
    <row r="24837" spans="21:22">
      <c r="U24837" s="58"/>
      <c r="V24837" s="58"/>
    </row>
    <row r="24838" spans="21:22">
      <c r="U24838" s="58"/>
      <c r="V24838" s="58"/>
    </row>
    <row r="24839" spans="21:22">
      <c r="U24839" s="58"/>
      <c r="V24839" s="58"/>
    </row>
    <row r="24840" spans="21:22">
      <c r="U24840" s="58"/>
      <c r="V24840" s="58"/>
    </row>
    <row r="24841" spans="21:22">
      <c r="U24841" s="58"/>
      <c r="V24841" s="58"/>
    </row>
    <row r="24842" spans="21:22">
      <c r="U24842" s="58"/>
      <c r="V24842" s="58"/>
    </row>
    <row r="24843" spans="21:22">
      <c r="U24843" s="58"/>
      <c r="V24843" s="58"/>
    </row>
    <row r="24844" spans="21:22">
      <c r="U24844" s="58"/>
      <c r="V24844" s="58"/>
    </row>
    <row r="24845" spans="21:22">
      <c r="U24845" s="58"/>
      <c r="V24845" s="58"/>
    </row>
    <row r="24846" spans="21:22">
      <c r="U24846" s="58"/>
      <c r="V24846" s="58"/>
    </row>
    <row r="24847" spans="21:22">
      <c r="U24847" s="58"/>
      <c r="V24847" s="58"/>
    </row>
    <row r="24848" spans="21:22">
      <c r="U24848" s="58"/>
      <c r="V24848" s="58"/>
    </row>
    <row r="24849" spans="21:22">
      <c r="U24849" s="58"/>
      <c r="V24849" s="58"/>
    </row>
    <row r="24850" spans="21:22">
      <c r="U24850" s="58"/>
      <c r="V24850" s="58"/>
    </row>
    <row r="24851" spans="21:22">
      <c r="U24851" s="58"/>
      <c r="V24851" s="58"/>
    </row>
    <row r="24852" spans="21:22">
      <c r="U24852" s="58"/>
      <c r="V24852" s="58"/>
    </row>
    <row r="24853" spans="21:22">
      <c r="U24853" s="58"/>
      <c r="V24853" s="58"/>
    </row>
    <row r="24854" spans="21:22">
      <c r="U24854" s="58"/>
      <c r="V24854" s="58"/>
    </row>
    <row r="24855" spans="21:22">
      <c r="U24855" s="58"/>
      <c r="V24855" s="58"/>
    </row>
    <row r="24856" spans="21:22">
      <c r="U24856" s="58"/>
      <c r="V24856" s="58"/>
    </row>
    <row r="24857" spans="21:22">
      <c r="U24857" s="58"/>
      <c r="V24857" s="58"/>
    </row>
    <row r="24858" spans="21:22">
      <c r="U24858" s="58"/>
      <c r="V24858" s="58"/>
    </row>
    <row r="24859" spans="21:22">
      <c r="U24859" s="58"/>
      <c r="V24859" s="58"/>
    </row>
    <row r="24860" spans="21:22">
      <c r="U24860" s="58"/>
      <c r="V24860" s="58"/>
    </row>
    <row r="24861" spans="21:22">
      <c r="U24861" s="58"/>
      <c r="V24861" s="58"/>
    </row>
    <row r="24862" spans="21:22">
      <c r="U24862" s="58"/>
      <c r="V24862" s="58"/>
    </row>
    <row r="24863" spans="21:22">
      <c r="U24863" s="58"/>
      <c r="V24863" s="58"/>
    </row>
    <row r="24864" spans="21:22">
      <c r="U24864" s="58"/>
      <c r="V24864" s="58"/>
    </row>
    <row r="24865" spans="21:22">
      <c r="U24865" s="58"/>
      <c r="V24865" s="58"/>
    </row>
    <row r="24866" spans="21:22">
      <c r="U24866" s="58"/>
      <c r="V24866" s="58"/>
    </row>
    <row r="24867" spans="21:22">
      <c r="U24867" s="58"/>
      <c r="V24867" s="58"/>
    </row>
    <row r="24868" spans="21:22">
      <c r="U24868" s="58"/>
      <c r="V24868" s="58"/>
    </row>
    <row r="24869" spans="21:22">
      <c r="U24869" s="58"/>
      <c r="V24869" s="58"/>
    </row>
    <row r="24870" spans="21:22">
      <c r="U24870" s="58"/>
      <c r="V24870" s="58"/>
    </row>
    <row r="24871" spans="21:22">
      <c r="U24871" s="58"/>
      <c r="V24871" s="58"/>
    </row>
    <row r="24872" spans="21:22">
      <c r="U24872" s="58"/>
      <c r="V24872" s="58"/>
    </row>
    <row r="24873" spans="21:22">
      <c r="U24873" s="58"/>
      <c r="V24873" s="58"/>
    </row>
    <row r="24874" spans="21:22">
      <c r="U24874" s="58"/>
      <c r="V24874" s="58"/>
    </row>
    <row r="24875" spans="21:22">
      <c r="U24875" s="58"/>
      <c r="V24875" s="58"/>
    </row>
    <row r="24876" spans="21:22">
      <c r="U24876" s="58"/>
      <c r="V24876" s="58"/>
    </row>
    <row r="24877" spans="21:22">
      <c r="U24877" s="58"/>
      <c r="V24877" s="58"/>
    </row>
    <row r="24878" spans="21:22">
      <c r="U24878" s="58"/>
      <c r="V24878" s="58"/>
    </row>
    <row r="24879" spans="21:22">
      <c r="U24879" s="58"/>
      <c r="V24879" s="58"/>
    </row>
    <row r="24880" spans="21:22">
      <c r="U24880" s="58"/>
      <c r="V24880" s="58"/>
    </row>
    <row r="24881" spans="21:22">
      <c r="U24881" s="58"/>
      <c r="V24881" s="58"/>
    </row>
    <row r="24882" spans="21:22">
      <c r="U24882" s="58"/>
      <c r="V24882" s="58"/>
    </row>
    <row r="24883" spans="21:22">
      <c r="U24883" s="58"/>
      <c r="V24883" s="58"/>
    </row>
    <row r="24884" spans="21:22">
      <c r="U24884" s="58"/>
      <c r="V24884" s="58"/>
    </row>
    <row r="24885" spans="21:22">
      <c r="U24885" s="58"/>
      <c r="V24885" s="58"/>
    </row>
    <row r="24886" spans="21:22">
      <c r="U24886" s="58"/>
      <c r="V24886" s="58"/>
    </row>
    <row r="24887" spans="21:22">
      <c r="U24887" s="58"/>
      <c r="V24887" s="58"/>
    </row>
    <row r="24888" spans="21:22">
      <c r="U24888" s="58"/>
      <c r="V24888" s="58"/>
    </row>
    <row r="24889" spans="21:22">
      <c r="U24889" s="58"/>
      <c r="V24889" s="58"/>
    </row>
    <row r="24890" spans="21:22">
      <c r="U24890" s="58"/>
      <c r="V24890" s="58"/>
    </row>
    <row r="24891" spans="21:22">
      <c r="U24891" s="58"/>
      <c r="V24891" s="58"/>
    </row>
    <row r="24892" spans="21:22">
      <c r="U24892" s="58"/>
      <c r="V24892" s="58"/>
    </row>
    <row r="24893" spans="21:22">
      <c r="U24893" s="58"/>
      <c r="V24893" s="58"/>
    </row>
    <row r="24894" spans="21:22">
      <c r="U24894" s="58"/>
      <c r="V24894" s="58"/>
    </row>
    <row r="24895" spans="21:22">
      <c r="U24895" s="58"/>
      <c r="V24895" s="58"/>
    </row>
    <row r="24896" spans="21:22">
      <c r="U24896" s="58"/>
      <c r="V24896" s="58"/>
    </row>
    <row r="24897" spans="21:22">
      <c r="U24897" s="58"/>
      <c r="V24897" s="58"/>
    </row>
    <row r="24898" spans="21:22">
      <c r="U24898" s="58"/>
      <c r="V24898" s="58"/>
    </row>
    <row r="24899" spans="21:22">
      <c r="U24899" s="58"/>
      <c r="V24899" s="58"/>
    </row>
    <row r="24900" spans="21:22">
      <c r="U24900" s="58"/>
      <c r="V24900" s="58"/>
    </row>
    <row r="24901" spans="21:22">
      <c r="U24901" s="58"/>
      <c r="V24901" s="58"/>
    </row>
    <row r="24902" spans="21:22">
      <c r="U24902" s="58"/>
      <c r="V24902" s="58"/>
    </row>
    <row r="24903" spans="21:22">
      <c r="U24903" s="58"/>
      <c r="V24903" s="58"/>
    </row>
    <row r="24904" spans="21:22">
      <c r="U24904" s="58"/>
      <c r="V24904" s="58"/>
    </row>
    <row r="24905" spans="21:22">
      <c r="U24905" s="58"/>
      <c r="V24905" s="58"/>
    </row>
    <row r="24906" spans="21:22">
      <c r="U24906" s="58"/>
      <c r="V24906" s="58"/>
    </row>
    <row r="24907" spans="21:22">
      <c r="U24907" s="58"/>
      <c r="V24907" s="58"/>
    </row>
    <row r="24908" spans="21:22">
      <c r="U24908" s="58"/>
      <c r="V24908" s="58"/>
    </row>
    <row r="24909" spans="21:22">
      <c r="U24909" s="58"/>
      <c r="V24909" s="58"/>
    </row>
    <row r="24910" spans="21:22">
      <c r="U24910" s="58"/>
      <c r="V24910" s="58"/>
    </row>
    <row r="24911" spans="21:22">
      <c r="U24911" s="58"/>
      <c r="V24911" s="58"/>
    </row>
    <row r="24912" spans="21:22">
      <c r="U24912" s="58"/>
      <c r="V24912" s="58"/>
    </row>
    <row r="24913" spans="21:22">
      <c r="U24913" s="58"/>
      <c r="V24913" s="58"/>
    </row>
    <row r="24914" spans="21:22">
      <c r="U24914" s="58"/>
      <c r="V24914" s="58"/>
    </row>
    <row r="24915" spans="21:22">
      <c r="U24915" s="58"/>
      <c r="V24915" s="58"/>
    </row>
    <row r="24916" spans="21:22">
      <c r="U24916" s="58"/>
      <c r="V24916" s="58"/>
    </row>
    <row r="24917" spans="21:22">
      <c r="U24917" s="58"/>
      <c r="V24917" s="58"/>
    </row>
    <row r="24918" spans="21:22">
      <c r="U24918" s="58"/>
      <c r="V24918" s="58"/>
    </row>
    <row r="24919" spans="21:22">
      <c r="U24919" s="58"/>
      <c r="V24919" s="58"/>
    </row>
    <row r="24920" spans="21:22">
      <c r="U24920" s="58"/>
      <c r="V24920" s="58"/>
    </row>
    <row r="24921" spans="21:22">
      <c r="U24921" s="58"/>
      <c r="V24921" s="58"/>
    </row>
    <row r="24922" spans="21:22">
      <c r="U24922" s="58"/>
      <c r="V24922" s="58"/>
    </row>
    <row r="24923" spans="21:22">
      <c r="U24923" s="58"/>
      <c r="V24923" s="58"/>
    </row>
    <row r="24924" spans="21:22">
      <c r="U24924" s="58"/>
      <c r="V24924" s="58"/>
    </row>
    <row r="24925" spans="21:22">
      <c r="U24925" s="58"/>
      <c r="V24925" s="58"/>
    </row>
    <row r="24926" spans="21:22">
      <c r="U24926" s="58"/>
      <c r="V24926" s="58"/>
    </row>
    <row r="24927" spans="21:22">
      <c r="U24927" s="58"/>
      <c r="V24927" s="58"/>
    </row>
    <row r="24928" spans="21:22">
      <c r="U24928" s="58"/>
      <c r="V24928" s="58"/>
    </row>
    <row r="24929" spans="21:22">
      <c r="U24929" s="58"/>
      <c r="V24929" s="58"/>
    </row>
    <row r="24930" spans="21:22">
      <c r="U24930" s="58"/>
      <c r="V24930" s="58"/>
    </row>
    <row r="24931" spans="21:22">
      <c r="U24931" s="58"/>
      <c r="V24931" s="58"/>
    </row>
    <row r="24932" spans="21:22">
      <c r="U24932" s="58"/>
      <c r="V24932" s="58"/>
    </row>
    <row r="24933" spans="21:22">
      <c r="U24933" s="58"/>
      <c r="V24933" s="58"/>
    </row>
    <row r="24934" spans="21:22">
      <c r="U24934" s="58"/>
      <c r="V24934" s="58"/>
    </row>
    <row r="24935" spans="21:22">
      <c r="U24935" s="58"/>
      <c r="V24935" s="58"/>
    </row>
    <row r="24936" spans="21:22">
      <c r="U24936" s="58"/>
      <c r="V24936" s="58"/>
    </row>
    <row r="24937" spans="21:22">
      <c r="U24937" s="58"/>
      <c r="V24937" s="58"/>
    </row>
    <row r="24938" spans="21:22">
      <c r="U24938" s="58"/>
      <c r="V24938" s="58"/>
    </row>
    <row r="24939" spans="21:22">
      <c r="U24939" s="58"/>
      <c r="V24939" s="58"/>
    </row>
    <row r="24940" spans="21:22">
      <c r="U24940" s="58"/>
      <c r="V24940" s="58"/>
    </row>
    <row r="24941" spans="21:22">
      <c r="U24941" s="58"/>
      <c r="V24941" s="58"/>
    </row>
    <row r="24942" spans="21:22">
      <c r="U24942" s="58"/>
      <c r="V24942" s="58"/>
    </row>
    <row r="24943" spans="21:22">
      <c r="U24943" s="58"/>
      <c r="V24943" s="58"/>
    </row>
    <row r="24944" spans="21:22">
      <c r="U24944" s="58"/>
      <c r="V24944" s="58"/>
    </row>
    <row r="24945" spans="21:22">
      <c r="U24945" s="58"/>
      <c r="V24945" s="58"/>
    </row>
    <row r="24946" spans="21:22">
      <c r="U24946" s="58"/>
      <c r="V24946" s="58"/>
    </row>
    <row r="24947" spans="21:22">
      <c r="U24947" s="58"/>
      <c r="V24947" s="58"/>
    </row>
    <row r="24948" spans="21:22">
      <c r="U24948" s="58"/>
      <c r="V24948" s="58"/>
    </row>
    <row r="24949" spans="21:22">
      <c r="U24949" s="58"/>
      <c r="V24949" s="58"/>
    </row>
    <row r="24950" spans="21:22">
      <c r="U24950" s="58"/>
      <c r="V24950" s="58"/>
    </row>
    <row r="24951" spans="21:22">
      <c r="U24951" s="58"/>
      <c r="V24951" s="58"/>
    </row>
    <row r="24952" spans="21:22">
      <c r="U24952" s="58"/>
      <c r="V24952" s="58"/>
    </row>
    <row r="24953" spans="21:22">
      <c r="U24953" s="58"/>
      <c r="V24953" s="58"/>
    </row>
    <row r="24954" spans="21:22">
      <c r="U24954" s="58"/>
      <c r="V24954" s="58"/>
    </row>
    <row r="24955" spans="21:22">
      <c r="U24955" s="58"/>
      <c r="V24955" s="58"/>
    </row>
    <row r="24956" spans="21:22">
      <c r="U24956" s="58"/>
      <c r="V24956" s="58"/>
    </row>
    <row r="24957" spans="21:22">
      <c r="U24957" s="58"/>
      <c r="V24957" s="58"/>
    </row>
    <row r="24958" spans="21:22">
      <c r="U24958" s="58"/>
      <c r="V24958" s="58"/>
    </row>
    <row r="24959" spans="21:22">
      <c r="U24959" s="58"/>
      <c r="V24959" s="58"/>
    </row>
    <row r="24960" spans="21:22">
      <c r="U24960" s="58"/>
      <c r="V24960" s="58"/>
    </row>
    <row r="24961" spans="21:22">
      <c r="U24961" s="58"/>
      <c r="V24961" s="58"/>
    </row>
    <row r="24962" spans="21:22">
      <c r="U24962" s="58"/>
      <c r="V24962" s="58"/>
    </row>
    <row r="24963" spans="21:22">
      <c r="U24963" s="58"/>
      <c r="V24963" s="58"/>
    </row>
    <row r="24964" spans="21:22">
      <c r="U24964" s="58"/>
      <c r="V24964" s="58"/>
    </row>
    <row r="24965" spans="21:22">
      <c r="U24965" s="58"/>
      <c r="V24965" s="58"/>
    </row>
    <row r="24966" spans="21:22">
      <c r="U24966" s="58"/>
      <c r="V24966" s="58"/>
    </row>
    <row r="24967" spans="21:22">
      <c r="U24967" s="58"/>
      <c r="V24967" s="58"/>
    </row>
    <row r="24968" spans="21:22">
      <c r="U24968" s="58"/>
      <c r="V24968" s="58"/>
    </row>
    <row r="24969" spans="21:22">
      <c r="U24969" s="58"/>
      <c r="V24969" s="58"/>
    </row>
    <row r="24970" spans="21:22">
      <c r="U24970" s="58"/>
      <c r="V24970" s="58"/>
    </row>
    <row r="24971" spans="21:22">
      <c r="U24971" s="58"/>
      <c r="V24971" s="58"/>
    </row>
    <row r="24972" spans="21:22">
      <c r="U24972" s="58"/>
      <c r="V24972" s="58"/>
    </row>
    <row r="24973" spans="21:22">
      <c r="U24973" s="58"/>
      <c r="V24973" s="58"/>
    </row>
    <row r="24974" spans="21:22">
      <c r="U24974" s="58"/>
      <c r="V24974" s="58"/>
    </row>
    <row r="24975" spans="21:22">
      <c r="U24975" s="58"/>
      <c r="V24975" s="58"/>
    </row>
    <row r="24976" spans="21:22">
      <c r="U24976" s="58"/>
      <c r="V24976" s="58"/>
    </row>
    <row r="24977" spans="21:22">
      <c r="U24977" s="58"/>
      <c r="V24977" s="58"/>
    </row>
    <row r="24978" spans="21:22">
      <c r="U24978" s="58"/>
      <c r="V24978" s="58"/>
    </row>
    <row r="24979" spans="21:22">
      <c r="U24979" s="58"/>
      <c r="V24979" s="58"/>
    </row>
    <row r="24980" spans="21:22">
      <c r="U24980" s="58"/>
      <c r="V24980" s="58"/>
    </row>
    <row r="24981" spans="21:22">
      <c r="U24981" s="58"/>
      <c r="V24981" s="58"/>
    </row>
    <row r="24982" spans="21:22">
      <c r="U24982" s="58"/>
      <c r="V24982" s="58"/>
    </row>
    <row r="24983" spans="21:22">
      <c r="U24983" s="58"/>
      <c r="V24983" s="58"/>
    </row>
    <row r="24984" spans="21:22">
      <c r="U24984" s="58"/>
      <c r="V24984" s="58"/>
    </row>
    <row r="24985" spans="21:22">
      <c r="U24985" s="58"/>
      <c r="V24985" s="58"/>
    </row>
    <row r="24986" spans="21:22">
      <c r="U24986" s="58"/>
      <c r="V24986" s="58"/>
    </row>
    <row r="24987" spans="21:22">
      <c r="U24987" s="58"/>
      <c r="V24987" s="58"/>
    </row>
    <row r="24988" spans="21:22">
      <c r="U24988" s="58"/>
      <c r="V24988" s="58"/>
    </row>
    <row r="24989" spans="21:22">
      <c r="U24989" s="58"/>
      <c r="V24989" s="58"/>
    </row>
    <row r="24990" spans="21:22">
      <c r="U24990" s="58"/>
      <c r="V24990" s="58"/>
    </row>
    <row r="24991" spans="21:22">
      <c r="U24991" s="58"/>
      <c r="V24991" s="58"/>
    </row>
    <row r="24992" spans="21:22">
      <c r="U24992" s="58"/>
      <c r="V24992" s="58"/>
    </row>
    <row r="24993" spans="21:22">
      <c r="U24993" s="58"/>
      <c r="V24993" s="58"/>
    </row>
    <row r="24994" spans="21:22">
      <c r="U24994" s="58"/>
      <c r="V24994" s="58"/>
    </row>
    <row r="24995" spans="21:22">
      <c r="U24995" s="58"/>
      <c r="V24995" s="58"/>
    </row>
    <row r="24996" spans="21:22">
      <c r="U24996" s="58"/>
      <c r="V24996" s="58"/>
    </row>
    <row r="24997" spans="21:22">
      <c r="U24997" s="58"/>
      <c r="V24997" s="58"/>
    </row>
    <row r="24998" spans="21:22">
      <c r="U24998" s="58"/>
      <c r="V24998" s="58"/>
    </row>
    <row r="24999" spans="21:22">
      <c r="U24999" s="58"/>
      <c r="V24999" s="58"/>
    </row>
    <row r="25000" spans="21:22">
      <c r="U25000" s="58"/>
      <c r="V25000" s="58"/>
    </row>
    <row r="25001" spans="21:22">
      <c r="U25001" s="58"/>
      <c r="V25001" s="58"/>
    </row>
    <row r="25002" spans="21:22">
      <c r="U25002" s="58"/>
      <c r="V25002" s="58"/>
    </row>
    <row r="25003" spans="21:22">
      <c r="U25003" s="58"/>
      <c r="V25003" s="58"/>
    </row>
    <row r="25004" spans="21:22">
      <c r="U25004" s="58"/>
      <c r="V25004" s="58"/>
    </row>
    <row r="25005" spans="21:22">
      <c r="U25005" s="58"/>
      <c r="V25005" s="58"/>
    </row>
    <row r="25006" spans="21:22">
      <c r="U25006" s="58"/>
      <c r="V25006" s="58"/>
    </row>
    <row r="25007" spans="21:22">
      <c r="U25007" s="58"/>
      <c r="V25007" s="58"/>
    </row>
    <row r="25008" spans="21:22">
      <c r="U25008" s="58"/>
      <c r="V25008" s="58"/>
    </row>
    <row r="25009" spans="21:22">
      <c r="U25009" s="58"/>
      <c r="V25009" s="58"/>
    </row>
    <row r="25010" spans="21:22">
      <c r="U25010" s="58"/>
      <c r="V25010" s="58"/>
    </row>
    <row r="25011" spans="21:22">
      <c r="U25011" s="58"/>
      <c r="V25011" s="58"/>
    </row>
    <row r="25012" spans="21:22">
      <c r="U25012" s="58"/>
      <c r="V25012" s="58"/>
    </row>
    <row r="25013" spans="21:22">
      <c r="U25013" s="58"/>
      <c r="V25013" s="58"/>
    </row>
    <row r="25014" spans="21:22">
      <c r="U25014" s="58"/>
      <c r="V25014" s="58"/>
    </row>
    <row r="25015" spans="21:22">
      <c r="U25015" s="58"/>
      <c r="V25015" s="58"/>
    </row>
    <row r="25016" spans="21:22">
      <c r="U25016" s="58"/>
      <c r="V25016" s="58"/>
    </row>
    <row r="25017" spans="21:22">
      <c r="U25017" s="58"/>
      <c r="V25017" s="58"/>
    </row>
    <row r="25018" spans="21:22">
      <c r="U25018" s="58"/>
      <c r="V25018" s="58"/>
    </row>
    <row r="25019" spans="21:22">
      <c r="U25019" s="58"/>
      <c r="V25019" s="58"/>
    </row>
    <row r="25020" spans="21:22">
      <c r="U25020" s="58"/>
      <c r="V25020" s="58"/>
    </row>
    <row r="25021" spans="21:22">
      <c r="U25021" s="58"/>
      <c r="V25021" s="58"/>
    </row>
    <row r="25022" spans="21:22">
      <c r="U25022" s="58"/>
      <c r="V25022" s="58"/>
    </row>
    <row r="25023" spans="21:22">
      <c r="U25023" s="58"/>
      <c r="V25023" s="58"/>
    </row>
    <row r="25024" spans="21:22">
      <c r="U25024" s="58"/>
      <c r="V25024" s="58"/>
    </row>
    <row r="25025" spans="21:22">
      <c r="U25025" s="58"/>
      <c r="V25025" s="58"/>
    </row>
    <row r="25026" spans="21:22">
      <c r="U25026" s="58"/>
      <c r="V25026" s="58"/>
    </row>
    <row r="25027" spans="21:22">
      <c r="U25027" s="58"/>
      <c r="V25027" s="58"/>
    </row>
    <row r="25028" spans="21:22">
      <c r="U25028" s="58"/>
      <c r="V25028" s="58"/>
    </row>
    <row r="25029" spans="21:22">
      <c r="U25029" s="58"/>
      <c r="V25029" s="58"/>
    </row>
    <row r="25030" spans="21:22">
      <c r="U25030" s="58"/>
      <c r="V25030" s="58"/>
    </row>
    <row r="25031" spans="21:22">
      <c r="U25031" s="58"/>
      <c r="V25031" s="58"/>
    </row>
    <row r="25032" spans="21:22">
      <c r="U25032" s="58"/>
      <c r="V25032" s="58"/>
    </row>
    <row r="25033" spans="21:22">
      <c r="U25033" s="58"/>
      <c r="V25033" s="58"/>
    </row>
    <row r="25034" spans="21:22">
      <c r="U25034" s="58"/>
      <c r="V25034" s="58"/>
    </row>
    <row r="25035" spans="21:22">
      <c r="U25035" s="58"/>
      <c r="V25035" s="58"/>
    </row>
    <row r="25036" spans="21:22">
      <c r="U25036" s="58"/>
      <c r="V25036" s="58"/>
    </row>
    <row r="25037" spans="21:22">
      <c r="U25037" s="58"/>
      <c r="V25037" s="58"/>
    </row>
    <row r="25038" spans="21:22">
      <c r="U25038" s="58"/>
      <c r="V25038" s="58"/>
    </row>
    <row r="25039" spans="21:22">
      <c r="U25039" s="58"/>
      <c r="V25039" s="58"/>
    </row>
    <row r="25040" spans="21:22">
      <c r="U25040" s="58"/>
      <c r="V25040" s="58"/>
    </row>
    <row r="25041" spans="21:22">
      <c r="U25041" s="58"/>
      <c r="V25041" s="58"/>
    </row>
    <row r="25042" spans="21:22">
      <c r="U25042" s="58"/>
      <c r="V25042" s="58"/>
    </row>
    <row r="25043" spans="21:22">
      <c r="U25043" s="58"/>
      <c r="V25043" s="58"/>
    </row>
    <row r="25044" spans="21:22">
      <c r="U25044" s="58"/>
      <c r="V25044" s="58"/>
    </row>
    <row r="25045" spans="21:22">
      <c r="U25045" s="58"/>
      <c r="V25045" s="58"/>
    </row>
    <row r="25046" spans="21:22">
      <c r="U25046" s="58"/>
      <c r="V25046" s="58"/>
    </row>
    <row r="25047" spans="21:22">
      <c r="U25047" s="58"/>
      <c r="V25047" s="58"/>
    </row>
    <row r="25048" spans="21:22">
      <c r="U25048" s="58"/>
      <c r="V25048" s="58"/>
    </row>
    <row r="25049" spans="21:22">
      <c r="U25049" s="58"/>
      <c r="V25049" s="58"/>
    </row>
    <row r="25050" spans="21:22">
      <c r="U25050" s="58"/>
      <c r="V25050" s="58"/>
    </row>
    <row r="25051" spans="21:22">
      <c r="U25051" s="58"/>
      <c r="V25051" s="58"/>
    </row>
    <row r="25052" spans="21:22">
      <c r="U25052" s="58"/>
      <c r="V25052" s="58"/>
    </row>
    <row r="25053" spans="21:22">
      <c r="U25053" s="58"/>
      <c r="V25053" s="58"/>
    </row>
    <row r="25054" spans="21:22">
      <c r="U25054" s="58"/>
      <c r="V25054" s="58"/>
    </row>
    <row r="25055" spans="21:22">
      <c r="U25055" s="58"/>
      <c r="V25055" s="58"/>
    </row>
    <row r="25056" spans="21:22">
      <c r="U25056" s="58"/>
      <c r="V25056" s="58"/>
    </row>
    <row r="25057" spans="21:22">
      <c r="U25057" s="58"/>
      <c r="V25057" s="58"/>
    </row>
    <row r="25058" spans="21:22">
      <c r="U25058" s="58"/>
      <c r="V25058" s="58"/>
    </row>
    <row r="25059" spans="21:22">
      <c r="U25059" s="58"/>
      <c r="V25059" s="58"/>
    </row>
    <row r="25060" spans="21:22">
      <c r="U25060" s="58"/>
      <c r="V25060" s="58"/>
    </row>
    <row r="25061" spans="21:22">
      <c r="U25061" s="58"/>
      <c r="V25061" s="58"/>
    </row>
    <row r="25062" spans="21:22">
      <c r="U25062" s="58"/>
      <c r="V25062" s="58"/>
    </row>
    <row r="25063" spans="21:22">
      <c r="U25063" s="58"/>
      <c r="V25063" s="58"/>
    </row>
    <row r="25064" spans="21:22">
      <c r="U25064" s="58"/>
      <c r="V25064" s="58"/>
    </row>
    <row r="25065" spans="21:22">
      <c r="U25065" s="58"/>
      <c r="V25065" s="58"/>
    </row>
    <row r="25066" spans="21:22">
      <c r="U25066" s="58"/>
      <c r="V25066" s="58"/>
    </row>
    <row r="25067" spans="21:22">
      <c r="U25067" s="58"/>
      <c r="V25067" s="58"/>
    </row>
    <row r="25068" spans="21:22">
      <c r="U25068" s="58"/>
      <c r="V25068" s="58"/>
    </row>
    <row r="25069" spans="21:22">
      <c r="U25069" s="58"/>
      <c r="V25069" s="58"/>
    </row>
    <row r="25070" spans="21:22">
      <c r="U25070" s="58"/>
      <c r="V25070" s="58"/>
    </row>
    <row r="25071" spans="21:22">
      <c r="U25071" s="58"/>
      <c r="V25071" s="58"/>
    </row>
    <row r="25072" spans="21:22">
      <c r="U25072" s="58"/>
      <c r="V25072" s="58"/>
    </row>
    <row r="25073" spans="21:22">
      <c r="U25073" s="58"/>
      <c r="V25073" s="58"/>
    </row>
    <row r="25074" spans="21:22">
      <c r="U25074" s="58"/>
      <c r="V25074" s="58"/>
    </row>
    <row r="25075" spans="21:22">
      <c r="U25075" s="58"/>
      <c r="V25075" s="58"/>
    </row>
    <row r="25076" spans="21:22">
      <c r="U25076" s="58"/>
      <c r="V25076" s="58"/>
    </row>
    <row r="25077" spans="21:22">
      <c r="U25077" s="58"/>
      <c r="V25077" s="58"/>
    </row>
    <row r="25078" spans="21:22">
      <c r="U25078" s="58"/>
      <c r="V25078" s="58"/>
    </row>
    <row r="25079" spans="21:22">
      <c r="U25079" s="58"/>
      <c r="V25079" s="58"/>
    </row>
    <row r="25080" spans="21:22">
      <c r="U25080" s="58"/>
      <c r="V25080" s="58"/>
    </row>
    <row r="25081" spans="21:22">
      <c r="U25081" s="58"/>
      <c r="V25081" s="58"/>
    </row>
    <row r="25082" spans="21:22">
      <c r="U25082" s="58"/>
      <c r="V25082" s="58"/>
    </row>
    <row r="25083" spans="21:22">
      <c r="U25083" s="58"/>
      <c r="V25083" s="58"/>
    </row>
    <row r="25084" spans="21:22">
      <c r="U25084" s="58"/>
      <c r="V25084" s="58"/>
    </row>
    <row r="25085" spans="21:22">
      <c r="U25085" s="58"/>
      <c r="V25085" s="58"/>
    </row>
    <row r="25086" spans="21:22">
      <c r="U25086" s="58"/>
      <c r="V25086" s="58"/>
    </row>
    <row r="25087" spans="21:22">
      <c r="U25087" s="58"/>
      <c r="V25087" s="58"/>
    </row>
    <row r="25088" spans="21:22">
      <c r="U25088" s="58"/>
      <c r="V25088" s="58"/>
    </row>
    <row r="25089" spans="21:22">
      <c r="U25089" s="58"/>
      <c r="V25089" s="58"/>
    </row>
    <row r="25090" spans="21:22">
      <c r="U25090" s="58"/>
      <c r="V25090" s="58"/>
    </row>
    <row r="25091" spans="21:22">
      <c r="U25091" s="58"/>
      <c r="V25091" s="58"/>
    </row>
    <row r="25092" spans="21:22">
      <c r="U25092" s="58"/>
      <c r="V25092" s="58"/>
    </row>
    <row r="25093" spans="21:22">
      <c r="U25093" s="58"/>
      <c r="V25093" s="58"/>
    </row>
    <row r="25094" spans="21:22">
      <c r="U25094" s="58"/>
      <c r="V25094" s="58"/>
    </row>
    <row r="25095" spans="21:22">
      <c r="U25095" s="58"/>
      <c r="V25095" s="58"/>
    </row>
    <row r="25096" spans="21:22">
      <c r="U25096" s="58"/>
      <c r="V25096" s="58"/>
    </row>
    <row r="25097" spans="21:22">
      <c r="U25097" s="58"/>
      <c r="V25097" s="58"/>
    </row>
    <row r="25098" spans="21:22">
      <c r="U25098" s="58"/>
      <c r="V25098" s="58"/>
    </row>
    <row r="25099" spans="21:22">
      <c r="U25099" s="58"/>
      <c r="V25099" s="58"/>
    </row>
    <row r="25100" spans="21:22">
      <c r="U25100" s="58"/>
      <c r="V25100" s="58"/>
    </row>
    <row r="25101" spans="21:22">
      <c r="U25101" s="58"/>
      <c r="V25101" s="58"/>
    </row>
    <row r="25102" spans="21:22">
      <c r="U25102" s="58"/>
      <c r="V25102" s="58"/>
    </row>
    <row r="25103" spans="21:22">
      <c r="U25103" s="58"/>
      <c r="V25103" s="58"/>
    </row>
    <row r="25104" spans="21:22">
      <c r="U25104" s="58"/>
      <c r="V25104" s="58"/>
    </row>
    <row r="25105" spans="21:22">
      <c r="U25105" s="58"/>
      <c r="V25105" s="58"/>
    </row>
    <row r="25106" spans="21:22">
      <c r="U25106" s="58"/>
      <c r="V25106" s="58"/>
    </row>
    <row r="25107" spans="21:22">
      <c r="U25107" s="58"/>
      <c r="V25107" s="58"/>
    </row>
    <row r="25108" spans="21:22">
      <c r="U25108" s="58"/>
      <c r="V25108" s="58"/>
    </row>
    <row r="25109" spans="21:22">
      <c r="U25109" s="58"/>
      <c r="V25109" s="58"/>
    </row>
    <row r="25110" spans="21:22">
      <c r="U25110" s="58"/>
      <c r="V25110" s="58"/>
    </row>
    <row r="25111" spans="21:22">
      <c r="U25111" s="58"/>
      <c r="V25111" s="58"/>
    </row>
    <row r="25112" spans="21:22">
      <c r="U25112" s="58"/>
      <c r="V25112" s="58"/>
    </row>
    <row r="25113" spans="21:22">
      <c r="U25113" s="58"/>
      <c r="V25113" s="58"/>
    </row>
    <row r="25114" spans="21:22">
      <c r="U25114" s="58"/>
      <c r="V25114" s="58"/>
    </row>
    <row r="25115" spans="21:22">
      <c r="U25115" s="58"/>
      <c r="V25115" s="58"/>
    </row>
    <row r="25116" spans="21:22">
      <c r="U25116" s="58"/>
      <c r="V25116" s="58"/>
    </row>
    <row r="25117" spans="21:22">
      <c r="U25117" s="58"/>
      <c r="V25117" s="58"/>
    </row>
    <row r="25118" spans="21:22">
      <c r="U25118" s="58"/>
      <c r="V25118" s="58"/>
    </row>
    <row r="25119" spans="21:22">
      <c r="U25119" s="58"/>
      <c r="V25119" s="58"/>
    </row>
    <row r="25120" spans="21:22">
      <c r="U25120" s="58"/>
      <c r="V25120" s="58"/>
    </row>
    <row r="25121" spans="21:22">
      <c r="U25121" s="58"/>
      <c r="V25121" s="58"/>
    </row>
    <row r="25122" spans="21:22">
      <c r="U25122" s="58"/>
      <c r="V25122" s="58"/>
    </row>
    <row r="25123" spans="21:22">
      <c r="U25123" s="58"/>
      <c r="V25123" s="58"/>
    </row>
    <row r="25124" spans="21:22">
      <c r="U25124" s="58"/>
      <c r="V25124" s="58"/>
    </row>
    <row r="25125" spans="21:22">
      <c r="U25125" s="58"/>
      <c r="V25125" s="58"/>
    </row>
    <row r="25126" spans="21:22">
      <c r="U25126" s="58"/>
      <c r="V25126" s="58"/>
    </row>
    <row r="25127" spans="21:22">
      <c r="U25127" s="58"/>
      <c r="V25127" s="58"/>
    </row>
    <row r="25128" spans="21:22">
      <c r="U25128" s="58"/>
      <c r="V25128" s="58"/>
    </row>
    <row r="25129" spans="21:22">
      <c r="U25129" s="58"/>
      <c r="V25129" s="58"/>
    </row>
    <row r="25130" spans="21:22">
      <c r="U25130" s="58"/>
      <c r="V25130" s="58"/>
    </row>
    <row r="25131" spans="21:22">
      <c r="U25131" s="58"/>
      <c r="V25131" s="58"/>
    </row>
    <row r="25132" spans="21:22">
      <c r="U25132" s="58"/>
      <c r="V25132" s="58"/>
    </row>
    <row r="25133" spans="21:22">
      <c r="U25133" s="58"/>
      <c r="V25133" s="58"/>
    </row>
    <row r="25134" spans="21:22">
      <c r="U25134" s="58"/>
      <c r="V25134" s="58"/>
    </row>
    <row r="25135" spans="21:22">
      <c r="U25135" s="58"/>
      <c r="V25135" s="58"/>
    </row>
    <row r="25136" spans="21:22">
      <c r="U25136" s="58"/>
      <c r="V25136" s="58"/>
    </row>
    <row r="25137" spans="21:22">
      <c r="U25137" s="58"/>
      <c r="V25137" s="58"/>
    </row>
    <row r="25138" spans="21:22">
      <c r="U25138" s="58"/>
      <c r="V25138" s="58"/>
    </row>
    <row r="25139" spans="21:22">
      <c r="U25139" s="58"/>
      <c r="V25139" s="58"/>
    </row>
    <row r="25140" spans="21:22">
      <c r="U25140" s="58"/>
      <c r="V25140" s="58"/>
    </row>
    <row r="25141" spans="21:22">
      <c r="U25141" s="58"/>
      <c r="V25141" s="58"/>
    </row>
    <row r="25142" spans="21:22">
      <c r="U25142" s="58"/>
      <c r="V25142" s="58"/>
    </row>
    <row r="25143" spans="21:22">
      <c r="U25143" s="58"/>
      <c r="V25143" s="58"/>
    </row>
    <row r="25144" spans="21:22">
      <c r="U25144" s="58"/>
      <c r="V25144" s="58"/>
    </row>
    <row r="25145" spans="21:22">
      <c r="U25145" s="58"/>
      <c r="V25145" s="58"/>
    </row>
    <row r="25146" spans="21:22">
      <c r="U25146" s="58"/>
      <c r="V25146" s="58"/>
    </row>
    <row r="25147" spans="21:22">
      <c r="U25147" s="58"/>
      <c r="V25147" s="58"/>
    </row>
    <row r="25148" spans="21:22">
      <c r="U25148" s="58"/>
      <c r="V25148" s="58"/>
    </row>
    <row r="25149" spans="21:22">
      <c r="U25149" s="58"/>
      <c r="V25149" s="58"/>
    </row>
    <row r="25150" spans="21:22">
      <c r="U25150" s="58"/>
      <c r="V25150" s="58"/>
    </row>
    <row r="25151" spans="21:22">
      <c r="U25151" s="58"/>
      <c r="V25151" s="58"/>
    </row>
    <row r="25152" spans="21:22">
      <c r="U25152" s="58"/>
      <c r="V25152" s="58"/>
    </row>
    <row r="25153" spans="21:22">
      <c r="U25153" s="58"/>
      <c r="V25153" s="58"/>
    </row>
    <row r="25154" spans="21:22">
      <c r="U25154" s="58"/>
      <c r="V25154" s="58"/>
    </row>
    <row r="25155" spans="21:22">
      <c r="U25155" s="58"/>
      <c r="V25155" s="58"/>
    </row>
    <row r="25156" spans="21:22">
      <c r="U25156" s="58"/>
      <c r="V25156" s="58"/>
    </row>
    <row r="25157" spans="21:22">
      <c r="U25157" s="58"/>
      <c r="V25157" s="58"/>
    </row>
    <row r="25158" spans="21:22">
      <c r="U25158" s="58"/>
      <c r="V25158" s="58"/>
    </row>
    <row r="25159" spans="21:22">
      <c r="U25159" s="58"/>
      <c r="V25159" s="58"/>
    </row>
    <row r="25160" spans="21:22">
      <c r="U25160" s="58"/>
      <c r="V25160" s="58"/>
    </row>
    <row r="25161" spans="21:22">
      <c r="U25161" s="58"/>
      <c r="V25161" s="58"/>
    </row>
    <row r="25162" spans="21:22">
      <c r="U25162" s="58"/>
      <c r="V25162" s="58"/>
    </row>
    <row r="25163" spans="21:22">
      <c r="U25163" s="58"/>
      <c r="V25163" s="58"/>
    </row>
    <row r="25164" spans="21:22">
      <c r="U25164" s="58"/>
      <c r="V25164" s="58"/>
    </row>
    <row r="25165" spans="21:22">
      <c r="U25165" s="58"/>
      <c r="V25165" s="58"/>
    </row>
    <row r="25166" spans="21:22">
      <c r="U25166" s="58"/>
      <c r="V25166" s="58"/>
    </row>
    <row r="25167" spans="21:22">
      <c r="U25167" s="58"/>
      <c r="V25167" s="58"/>
    </row>
    <row r="25168" spans="21:22">
      <c r="U25168" s="58"/>
      <c r="V25168" s="58"/>
    </row>
    <row r="25169" spans="21:22">
      <c r="U25169" s="58"/>
      <c r="V25169" s="58"/>
    </row>
    <row r="25170" spans="21:22">
      <c r="U25170" s="58"/>
      <c r="V25170" s="58"/>
    </row>
    <row r="25171" spans="21:22">
      <c r="U25171" s="58"/>
      <c r="V25171" s="58"/>
    </row>
    <row r="25172" spans="21:22">
      <c r="U25172" s="58"/>
      <c r="V25172" s="58"/>
    </row>
    <row r="25173" spans="21:22">
      <c r="U25173" s="58"/>
      <c r="V25173" s="58"/>
    </row>
    <row r="25174" spans="21:22">
      <c r="U25174" s="58"/>
      <c r="V25174" s="58"/>
    </row>
    <row r="25175" spans="21:22">
      <c r="U25175" s="58"/>
      <c r="V25175" s="58"/>
    </row>
    <row r="25176" spans="21:22">
      <c r="U25176" s="58"/>
      <c r="V25176" s="58"/>
    </row>
    <row r="25177" spans="21:22">
      <c r="U25177" s="58"/>
      <c r="V25177" s="58"/>
    </row>
    <row r="25178" spans="21:22">
      <c r="U25178" s="58"/>
      <c r="V25178" s="58"/>
    </row>
    <row r="25179" spans="21:22">
      <c r="U25179" s="58"/>
      <c r="V25179" s="58"/>
    </row>
    <row r="25180" spans="21:22">
      <c r="U25180" s="58"/>
      <c r="V25180" s="58"/>
    </row>
    <row r="25181" spans="21:22">
      <c r="U25181" s="58"/>
      <c r="V25181" s="58"/>
    </row>
    <row r="25182" spans="21:22">
      <c r="U25182" s="58"/>
      <c r="V25182" s="58"/>
    </row>
    <row r="25183" spans="21:22">
      <c r="U25183" s="58"/>
      <c r="V25183" s="58"/>
    </row>
    <row r="25184" spans="21:22">
      <c r="U25184" s="58"/>
      <c r="V25184" s="58"/>
    </row>
    <row r="25185" spans="21:22">
      <c r="U25185" s="58"/>
      <c r="V25185" s="58"/>
    </row>
    <row r="25186" spans="21:22">
      <c r="U25186" s="58"/>
      <c r="V25186" s="58"/>
    </row>
    <row r="25187" spans="21:22">
      <c r="U25187" s="58"/>
      <c r="V25187" s="58"/>
    </row>
    <row r="25188" spans="21:22">
      <c r="U25188" s="58"/>
      <c r="V25188" s="58"/>
    </row>
    <row r="25189" spans="21:22">
      <c r="U25189" s="58"/>
      <c r="V25189" s="58"/>
    </row>
    <row r="25190" spans="21:22">
      <c r="U25190" s="58"/>
      <c r="V25190" s="58"/>
    </row>
    <row r="25191" spans="21:22">
      <c r="U25191" s="58"/>
      <c r="V25191" s="58"/>
    </row>
    <row r="25192" spans="21:22">
      <c r="U25192" s="58"/>
      <c r="V25192" s="58"/>
    </row>
    <row r="25193" spans="21:22">
      <c r="U25193" s="58"/>
      <c r="V25193" s="58"/>
    </row>
    <row r="25194" spans="21:22">
      <c r="U25194" s="58"/>
      <c r="V25194" s="58"/>
    </row>
    <row r="25195" spans="21:22">
      <c r="U25195" s="58"/>
      <c r="V25195" s="58"/>
    </row>
    <row r="25196" spans="21:22">
      <c r="U25196" s="58"/>
      <c r="V25196" s="58"/>
    </row>
    <row r="25197" spans="21:22">
      <c r="U25197" s="58"/>
      <c r="V25197" s="58"/>
    </row>
    <row r="25198" spans="21:22">
      <c r="U25198" s="58"/>
      <c r="V25198" s="58"/>
    </row>
    <row r="25199" spans="21:22">
      <c r="U25199" s="58"/>
      <c r="V25199" s="58"/>
    </row>
    <row r="25200" spans="21:22">
      <c r="U25200" s="58"/>
      <c r="V25200" s="58"/>
    </row>
    <row r="25201" spans="21:22">
      <c r="U25201" s="58"/>
      <c r="V25201" s="58"/>
    </row>
    <row r="25202" spans="21:22">
      <c r="U25202" s="58"/>
      <c r="V25202" s="58"/>
    </row>
    <row r="25203" spans="21:22">
      <c r="U25203" s="58"/>
      <c r="V25203" s="58"/>
    </row>
    <row r="25204" spans="21:22">
      <c r="U25204" s="58"/>
      <c r="V25204" s="58"/>
    </row>
    <row r="25205" spans="21:22">
      <c r="U25205" s="58"/>
      <c r="V25205" s="58"/>
    </row>
    <row r="25206" spans="21:22">
      <c r="U25206" s="58"/>
      <c r="V25206" s="58"/>
    </row>
    <row r="25207" spans="21:22">
      <c r="U25207" s="58"/>
      <c r="V25207" s="58"/>
    </row>
    <row r="25208" spans="21:22">
      <c r="U25208" s="58"/>
      <c r="V25208" s="58"/>
    </row>
    <row r="25209" spans="21:22">
      <c r="U25209" s="58"/>
      <c r="V25209" s="58"/>
    </row>
    <row r="25210" spans="21:22">
      <c r="U25210" s="58"/>
      <c r="V25210" s="58"/>
    </row>
    <row r="25211" spans="21:22">
      <c r="U25211" s="58"/>
      <c r="V25211" s="58"/>
    </row>
    <row r="25212" spans="21:22">
      <c r="U25212" s="58"/>
      <c r="V25212" s="58"/>
    </row>
    <row r="25213" spans="21:22">
      <c r="U25213" s="58"/>
      <c r="V25213" s="58"/>
    </row>
    <row r="25214" spans="21:22">
      <c r="U25214" s="58"/>
      <c r="V25214" s="58"/>
    </row>
    <row r="25215" spans="21:22">
      <c r="U25215" s="58"/>
      <c r="V25215" s="58"/>
    </row>
    <row r="25216" spans="21:22">
      <c r="U25216" s="58"/>
      <c r="V25216" s="58"/>
    </row>
    <row r="25217" spans="21:22">
      <c r="U25217" s="58"/>
      <c r="V25217" s="58"/>
    </row>
    <row r="25218" spans="21:22">
      <c r="U25218" s="58"/>
      <c r="V25218" s="58"/>
    </row>
    <row r="25219" spans="21:22">
      <c r="U25219" s="58"/>
      <c r="V25219" s="58"/>
    </row>
    <row r="25220" spans="21:22">
      <c r="U25220" s="58"/>
      <c r="V25220" s="58"/>
    </row>
    <row r="25221" spans="21:22">
      <c r="U25221" s="58"/>
      <c r="V25221" s="58"/>
    </row>
    <row r="25222" spans="21:22">
      <c r="U25222" s="58"/>
      <c r="V25222" s="58"/>
    </row>
    <row r="25223" spans="21:22">
      <c r="U25223" s="58"/>
      <c r="V25223" s="58"/>
    </row>
    <row r="25224" spans="21:22">
      <c r="U25224" s="58"/>
      <c r="V25224" s="58"/>
    </row>
    <row r="25225" spans="21:22">
      <c r="U25225" s="58"/>
      <c r="V25225" s="58"/>
    </row>
    <row r="25226" spans="21:22">
      <c r="U25226" s="58"/>
      <c r="V25226" s="58"/>
    </row>
    <row r="25227" spans="21:22">
      <c r="U25227" s="58"/>
      <c r="V25227" s="58"/>
    </row>
    <row r="25228" spans="21:22">
      <c r="U25228" s="58"/>
      <c r="V25228" s="58"/>
    </row>
    <row r="25229" spans="21:22">
      <c r="U25229" s="58"/>
      <c r="V25229" s="58"/>
    </row>
    <row r="25230" spans="21:22">
      <c r="U25230" s="58"/>
      <c r="V25230" s="58"/>
    </row>
    <row r="25231" spans="21:22">
      <c r="U25231" s="58"/>
      <c r="V25231" s="58"/>
    </row>
    <row r="25232" spans="21:22">
      <c r="U25232" s="58"/>
      <c r="V25232" s="58"/>
    </row>
    <row r="25233" spans="21:22">
      <c r="U25233" s="58"/>
      <c r="V25233" s="58"/>
    </row>
    <row r="25234" spans="21:22">
      <c r="U25234" s="58"/>
      <c r="V25234" s="58"/>
    </row>
    <row r="25235" spans="21:22">
      <c r="U25235" s="58"/>
      <c r="V25235" s="58"/>
    </row>
    <row r="25236" spans="21:22">
      <c r="U25236" s="58"/>
      <c r="V25236" s="58"/>
    </row>
    <row r="25237" spans="21:22">
      <c r="U25237" s="58"/>
      <c r="V25237" s="58"/>
    </row>
    <row r="25238" spans="21:22">
      <c r="U25238" s="58"/>
      <c r="V25238" s="58"/>
    </row>
    <row r="25239" spans="21:22">
      <c r="U25239" s="58"/>
      <c r="V25239" s="58"/>
    </row>
    <row r="25240" spans="21:22">
      <c r="U25240" s="58"/>
      <c r="V25240" s="58"/>
    </row>
    <row r="25241" spans="21:22">
      <c r="U25241" s="58"/>
      <c r="V25241" s="58"/>
    </row>
    <row r="25242" spans="21:22">
      <c r="U25242" s="58"/>
      <c r="V25242" s="58"/>
    </row>
    <row r="25243" spans="21:22">
      <c r="U25243" s="58"/>
      <c r="V25243" s="58"/>
    </row>
    <row r="25244" spans="21:22">
      <c r="U25244" s="58"/>
      <c r="V25244" s="58"/>
    </row>
    <row r="25245" spans="21:22">
      <c r="U25245" s="58"/>
      <c r="V25245" s="58"/>
    </row>
    <row r="25246" spans="21:22">
      <c r="U25246" s="58"/>
      <c r="V25246" s="58"/>
    </row>
    <row r="25247" spans="21:22">
      <c r="U25247" s="58"/>
      <c r="V25247" s="58"/>
    </row>
    <row r="25248" spans="21:22">
      <c r="U25248" s="58"/>
      <c r="V25248" s="58"/>
    </row>
    <row r="25249" spans="21:22">
      <c r="U25249" s="58"/>
      <c r="V25249" s="58"/>
    </row>
    <row r="25250" spans="21:22">
      <c r="U25250" s="58"/>
      <c r="V25250" s="58"/>
    </row>
    <row r="25251" spans="21:22">
      <c r="U25251" s="58"/>
      <c r="V25251" s="58"/>
    </row>
    <row r="25252" spans="21:22">
      <c r="U25252" s="58"/>
      <c r="V25252" s="58"/>
    </row>
    <row r="25253" spans="21:22">
      <c r="U25253" s="58"/>
      <c r="V25253" s="58"/>
    </row>
    <row r="25254" spans="21:22">
      <c r="U25254" s="58"/>
      <c r="V25254" s="58"/>
    </row>
    <row r="25255" spans="21:22">
      <c r="U25255" s="58"/>
      <c r="V25255" s="58"/>
    </row>
    <row r="25256" spans="21:22">
      <c r="U25256" s="58"/>
      <c r="V25256" s="58"/>
    </row>
    <row r="25257" spans="21:22">
      <c r="U25257" s="58"/>
      <c r="V25257" s="58"/>
    </row>
    <row r="25258" spans="21:22">
      <c r="U25258" s="58"/>
      <c r="V25258" s="58"/>
    </row>
    <row r="25259" spans="21:22">
      <c r="U25259" s="58"/>
      <c r="V25259" s="58"/>
    </row>
    <row r="25260" spans="21:22">
      <c r="U25260" s="58"/>
      <c r="V25260" s="58"/>
    </row>
    <row r="25261" spans="21:22">
      <c r="U25261" s="58"/>
      <c r="V25261" s="58"/>
    </row>
    <row r="25262" spans="21:22">
      <c r="U25262" s="58"/>
      <c r="V25262" s="58"/>
    </row>
    <row r="25263" spans="21:22">
      <c r="U25263" s="58"/>
      <c r="V25263" s="58"/>
    </row>
    <row r="25264" spans="21:22">
      <c r="U25264" s="58"/>
      <c r="V25264" s="58"/>
    </row>
    <row r="25265" spans="21:22">
      <c r="U25265" s="58"/>
      <c r="V25265" s="58"/>
    </row>
    <row r="25266" spans="21:22">
      <c r="U25266" s="58"/>
      <c r="V25266" s="58"/>
    </row>
    <row r="25267" spans="21:22">
      <c r="U25267" s="58"/>
      <c r="V25267" s="58"/>
    </row>
    <row r="25268" spans="21:22">
      <c r="U25268" s="58"/>
      <c r="V25268" s="58"/>
    </row>
    <row r="25269" spans="21:22">
      <c r="U25269" s="58"/>
      <c r="V25269" s="58"/>
    </row>
    <row r="25270" spans="21:22">
      <c r="U25270" s="58"/>
      <c r="V25270" s="58"/>
    </row>
    <row r="25271" spans="21:22">
      <c r="U25271" s="58"/>
      <c r="V25271" s="58"/>
    </row>
    <row r="25272" spans="21:22">
      <c r="U25272" s="58"/>
      <c r="V25272" s="58"/>
    </row>
    <row r="25273" spans="21:22">
      <c r="U25273" s="58"/>
      <c r="V25273" s="58"/>
    </row>
    <row r="25274" spans="21:22">
      <c r="U25274" s="58"/>
      <c r="V25274" s="58"/>
    </row>
    <row r="25275" spans="21:22">
      <c r="U25275" s="58"/>
      <c r="V25275" s="58"/>
    </row>
    <row r="25276" spans="21:22">
      <c r="U25276" s="58"/>
      <c r="V25276" s="58"/>
    </row>
    <row r="25277" spans="21:22">
      <c r="U25277" s="58"/>
      <c r="V25277" s="58"/>
    </row>
    <row r="25278" spans="21:22">
      <c r="U25278" s="58"/>
      <c r="V25278" s="58"/>
    </row>
    <row r="25279" spans="21:22">
      <c r="U25279" s="58"/>
      <c r="V25279" s="58"/>
    </row>
    <row r="25280" spans="21:22">
      <c r="U25280" s="58"/>
      <c r="V25280" s="58"/>
    </row>
    <row r="25281" spans="21:22">
      <c r="U25281" s="58"/>
      <c r="V25281" s="58"/>
    </row>
    <row r="25282" spans="21:22">
      <c r="U25282" s="58"/>
      <c r="V25282" s="58"/>
    </row>
    <row r="25283" spans="21:22">
      <c r="U25283" s="58"/>
      <c r="V25283" s="58"/>
    </row>
    <row r="25284" spans="21:22">
      <c r="U25284" s="58"/>
      <c r="V25284" s="58"/>
    </row>
    <row r="25285" spans="21:22">
      <c r="U25285" s="58"/>
      <c r="V25285" s="58"/>
    </row>
    <row r="25286" spans="21:22">
      <c r="U25286" s="58"/>
      <c r="V25286" s="58"/>
    </row>
    <row r="25287" spans="21:22">
      <c r="U25287" s="58"/>
      <c r="V25287" s="58"/>
    </row>
    <row r="25288" spans="21:22">
      <c r="U25288" s="58"/>
      <c r="V25288" s="58"/>
    </row>
    <row r="25289" spans="21:22">
      <c r="U25289" s="58"/>
      <c r="V25289" s="58"/>
    </row>
    <row r="25290" spans="21:22">
      <c r="U25290" s="58"/>
      <c r="V25290" s="58"/>
    </row>
    <row r="25291" spans="21:22">
      <c r="U25291" s="58"/>
      <c r="V25291" s="58"/>
    </row>
    <row r="25292" spans="21:22">
      <c r="U25292" s="58"/>
      <c r="V25292" s="58"/>
    </row>
    <row r="25293" spans="21:22">
      <c r="U25293" s="58"/>
      <c r="V25293" s="58"/>
    </row>
    <row r="25294" spans="21:22">
      <c r="U25294" s="58"/>
      <c r="V25294" s="58"/>
    </row>
    <row r="25295" spans="21:22">
      <c r="U25295" s="58"/>
      <c r="V25295" s="58"/>
    </row>
    <row r="25296" spans="21:22">
      <c r="U25296" s="58"/>
      <c r="V25296" s="58"/>
    </row>
    <row r="25297" spans="21:22">
      <c r="U25297" s="58"/>
      <c r="V25297" s="58"/>
    </row>
    <row r="25298" spans="21:22">
      <c r="U25298" s="58"/>
      <c r="V25298" s="58"/>
    </row>
    <row r="25299" spans="21:22">
      <c r="U25299" s="58"/>
      <c r="V25299" s="58"/>
    </row>
    <row r="25300" spans="21:22">
      <c r="U25300" s="58"/>
      <c r="V25300" s="58"/>
    </row>
    <row r="25301" spans="21:22">
      <c r="U25301" s="58"/>
      <c r="V25301" s="58"/>
    </row>
    <row r="25302" spans="21:22">
      <c r="U25302" s="58"/>
      <c r="V25302" s="58"/>
    </row>
    <row r="25303" spans="21:22">
      <c r="U25303" s="58"/>
      <c r="V25303" s="58"/>
    </row>
    <row r="25304" spans="21:22">
      <c r="U25304" s="58"/>
      <c r="V25304" s="58"/>
    </row>
    <row r="25305" spans="21:22">
      <c r="U25305" s="58"/>
      <c r="V25305" s="58"/>
    </row>
    <row r="25306" spans="21:22">
      <c r="U25306" s="58"/>
      <c r="V25306" s="58"/>
    </row>
    <row r="25307" spans="21:22">
      <c r="U25307" s="58"/>
      <c r="V25307" s="58"/>
    </row>
    <row r="25308" spans="21:22">
      <c r="U25308" s="58"/>
      <c r="V25308" s="58"/>
    </row>
    <row r="25309" spans="21:22">
      <c r="U25309" s="58"/>
      <c r="V25309" s="58"/>
    </row>
    <row r="25310" spans="21:22">
      <c r="U25310" s="58"/>
      <c r="V25310" s="58"/>
    </row>
    <row r="25311" spans="21:22">
      <c r="U25311" s="58"/>
      <c r="V25311" s="58"/>
    </row>
    <row r="25312" spans="21:22">
      <c r="U25312" s="58"/>
      <c r="V25312" s="58"/>
    </row>
    <row r="25313" spans="21:22">
      <c r="U25313" s="58"/>
      <c r="V25313" s="58"/>
    </row>
    <row r="25314" spans="21:22">
      <c r="U25314" s="58"/>
      <c r="V25314" s="58"/>
    </row>
    <row r="25315" spans="21:22">
      <c r="U25315" s="58"/>
      <c r="V25315" s="58"/>
    </row>
    <row r="25316" spans="21:22">
      <c r="U25316" s="58"/>
      <c r="V25316" s="58"/>
    </row>
    <row r="25317" spans="21:22">
      <c r="U25317" s="58"/>
      <c r="V25317" s="58"/>
    </row>
    <row r="25318" spans="21:22">
      <c r="U25318" s="58"/>
      <c r="V25318" s="58"/>
    </row>
    <row r="25319" spans="21:22">
      <c r="U25319" s="58"/>
      <c r="V25319" s="58"/>
    </row>
    <row r="25320" spans="21:22">
      <c r="U25320" s="58"/>
      <c r="V25320" s="58"/>
    </row>
    <row r="25321" spans="21:22">
      <c r="U25321" s="58"/>
      <c r="V25321" s="58"/>
    </row>
    <row r="25322" spans="21:22">
      <c r="U25322" s="58"/>
      <c r="V25322" s="58"/>
    </row>
    <row r="25323" spans="21:22">
      <c r="U25323" s="58"/>
      <c r="V25323" s="58"/>
    </row>
    <row r="25324" spans="21:22">
      <c r="U25324" s="58"/>
      <c r="V25324" s="58"/>
    </row>
    <row r="25325" spans="21:22">
      <c r="U25325" s="58"/>
      <c r="V25325" s="58"/>
    </row>
    <row r="25326" spans="21:22">
      <c r="U25326" s="58"/>
      <c r="V25326" s="58"/>
    </row>
    <row r="25327" spans="21:22">
      <c r="U25327" s="58"/>
      <c r="V25327" s="58"/>
    </row>
    <row r="25328" spans="21:22">
      <c r="U25328" s="58"/>
      <c r="V25328" s="58"/>
    </row>
    <row r="25329" spans="21:22">
      <c r="U25329" s="58"/>
      <c r="V25329" s="58"/>
    </row>
    <row r="25330" spans="21:22">
      <c r="U25330" s="58"/>
      <c r="V25330" s="58"/>
    </row>
    <row r="25331" spans="21:22">
      <c r="U25331" s="58"/>
      <c r="V25331" s="58"/>
    </row>
    <row r="25332" spans="21:22">
      <c r="U25332" s="58"/>
      <c r="V25332" s="58"/>
    </row>
    <row r="25333" spans="21:22">
      <c r="U25333" s="58"/>
      <c r="V25333" s="58"/>
    </row>
    <row r="25334" spans="21:22">
      <c r="U25334" s="58"/>
      <c r="V25334" s="58"/>
    </row>
    <row r="25335" spans="21:22">
      <c r="U25335" s="58"/>
      <c r="V25335" s="58"/>
    </row>
    <row r="25336" spans="21:22">
      <c r="U25336" s="58"/>
      <c r="V25336" s="58"/>
    </row>
    <row r="25337" spans="21:22">
      <c r="U25337" s="58"/>
      <c r="V25337" s="58"/>
    </row>
    <row r="25338" spans="21:22">
      <c r="U25338" s="58"/>
      <c r="V25338" s="58"/>
    </row>
    <row r="25339" spans="21:22">
      <c r="U25339" s="58"/>
      <c r="V25339" s="58"/>
    </row>
    <row r="25340" spans="21:22">
      <c r="U25340" s="58"/>
      <c r="V25340" s="58"/>
    </row>
    <row r="25341" spans="21:22">
      <c r="U25341" s="58"/>
      <c r="V25341" s="58"/>
    </row>
    <row r="25342" spans="21:22">
      <c r="U25342" s="58"/>
      <c r="V25342" s="58"/>
    </row>
    <row r="25343" spans="21:22">
      <c r="U25343" s="58"/>
      <c r="V25343" s="58"/>
    </row>
    <row r="25344" spans="21:22">
      <c r="U25344" s="58"/>
      <c r="V25344" s="58"/>
    </row>
    <row r="25345" spans="21:22">
      <c r="U25345" s="58"/>
      <c r="V25345" s="58"/>
    </row>
    <row r="25346" spans="21:22">
      <c r="U25346" s="58"/>
      <c r="V25346" s="58"/>
    </row>
    <row r="25347" spans="21:22">
      <c r="U25347" s="58"/>
      <c r="V25347" s="58"/>
    </row>
    <row r="25348" spans="21:22">
      <c r="U25348" s="58"/>
      <c r="V25348" s="58"/>
    </row>
    <row r="25349" spans="21:22">
      <c r="U25349" s="58"/>
      <c r="V25349" s="58"/>
    </row>
    <row r="25350" spans="21:22">
      <c r="U25350" s="58"/>
      <c r="V25350" s="58"/>
    </row>
    <row r="25351" spans="21:22">
      <c r="U25351" s="58"/>
      <c r="V25351" s="58"/>
    </row>
    <row r="25352" spans="21:22">
      <c r="U25352" s="58"/>
      <c r="V25352" s="58"/>
    </row>
    <row r="25353" spans="21:22">
      <c r="U25353" s="58"/>
      <c r="V25353" s="58"/>
    </row>
    <row r="25354" spans="21:22">
      <c r="U25354" s="58"/>
      <c r="V25354" s="58"/>
    </row>
    <row r="25355" spans="21:22">
      <c r="U25355" s="58"/>
      <c r="V25355" s="58"/>
    </row>
    <row r="25356" spans="21:22">
      <c r="U25356" s="58"/>
      <c r="V25356" s="58"/>
    </row>
    <row r="25357" spans="21:22">
      <c r="U25357" s="58"/>
      <c r="V25357" s="58"/>
    </row>
    <row r="25358" spans="21:22">
      <c r="U25358" s="58"/>
      <c r="V25358" s="58"/>
    </row>
    <row r="25359" spans="21:22">
      <c r="U25359" s="58"/>
      <c r="V25359" s="58"/>
    </row>
    <row r="25360" spans="21:22">
      <c r="U25360" s="58"/>
      <c r="V25360" s="58"/>
    </row>
    <row r="25361" spans="21:22">
      <c r="U25361" s="58"/>
      <c r="V25361" s="58"/>
    </row>
    <row r="25362" spans="21:22">
      <c r="U25362" s="58"/>
      <c r="V25362" s="58"/>
    </row>
    <row r="25363" spans="21:22">
      <c r="U25363" s="58"/>
      <c r="V25363" s="58"/>
    </row>
    <row r="25364" spans="21:22">
      <c r="U25364" s="58"/>
      <c r="V25364" s="58"/>
    </row>
    <row r="25365" spans="21:22">
      <c r="U25365" s="58"/>
      <c r="V25365" s="58"/>
    </row>
    <row r="25366" spans="21:22">
      <c r="U25366" s="58"/>
      <c r="V25366" s="58"/>
    </row>
    <row r="25367" spans="21:22">
      <c r="U25367" s="58"/>
      <c r="V25367" s="58"/>
    </row>
    <row r="25368" spans="21:22">
      <c r="U25368" s="58"/>
      <c r="V25368" s="58"/>
    </row>
    <row r="25369" spans="21:22">
      <c r="U25369" s="58"/>
      <c r="V25369" s="58"/>
    </row>
    <row r="25370" spans="21:22">
      <c r="U25370" s="58"/>
      <c r="V25370" s="58"/>
    </row>
    <row r="25371" spans="21:22">
      <c r="U25371" s="58"/>
      <c r="V25371" s="58"/>
    </row>
    <row r="25372" spans="21:22">
      <c r="U25372" s="58"/>
      <c r="V25372" s="58"/>
    </row>
    <row r="25373" spans="21:22">
      <c r="U25373" s="58"/>
      <c r="V25373" s="58"/>
    </row>
    <row r="25374" spans="21:22">
      <c r="U25374" s="58"/>
      <c r="V25374" s="58"/>
    </row>
    <row r="25375" spans="21:22">
      <c r="U25375" s="58"/>
      <c r="V25375" s="58"/>
    </row>
    <row r="25376" spans="21:22">
      <c r="U25376" s="58"/>
      <c r="V25376" s="58"/>
    </row>
    <row r="25377" spans="21:22">
      <c r="U25377" s="58"/>
      <c r="V25377" s="58"/>
    </row>
    <row r="25378" spans="21:22">
      <c r="U25378" s="58"/>
      <c r="V25378" s="58"/>
    </row>
    <row r="25379" spans="21:22">
      <c r="U25379" s="58"/>
      <c r="V25379" s="58"/>
    </row>
    <row r="25380" spans="21:22">
      <c r="U25380" s="58"/>
      <c r="V25380" s="58"/>
    </row>
    <row r="25381" spans="21:22">
      <c r="U25381" s="58"/>
      <c r="V25381" s="58"/>
    </row>
    <row r="25382" spans="21:22">
      <c r="U25382" s="58"/>
      <c r="V25382" s="58"/>
    </row>
    <row r="25383" spans="21:22">
      <c r="U25383" s="58"/>
      <c r="V25383" s="58"/>
    </row>
    <row r="25384" spans="21:22">
      <c r="U25384" s="58"/>
      <c r="V25384" s="58"/>
    </row>
    <row r="25385" spans="21:22">
      <c r="U25385" s="58"/>
      <c r="V25385" s="58"/>
    </row>
    <row r="25386" spans="21:22">
      <c r="U25386" s="58"/>
      <c r="V25386" s="58"/>
    </row>
    <row r="25387" spans="21:22">
      <c r="U25387" s="58"/>
      <c r="V25387" s="58"/>
    </row>
    <row r="25388" spans="21:22">
      <c r="U25388" s="58"/>
      <c r="V25388" s="58"/>
    </row>
    <row r="25389" spans="21:22">
      <c r="U25389" s="58"/>
      <c r="V25389" s="58"/>
    </row>
    <row r="25390" spans="21:22">
      <c r="U25390" s="58"/>
      <c r="V25390" s="58"/>
    </row>
    <row r="25391" spans="21:22">
      <c r="U25391" s="58"/>
      <c r="V25391" s="58"/>
    </row>
    <row r="25392" spans="21:22">
      <c r="U25392" s="58"/>
      <c r="V25392" s="58"/>
    </row>
    <row r="25393" spans="21:22">
      <c r="U25393" s="58"/>
      <c r="V25393" s="58"/>
    </row>
    <row r="25394" spans="21:22">
      <c r="U25394" s="58"/>
      <c r="V25394" s="58"/>
    </row>
    <row r="25395" spans="21:22">
      <c r="U25395" s="58"/>
      <c r="V25395" s="58"/>
    </row>
    <row r="25396" spans="21:22">
      <c r="U25396" s="58"/>
      <c r="V25396" s="58"/>
    </row>
    <row r="25397" spans="21:22">
      <c r="U25397" s="58"/>
      <c r="V25397" s="58"/>
    </row>
    <row r="25398" spans="21:22">
      <c r="U25398" s="58"/>
      <c r="V25398" s="58"/>
    </row>
    <row r="25399" spans="21:22">
      <c r="U25399" s="58"/>
      <c r="V25399" s="58"/>
    </row>
    <row r="25400" spans="21:22">
      <c r="U25400" s="58"/>
      <c r="V25400" s="58"/>
    </row>
    <row r="25401" spans="21:22">
      <c r="U25401" s="58"/>
      <c r="V25401" s="58"/>
    </row>
    <row r="25402" spans="21:22">
      <c r="U25402" s="58"/>
      <c r="V25402" s="58"/>
    </row>
    <row r="25403" spans="21:22">
      <c r="U25403" s="58"/>
      <c r="V25403" s="58"/>
    </row>
    <row r="25404" spans="21:22">
      <c r="U25404" s="58"/>
      <c r="V25404" s="58"/>
    </row>
    <row r="25405" spans="21:22">
      <c r="U25405" s="58"/>
      <c r="V25405" s="58"/>
    </row>
    <row r="25406" spans="21:22">
      <c r="U25406" s="58"/>
      <c r="V25406" s="58"/>
    </row>
    <row r="25407" spans="21:22">
      <c r="U25407" s="58"/>
      <c r="V25407" s="58"/>
    </row>
    <row r="25408" spans="21:22">
      <c r="U25408" s="58"/>
      <c r="V25408" s="58"/>
    </row>
    <row r="25409" spans="21:22">
      <c r="U25409" s="58"/>
      <c r="V25409" s="58"/>
    </row>
    <row r="25410" spans="21:22">
      <c r="U25410" s="58"/>
      <c r="V25410" s="58"/>
    </row>
    <row r="25411" spans="21:22">
      <c r="U25411" s="58"/>
      <c r="V25411" s="58"/>
    </row>
    <row r="25412" spans="21:22">
      <c r="U25412" s="58"/>
      <c r="V25412" s="58"/>
    </row>
    <row r="25413" spans="21:22">
      <c r="U25413" s="58"/>
      <c r="V25413" s="58"/>
    </row>
    <row r="25414" spans="21:22">
      <c r="U25414" s="58"/>
      <c r="V25414" s="58"/>
    </row>
    <row r="25415" spans="21:22">
      <c r="U25415" s="58"/>
      <c r="V25415" s="58"/>
    </row>
    <row r="25416" spans="21:22">
      <c r="U25416" s="58"/>
      <c r="V25416" s="58"/>
    </row>
    <row r="25417" spans="21:22">
      <c r="U25417" s="58"/>
      <c r="V25417" s="58"/>
    </row>
    <row r="25418" spans="21:22">
      <c r="U25418" s="58"/>
      <c r="V25418" s="58"/>
    </row>
    <row r="25419" spans="21:22">
      <c r="U25419" s="58"/>
      <c r="V25419" s="58"/>
    </row>
    <row r="25420" spans="21:22">
      <c r="U25420" s="58"/>
      <c r="V25420" s="58"/>
    </row>
    <row r="25421" spans="21:22">
      <c r="U25421" s="58"/>
      <c r="V25421" s="58"/>
    </row>
    <row r="25422" spans="21:22">
      <c r="U25422" s="58"/>
      <c r="V25422" s="58"/>
    </row>
    <row r="25423" spans="21:22">
      <c r="U25423" s="58"/>
      <c r="V25423" s="58"/>
    </row>
    <row r="25424" spans="21:22">
      <c r="U25424" s="58"/>
      <c r="V25424" s="58"/>
    </row>
    <row r="25425" spans="21:22">
      <c r="U25425" s="58"/>
      <c r="V25425" s="58"/>
    </row>
    <row r="25426" spans="21:22">
      <c r="U25426" s="58"/>
      <c r="V25426" s="58"/>
    </row>
    <row r="25427" spans="21:22">
      <c r="U25427" s="58"/>
      <c r="V25427" s="58"/>
    </row>
    <row r="25428" spans="21:22">
      <c r="U25428" s="58"/>
      <c r="V25428" s="58"/>
    </row>
    <row r="25429" spans="21:22">
      <c r="U25429" s="58"/>
      <c r="V25429" s="58"/>
    </row>
    <row r="25430" spans="21:22">
      <c r="U25430" s="58"/>
      <c r="V25430" s="58"/>
    </row>
    <row r="25431" spans="21:22">
      <c r="U25431" s="58"/>
      <c r="V25431" s="58"/>
    </row>
    <row r="25432" spans="21:22">
      <c r="U25432" s="58"/>
      <c r="V25432" s="58"/>
    </row>
    <row r="25433" spans="21:22">
      <c r="U25433" s="58"/>
      <c r="V25433" s="58"/>
    </row>
    <row r="25434" spans="21:22">
      <c r="U25434" s="58"/>
      <c r="V25434" s="58"/>
    </row>
    <row r="25435" spans="21:22">
      <c r="U25435" s="58"/>
      <c r="V25435" s="58"/>
    </row>
    <row r="25436" spans="21:22">
      <c r="U25436" s="58"/>
      <c r="V25436" s="58"/>
    </row>
    <row r="25437" spans="21:22">
      <c r="U25437" s="58"/>
      <c r="V25437" s="58"/>
    </row>
    <row r="25438" spans="21:22">
      <c r="U25438" s="58"/>
      <c r="V25438" s="58"/>
    </row>
    <row r="25439" spans="21:22">
      <c r="U25439" s="58"/>
      <c r="V25439" s="58"/>
    </row>
    <row r="25440" spans="21:22">
      <c r="U25440" s="58"/>
      <c r="V25440" s="58"/>
    </row>
    <row r="25441" spans="21:22">
      <c r="U25441" s="58"/>
      <c r="V25441" s="58"/>
    </row>
    <row r="25442" spans="21:22">
      <c r="U25442" s="58"/>
      <c r="V25442" s="58"/>
    </row>
    <row r="25443" spans="21:22">
      <c r="U25443" s="58"/>
      <c r="V25443" s="58"/>
    </row>
    <row r="25444" spans="21:22">
      <c r="U25444" s="58"/>
      <c r="V25444" s="58"/>
    </row>
    <row r="25445" spans="21:22">
      <c r="U25445" s="58"/>
      <c r="V25445" s="58"/>
    </row>
    <row r="25446" spans="21:22">
      <c r="U25446" s="58"/>
      <c r="V25446" s="58"/>
    </row>
    <row r="25447" spans="21:22">
      <c r="U25447" s="58"/>
      <c r="V25447" s="58"/>
    </row>
    <row r="25448" spans="21:22">
      <c r="U25448" s="58"/>
      <c r="V25448" s="58"/>
    </row>
    <row r="25449" spans="21:22">
      <c r="U25449" s="58"/>
      <c r="V25449" s="58"/>
    </row>
    <row r="25450" spans="21:22">
      <c r="U25450" s="58"/>
      <c r="V25450" s="58"/>
    </row>
    <row r="25451" spans="21:22">
      <c r="U25451" s="58"/>
      <c r="V25451" s="58"/>
    </row>
    <row r="25452" spans="21:22">
      <c r="U25452" s="58"/>
      <c r="V25452" s="58"/>
    </row>
    <row r="25453" spans="21:22">
      <c r="U25453" s="58"/>
      <c r="V25453" s="58"/>
    </row>
    <row r="25454" spans="21:22">
      <c r="U25454" s="58"/>
      <c r="V25454" s="58"/>
    </row>
    <row r="25455" spans="21:22">
      <c r="U25455" s="58"/>
      <c r="V25455" s="58"/>
    </row>
    <row r="25456" spans="21:22">
      <c r="U25456" s="58"/>
      <c r="V25456" s="58"/>
    </row>
    <row r="25457" spans="21:22">
      <c r="U25457" s="58"/>
      <c r="V25457" s="58"/>
    </row>
    <row r="25458" spans="21:22">
      <c r="U25458" s="58"/>
      <c r="V25458" s="58"/>
    </row>
    <row r="25459" spans="21:22">
      <c r="U25459" s="58"/>
      <c r="V25459" s="58"/>
    </row>
    <row r="25460" spans="21:22">
      <c r="U25460" s="58"/>
      <c r="V25460" s="58"/>
    </row>
    <row r="25461" spans="21:22">
      <c r="U25461" s="58"/>
      <c r="V25461" s="58"/>
    </row>
    <row r="25462" spans="21:22">
      <c r="U25462" s="58"/>
      <c r="V25462" s="58"/>
    </row>
    <row r="25463" spans="21:22">
      <c r="U25463" s="58"/>
      <c r="V25463" s="58"/>
    </row>
    <row r="25464" spans="21:22">
      <c r="U25464" s="58"/>
      <c r="V25464" s="58"/>
    </row>
    <row r="25465" spans="21:22">
      <c r="U25465" s="58"/>
      <c r="V25465" s="58"/>
    </row>
    <row r="25466" spans="21:22">
      <c r="U25466" s="58"/>
      <c r="V25466" s="58"/>
    </row>
    <row r="25467" spans="21:22">
      <c r="U25467" s="58"/>
      <c r="V25467" s="58"/>
    </row>
    <row r="25468" spans="21:22">
      <c r="U25468" s="58"/>
      <c r="V25468" s="58"/>
    </row>
    <row r="25469" spans="21:22">
      <c r="U25469" s="58"/>
      <c r="V25469" s="58"/>
    </row>
    <row r="25470" spans="21:22">
      <c r="U25470" s="58"/>
      <c r="V25470" s="58"/>
    </row>
    <row r="25471" spans="21:22">
      <c r="U25471" s="58"/>
      <c r="V25471" s="58"/>
    </row>
    <row r="25472" spans="21:22">
      <c r="U25472" s="58"/>
      <c r="V25472" s="58"/>
    </row>
    <row r="25473" spans="21:22">
      <c r="U25473" s="58"/>
      <c r="V25473" s="58"/>
    </row>
    <row r="25474" spans="21:22">
      <c r="U25474" s="58"/>
      <c r="V25474" s="58"/>
    </row>
    <row r="25475" spans="21:22">
      <c r="U25475" s="58"/>
      <c r="V25475" s="58"/>
    </row>
    <row r="25476" spans="21:22">
      <c r="U25476" s="58"/>
      <c r="V25476" s="58"/>
    </row>
    <row r="25477" spans="21:22">
      <c r="U25477" s="58"/>
      <c r="V25477" s="58"/>
    </row>
    <row r="25478" spans="21:22">
      <c r="U25478" s="58"/>
      <c r="V25478" s="58"/>
    </row>
    <row r="25479" spans="21:22">
      <c r="U25479" s="58"/>
      <c r="V25479" s="58"/>
    </row>
    <row r="25480" spans="21:22">
      <c r="U25480" s="58"/>
      <c r="V25480" s="58"/>
    </row>
    <row r="25481" spans="21:22">
      <c r="U25481" s="58"/>
      <c r="V25481" s="58"/>
    </row>
    <row r="25482" spans="21:22">
      <c r="U25482" s="58"/>
      <c r="V25482" s="58"/>
    </row>
    <row r="25483" spans="21:22">
      <c r="U25483" s="58"/>
      <c r="V25483" s="58"/>
    </row>
    <row r="25484" spans="21:22">
      <c r="U25484" s="58"/>
      <c r="V25484" s="58"/>
    </row>
    <row r="25485" spans="21:22">
      <c r="U25485" s="58"/>
      <c r="V25485" s="58"/>
    </row>
    <row r="25486" spans="21:22">
      <c r="U25486" s="58"/>
      <c r="V25486" s="58"/>
    </row>
    <row r="25487" spans="21:22">
      <c r="U25487" s="58"/>
      <c r="V25487" s="58"/>
    </row>
    <row r="25488" spans="21:22">
      <c r="U25488" s="58"/>
      <c r="V25488" s="58"/>
    </row>
    <row r="25489" spans="21:22">
      <c r="U25489" s="58"/>
      <c r="V25489" s="58"/>
    </row>
    <row r="25490" spans="21:22">
      <c r="U25490" s="58"/>
      <c r="V25490" s="58"/>
    </row>
    <row r="25491" spans="21:22">
      <c r="U25491" s="58"/>
      <c r="V25491" s="58"/>
    </row>
    <row r="25492" spans="21:22">
      <c r="U25492" s="58"/>
      <c r="V25492" s="58"/>
    </row>
    <row r="25493" spans="21:22">
      <c r="U25493" s="58"/>
      <c r="V25493" s="58"/>
    </row>
    <row r="25494" spans="21:22">
      <c r="U25494" s="58"/>
      <c r="V25494" s="58"/>
    </row>
    <row r="25495" spans="21:22">
      <c r="U25495" s="58"/>
      <c r="V25495" s="58"/>
    </row>
    <row r="25496" spans="21:22">
      <c r="U25496" s="58"/>
      <c r="V25496" s="58"/>
    </row>
    <row r="25497" spans="21:22">
      <c r="U25497" s="58"/>
      <c r="V25497" s="58"/>
    </row>
    <row r="25498" spans="21:22">
      <c r="U25498" s="58"/>
      <c r="V25498" s="58"/>
    </row>
    <row r="25499" spans="21:22">
      <c r="U25499" s="58"/>
      <c r="V25499" s="58"/>
    </row>
    <row r="25500" spans="21:22">
      <c r="U25500" s="58"/>
      <c r="V25500" s="58"/>
    </row>
    <row r="25501" spans="21:22">
      <c r="U25501" s="58"/>
      <c r="V25501" s="58"/>
    </row>
    <row r="25502" spans="21:22">
      <c r="U25502" s="58"/>
      <c r="V25502" s="58"/>
    </row>
    <row r="25503" spans="21:22">
      <c r="U25503" s="58"/>
      <c r="V25503" s="58"/>
    </row>
    <row r="25504" spans="21:22">
      <c r="U25504" s="58"/>
      <c r="V25504" s="58"/>
    </row>
    <row r="25505" spans="21:22">
      <c r="U25505" s="58"/>
      <c r="V25505" s="58"/>
    </row>
    <row r="25506" spans="21:22">
      <c r="U25506" s="58"/>
      <c r="V25506" s="58"/>
    </row>
    <row r="25507" spans="21:22">
      <c r="U25507" s="58"/>
      <c r="V25507" s="58"/>
    </row>
    <row r="25508" spans="21:22">
      <c r="U25508" s="58"/>
      <c r="V25508" s="58"/>
    </row>
    <row r="25509" spans="21:22">
      <c r="U25509" s="58"/>
      <c r="V25509" s="58"/>
    </row>
    <row r="25510" spans="21:22">
      <c r="U25510" s="58"/>
      <c r="V25510" s="58"/>
    </row>
    <row r="25511" spans="21:22">
      <c r="U25511" s="58"/>
      <c r="V25511" s="58"/>
    </row>
    <row r="25512" spans="21:22">
      <c r="U25512" s="58"/>
      <c r="V25512" s="58"/>
    </row>
    <row r="25513" spans="21:22">
      <c r="U25513" s="58"/>
      <c r="V25513" s="58"/>
    </row>
    <row r="25514" spans="21:22">
      <c r="U25514" s="58"/>
      <c r="V25514" s="58"/>
    </row>
    <row r="25515" spans="21:22">
      <c r="U25515" s="58"/>
      <c r="V25515" s="58"/>
    </row>
    <row r="25516" spans="21:22">
      <c r="U25516" s="58"/>
      <c r="V25516" s="58"/>
    </row>
    <row r="25517" spans="21:22">
      <c r="U25517" s="58"/>
      <c r="V25517" s="58"/>
    </row>
    <row r="25518" spans="21:22">
      <c r="U25518" s="58"/>
      <c r="V25518" s="58"/>
    </row>
    <row r="25519" spans="21:22">
      <c r="U25519" s="58"/>
      <c r="V25519" s="58"/>
    </row>
    <row r="25520" spans="21:22">
      <c r="U25520" s="58"/>
      <c r="V25520" s="58"/>
    </row>
    <row r="25521" spans="21:22">
      <c r="U25521" s="58"/>
      <c r="V25521" s="58"/>
    </row>
    <row r="25522" spans="21:22">
      <c r="U25522" s="58"/>
      <c r="V25522" s="58"/>
    </row>
    <row r="25523" spans="21:22">
      <c r="U25523" s="58"/>
      <c r="V25523" s="58"/>
    </row>
    <row r="25524" spans="21:22">
      <c r="U25524" s="58"/>
      <c r="V25524" s="58"/>
    </row>
    <row r="25525" spans="21:22">
      <c r="U25525" s="58"/>
      <c r="V25525" s="58"/>
    </row>
    <row r="25526" spans="21:22">
      <c r="U25526" s="58"/>
      <c r="V25526" s="58"/>
    </row>
    <row r="25527" spans="21:22">
      <c r="U25527" s="58"/>
      <c r="V25527" s="58"/>
    </row>
    <row r="25528" spans="21:22">
      <c r="U25528" s="58"/>
      <c r="V25528" s="58"/>
    </row>
    <row r="25529" spans="21:22">
      <c r="U25529" s="58"/>
      <c r="V25529" s="58"/>
    </row>
    <row r="25530" spans="21:22">
      <c r="U25530" s="58"/>
      <c r="V25530" s="58"/>
    </row>
    <row r="25531" spans="21:22">
      <c r="U25531" s="58"/>
      <c r="V25531" s="58"/>
    </row>
    <row r="25532" spans="21:22">
      <c r="U25532" s="58"/>
      <c r="V25532" s="58"/>
    </row>
    <row r="25533" spans="21:22">
      <c r="U25533" s="58"/>
      <c r="V25533" s="58"/>
    </row>
    <row r="25534" spans="21:22">
      <c r="U25534" s="58"/>
      <c r="V25534" s="58"/>
    </row>
    <row r="25535" spans="21:22">
      <c r="U25535" s="58"/>
      <c r="V25535" s="58"/>
    </row>
    <row r="25536" spans="21:22">
      <c r="U25536" s="58"/>
      <c r="V25536" s="58"/>
    </row>
    <row r="25537" spans="21:22">
      <c r="U25537" s="58"/>
      <c r="V25537" s="58"/>
    </row>
    <row r="25538" spans="21:22">
      <c r="U25538" s="58"/>
      <c r="V25538" s="58"/>
    </row>
    <row r="25539" spans="21:22">
      <c r="U25539" s="58"/>
      <c r="V25539" s="58"/>
    </row>
    <row r="25540" spans="21:22">
      <c r="U25540" s="58"/>
      <c r="V25540" s="58"/>
    </row>
    <row r="25541" spans="21:22">
      <c r="U25541" s="58"/>
      <c r="V25541" s="58"/>
    </row>
    <row r="25542" spans="21:22">
      <c r="U25542" s="58"/>
      <c r="V25542" s="58"/>
    </row>
    <row r="25543" spans="21:22">
      <c r="U25543" s="58"/>
      <c r="V25543" s="58"/>
    </row>
    <row r="25544" spans="21:22">
      <c r="U25544" s="58"/>
      <c r="V25544" s="58"/>
    </row>
    <row r="25545" spans="21:22">
      <c r="U25545" s="58"/>
      <c r="V25545" s="58"/>
    </row>
    <row r="25546" spans="21:22">
      <c r="U25546" s="58"/>
      <c r="V25546" s="58"/>
    </row>
    <row r="25547" spans="21:22">
      <c r="U25547" s="58"/>
      <c r="V25547" s="58"/>
    </row>
    <row r="25548" spans="21:22">
      <c r="U25548" s="58"/>
      <c r="V25548" s="58"/>
    </row>
    <row r="25549" spans="21:22">
      <c r="U25549" s="58"/>
      <c r="V25549" s="58"/>
    </row>
    <row r="25550" spans="21:22">
      <c r="U25550" s="58"/>
      <c r="V25550" s="58"/>
    </row>
    <row r="25551" spans="21:22">
      <c r="U25551" s="58"/>
      <c r="V25551" s="58"/>
    </row>
    <row r="25552" spans="21:22">
      <c r="U25552" s="58"/>
      <c r="V25552" s="58"/>
    </row>
    <row r="25553" spans="21:22">
      <c r="U25553" s="58"/>
      <c r="V25553" s="58"/>
    </row>
    <row r="25554" spans="21:22">
      <c r="U25554" s="58"/>
      <c r="V25554" s="58"/>
    </row>
    <row r="25555" spans="21:22">
      <c r="U25555" s="58"/>
      <c r="V25555" s="58"/>
    </row>
    <row r="25556" spans="21:22">
      <c r="U25556" s="58"/>
      <c r="V25556" s="58"/>
    </row>
    <row r="25557" spans="21:22">
      <c r="U25557" s="58"/>
      <c r="V25557" s="58"/>
    </row>
    <row r="25558" spans="21:22">
      <c r="U25558" s="58"/>
      <c r="V25558" s="58"/>
    </row>
    <row r="25559" spans="21:22">
      <c r="U25559" s="58"/>
      <c r="V25559" s="58"/>
    </row>
    <row r="25560" spans="21:22">
      <c r="U25560" s="58"/>
      <c r="V25560" s="58"/>
    </row>
    <row r="25561" spans="21:22">
      <c r="U25561" s="58"/>
      <c r="V25561" s="58"/>
    </row>
    <row r="25562" spans="21:22">
      <c r="U25562" s="58"/>
      <c r="V25562" s="58"/>
    </row>
    <row r="25563" spans="21:22">
      <c r="U25563" s="58"/>
      <c r="V25563" s="58"/>
    </row>
    <row r="25564" spans="21:22">
      <c r="U25564" s="58"/>
      <c r="V25564" s="58"/>
    </row>
    <row r="25565" spans="21:22">
      <c r="U25565" s="58"/>
      <c r="V25565" s="58"/>
    </row>
    <row r="25566" spans="21:22">
      <c r="U25566" s="58"/>
      <c r="V25566" s="58"/>
    </row>
    <row r="25567" spans="21:22">
      <c r="U25567" s="58"/>
      <c r="V25567" s="58"/>
    </row>
    <row r="25568" spans="21:22">
      <c r="U25568" s="58"/>
      <c r="V25568" s="58"/>
    </row>
    <row r="25569" spans="21:22">
      <c r="U25569" s="58"/>
      <c r="V25569" s="58"/>
    </row>
    <row r="25570" spans="21:22">
      <c r="U25570" s="58"/>
      <c r="V25570" s="58"/>
    </row>
    <row r="25571" spans="21:22">
      <c r="U25571" s="58"/>
      <c r="V25571" s="58"/>
    </row>
    <row r="25572" spans="21:22">
      <c r="U25572" s="58"/>
      <c r="V25572" s="58"/>
    </row>
    <row r="25573" spans="21:22">
      <c r="U25573" s="58"/>
      <c r="V25573" s="58"/>
    </row>
    <row r="25574" spans="21:22">
      <c r="U25574" s="58"/>
      <c r="V25574" s="58"/>
    </row>
    <row r="25575" spans="21:22">
      <c r="U25575" s="58"/>
      <c r="V25575" s="58"/>
    </row>
    <row r="25576" spans="21:22">
      <c r="U25576" s="58"/>
      <c r="V25576" s="58"/>
    </row>
    <row r="25577" spans="21:22">
      <c r="U25577" s="58"/>
      <c r="V25577" s="58"/>
    </row>
    <row r="25578" spans="21:22">
      <c r="U25578" s="58"/>
      <c r="V25578" s="58"/>
    </row>
    <row r="25579" spans="21:22">
      <c r="U25579" s="58"/>
      <c r="V25579" s="58"/>
    </row>
    <row r="25580" spans="21:22">
      <c r="U25580" s="58"/>
      <c r="V25580" s="58"/>
    </row>
    <row r="25581" spans="21:22">
      <c r="U25581" s="58"/>
      <c r="V25581" s="58"/>
    </row>
    <row r="25582" spans="21:22">
      <c r="U25582" s="58"/>
      <c r="V25582" s="58"/>
    </row>
    <row r="25583" spans="21:22">
      <c r="U25583" s="58"/>
      <c r="V25583" s="58"/>
    </row>
    <row r="25584" spans="21:22">
      <c r="U25584" s="58"/>
      <c r="V25584" s="58"/>
    </row>
    <row r="25585" spans="21:22">
      <c r="U25585" s="58"/>
      <c r="V25585" s="58"/>
    </row>
    <row r="25586" spans="21:22">
      <c r="U25586" s="58"/>
      <c r="V25586" s="58"/>
    </row>
    <row r="25587" spans="21:22">
      <c r="U25587" s="58"/>
      <c r="V25587" s="58"/>
    </row>
    <row r="25588" spans="21:22">
      <c r="U25588" s="58"/>
      <c r="V25588" s="58"/>
    </row>
    <row r="25589" spans="21:22">
      <c r="U25589" s="58"/>
      <c r="V25589" s="58"/>
    </row>
    <row r="25590" spans="21:22">
      <c r="U25590" s="58"/>
      <c r="V25590" s="58"/>
    </row>
    <row r="25591" spans="21:22">
      <c r="U25591" s="58"/>
      <c r="V25591" s="58"/>
    </row>
    <row r="25592" spans="21:22">
      <c r="U25592" s="58"/>
      <c r="V25592" s="58"/>
    </row>
    <row r="25593" spans="21:22">
      <c r="U25593" s="58"/>
      <c r="V25593" s="58"/>
    </row>
    <row r="25594" spans="21:22">
      <c r="U25594" s="58"/>
      <c r="V25594" s="58"/>
    </row>
    <row r="25595" spans="21:22">
      <c r="U25595" s="58"/>
      <c r="V25595" s="58"/>
    </row>
    <row r="25596" spans="21:22">
      <c r="U25596" s="58"/>
      <c r="V25596" s="58"/>
    </row>
    <row r="25597" spans="21:22">
      <c r="U25597" s="58"/>
      <c r="V25597" s="58"/>
    </row>
    <row r="25598" spans="21:22">
      <c r="U25598" s="58"/>
      <c r="V25598" s="58"/>
    </row>
    <row r="25599" spans="21:22">
      <c r="U25599" s="58"/>
      <c r="V25599" s="58"/>
    </row>
    <row r="25600" spans="21:22">
      <c r="U25600" s="58"/>
      <c r="V25600" s="58"/>
    </row>
    <row r="25601" spans="21:22">
      <c r="U25601" s="58"/>
      <c r="V25601" s="58"/>
    </row>
    <row r="25602" spans="21:22">
      <c r="U25602" s="58"/>
      <c r="V25602" s="58"/>
    </row>
    <row r="25603" spans="21:22">
      <c r="U25603" s="58"/>
      <c r="V25603" s="58"/>
    </row>
    <row r="25604" spans="21:22">
      <c r="U25604" s="58"/>
      <c r="V25604" s="58"/>
    </row>
    <row r="25605" spans="21:22">
      <c r="U25605" s="58"/>
      <c r="V25605" s="58"/>
    </row>
    <row r="25606" spans="21:22">
      <c r="U25606" s="58"/>
      <c r="V25606" s="58"/>
    </row>
    <row r="25607" spans="21:22">
      <c r="U25607" s="58"/>
      <c r="V25607" s="58"/>
    </row>
    <row r="25608" spans="21:22">
      <c r="U25608" s="58"/>
      <c r="V25608" s="58"/>
    </row>
    <row r="25609" spans="21:22">
      <c r="U25609" s="58"/>
      <c r="V25609" s="58"/>
    </row>
    <row r="25610" spans="21:22">
      <c r="U25610" s="58"/>
      <c r="V25610" s="58"/>
    </row>
    <row r="25611" spans="21:22">
      <c r="U25611" s="58"/>
      <c r="V25611" s="58"/>
    </row>
    <row r="25612" spans="21:22">
      <c r="U25612" s="58"/>
      <c r="V25612" s="58"/>
    </row>
    <row r="25613" spans="21:22">
      <c r="U25613" s="58"/>
      <c r="V25613" s="58"/>
    </row>
    <row r="25614" spans="21:22">
      <c r="U25614" s="58"/>
      <c r="V25614" s="58"/>
    </row>
    <row r="25615" spans="21:22">
      <c r="U25615" s="58"/>
      <c r="V25615" s="58"/>
    </row>
    <row r="25616" spans="21:22">
      <c r="U25616" s="58"/>
      <c r="V25616" s="58"/>
    </row>
    <row r="25617" spans="21:22">
      <c r="U25617" s="58"/>
      <c r="V25617" s="58"/>
    </row>
    <row r="25618" spans="21:22">
      <c r="U25618" s="58"/>
      <c r="V25618" s="58"/>
    </row>
    <row r="25619" spans="21:22">
      <c r="U25619" s="58"/>
      <c r="V25619" s="58"/>
    </row>
    <row r="25620" spans="21:22">
      <c r="U25620" s="58"/>
      <c r="V25620" s="58"/>
    </row>
    <row r="25621" spans="21:22">
      <c r="U25621" s="58"/>
      <c r="V25621" s="58"/>
    </row>
    <row r="25622" spans="21:22">
      <c r="U25622" s="58"/>
      <c r="V25622" s="58"/>
    </row>
    <row r="25623" spans="21:22">
      <c r="U25623" s="58"/>
      <c r="V25623" s="58"/>
    </row>
    <row r="25624" spans="21:22">
      <c r="U25624" s="58"/>
      <c r="V25624" s="58"/>
    </row>
    <row r="25625" spans="21:22">
      <c r="U25625" s="58"/>
      <c r="V25625" s="58"/>
    </row>
    <row r="25626" spans="21:22">
      <c r="U25626" s="58"/>
      <c r="V25626" s="58"/>
    </row>
    <row r="25627" spans="21:22">
      <c r="U25627" s="58"/>
      <c r="V25627" s="58"/>
    </row>
    <row r="25628" spans="21:22">
      <c r="U25628" s="58"/>
      <c r="V25628" s="58"/>
    </row>
    <row r="25629" spans="21:22">
      <c r="U25629" s="58"/>
      <c r="V25629" s="58"/>
    </row>
    <row r="25630" spans="21:22">
      <c r="U25630" s="58"/>
      <c r="V25630" s="58"/>
    </row>
    <row r="25631" spans="21:22">
      <c r="U25631" s="58"/>
      <c r="V25631" s="58"/>
    </row>
    <row r="25632" spans="21:22">
      <c r="U25632" s="58"/>
      <c r="V25632" s="58"/>
    </row>
    <row r="25633" spans="21:22">
      <c r="U25633" s="58"/>
      <c r="V25633" s="58"/>
    </row>
    <row r="25634" spans="21:22">
      <c r="U25634" s="58"/>
      <c r="V25634" s="58"/>
    </row>
    <row r="25635" spans="21:22">
      <c r="U25635" s="58"/>
      <c r="V25635" s="58"/>
    </row>
    <row r="25636" spans="21:22">
      <c r="U25636" s="58"/>
      <c r="V25636" s="58"/>
    </row>
    <row r="25637" spans="21:22">
      <c r="U25637" s="58"/>
      <c r="V25637" s="58"/>
    </row>
    <row r="25638" spans="21:22">
      <c r="U25638" s="58"/>
      <c r="V25638" s="58"/>
    </row>
    <row r="25639" spans="21:22">
      <c r="U25639" s="58"/>
      <c r="V25639" s="58"/>
    </row>
    <row r="25640" spans="21:22">
      <c r="U25640" s="58"/>
      <c r="V25640" s="58"/>
    </row>
    <row r="25641" spans="21:22">
      <c r="U25641" s="58"/>
      <c r="V25641" s="58"/>
    </row>
    <row r="25642" spans="21:22">
      <c r="U25642" s="58"/>
      <c r="V25642" s="58"/>
    </row>
    <row r="25643" spans="21:22">
      <c r="U25643" s="58"/>
      <c r="V25643" s="58"/>
    </row>
    <row r="25644" spans="21:22">
      <c r="U25644" s="58"/>
      <c r="V25644" s="58"/>
    </row>
    <row r="25645" spans="21:22">
      <c r="U25645" s="58"/>
      <c r="V25645" s="58"/>
    </row>
    <row r="25646" spans="21:22">
      <c r="U25646" s="58"/>
      <c r="V25646" s="58"/>
    </row>
    <row r="25647" spans="21:22">
      <c r="U25647" s="58"/>
      <c r="V25647" s="58"/>
    </row>
    <row r="25648" spans="21:22">
      <c r="U25648" s="58"/>
      <c r="V25648" s="58"/>
    </row>
    <row r="25649" spans="21:22">
      <c r="U25649" s="58"/>
      <c r="V25649" s="58"/>
    </row>
    <row r="25650" spans="21:22">
      <c r="U25650" s="58"/>
      <c r="V25650" s="58"/>
    </row>
    <row r="25651" spans="21:22">
      <c r="U25651" s="58"/>
      <c r="V25651" s="58"/>
    </row>
    <row r="25652" spans="21:22">
      <c r="U25652" s="58"/>
      <c r="V25652" s="58"/>
    </row>
    <row r="25653" spans="21:22">
      <c r="U25653" s="58"/>
      <c r="V25653" s="58"/>
    </row>
    <row r="25654" spans="21:22">
      <c r="U25654" s="58"/>
      <c r="V25654" s="58"/>
    </row>
    <row r="25655" spans="21:22">
      <c r="U25655" s="58"/>
      <c r="V25655" s="58"/>
    </row>
    <row r="25656" spans="21:22">
      <c r="U25656" s="58"/>
      <c r="V25656" s="58"/>
    </row>
    <row r="25657" spans="21:22">
      <c r="U25657" s="58"/>
      <c r="V25657" s="58"/>
    </row>
    <row r="25658" spans="21:22">
      <c r="U25658" s="58"/>
      <c r="V25658" s="58"/>
    </row>
    <row r="25659" spans="21:22">
      <c r="U25659" s="58"/>
      <c r="V25659" s="58"/>
    </row>
    <row r="25660" spans="21:22">
      <c r="U25660" s="58"/>
      <c r="V25660" s="58"/>
    </row>
    <row r="25661" spans="21:22">
      <c r="U25661" s="58"/>
      <c r="V25661" s="58"/>
    </row>
    <row r="25662" spans="21:22">
      <c r="U25662" s="58"/>
      <c r="V25662" s="58"/>
    </row>
    <row r="25663" spans="21:22">
      <c r="U25663" s="58"/>
      <c r="V25663" s="58"/>
    </row>
    <row r="25664" spans="21:22">
      <c r="U25664" s="58"/>
      <c r="V25664" s="58"/>
    </row>
    <row r="25665" spans="21:22">
      <c r="U25665" s="58"/>
      <c r="V25665" s="58"/>
    </row>
    <row r="25666" spans="21:22">
      <c r="U25666" s="58"/>
      <c r="V25666" s="58"/>
    </row>
    <row r="25667" spans="21:22">
      <c r="U25667" s="58"/>
      <c r="V25667" s="58"/>
    </row>
    <row r="25668" spans="21:22">
      <c r="U25668" s="58"/>
      <c r="V25668" s="58"/>
    </row>
    <row r="25669" spans="21:22">
      <c r="U25669" s="58"/>
      <c r="V25669" s="58"/>
    </row>
    <row r="25670" spans="21:22">
      <c r="U25670" s="58"/>
      <c r="V25670" s="58"/>
    </row>
    <row r="25671" spans="21:22">
      <c r="U25671" s="58"/>
      <c r="V25671" s="58"/>
    </row>
    <row r="25672" spans="21:22">
      <c r="U25672" s="58"/>
      <c r="V25672" s="58"/>
    </row>
    <row r="25673" spans="21:22">
      <c r="U25673" s="58"/>
      <c r="V25673" s="58"/>
    </row>
    <row r="25674" spans="21:22">
      <c r="U25674" s="58"/>
      <c r="V25674" s="58"/>
    </row>
    <row r="25675" spans="21:22">
      <c r="U25675" s="58"/>
      <c r="V25675" s="58"/>
    </row>
    <row r="25676" spans="21:22">
      <c r="U25676" s="58"/>
      <c r="V25676" s="58"/>
    </row>
    <row r="25677" spans="21:22">
      <c r="U25677" s="58"/>
      <c r="V25677" s="58"/>
    </row>
    <row r="25678" spans="21:22">
      <c r="U25678" s="58"/>
      <c r="V25678" s="58"/>
    </row>
    <row r="25679" spans="21:22">
      <c r="U25679" s="58"/>
      <c r="V25679" s="58"/>
    </row>
    <row r="25680" spans="21:22">
      <c r="U25680" s="58"/>
      <c r="V25680" s="58"/>
    </row>
    <row r="25681" spans="21:22">
      <c r="U25681" s="58"/>
      <c r="V25681" s="58"/>
    </row>
    <row r="25682" spans="21:22">
      <c r="U25682" s="58"/>
      <c r="V25682" s="58"/>
    </row>
    <row r="25683" spans="21:22">
      <c r="U25683" s="58"/>
      <c r="V25683" s="58"/>
    </row>
    <row r="25684" spans="21:22">
      <c r="U25684" s="58"/>
      <c r="V25684" s="58"/>
    </row>
    <row r="25685" spans="21:22">
      <c r="U25685" s="58"/>
      <c r="V25685" s="58"/>
    </row>
    <row r="25686" spans="21:22">
      <c r="U25686" s="58"/>
      <c r="V25686" s="58"/>
    </row>
    <row r="25687" spans="21:22">
      <c r="U25687" s="58"/>
      <c r="V25687" s="58"/>
    </row>
    <row r="25688" spans="21:22">
      <c r="U25688" s="58"/>
      <c r="V25688" s="58"/>
    </row>
    <row r="25689" spans="21:22">
      <c r="U25689" s="58"/>
      <c r="V25689" s="58"/>
    </row>
    <row r="25690" spans="21:22">
      <c r="U25690" s="58"/>
      <c r="V25690" s="58"/>
    </row>
    <row r="25691" spans="21:22">
      <c r="U25691" s="58"/>
      <c r="V25691" s="58"/>
    </row>
    <row r="25692" spans="21:22">
      <c r="U25692" s="58"/>
      <c r="V25692" s="58"/>
    </row>
    <row r="25693" spans="21:22">
      <c r="U25693" s="58"/>
      <c r="V25693" s="58"/>
    </row>
    <row r="25694" spans="21:22">
      <c r="U25694" s="58"/>
      <c r="V25694" s="58"/>
    </row>
    <row r="25695" spans="21:22">
      <c r="U25695" s="58"/>
      <c r="V25695" s="58"/>
    </row>
    <row r="25696" spans="21:22">
      <c r="U25696" s="58"/>
      <c r="V25696" s="58"/>
    </row>
    <row r="25697" spans="21:22">
      <c r="U25697" s="58"/>
      <c r="V25697" s="58"/>
    </row>
    <row r="25698" spans="21:22">
      <c r="U25698" s="58"/>
      <c r="V25698" s="58"/>
    </row>
    <row r="25699" spans="21:22">
      <c r="U25699" s="58"/>
      <c r="V25699" s="58"/>
    </row>
    <row r="25700" spans="21:22">
      <c r="U25700" s="58"/>
      <c r="V25700" s="58"/>
    </row>
    <row r="25701" spans="21:22">
      <c r="U25701" s="58"/>
      <c r="V25701" s="58"/>
    </row>
    <row r="25702" spans="21:22">
      <c r="U25702" s="58"/>
      <c r="V25702" s="58"/>
    </row>
    <row r="25703" spans="21:22">
      <c r="U25703" s="58"/>
      <c r="V25703" s="58"/>
    </row>
    <row r="25704" spans="21:22">
      <c r="U25704" s="58"/>
      <c r="V25704" s="58"/>
    </row>
    <row r="25705" spans="21:22">
      <c r="U25705" s="58"/>
      <c r="V25705" s="58"/>
    </row>
    <row r="25706" spans="21:22">
      <c r="U25706" s="58"/>
      <c r="V25706" s="58"/>
    </row>
    <row r="25707" spans="21:22">
      <c r="U25707" s="58"/>
      <c r="V25707" s="58"/>
    </row>
    <row r="25708" spans="21:22">
      <c r="U25708" s="58"/>
      <c r="V25708" s="58"/>
    </row>
    <row r="25709" spans="21:22">
      <c r="U25709" s="58"/>
      <c r="V25709" s="58"/>
    </row>
    <row r="25710" spans="21:22">
      <c r="U25710" s="58"/>
      <c r="V25710" s="58"/>
    </row>
    <row r="25711" spans="21:22">
      <c r="U25711" s="58"/>
      <c r="V25711" s="58"/>
    </row>
    <row r="25712" spans="21:22">
      <c r="U25712" s="58"/>
      <c r="V25712" s="58"/>
    </row>
    <row r="25713" spans="21:22">
      <c r="U25713" s="58"/>
      <c r="V25713" s="58"/>
    </row>
    <row r="25714" spans="21:22">
      <c r="U25714" s="58"/>
      <c r="V25714" s="58"/>
    </row>
    <row r="25715" spans="21:22">
      <c r="U25715" s="58"/>
      <c r="V25715" s="58"/>
    </row>
    <row r="25716" spans="21:22">
      <c r="U25716" s="58"/>
      <c r="V25716" s="58"/>
    </row>
    <row r="25717" spans="21:22">
      <c r="U25717" s="58"/>
      <c r="V25717" s="58"/>
    </row>
    <row r="25718" spans="21:22">
      <c r="U25718" s="58"/>
      <c r="V25718" s="58"/>
    </row>
    <row r="25719" spans="21:22">
      <c r="U25719" s="58"/>
      <c r="V25719" s="58"/>
    </row>
    <row r="25720" spans="21:22">
      <c r="U25720" s="58"/>
      <c r="V25720" s="58"/>
    </row>
    <row r="25721" spans="21:22">
      <c r="U25721" s="58"/>
      <c r="V25721" s="58"/>
    </row>
    <row r="25722" spans="21:22">
      <c r="U25722" s="58"/>
      <c r="V25722" s="58"/>
    </row>
    <row r="25723" spans="21:22">
      <c r="U25723" s="58"/>
      <c r="V25723" s="58"/>
    </row>
    <row r="25724" spans="21:22">
      <c r="U25724" s="58"/>
      <c r="V25724" s="58"/>
    </row>
    <row r="25725" spans="21:22">
      <c r="U25725" s="58"/>
      <c r="V25725" s="58"/>
    </row>
    <row r="25726" spans="21:22">
      <c r="U25726" s="58"/>
      <c r="V25726" s="58"/>
    </row>
    <row r="25727" spans="21:22">
      <c r="U25727" s="58"/>
      <c r="V25727" s="58"/>
    </row>
    <row r="25728" spans="21:22">
      <c r="U25728" s="58"/>
      <c r="V25728" s="58"/>
    </row>
    <row r="25729" spans="21:22">
      <c r="U25729" s="58"/>
      <c r="V25729" s="58"/>
    </row>
    <row r="25730" spans="21:22">
      <c r="U25730" s="58"/>
      <c r="V25730" s="58"/>
    </row>
    <row r="25731" spans="21:22">
      <c r="U25731" s="58"/>
      <c r="V25731" s="58"/>
    </row>
    <row r="25732" spans="21:22">
      <c r="U25732" s="58"/>
      <c r="V25732" s="58"/>
    </row>
    <row r="25733" spans="21:22">
      <c r="U25733" s="58"/>
      <c r="V25733" s="58"/>
    </row>
    <row r="25734" spans="21:22">
      <c r="U25734" s="58"/>
      <c r="V25734" s="58"/>
    </row>
    <row r="25735" spans="21:22">
      <c r="U25735" s="58"/>
      <c r="V25735" s="58"/>
    </row>
    <row r="25736" spans="21:22">
      <c r="U25736" s="58"/>
      <c r="V25736" s="58"/>
    </row>
    <row r="25737" spans="21:22">
      <c r="U25737" s="58"/>
      <c r="V25737" s="58"/>
    </row>
    <row r="25738" spans="21:22">
      <c r="U25738" s="58"/>
      <c r="V25738" s="58"/>
    </row>
    <row r="25739" spans="21:22">
      <c r="U25739" s="58"/>
      <c r="V25739" s="58"/>
    </row>
    <row r="25740" spans="21:22">
      <c r="U25740" s="58"/>
      <c r="V25740" s="58"/>
    </row>
    <row r="25741" spans="21:22">
      <c r="U25741" s="58"/>
      <c r="V25741" s="58"/>
    </row>
    <row r="25742" spans="21:22">
      <c r="U25742" s="58"/>
      <c r="V25742" s="58"/>
    </row>
    <row r="25743" spans="21:22">
      <c r="U25743" s="58"/>
      <c r="V25743" s="58"/>
    </row>
    <row r="25744" spans="21:22">
      <c r="U25744" s="58"/>
      <c r="V25744" s="58"/>
    </row>
    <row r="25745" spans="21:22">
      <c r="U25745" s="58"/>
      <c r="V25745" s="58"/>
    </row>
    <row r="25746" spans="21:22">
      <c r="U25746" s="58"/>
      <c r="V25746" s="58"/>
    </row>
    <row r="25747" spans="21:22">
      <c r="U25747" s="58"/>
      <c r="V25747" s="58"/>
    </row>
    <row r="25748" spans="21:22">
      <c r="U25748" s="58"/>
      <c r="V25748" s="58"/>
    </row>
    <row r="25749" spans="21:22">
      <c r="U25749" s="58"/>
      <c r="V25749" s="58"/>
    </row>
    <row r="25750" spans="21:22">
      <c r="U25750" s="58"/>
      <c r="V25750" s="58"/>
    </row>
    <row r="25751" spans="21:22">
      <c r="U25751" s="58"/>
      <c r="V25751" s="58"/>
    </row>
    <row r="25752" spans="21:22">
      <c r="U25752" s="58"/>
      <c r="V25752" s="58"/>
    </row>
    <row r="25753" spans="21:22">
      <c r="U25753" s="58"/>
      <c r="V25753" s="58"/>
    </row>
    <row r="25754" spans="21:22">
      <c r="U25754" s="58"/>
      <c r="V25754" s="58"/>
    </row>
    <row r="25755" spans="21:22">
      <c r="U25755" s="58"/>
      <c r="V25755" s="58"/>
    </row>
    <row r="25756" spans="21:22">
      <c r="U25756" s="58"/>
      <c r="V25756" s="58"/>
    </row>
    <row r="25757" spans="21:22">
      <c r="U25757" s="58"/>
      <c r="V25757" s="58"/>
    </row>
    <row r="25758" spans="21:22">
      <c r="U25758" s="58"/>
      <c r="V25758" s="58"/>
    </row>
    <row r="25759" spans="21:22">
      <c r="U25759" s="58"/>
      <c r="V25759" s="58"/>
    </row>
    <row r="25760" spans="21:22">
      <c r="U25760" s="58"/>
      <c r="V25760" s="58"/>
    </row>
    <row r="25761" spans="21:22">
      <c r="U25761" s="58"/>
      <c r="V25761" s="58"/>
    </row>
    <row r="25762" spans="21:22">
      <c r="U25762" s="58"/>
      <c r="V25762" s="58"/>
    </row>
    <row r="25763" spans="21:22">
      <c r="U25763" s="58"/>
      <c r="V25763" s="58"/>
    </row>
    <row r="25764" spans="21:22">
      <c r="U25764" s="58"/>
      <c r="V25764" s="58"/>
    </row>
    <row r="25765" spans="21:22">
      <c r="U25765" s="58"/>
      <c r="V25765" s="58"/>
    </row>
    <row r="25766" spans="21:22">
      <c r="U25766" s="58"/>
      <c r="V25766" s="58"/>
    </row>
    <row r="25767" spans="21:22">
      <c r="U25767" s="58"/>
      <c r="V25767" s="58"/>
    </row>
    <row r="25768" spans="21:22">
      <c r="U25768" s="58"/>
      <c r="V25768" s="58"/>
    </row>
    <row r="25769" spans="21:22">
      <c r="U25769" s="58"/>
      <c r="V25769" s="58"/>
    </row>
    <row r="25770" spans="21:22">
      <c r="U25770" s="58"/>
      <c r="V25770" s="58"/>
    </row>
    <row r="25771" spans="21:22">
      <c r="U25771" s="58"/>
      <c r="V25771" s="58"/>
    </row>
    <row r="25772" spans="21:22">
      <c r="U25772" s="58"/>
      <c r="V25772" s="58"/>
    </row>
    <row r="25773" spans="21:22">
      <c r="U25773" s="58"/>
      <c r="V25773" s="58"/>
    </row>
    <row r="25774" spans="21:22">
      <c r="U25774" s="58"/>
      <c r="V25774" s="58"/>
    </row>
    <row r="25775" spans="21:22">
      <c r="U25775" s="58"/>
      <c r="V25775" s="58"/>
    </row>
    <row r="25776" spans="21:22">
      <c r="U25776" s="58"/>
      <c r="V25776" s="58"/>
    </row>
    <row r="25777" spans="21:22">
      <c r="U25777" s="58"/>
      <c r="V25777" s="58"/>
    </row>
    <row r="25778" spans="21:22">
      <c r="U25778" s="58"/>
      <c r="V25778" s="58"/>
    </row>
    <row r="25779" spans="21:22">
      <c r="U25779" s="58"/>
      <c r="V25779" s="58"/>
    </row>
    <row r="25780" spans="21:22">
      <c r="U25780" s="58"/>
      <c r="V25780" s="58"/>
    </row>
    <row r="25781" spans="21:22">
      <c r="U25781" s="58"/>
      <c r="V25781" s="58"/>
    </row>
    <row r="25782" spans="21:22">
      <c r="U25782" s="58"/>
      <c r="V25782" s="58"/>
    </row>
    <row r="25783" spans="21:22">
      <c r="U25783" s="58"/>
      <c r="V25783" s="58"/>
    </row>
    <row r="25784" spans="21:22">
      <c r="U25784" s="58"/>
      <c r="V25784" s="58"/>
    </row>
    <row r="25785" spans="21:22">
      <c r="U25785" s="58"/>
      <c r="V25785" s="58"/>
    </row>
    <row r="25786" spans="21:22">
      <c r="U25786" s="58"/>
      <c r="V25786" s="58"/>
    </row>
    <row r="25787" spans="21:22">
      <c r="U25787" s="58"/>
      <c r="V25787" s="58"/>
    </row>
    <row r="25788" spans="21:22">
      <c r="U25788" s="58"/>
      <c r="V25788" s="58"/>
    </row>
    <row r="25789" spans="21:22">
      <c r="U25789" s="58"/>
      <c r="V25789" s="58"/>
    </row>
    <row r="25790" spans="21:22">
      <c r="U25790" s="58"/>
      <c r="V25790" s="58"/>
    </row>
    <row r="25791" spans="21:22">
      <c r="U25791" s="58"/>
      <c r="V25791" s="58"/>
    </row>
    <row r="25792" spans="21:22">
      <c r="U25792" s="58"/>
      <c r="V25792" s="58"/>
    </row>
    <row r="25793" spans="21:22">
      <c r="U25793" s="58"/>
      <c r="V25793" s="58"/>
    </row>
    <row r="25794" spans="21:22">
      <c r="U25794" s="58"/>
      <c r="V25794" s="58"/>
    </row>
    <row r="25795" spans="21:22">
      <c r="U25795" s="58"/>
      <c r="V25795" s="58"/>
    </row>
    <row r="25796" spans="21:22">
      <c r="U25796" s="58"/>
      <c r="V25796" s="58"/>
    </row>
    <row r="25797" spans="21:22">
      <c r="U25797" s="58"/>
      <c r="V25797" s="58"/>
    </row>
    <row r="25798" spans="21:22">
      <c r="U25798" s="58"/>
      <c r="V25798" s="58"/>
    </row>
    <row r="25799" spans="21:22">
      <c r="U25799" s="58"/>
      <c r="V25799" s="58"/>
    </row>
    <row r="25800" spans="21:22">
      <c r="U25800" s="58"/>
      <c r="V25800" s="58"/>
    </row>
    <row r="25801" spans="21:22">
      <c r="U25801" s="58"/>
      <c r="V25801" s="58"/>
    </row>
    <row r="25802" spans="21:22">
      <c r="U25802" s="58"/>
      <c r="V25802" s="58"/>
    </row>
    <row r="25803" spans="21:22">
      <c r="U25803" s="58"/>
      <c r="V25803" s="58"/>
    </row>
    <row r="25804" spans="21:22">
      <c r="U25804" s="58"/>
      <c r="V25804" s="58"/>
    </row>
    <row r="25805" spans="21:22">
      <c r="U25805" s="58"/>
      <c r="V25805" s="58"/>
    </row>
    <row r="25806" spans="21:22">
      <c r="U25806" s="58"/>
      <c r="V25806" s="58"/>
    </row>
    <row r="25807" spans="21:22">
      <c r="U25807" s="58"/>
      <c r="V25807" s="58"/>
    </row>
    <row r="25808" spans="21:22">
      <c r="U25808" s="58"/>
      <c r="V25808" s="58"/>
    </row>
    <row r="25809" spans="21:22">
      <c r="U25809" s="58"/>
      <c r="V25809" s="58"/>
    </row>
    <row r="25810" spans="21:22">
      <c r="U25810" s="58"/>
      <c r="V25810" s="58"/>
    </row>
    <row r="25811" spans="21:22">
      <c r="U25811" s="58"/>
      <c r="V25811" s="58"/>
    </row>
    <row r="25812" spans="21:22">
      <c r="U25812" s="58"/>
      <c r="V25812" s="58"/>
    </row>
    <row r="25813" spans="21:22">
      <c r="U25813" s="58"/>
      <c r="V25813" s="58"/>
    </row>
    <row r="25814" spans="21:22">
      <c r="U25814" s="58"/>
      <c r="V25814" s="58"/>
    </row>
    <row r="25815" spans="21:22">
      <c r="U25815" s="58"/>
      <c r="V25815" s="58"/>
    </row>
    <row r="25816" spans="21:22">
      <c r="U25816" s="58"/>
      <c r="V25816" s="58"/>
    </row>
    <row r="25817" spans="21:22">
      <c r="U25817" s="58"/>
      <c r="V25817" s="58"/>
    </row>
    <row r="25818" spans="21:22">
      <c r="U25818" s="58"/>
      <c r="V25818" s="58"/>
    </row>
    <row r="25819" spans="21:22">
      <c r="U25819" s="58"/>
      <c r="V25819" s="58"/>
    </row>
    <row r="25820" spans="21:22">
      <c r="U25820" s="58"/>
      <c r="V25820" s="58"/>
    </row>
    <row r="25821" spans="21:22">
      <c r="U25821" s="58"/>
      <c r="V25821" s="58"/>
    </row>
    <row r="25822" spans="21:22">
      <c r="U25822" s="58"/>
      <c r="V25822" s="58"/>
    </row>
    <row r="25823" spans="21:22">
      <c r="U25823" s="58"/>
      <c r="V25823" s="58"/>
    </row>
    <row r="25824" spans="21:22">
      <c r="U25824" s="58"/>
      <c r="V25824" s="58"/>
    </row>
    <row r="25825" spans="21:22">
      <c r="U25825" s="58"/>
      <c r="V25825" s="58"/>
    </row>
    <row r="25826" spans="21:22">
      <c r="U25826" s="58"/>
      <c r="V25826" s="58"/>
    </row>
    <row r="25827" spans="21:22">
      <c r="U25827" s="58"/>
      <c r="V25827" s="58"/>
    </row>
    <row r="25828" spans="21:22">
      <c r="U25828" s="58"/>
      <c r="V25828" s="58"/>
    </row>
    <row r="25829" spans="21:22">
      <c r="U25829" s="58"/>
      <c r="V25829" s="58"/>
    </row>
    <row r="25830" spans="21:22">
      <c r="U25830" s="58"/>
      <c r="V25830" s="58"/>
    </row>
    <row r="25831" spans="21:22">
      <c r="U25831" s="58"/>
      <c r="V25831" s="58"/>
    </row>
    <row r="25832" spans="21:22">
      <c r="U25832" s="58"/>
      <c r="V25832" s="58"/>
    </row>
    <row r="25833" spans="21:22">
      <c r="U25833" s="58"/>
      <c r="V25833" s="58"/>
    </row>
    <row r="25834" spans="21:22">
      <c r="U25834" s="58"/>
      <c r="V25834" s="58"/>
    </row>
    <row r="25835" spans="21:22">
      <c r="U25835" s="58"/>
      <c r="V25835" s="58"/>
    </row>
    <row r="25836" spans="21:22">
      <c r="U25836" s="58"/>
      <c r="V25836" s="58"/>
    </row>
    <row r="25837" spans="21:22">
      <c r="U25837" s="58"/>
      <c r="V25837" s="58"/>
    </row>
    <row r="25838" spans="21:22">
      <c r="U25838" s="58"/>
      <c r="V25838" s="58"/>
    </row>
    <row r="25839" spans="21:22">
      <c r="U25839" s="58"/>
      <c r="V25839" s="58"/>
    </row>
    <row r="25840" spans="21:22">
      <c r="U25840" s="58"/>
      <c r="V25840" s="58"/>
    </row>
    <row r="25841" spans="21:22">
      <c r="U25841" s="58"/>
      <c r="V25841" s="58"/>
    </row>
    <row r="25842" spans="21:22">
      <c r="U25842" s="58"/>
      <c r="V25842" s="58"/>
    </row>
    <row r="25843" spans="21:22">
      <c r="U25843" s="58"/>
      <c r="V25843" s="58"/>
    </row>
    <row r="25844" spans="21:22">
      <c r="U25844" s="58"/>
      <c r="V25844" s="58"/>
    </row>
    <row r="25845" spans="21:22">
      <c r="U25845" s="58"/>
      <c r="V25845" s="58"/>
    </row>
    <row r="25846" spans="21:22">
      <c r="U25846" s="58"/>
      <c r="V25846" s="58"/>
    </row>
    <row r="25847" spans="21:22">
      <c r="U25847" s="58"/>
      <c r="V25847" s="58"/>
    </row>
    <row r="25848" spans="21:22">
      <c r="U25848" s="58"/>
      <c r="V25848" s="58"/>
    </row>
    <row r="25849" spans="21:22">
      <c r="U25849" s="58"/>
      <c r="V25849" s="58"/>
    </row>
    <row r="25850" spans="21:22">
      <c r="U25850" s="58"/>
      <c r="V25850" s="58"/>
    </row>
    <row r="25851" spans="21:22">
      <c r="U25851" s="58"/>
      <c r="V25851" s="58"/>
    </row>
    <row r="25852" spans="21:22">
      <c r="U25852" s="58"/>
      <c r="V25852" s="58"/>
    </row>
    <row r="25853" spans="21:22">
      <c r="U25853" s="58"/>
      <c r="V25853" s="58"/>
    </row>
    <row r="25854" spans="21:22">
      <c r="U25854" s="58"/>
      <c r="V25854" s="58"/>
    </row>
    <row r="25855" spans="21:22">
      <c r="U25855" s="58"/>
      <c r="V25855" s="58"/>
    </row>
    <row r="25856" spans="21:22">
      <c r="U25856" s="58"/>
      <c r="V25856" s="58"/>
    </row>
    <row r="25857" spans="21:22">
      <c r="U25857" s="58"/>
      <c r="V25857" s="58"/>
    </row>
    <row r="25858" spans="21:22">
      <c r="U25858" s="58"/>
      <c r="V25858" s="58"/>
    </row>
    <row r="25859" spans="21:22">
      <c r="U25859" s="58"/>
      <c r="V25859" s="58"/>
    </row>
    <row r="25860" spans="21:22">
      <c r="U25860" s="58"/>
      <c r="V25860" s="58"/>
    </row>
    <row r="25861" spans="21:22">
      <c r="U25861" s="58"/>
      <c r="V25861" s="58"/>
    </row>
    <row r="25862" spans="21:22">
      <c r="U25862" s="58"/>
      <c r="V25862" s="58"/>
    </row>
    <row r="25863" spans="21:22">
      <c r="U25863" s="58"/>
      <c r="V25863" s="58"/>
    </row>
    <row r="25864" spans="21:22">
      <c r="U25864" s="58"/>
      <c r="V25864" s="58"/>
    </row>
    <row r="25865" spans="21:22">
      <c r="U25865" s="58"/>
      <c r="V25865" s="58"/>
    </row>
    <row r="25866" spans="21:22">
      <c r="U25866" s="58"/>
      <c r="V25866" s="58"/>
    </row>
    <row r="25867" spans="21:22">
      <c r="U25867" s="58"/>
      <c r="V25867" s="58"/>
    </row>
    <row r="25868" spans="21:22">
      <c r="U25868" s="58"/>
      <c r="V25868" s="58"/>
    </row>
    <row r="25869" spans="21:22">
      <c r="U25869" s="58"/>
      <c r="V25869" s="58"/>
    </row>
    <row r="25870" spans="21:22">
      <c r="U25870" s="58"/>
      <c r="V25870" s="58"/>
    </row>
    <row r="25871" spans="21:22">
      <c r="U25871" s="58"/>
      <c r="V25871" s="58"/>
    </row>
    <row r="25872" spans="21:22">
      <c r="U25872" s="58"/>
      <c r="V25872" s="58"/>
    </row>
    <row r="25873" spans="21:22">
      <c r="U25873" s="58"/>
      <c r="V25873" s="58"/>
    </row>
    <row r="25874" spans="21:22">
      <c r="U25874" s="58"/>
      <c r="V25874" s="58"/>
    </row>
    <row r="25875" spans="21:22">
      <c r="U25875" s="58"/>
      <c r="V25875" s="58"/>
    </row>
    <row r="25876" spans="21:22">
      <c r="U25876" s="58"/>
      <c r="V25876" s="58"/>
    </row>
    <row r="25877" spans="21:22">
      <c r="U25877" s="58"/>
      <c r="V25877" s="58"/>
    </row>
    <row r="25878" spans="21:22">
      <c r="U25878" s="58"/>
      <c r="V25878" s="58"/>
    </row>
    <row r="25879" spans="21:22">
      <c r="U25879" s="58"/>
      <c r="V25879" s="58"/>
    </row>
    <row r="25880" spans="21:22">
      <c r="U25880" s="58"/>
      <c r="V25880" s="58"/>
    </row>
    <row r="25881" spans="21:22">
      <c r="U25881" s="58"/>
      <c r="V25881" s="58"/>
    </row>
    <row r="25882" spans="21:22">
      <c r="U25882" s="58"/>
      <c r="V25882" s="58"/>
    </row>
    <row r="25883" spans="21:22">
      <c r="U25883" s="58"/>
      <c r="V25883" s="58"/>
    </row>
    <row r="25884" spans="21:22">
      <c r="U25884" s="58"/>
      <c r="V25884" s="58"/>
    </row>
    <row r="25885" spans="21:22">
      <c r="U25885" s="58"/>
      <c r="V25885" s="58"/>
    </row>
    <row r="25886" spans="21:22">
      <c r="U25886" s="58"/>
      <c r="V25886" s="58"/>
    </row>
    <row r="25887" spans="21:22">
      <c r="U25887" s="58"/>
      <c r="V25887" s="58"/>
    </row>
    <row r="25888" spans="21:22">
      <c r="U25888" s="58"/>
      <c r="V25888" s="58"/>
    </row>
    <row r="25889" spans="21:22">
      <c r="U25889" s="58"/>
      <c r="V25889" s="58"/>
    </row>
    <row r="25890" spans="21:22">
      <c r="U25890" s="58"/>
      <c r="V25890" s="58"/>
    </row>
    <row r="25891" spans="21:22">
      <c r="U25891" s="58"/>
      <c r="V25891" s="58"/>
    </row>
    <row r="25892" spans="21:22">
      <c r="U25892" s="58"/>
      <c r="V25892" s="58"/>
    </row>
    <row r="25893" spans="21:22">
      <c r="U25893" s="58"/>
      <c r="V25893" s="58"/>
    </row>
    <row r="25894" spans="21:22">
      <c r="U25894" s="58"/>
      <c r="V25894" s="58"/>
    </row>
    <row r="25895" spans="21:22">
      <c r="U25895" s="58"/>
      <c r="V25895" s="58"/>
    </row>
    <row r="25896" spans="21:22">
      <c r="U25896" s="58"/>
      <c r="V25896" s="58"/>
    </row>
    <row r="25897" spans="21:22">
      <c r="U25897" s="58"/>
      <c r="V25897" s="58"/>
    </row>
    <row r="25898" spans="21:22">
      <c r="U25898" s="58"/>
      <c r="V25898" s="58"/>
    </row>
    <row r="25899" spans="21:22">
      <c r="U25899" s="58"/>
      <c r="V25899" s="58"/>
    </row>
    <row r="25900" spans="21:22">
      <c r="U25900" s="58"/>
      <c r="V25900" s="58"/>
    </row>
    <row r="25901" spans="21:22">
      <c r="U25901" s="58"/>
      <c r="V25901" s="58"/>
    </row>
    <row r="25902" spans="21:22">
      <c r="U25902" s="58"/>
      <c r="V25902" s="58"/>
    </row>
    <row r="25903" spans="21:22">
      <c r="U25903" s="58"/>
      <c r="V25903" s="58"/>
    </row>
    <row r="25904" spans="21:22">
      <c r="U25904" s="58"/>
      <c r="V25904" s="58"/>
    </row>
    <row r="25905" spans="21:22">
      <c r="U25905" s="58"/>
      <c r="V25905" s="58"/>
    </row>
    <row r="25906" spans="21:22">
      <c r="U25906" s="58"/>
      <c r="V25906" s="58"/>
    </row>
    <row r="25907" spans="21:22">
      <c r="U25907" s="58"/>
      <c r="V25907" s="58"/>
    </row>
    <row r="25908" spans="21:22">
      <c r="U25908" s="58"/>
      <c r="V25908" s="58"/>
    </row>
    <row r="25909" spans="21:22">
      <c r="U25909" s="58"/>
      <c r="V25909" s="58"/>
    </row>
    <row r="25910" spans="21:22">
      <c r="U25910" s="58"/>
      <c r="V25910" s="58"/>
    </row>
    <row r="25911" spans="21:22">
      <c r="U25911" s="58"/>
      <c r="V25911" s="58"/>
    </row>
    <row r="25912" spans="21:22">
      <c r="U25912" s="58"/>
      <c r="V25912" s="58"/>
    </row>
    <row r="25913" spans="21:22">
      <c r="U25913" s="58"/>
      <c r="V25913" s="58"/>
    </row>
    <row r="25914" spans="21:22">
      <c r="U25914" s="58"/>
      <c r="V25914" s="58"/>
    </row>
    <row r="25915" spans="21:22">
      <c r="U25915" s="58"/>
      <c r="V25915" s="58"/>
    </row>
    <row r="25916" spans="21:22">
      <c r="U25916" s="58"/>
      <c r="V25916" s="58"/>
    </row>
    <row r="25917" spans="21:22">
      <c r="U25917" s="58"/>
      <c r="V25917" s="58"/>
    </row>
    <row r="25918" spans="21:22">
      <c r="U25918" s="58"/>
      <c r="V25918" s="58"/>
    </row>
    <row r="25919" spans="21:22">
      <c r="U25919" s="58"/>
      <c r="V25919" s="58"/>
    </row>
    <row r="25920" spans="21:22">
      <c r="U25920" s="58"/>
      <c r="V25920" s="58"/>
    </row>
    <row r="25921" spans="21:22">
      <c r="U25921" s="58"/>
      <c r="V25921" s="58"/>
    </row>
    <row r="25922" spans="21:22">
      <c r="U25922" s="58"/>
      <c r="V25922" s="58"/>
    </row>
    <row r="25923" spans="21:22">
      <c r="U25923" s="58"/>
      <c r="V25923" s="58"/>
    </row>
    <row r="25924" spans="21:22">
      <c r="U25924" s="58"/>
      <c r="V25924" s="58"/>
    </row>
    <row r="25925" spans="21:22">
      <c r="U25925" s="58"/>
      <c r="V25925" s="58"/>
    </row>
    <row r="25926" spans="21:22">
      <c r="U25926" s="58"/>
      <c r="V25926" s="58"/>
    </row>
    <row r="25927" spans="21:22">
      <c r="U25927" s="58"/>
      <c r="V25927" s="58"/>
    </row>
    <row r="25928" spans="21:22">
      <c r="U25928" s="58"/>
      <c r="V25928" s="58"/>
    </row>
    <row r="25929" spans="21:22">
      <c r="U25929" s="58"/>
      <c r="V25929" s="58"/>
    </row>
    <row r="25930" spans="21:22">
      <c r="U25930" s="58"/>
      <c r="V25930" s="58"/>
    </row>
    <row r="25931" spans="21:22">
      <c r="U25931" s="58"/>
      <c r="V25931" s="58"/>
    </row>
    <row r="25932" spans="21:22">
      <c r="U25932" s="58"/>
      <c r="V25932" s="58"/>
    </row>
    <row r="25933" spans="21:22">
      <c r="U25933" s="58"/>
      <c r="V25933" s="58"/>
    </row>
    <row r="25934" spans="21:22">
      <c r="U25934" s="58"/>
      <c r="V25934" s="58"/>
    </row>
    <row r="25935" spans="21:22">
      <c r="U25935" s="58"/>
      <c r="V25935" s="58"/>
    </row>
    <row r="25936" spans="21:22">
      <c r="U25936" s="58"/>
      <c r="V25936" s="58"/>
    </row>
    <row r="25937" spans="21:22">
      <c r="U25937" s="58"/>
      <c r="V25937" s="58"/>
    </row>
    <row r="25938" spans="21:22">
      <c r="U25938" s="58"/>
      <c r="V25938" s="58"/>
    </row>
    <row r="25939" spans="21:22">
      <c r="U25939" s="58"/>
      <c r="V25939" s="58"/>
    </row>
    <row r="25940" spans="21:22">
      <c r="U25940" s="58"/>
      <c r="V25940" s="58"/>
    </row>
    <row r="25941" spans="21:22">
      <c r="U25941" s="58"/>
      <c r="V25941" s="58"/>
    </row>
    <row r="25942" spans="21:22">
      <c r="U25942" s="58"/>
      <c r="V25942" s="58"/>
    </row>
    <row r="25943" spans="21:22">
      <c r="U25943" s="58"/>
      <c r="V25943" s="58"/>
    </row>
    <row r="25944" spans="21:22">
      <c r="U25944" s="58"/>
      <c r="V25944" s="58"/>
    </row>
    <row r="25945" spans="21:22">
      <c r="U25945" s="58"/>
      <c r="V25945" s="58"/>
    </row>
    <row r="25946" spans="21:22">
      <c r="U25946" s="58"/>
      <c r="V25946" s="58"/>
    </row>
    <row r="25947" spans="21:22">
      <c r="U25947" s="58"/>
      <c r="V25947" s="58"/>
    </row>
    <row r="25948" spans="21:22">
      <c r="U25948" s="58"/>
      <c r="V25948" s="58"/>
    </row>
    <row r="25949" spans="21:22">
      <c r="U25949" s="58"/>
      <c r="V25949" s="58"/>
    </row>
    <row r="25950" spans="21:22">
      <c r="U25950" s="58"/>
      <c r="V25950" s="58"/>
    </row>
    <row r="25951" spans="21:22">
      <c r="U25951" s="58"/>
      <c r="V25951" s="58"/>
    </row>
    <row r="25952" spans="21:22">
      <c r="U25952" s="58"/>
      <c r="V25952" s="58"/>
    </row>
    <row r="25953" spans="21:22">
      <c r="U25953" s="58"/>
      <c r="V25953" s="58"/>
    </row>
    <row r="25954" spans="21:22">
      <c r="U25954" s="58"/>
      <c r="V25954" s="58"/>
    </row>
    <row r="25955" spans="21:22">
      <c r="U25955" s="58"/>
      <c r="V25955" s="58"/>
    </row>
    <row r="25956" spans="21:22">
      <c r="U25956" s="58"/>
      <c r="V25956" s="58"/>
    </row>
    <row r="25957" spans="21:22">
      <c r="U25957" s="58"/>
      <c r="V25957" s="58"/>
    </row>
    <row r="25958" spans="21:22">
      <c r="U25958" s="58"/>
      <c r="V25958" s="58"/>
    </row>
    <row r="25959" spans="21:22">
      <c r="U25959" s="58"/>
      <c r="V25959" s="58"/>
    </row>
    <row r="25960" spans="21:22">
      <c r="U25960" s="58"/>
      <c r="V25960" s="58"/>
    </row>
    <row r="25961" spans="21:22">
      <c r="U25961" s="58"/>
      <c r="V25961" s="58"/>
    </row>
    <row r="25962" spans="21:22">
      <c r="U25962" s="58"/>
      <c r="V25962" s="58"/>
    </row>
    <row r="25963" spans="21:22">
      <c r="U25963" s="58"/>
      <c r="V25963" s="58"/>
    </row>
    <row r="25964" spans="21:22">
      <c r="U25964" s="58"/>
      <c r="V25964" s="58"/>
    </row>
    <row r="25965" spans="21:22">
      <c r="U25965" s="58"/>
      <c r="V25965" s="58"/>
    </row>
    <row r="25966" spans="21:22">
      <c r="U25966" s="58"/>
      <c r="V25966" s="58"/>
    </row>
    <row r="25967" spans="21:22">
      <c r="U25967" s="58"/>
      <c r="V25967" s="58"/>
    </row>
    <row r="25968" spans="21:22">
      <c r="U25968" s="58"/>
      <c r="V25968" s="58"/>
    </row>
    <row r="25969" spans="21:22">
      <c r="U25969" s="58"/>
      <c r="V25969" s="58"/>
    </row>
    <row r="25970" spans="21:22">
      <c r="U25970" s="58"/>
      <c r="V25970" s="58"/>
    </row>
    <row r="25971" spans="21:22">
      <c r="U25971" s="58"/>
      <c r="V25971" s="58"/>
    </row>
    <row r="25972" spans="21:22">
      <c r="U25972" s="58"/>
      <c r="V25972" s="58"/>
    </row>
    <row r="25973" spans="21:22">
      <c r="U25973" s="58"/>
      <c r="V25973" s="58"/>
    </row>
    <row r="25974" spans="21:22">
      <c r="U25974" s="58"/>
      <c r="V25974" s="58"/>
    </row>
    <row r="25975" spans="21:22">
      <c r="U25975" s="58"/>
      <c r="V25975" s="58"/>
    </row>
    <row r="25976" spans="21:22">
      <c r="U25976" s="58"/>
      <c r="V25976" s="58"/>
    </row>
    <row r="25977" spans="21:22">
      <c r="U25977" s="58"/>
      <c r="V25977" s="58"/>
    </row>
    <row r="25978" spans="21:22">
      <c r="U25978" s="58"/>
      <c r="V25978" s="58"/>
    </row>
    <row r="25979" spans="21:22">
      <c r="U25979" s="58"/>
      <c r="V25979" s="58"/>
    </row>
    <row r="25980" spans="21:22">
      <c r="U25980" s="58"/>
      <c r="V25980" s="58"/>
    </row>
    <row r="25981" spans="21:22">
      <c r="U25981" s="58"/>
      <c r="V25981" s="58"/>
    </row>
    <row r="25982" spans="21:22">
      <c r="U25982" s="58"/>
      <c r="V25982" s="58"/>
    </row>
    <row r="25983" spans="21:22">
      <c r="U25983" s="58"/>
      <c r="V25983" s="58"/>
    </row>
    <row r="25984" spans="21:22">
      <c r="U25984" s="58"/>
      <c r="V25984" s="58"/>
    </row>
    <row r="25985" spans="21:22">
      <c r="U25985" s="58"/>
      <c r="V25985" s="58"/>
    </row>
    <row r="25986" spans="21:22">
      <c r="U25986" s="58"/>
      <c r="V25986" s="58"/>
    </row>
    <row r="25987" spans="21:22">
      <c r="U25987" s="58"/>
      <c r="V25987" s="58"/>
    </row>
    <row r="25988" spans="21:22">
      <c r="U25988" s="58"/>
      <c r="V25988" s="58"/>
    </row>
    <row r="25989" spans="21:22">
      <c r="U25989" s="58"/>
      <c r="V25989" s="58"/>
    </row>
    <row r="25990" spans="21:22">
      <c r="U25990" s="58"/>
      <c r="V25990" s="58"/>
    </row>
    <row r="25991" spans="21:22">
      <c r="U25991" s="58"/>
      <c r="V25991" s="58"/>
    </row>
    <row r="25992" spans="21:22">
      <c r="U25992" s="58"/>
      <c r="V25992" s="58"/>
    </row>
    <row r="25993" spans="21:22">
      <c r="U25993" s="58"/>
      <c r="V25993" s="58"/>
    </row>
    <row r="25994" spans="21:22">
      <c r="U25994" s="58"/>
      <c r="V25994" s="58"/>
    </row>
    <row r="25995" spans="21:22">
      <c r="U25995" s="58"/>
      <c r="V25995" s="58"/>
    </row>
    <row r="25996" spans="21:22">
      <c r="U25996" s="58"/>
      <c r="V25996" s="58"/>
    </row>
    <row r="25997" spans="21:22">
      <c r="U25997" s="58"/>
      <c r="V25997" s="58"/>
    </row>
    <row r="25998" spans="21:22">
      <c r="U25998" s="58"/>
      <c r="V25998" s="58"/>
    </row>
    <row r="25999" spans="21:22">
      <c r="U25999" s="58"/>
      <c r="V25999" s="58"/>
    </row>
    <row r="26000" spans="21:22">
      <c r="U26000" s="58"/>
      <c r="V26000" s="58"/>
    </row>
    <row r="26001" spans="21:22">
      <c r="U26001" s="58"/>
      <c r="V26001" s="58"/>
    </row>
    <row r="26002" spans="21:22">
      <c r="U26002" s="58"/>
      <c r="V26002" s="58"/>
    </row>
    <row r="26003" spans="21:22">
      <c r="U26003" s="58"/>
      <c r="V26003" s="58"/>
    </row>
    <row r="26004" spans="21:22">
      <c r="U26004" s="58"/>
      <c r="V26004" s="58"/>
    </row>
    <row r="26005" spans="21:22">
      <c r="U26005" s="58"/>
      <c r="V26005" s="58"/>
    </row>
    <row r="26006" spans="21:22">
      <c r="U26006" s="58"/>
      <c r="V26006" s="58"/>
    </row>
    <row r="26007" spans="21:22">
      <c r="U26007" s="58"/>
      <c r="V26007" s="58"/>
    </row>
    <row r="26008" spans="21:22">
      <c r="U26008" s="58"/>
      <c r="V26008" s="58"/>
    </row>
    <row r="26009" spans="21:22">
      <c r="U26009" s="58"/>
      <c r="V26009" s="58"/>
    </row>
    <row r="26010" spans="21:22">
      <c r="U26010" s="58"/>
      <c r="V26010" s="58"/>
    </row>
    <row r="26011" spans="21:22">
      <c r="U26011" s="58"/>
      <c r="V26011" s="58"/>
    </row>
    <row r="26012" spans="21:22">
      <c r="U26012" s="58"/>
      <c r="V26012" s="58"/>
    </row>
    <row r="26013" spans="21:22">
      <c r="U26013" s="58"/>
      <c r="V26013" s="58"/>
    </row>
    <row r="26014" spans="21:22">
      <c r="U26014" s="58"/>
      <c r="V26014" s="58"/>
    </row>
    <row r="26015" spans="21:22">
      <c r="U26015" s="58"/>
      <c r="V26015" s="58"/>
    </row>
    <row r="26016" spans="21:22">
      <c r="U26016" s="58"/>
      <c r="V26016" s="58"/>
    </row>
    <row r="26017" spans="21:22">
      <c r="U26017" s="58"/>
      <c r="V26017" s="58"/>
    </row>
    <row r="26018" spans="21:22">
      <c r="U26018" s="58"/>
      <c r="V26018" s="58"/>
    </row>
    <row r="26019" spans="21:22">
      <c r="U26019" s="58"/>
      <c r="V26019" s="58"/>
    </row>
    <row r="26020" spans="21:22">
      <c r="U26020" s="58"/>
      <c r="V26020" s="58"/>
    </row>
    <row r="26021" spans="21:22">
      <c r="U26021" s="58"/>
      <c r="V26021" s="58"/>
    </row>
    <row r="26022" spans="21:22">
      <c r="U26022" s="58"/>
      <c r="V26022" s="58"/>
    </row>
    <row r="26023" spans="21:22">
      <c r="U26023" s="58"/>
      <c r="V26023" s="58"/>
    </row>
    <row r="26024" spans="21:22">
      <c r="U26024" s="58"/>
      <c r="V26024" s="58"/>
    </row>
    <row r="26025" spans="21:22">
      <c r="U26025" s="58"/>
      <c r="V26025" s="58"/>
    </row>
    <row r="26026" spans="21:22">
      <c r="U26026" s="58"/>
      <c r="V26026" s="58"/>
    </row>
    <row r="26027" spans="21:22">
      <c r="U26027" s="58"/>
      <c r="V26027" s="58"/>
    </row>
    <row r="26028" spans="21:22">
      <c r="U26028" s="58"/>
      <c r="V26028" s="58"/>
    </row>
    <row r="26029" spans="21:22">
      <c r="U26029" s="58"/>
      <c r="V26029" s="58"/>
    </row>
    <row r="26030" spans="21:22">
      <c r="U26030" s="58"/>
      <c r="V26030" s="58"/>
    </row>
    <row r="26031" spans="21:22">
      <c r="U26031" s="58"/>
      <c r="V26031" s="58"/>
    </row>
    <row r="26032" spans="21:22">
      <c r="U26032" s="58"/>
      <c r="V26032" s="58"/>
    </row>
    <row r="26033" spans="21:22">
      <c r="U26033" s="58"/>
      <c r="V26033" s="58"/>
    </row>
    <row r="26034" spans="21:22">
      <c r="U26034" s="58"/>
      <c r="V26034" s="58"/>
    </row>
    <row r="26035" spans="21:22">
      <c r="U26035" s="58"/>
      <c r="V26035" s="58"/>
    </row>
    <row r="26036" spans="21:22">
      <c r="U26036" s="58"/>
      <c r="V26036" s="58"/>
    </row>
    <row r="26037" spans="21:22">
      <c r="U26037" s="58"/>
      <c r="V26037" s="58"/>
    </row>
    <row r="26038" spans="21:22">
      <c r="U26038" s="58"/>
      <c r="V26038" s="58"/>
    </row>
    <row r="26039" spans="21:22">
      <c r="U26039" s="58"/>
      <c r="V26039" s="58"/>
    </row>
    <row r="26040" spans="21:22">
      <c r="U26040" s="58"/>
      <c r="V26040" s="58"/>
    </row>
    <row r="26041" spans="21:22">
      <c r="U26041" s="58"/>
      <c r="V26041" s="58"/>
    </row>
    <row r="26042" spans="21:22">
      <c r="U26042" s="58"/>
      <c r="V26042" s="58"/>
    </row>
    <row r="26043" spans="21:22">
      <c r="U26043" s="58"/>
      <c r="V26043" s="58"/>
    </row>
    <row r="26044" spans="21:22">
      <c r="U26044" s="58"/>
      <c r="V26044" s="58"/>
    </row>
    <row r="26045" spans="21:22">
      <c r="U26045" s="58"/>
      <c r="V26045" s="58"/>
    </row>
    <row r="26046" spans="21:22">
      <c r="U26046" s="58"/>
      <c r="V26046" s="58"/>
    </row>
    <row r="26047" spans="21:22">
      <c r="U26047" s="58"/>
      <c r="V26047" s="58"/>
    </row>
    <row r="26048" spans="21:22">
      <c r="U26048" s="58"/>
      <c r="V26048" s="58"/>
    </row>
    <row r="26049" spans="21:22">
      <c r="U26049" s="58"/>
      <c r="V26049" s="58"/>
    </row>
    <row r="26050" spans="21:22">
      <c r="U26050" s="58"/>
      <c r="V26050" s="58"/>
    </row>
    <row r="26051" spans="21:22">
      <c r="U26051" s="58"/>
      <c r="V26051" s="58"/>
    </row>
    <row r="26052" spans="21:22">
      <c r="U26052" s="58"/>
      <c r="V26052" s="58"/>
    </row>
    <row r="26053" spans="21:22">
      <c r="U26053" s="58"/>
      <c r="V26053" s="58"/>
    </row>
    <row r="26054" spans="21:22">
      <c r="U26054" s="58"/>
      <c r="V26054" s="58"/>
    </row>
    <row r="26055" spans="21:22">
      <c r="U26055" s="58"/>
      <c r="V26055" s="58"/>
    </row>
    <row r="26056" spans="21:22">
      <c r="U26056" s="58"/>
      <c r="V26056" s="58"/>
    </row>
    <row r="26057" spans="21:22">
      <c r="U26057" s="58"/>
      <c r="V26057" s="58"/>
    </row>
    <row r="26058" spans="21:22">
      <c r="U26058" s="58"/>
      <c r="V26058" s="58"/>
    </row>
    <row r="26059" spans="21:22">
      <c r="U26059" s="58"/>
      <c r="V26059" s="58"/>
    </row>
    <row r="26060" spans="21:22">
      <c r="U26060" s="58"/>
      <c r="V26060" s="58"/>
    </row>
    <row r="26061" spans="21:22">
      <c r="U26061" s="58"/>
      <c r="V26061" s="58"/>
    </row>
    <row r="26062" spans="21:22">
      <c r="U26062" s="58"/>
      <c r="V26062" s="58"/>
    </row>
    <row r="26063" spans="21:22">
      <c r="U26063" s="58"/>
      <c r="V26063" s="58"/>
    </row>
    <row r="26064" spans="21:22">
      <c r="U26064" s="58"/>
      <c r="V26064" s="58"/>
    </row>
    <row r="26065" spans="21:22">
      <c r="U26065" s="58"/>
      <c r="V26065" s="58"/>
    </row>
    <row r="26066" spans="21:22">
      <c r="U26066" s="58"/>
      <c r="V26066" s="58"/>
    </row>
    <row r="26067" spans="21:22">
      <c r="U26067" s="58"/>
      <c r="V26067" s="58"/>
    </row>
    <row r="26068" spans="21:22">
      <c r="U26068" s="58"/>
      <c r="V26068" s="58"/>
    </row>
    <row r="26069" spans="21:22">
      <c r="U26069" s="58"/>
      <c r="V26069" s="58"/>
    </row>
    <row r="26070" spans="21:22">
      <c r="U26070" s="58"/>
      <c r="V26070" s="58"/>
    </row>
    <row r="26071" spans="21:22">
      <c r="U26071" s="58"/>
      <c r="V26071" s="58"/>
    </row>
    <row r="26072" spans="21:22">
      <c r="U26072" s="58"/>
      <c r="V26072" s="58"/>
    </row>
    <row r="26073" spans="21:22">
      <c r="U26073" s="58"/>
      <c r="V26073" s="58"/>
    </row>
    <row r="26074" spans="21:22">
      <c r="U26074" s="58"/>
      <c r="V26074" s="58"/>
    </row>
    <row r="26075" spans="21:22">
      <c r="U26075" s="58"/>
      <c r="V26075" s="58"/>
    </row>
    <row r="26076" spans="21:22">
      <c r="U26076" s="58"/>
      <c r="V26076" s="58"/>
    </row>
    <row r="26077" spans="21:22">
      <c r="U26077" s="58"/>
      <c r="V26077" s="58"/>
    </row>
    <row r="26078" spans="21:22">
      <c r="U26078" s="58"/>
      <c r="V26078" s="58"/>
    </row>
    <row r="26079" spans="21:22">
      <c r="U26079" s="58"/>
      <c r="V26079" s="58"/>
    </row>
    <row r="26080" spans="21:22">
      <c r="U26080" s="58"/>
      <c r="V26080" s="58"/>
    </row>
    <row r="26081" spans="21:22">
      <c r="U26081" s="58"/>
      <c r="V26081" s="58"/>
    </row>
    <row r="26082" spans="21:22">
      <c r="U26082" s="58"/>
      <c r="V26082" s="58"/>
    </row>
    <row r="26083" spans="21:22">
      <c r="U26083" s="58"/>
      <c r="V26083" s="58"/>
    </row>
    <row r="26084" spans="21:22">
      <c r="U26084" s="58"/>
      <c r="V26084" s="58"/>
    </row>
    <row r="26085" spans="21:22">
      <c r="U26085" s="58"/>
      <c r="V26085" s="58"/>
    </row>
    <row r="26086" spans="21:22">
      <c r="U26086" s="58"/>
      <c r="V26086" s="58"/>
    </row>
    <row r="26087" spans="21:22">
      <c r="U26087" s="58"/>
      <c r="V26087" s="58"/>
    </row>
    <row r="26088" spans="21:22">
      <c r="U26088" s="58"/>
      <c r="V26088" s="58"/>
    </row>
    <row r="26089" spans="21:22">
      <c r="U26089" s="58"/>
      <c r="V26089" s="58"/>
    </row>
    <row r="26090" spans="21:22">
      <c r="U26090" s="58"/>
      <c r="V26090" s="58"/>
    </row>
    <row r="26091" spans="21:22">
      <c r="U26091" s="58"/>
      <c r="V26091" s="58"/>
    </row>
    <row r="26092" spans="21:22">
      <c r="U26092" s="58"/>
      <c r="V26092" s="58"/>
    </row>
    <row r="26093" spans="21:22">
      <c r="U26093" s="58"/>
      <c r="V26093" s="58"/>
    </row>
    <row r="26094" spans="21:22">
      <c r="U26094" s="58"/>
      <c r="V26094" s="58"/>
    </row>
    <row r="26095" spans="21:22">
      <c r="U26095" s="58"/>
      <c r="V26095" s="58"/>
    </row>
    <row r="26096" spans="21:22">
      <c r="U26096" s="58"/>
      <c r="V26096" s="58"/>
    </row>
    <row r="26097" spans="21:22">
      <c r="U26097" s="58"/>
      <c r="V26097" s="58"/>
    </row>
    <row r="26098" spans="21:22">
      <c r="U26098" s="58"/>
      <c r="V26098" s="58"/>
    </row>
    <row r="26099" spans="21:22">
      <c r="U26099" s="58"/>
      <c r="V26099" s="58"/>
    </row>
    <row r="26100" spans="21:22">
      <c r="U26100" s="58"/>
      <c r="V26100" s="58"/>
    </row>
    <row r="26101" spans="21:22">
      <c r="U26101" s="58"/>
      <c r="V26101" s="58"/>
    </row>
    <row r="26102" spans="21:22">
      <c r="U26102" s="58"/>
      <c r="V26102" s="58"/>
    </row>
    <row r="26103" spans="21:22">
      <c r="U26103" s="58"/>
      <c r="V26103" s="58"/>
    </row>
    <row r="26104" spans="21:22">
      <c r="U26104" s="58"/>
      <c r="V26104" s="58"/>
    </row>
    <row r="26105" spans="21:22">
      <c r="U26105" s="58"/>
      <c r="V26105" s="58"/>
    </row>
    <row r="26106" spans="21:22">
      <c r="U26106" s="58"/>
      <c r="V26106" s="58"/>
    </row>
    <row r="26107" spans="21:22">
      <c r="U26107" s="58"/>
      <c r="V26107" s="58"/>
    </row>
    <row r="26108" spans="21:22">
      <c r="U26108" s="58"/>
      <c r="V26108" s="58"/>
    </row>
    <row r="26109" spans="21:22">
      <c r="U26109" s="58"/>
      <c r="V26109" s="58"/>
    </row>
    <row r="26110" spans="21:22">
      <c r="U26110" s="58"/>
      <c r="V26110" s="58"/>
    </row>
    <row r="26111" spans="21:22">
      <c r="U26111" s="58"/>
      <c r="V26111" s="58"/>
    </row>
    <row r="26112" spans="21:22">
      <c r="U26112" s="58"/>
      <c r="V26112" s="58"/>
    </row>
    <row r="26113" spans="21:22">
      <c r="U26113" s="58"/>
      <c r="V26113" s="58"/>
    </row>
    <row r="26114" spans="21:22">
      <c r="U26114" s="58"/>
      <c r="V26114" s="58"/>
    </row>
    <row r="26115" spans="21:22">
      <c r="U26115" s="58"/>
      <c r="V26115" s="58"/>
    </row>
    <row r="26116" spans="21:22">
      <c r="U26116" s="58"/>
      <c r="V26116" s="58"/>
    </row>
    <row r="26117" spans="21:22">
      <c r="U26117" s="58"/>
      <c r="V26117" s="58"/>
    </row>
    <row r="26118" spans="21:22">
      <c r="U26118" s="58"/>
      <c r="V26118" s="58"/>
    </row>
    <row r="26119" spans="21:22">
      <c r="U26119" s="58"/>
      <c r="V26119" s="58"/>
    </row>
    <row r="26120" spans="21:22">
      <c r="U26120" s="58"/>
      <c r="V26120" s="58"/>
    </row>
    <row r="26121" spans="21:22">
      <c r="U26121" s="58"/>
      <c r="V26121" s="58"/>
    </row>
    <row r="26122" spans="21:22">
      <c r="U26122" s="58"/>
      <c r="V26122" s="58"/>
    </row>
    <row r="26123" spans="21:22">
      <c r="U26123" s="58"/>
      <c r="V26123" s="58"/>
    </row>
    <row r="26124" spans="21:22">
      <c r="U26124" s="58"/>
      <c r="V26124" s="58"/>
    </row>
    <row r="26125" spans="21:22">
      <c r="U26125" s="58"/>
      <c r="V26125" s="58"/>
    </row>
    <row r="26126" spans="21:22">
      <c r="U26126" s="58"/>
      <c r="V26126" s="58"/>
    </row>
    <row r="26127" spans="21:22">
      <c r="U26127" s="58"/>
      <c r="V26127" s="58"/>
    </row>
    <row r="26128" spans="21:22">
      <c r="U26128" s="58"/>
      <c r="V26128" s="58"/>
    </row>
    <row r="26129" spans="21:22">
      <c r="U26129" s="58"/>
      <c r="V26129" s="58"/>
    </row>
    <row r="26130" spans="21:22">
      <c r="U26130" s="58"/>
      <c r="V26130" s="58"/>
    </row>
    <row r="26131" spans="21:22">
      <c r="U26131" s="58"/>
      <c r="V26131" s="58"/>
    </row>
    <row r="26132" spans="21:22">
      <c r="U26132" s="58"/>
      <c r="V26132" s="58"/>
    </row>
    <row r="26133" spans="21:22">
      <c r="U26133" s="58"/>
      <c r="V26133" s="58"/>
    </row>
    <row r="26134" spans="21:22">
      <c r="U26134" s="58"/>
      <c r="V26134" s="58"/>
    </row>
    <row r="26135" spans="21:22">
      <c r="U26135" s="58"/>
      <c r="V26135" s="58"/>
    </row>
    <row r="26136" spans="21:22">
      <c r="U26136" s="58"/>
      <c r="V26136" s="58"/>
    </row>
    <row r="26137" spans="21:22">
      <c r="U26137" s="58"/>
      <c r="V26137" s="58"/>
    </row>
    <row r="26138" spans="21:22">
      <c r="U26138" s="58"/>
      <c r="V26138" s="58"/>
    </row>
    <row r="26139" spans="21:22">
      <c r="U26139" s="58"/>
      <c r="V26139" s="58"/>
    </row>
    <row r="26140" spans="21:22">
      <c r="U26140" s="58"/>
      <c r="V26140" s="58"/>
    </row>
    <row r="26141" spans="21:22">
      <c r="U26141" s="58"/>
      <c r="V26141" s="58"/>
    </row>
    <row r="26142" spans="21:22">
      <c r="U26142" s="58"/>
      <c r="V26142" s="58"/>
    </row>
    <row r="26143" spans="21:22">
      <c r="U26143" s="58"/>
      <c r="V26143" s="58"/>
    </row>
    <row r="26144" spans="21:22">
      <c r="U26144" s="58"/>
      <c r="V26144" s="58"/>
    </row>
    <row r="26145" spans="21:22">
      <c r="U26145" s="58"/>
      <c r="V26145" s="58"/>
    </row>
    <row r="26146" spans="21:22">
      <c r="U26146" s="58"/>
      <c r="V26146" s="58"/>
    </row>
    <row r="26147" spans="21:22">
      <c r="U26147" s="58"/>
      <c r="V26147" s="58"/>
    </row>
    <row r="26148" spans="21:22">
      <c r="U26148" s="58"/>
      <c r="V26148" s="58"/>
    </row>
    <row r="26149" spans="21:22">
      <c r="U26149" s="58"/>
      <c r="V26149" s="58"/>
    </row>
    <row r="26150" spans="21:22">
      <c r="U26150" s="58"/>
      <c r="V26150" s="58"/>
    </row>
    <row r="26151" spans="21:22">
      <c r="U26151" s="58"/>
      <c r="V26151" s="58"/>
    </row>
    <row r="26152" spans="21:22">
      <c r="U26152" s="58"/>
      <c r="V26152" s="58"/>
    </row>
    <row r="26153" spans="21:22">
      <c r="U26153" s="58"/>
      <c r="V26153" s="58"/>
    </row>
    <row r="26154" spans="21:22">
      <c r="U26154" s="58"/>
      <c r="V26154" s="58"/>
    </row>
    <row r="26155" spans="21:22">
      <c r="U26155" s="58"/>
      <c r="V26155" s="58"/>
    </row>
    <row r="26156" spans="21:22">
      <c r="U26156" s="58"/>
      <c r="V26156" s="58"/>
    </row>
    <row r="26157" spans="21:22">
      <c r="U26157" s="58"/>
      <c r="V26157" s="58"/>
    </row>
    <row r="26158" spans="21:22">
      <c r="U26158" s="58"/>
      <c r="V26158" s="58"/>
    </row>
    <row r="26159" spans="21:22">
      <c r="U26159" s="58"/>
      <c r="V26159" s="58"/>
    </row>
    <row r="26160" spans="21:22">
      <c r="U26160" s="58"/>
      <c r="V26160" s="58"/>
    </row>
    <row r="26161" spans="21:22">
      <c r="U26161" s="58"/>
      <c r="V26161" s="58"/>
    </row>
    <row r="26162" spans="21:22">
      <c r="U26162" s="58"/>
      <c r="V26162" s="58"/>
    </row>
    <row r="26163" spans="21:22">
      <c r="U26163" s="58"/>
      <c r="V26163" s="58"/>
    </row>
    <row r="26164" spans="21:22">
      <c r="U26164" s="58"/>
      <c r="V26164" s="58"/>
    </row>
    <row r="26165" spans="21:22">
      <c r="U26165" s="58"/>
      <c r="V26165" s="58"/>
    </row>
    <row r="26166" spans="21:22">
      <c r="U26166" s="58"/>
      <c r="V26166" s="58"/>
    </row>
    <row r="26167" spans="21:22">
      <c r="U26167" s="58"/>
      <c r="V26167" s="58"/>
    </row>
    <row r="26168" spans="21:22">
      <c r="U26168" s="58"/>
      <c r="V26168" s="58"/>
    </row>
    <row r="26169" spans="21:22">
      <c r="U26169" s="58"/>
      <c r="V26169" s="58"/>
    </row>
    <row r="26170" spans="21:22">
      <c r="U26170" s="58"/>
      <c r="V26170" s="58"/>
    </row>
    <row r="26171" spans="21:22">
      <c r="U26171" s="58"/>
      <c r="V26171" s="58"/>
    </row>
    <row r="26172" spans="21:22">
      <c r="U26172" s="58"/>
      <c r="V26172" s="58"/>
    </row>
    <row r="26173" spans="21:22">
      <c r="U26173" s="58"/>
      <c r="V26173" s="58"/>
    </row>
    <row r="26174" spans="21:22">
      <c r="U26174" s="58"/>
      <c r="V26174" s="58"/>
    </row>
    <row r="26175" spans="21:22">
      <c r="U26175" s="58"/>
      <c r="V26175" s="58"/>
    </row>
    <row r="26176" spans="21:22">
      <c r="U26176" s="58"/>
      <c r="V26176" s="58"/>
    </row>
    <row r="26177" spans="21:22">
      <c r="U26177" s="58"/>
      <c r="V26177" s="58"/>
    </row>
    <row r="26178" spans="21:22">
      <c r="U26178" s="58"/>
      <c r="V26178" s="58"/>
    </row>
    <row r="26179" spans="21:22">
      <c r="U26179" s="58"/>
      <c r="V26179" s="58"/>
    </row>
    <row r="26180" spans="21:22">
      <c r="U26180" s="58"/>
      <c r="V26180" s="58"/>
    </row>
    <row r="26181" spans="21:22">
      <c r="U26181" s="58"/>
      <c r="V26181" s="58"/>
    </row>
    <row r="26182" spans="21:22">
      <c r="U26182" s="58"/>
      <c r="V26182" s="58"/>
    </row>
    <row r="26183" spans="21:22">
      <c r="U26183" s="58"/>
      <c r="V26183" s="58"/>
    </row>
    <row r="26184" spans="21:22">
      <c r="U26184" s="58"/>
      <c r="V26184" s="58"/>
    </row>
    <row r="26185" spans="21:22">
      <c r="U26185" s="58"/>
      <c r="V26185" s="58"/>
    </row>
    <row r="26186" spans="21:22">
      <c r="U26186" s="58"/>
      <c r="V26186" s="58"/>
    </row>
    <row r="26187" spans="21:22">
      <c r="U26187" s="58"/>
      <c r="V26187" s="58"/>
    </row>
    <row r="26188" spans="21:22">
      <c r="U26188" s="58"/>
      <c r="V26188" s="58"/>
    </row>
    <row r="26189" spans="21:22">
      <c r="U26189" s="58"/>
      <c r="V26189" s="58"/>
    </row>
    <row r="26190" spans="21:22">
      <c r="U26190" s="58"/>
      <c r="V26190" s="58"/>
    </row>
    <row r="26191" spans="21:22">
      <c r="U26191" s="58"/>
      <c r="V26191" s="58"/>
    </row>
    <row r="26192" spans="21:22">
      <c r="U26192" s="58"/>
      <c r="V26192" s="58"/>
    </row>
    <row r="26193" spans="21:22">
      <c r="U26193" s="58"/>
      <c r="V26193" s="58"/>
    </row>
    <row r="26194" spans="21:22">
      <c r="U26194" s="58"/>
      <c r="V26194" s="58"/>
    </row>
    <row r="26195" spans="21:22">
      <c r="U26195" s="58"/>
      <c r="V26195" s="58"/>
    </row>
    <row r="26196" spans="21:22">
      <c r="U26196" s="58"/>
      <c r="V26196" s="58"/>
    </row>
    <row r="26197" spans="21:22">
      <c r="U26197" s="58"/>
      <c r="V26197" s="58"/>
    </row>
    <row r="26198" spans="21:22">
      <c r="U26198" s="58"/>
      <c r="V26198" s="58"/>
    </row>
    <row r="26199" spans="21:22">
      <c r="U26199" s="58"/>
      <c r="V26199" s="58"/>
    </row>
    <row r="26200" spans="21:22">
      <c r="U26200" s="58"/>
      <c r="V26200" s="58"/>
    </row>
    <row r="26201" spans="21:22">
      <c r="U26201" s="58"/>
      <c r="V26201" s="58"/>
    </row>
    <row r="26202" spans="21:22">
      <c r="U26202" s="58"/>
      <c r="V26202" s="58"/>
    </row>
    <row r="26203" spans="21:22">
      <c r="U26203" s="58"/>
      <c r="V26203" s="58"/>
    </row>
    <row r="26204" spans="21:22">
      <c r="U26204" s="58"/>
      <c r="V26204" s="58"/>
    </row>
    <row r="26205" spans="21:22">
      <c r="U26205" s="58"/>
      <c r="V26205" s="58"/>
    </row>
    <row r="26206" spans="21:22">
      <c r="U26206" s="58"/>
      <c r="V26206" s="58"/>
    </row>
    <row r="26207" spans="21:22">
      <c r="U26207" s="58"/>
      <c r="V26207" s="58"/>
    </row>
    <row r="26208" spans="21:22">
      <c r="U26208" s="58"/>
      <c r="V26208" s="58"/>
    </row>
    <row r="26209" spans="21:22">
      <c r="U26209" s="58"/>
      <c r="V26209" s="58"/>
    </row>
    <row r="26210" spans="21:22">
      <c r="U26210" s="58"/>
      <c r="V26210" s="58"/>
    </row>
    <row r="26211" spans="21:22">
      <c r="U26211" s="58"/>
      <c r="V26211" s="58"/>
    </row>
    <row r="26212" spans="21:22">
      <c r="U26212" s="58"/>
      <c r="V26212" s="58"/>
    </row>
    <row r="26213" spans="21:22">
      <c r="U26213" s="58"/>
      <c r="V26213" s="58"/>
    </row>
    <row r="26214" spans="21:22">
      <c r="U26214" s="58"/>
      <c r="V26214" s="58"/>
    </row>
    <row r="26215" spans="21:22">
      <c r="U26215" s="58"/>
      <c r="V26215" s="58"/>
    </row>
    <row r="26216" spans="21:22">
      <c r="U26216" s="58"/>
      <c r="V26216" s="58"/>
    </row>
    <row r="26217" spans="21:22">
      <c r="U26217" s="58"/>
      <c r="V26217" s="58"/>
    </row>
    <row r="26218" spans="21:22">
      <c r="U26218" s="58"/>
      <c r="V26218" s="58"/>
    </row>
    <row r="26219" spans="21:22">
      <c r="U26219" s="58"/>
      <c r="V26219" s="58"/>
    </row>
    <row r="26220" spans="21:22">
      <c r="U26220" s="58"/>
      <c r="V26220" s="58"/>
    </row>
    <row r="26221" spans="21:22">
      <c r="U26221" s="58"/>
      <c r="V26221" s="58"/>
    </row>
    <row r="26222" spans="21:22">
      <c r="U26222" s="58"/>
      <c r="V26222" s="58"/>
    </row>
    <row r="26223" spans="21:22">
      <c r="U26223" s="58"/>
      <c r="V26223" s="58"/>
    </row>
    <row r="26224" spans="21:22">
      <c r="U26224" s="58"/>
      <c r="V26224" s="58"/>
    </row>
    <row r="26225" spans="21:22">
      <c r="U26225" s="58"/>
      <c r="V26225" s="58"/>
    </row>
    <row r="26226" spans="21:22">
      <c r="U26226" s="58"/>
      <c r="V26226" s="58"/>
    </row>
    <row r="26227" spans="21:22">
      <c r="U26227" s="58"/>
      <c r="V26227" s="58"/>
    </row>
    <row r="26228" spans="21:22">
      <c r="U26228" s="58"/>
      <c r="V26228" s="58"/>
    </row>
    <row r="26229" spans="21:22">
      <c r="U26229" s="58"/>
      <c r="V26229" s="58"/>
    </row>
    <row r="26230" spans="21:22">
      <c r="U26230" s="58"/>
      <c r="V26230" s="58"/>
    </row>
    <row r="26231" spans="21:22">
      <c r="U26231" s="58"/>
      <c r="V26231" s="58"/>
    </row>
    <row r="26232" spans="21:22">
      <c r="U26232" s="58"/>
      <c r="V26232" s="58"/>
    </row>
    <row r="26233" spans="21:22">
      <c r="U26233" s="58"/>
      <c r="V26233" s="58"/>
    </row>
    <row r="26234" spans="21:22">
      <c r="U26234" s="58"/>
      <c r="V26234" s="58"/>
    </row>
    <row r="26235" spans="21:22">
      <c r="U26235" s="58"/>
      <c r="V26235" s="58"/>
    </row>
    <row r="26236" spans="21:22">
      <c r="U26236" s="58"/>
      <c r="V26236" s="58"/>
    </row>
    <row r="26237" spans="21:22">
      <c r="U26237" s="58"/>
      <c r="V26237" s="58"/>
    </row>
    <row r="26238" spans="21:22">
      <c r="U26238" s="58"/>
      <c r="V26238" s="58"/>
    </row>
    <row r="26239" spans="21:22">
      <c r="U26239" s="58"/>
      <c r="V26239" s="58"/>
    </row>
    <row r="26240" spans="21:22">
      <c r="U26240" s="58"/>
      <c r="V26240" s="58"/>
    </row>
    <row r="26241" spans="21:22">
      <c r="U26241" s="58"/>
      <c r="V26241" s="58"/>
    </row>
    <row r="26242" spans="21:22">
      <c r="U26242" s="58"/>
      <c r="V26242" s="58"/>
    </row>
    <row r="26243" spans="21:22">
      <c r="U26243" s="58"/>
      <c r="V26243" s="58"/>
    </row>
    <row r="26244" spans="21:22">
      <c r="U26244" s="58"/>
      <c r="V26244" s="58"/>
    </row>
    <row r="26245" spans="21:22">
      <c r="U26245" s="58"/>
      <c r="V26245" s="58"/>
    </row>
    <row r="26246" spans="21:22">
      <c r="U26246" s="58"/>
      <c r="V26246" s="58"/>
    </row>
    <row r="26247" spans="21:22">
      <c r="U26247" s="58"/>
      <c r="V26247" s="58"/>
    </row>
    <row r="26248" spans="21:22">
      <c r="U26248" s="58"/>
      <c r="V26248" s="58"/>
    </row>
    <row r="26249" spans="21:22">
      <c r="U26249" s="58"/>
      <c r="V26249" s="58"/>
    </row>
    <row r="26250" spans="21:22">
      <c r="U26250" s="58"/>
      <c r="V26250" s="58"/>
    </row>
    <row r="26251" spans="21:22">
      <c r="U26251" s="58"/>
      <c r="V26251" s="58"/>
    </row>
    <row r="26252" spans="21:22">
      <c r="U26252" s="58"/>
      <c r="V26252" s="58"/>
    </row>
    <row r="26253" spans="21:22">
      <c r="U26253" s="58"/>
      <c r="V26253" s="58"/>
    </row>
    <row r="26254" spans="21:22">
      <c r="U26254" s="58"/>
      <c r="V26254" s="58"/>
    </row>
    <row r="26255" spans="21:22">
      <c r="U26255" s="58"/>
      <c r="V26255" s="58"/>
    </row>
    <row r="26256" spans="21:22">
      <c r="U26256" s="58"/>
      <c r="V26256" s="58"/>
    </row>
    <row r="26257" spans="21:22">
      <c r="U26257" s="58"/>
      <c r="V26257" s="58"/>
    </row>
    <row r="26258" spans="21:22">
      <c r="U26258" s="58"/>
      <c r="V26258" s="58"/>
    </row>
    <row r="26259" spans="21:22">
      <c r="U26259" s="58"/>
      <c r="V26259" s="58"/>
    </row>
    <row r="26260" spans="21:22">
      <c r="U26260" s="58"/>
      <c r="V26260" s="58"/>
    </row>
    <row r="26261" spans="21:22">
      <c r="U26261" s="58"/>
      <c r="V26261" s="58"/>
    </row>
    <row r="26262" spans="21:22">
      <c r="U26262" s="58"/>
      <c r="V26262" s="58"/>
    </row>
    <row r="26263" spans="21:22">
      <c r="U26263" s="58"/>
      <c r="V26263" s="58"/>
    </row>
    <row r="26264" spans="21:22">
      <c r="U26264" s="58"/>
      <c r="V26264" s="58"/>
    </row>
    <row r="26265" spans="21:22">
      <c r="U26265" s="58"/>
      <c r="V26265" s="58"/>
    </row>
    <row r="26266" spans="21:22">
      <c r="U26266" s="58"/>
      <c r="V26266" s="58"/>
    </row>
    <row r="26267" spans="21:22">
      <c r="U26267" s="58"/>
      <c r="V26267" s="58"/>
    </row>
    <row r="26268" spans="21:22">
      <c r="U26268" s="58"/>
      <c r="V26268" s="58"/>
    </row>
    <row r="26269" spans="21:22">
      <c r="U26269" s="58"/>
      <c r="V26269" s="58"/>
    </row>
    <row r="26270" spans="21:22">
      <c r="U26270" s="58"/>
      <c r="V26270" s="58"/>
    </row>
    <row r="26271" spans="21:22">
      <c r="U26271" s="58"/>
      <c r="V26271" s="58"/>
    </row>
    <row r="26272" spans="21:22">
      <c r="U26272" s="58"/>
      <c r="V26272" s="58"/>
    </row>
    <row r="26273" spans="21:22">
      <c r="U26273" s="58"/>
      <c r="V26273" s="58"/>
    </row>
    <row r="26274" spans="21:22">
      <c r="U26274" s="58"/>
      <c r="V26274" s="58"/>
    </row>
    <row r="26275" spans="21:22">
      <c r="U26275" s="58"/>
      <c r="V26275" s="58"/>
    </row>
    <row r="26276" spans="21:22">
      <c r="U26276" s="58"/>
      <c r="V26276" s="58"/>
    </row>
    <row r="26277" spans="21:22">
      <c r="U26277" s="58"/>
      <c r="V26277" s="58"/>
    </row>
    <row r="26278" spans="21:22">
      <c r="U26278" s="58"/>
      <c r="V26278" s="58"/>
    </row>
    <row r="26279" spans="21:22">
      <c r="U26279" s="58"/>
      <c r="V26279" s="58"/>
    </row>
    <row r="26280" spans="21:22">
      <c r="U26280" s="58"/>
      <c r="V26280" s="58"/>
    </row>
    <row r="26281" spans="21:22">
      <c r="U26281" s="58"/>
      <c r="V26281" s="58"/>
    </row>
    <row r="26282" spans="21:22">
      <c r="U26282" s="58"/>
      <c r="V26282" s="58"/>
    </row>
    <row r="26283" spans="21:22">
      <c r="U26283" s="58"/>
      <c r="V26283" s="58"/>
    </row>
    <row r="26284" spans="21:22">
      <c r="U26284" s="58"/>
      <c r="V26284" s="58"/>
    </row>
    <row r="26285" spans="21:22">
      <c r="U26285" s="58"/>
      <c r="V26285" s="58"/>
    </row>
    <row r="26286" spans="21:22">
      <c r="U26286" s="58"/>
      <c r="V26286" s="58"/>
    </row>
    <row r="26287" spans="21:22">
      <c r="U26287" s="58"/>
      <c r="V26287" s="58"/>
    </row>
    <row r="26288" spans="21:22">
      <c r="U26288" s="58"/>
      <c r="V26288" s="58"/>
    </row>
    <row r="26289" spans="21:22">
      <c r="U26289" s="58"/>
      <c r="V26289" s="58"/>
    </row>
    <row r="26290" spans="21:22">
      <c r="U26290" s="58"/>
      <c r="V26290" s="58"/>
    </row>
    <row r="26291" spans="21:22">
      <c r="U26291" s="58"/>
      <c r="V26291" s="58"/>
    </row>
    <row r="26292" spans="21:22">
      <c r="U26292" s="58"/>
      <c r="V26292" s="58"/>
    </row>
    <row r="26293" spans="21:22">
      <c r="U26293" s="58"/>
      <c r="V26293" s="58"/>
    </row>
    <row r="26294" spans="21:22">
      <c r="U26294" s="58"/>
      <c r="V26294" s="58"/>
    </row>
    <row r="26295" spans="21:22">
      <c r="U26295" s="58"/>
      <c r="V26295" s="58"/>
    </row>
    <row r="26296" spans="21:22">
      <c r="U26296" s="58"/>
      <c r="V26296" s="58"/>
    </row>
    <row r="26297" spans="21:22">
      <c r="U26297" s="58"/>
      <c r="V26297" s="58"/>
    </row>
    <row r="26298" spans="21:22">
      <c r="U26298" s="58"/>
      <c r="V26298" s="58"/>
    </row>
    <row r="26299" spans="21:22">
      <c r="U26299" s="58"/>
      <c r="V26299" s="58"/>
    </row>
    <row r="26300" spans="21:22">
      <c r="U26300" s="58"/>
      <c r="V26300" s="58"/>
    </row>
    <row r="26301" spans="21:22">
      <c r="U26301" s="58"/>
      <c r="V26301" s="58"/>
    </row>
    <row r="26302" spans="21:22">
      <c r="U26302" s="58"/>
      <c r="V26302" s="58"/>
    </row>
    <row r="26303" spans="21:22">
      <c r="U26303" s="58"/>
      <c r="V26303" s="58"/>
    </row>
    <row r="26304" spans="21:22">
      <c r="U26304" s="58"/>
      <c r="V26304" s="58"/>
    </row>
    <row r="26305" spans="21:22">
      <c r="U26305" s="58"/>
      <c r="V26305" s="58"/>
    </row>
    <row r="26306" spans="21:22">
      <c r="U26306" s="58"/>
      <c r="V26306" s="58"/>
    </row>
    <row r="26307" spans="21:22">
      <c r="U26307" s="58"/>
      <c r="V26307" s="58"/>
    </row>
    <row r="26308" spans="21:22">
      <c r="U26308" s="58"/>
      <c r="V26308" s="58"/>
    </row>
    <row r="26309" spans="21:22">
      <c r="U26309" s="58"/>
      <c r="V26309" s="58"/>
    </row>
    <row r="26310" spans="21:22">
      <c r="U26310" s="58"/>
      <c r="V26310" s="58"/>
    </row>
    <row r="26311" spans="21:22">
      <c r="U26311" s="58"/>
      <c r="V26311" s="58"/>
    </row>
    <row r="26312" spans="21:22">
      <c r="U26312" s="58"/>
      <c r="V26312" s="58"/>
    </row>
    <row r="26313" spans="21:22">
      <c r="U26313" s="58"/>
      <c r="V26313" s="58"/>
    </row>
    <row r="26314" spans="21:22">
      <c r="U26314" s="58"/>
      <c r="V26314" s="58"/>
    </row>
    <row r="26315" spans="21:22">
      <c r="U26315" s="58"/>
      <c r="V26315" s="58"/>
    </row>
    <row r="26316" spans="21:22">
      <c r="U26316" s="58"/>
      <c r="V26316" s="58"/>
    </row>
    <row r="26317" spans="21:22">
      <c r="U26317" s="58"/>
      <c r="V26317" s="58"/>
    </row>
    <row r="26318" spans="21:22">
      <c r="U26318" s="58"/>
      <c r="V26318" s="58"/>
    </row>
    <row r="26319" spans="21:22">
      <c r="U26319" s="58"/>
      <c r="V26319" s="58"/>
    </row>
    <row r="26320" spans="21:22">
      <c r="U26320" s="58"/>
      <c r="V26320" s="58"/>
    </row>
    <row r="26321" spans="21:22">
      <c r="U26321" s="58"/>
      <c r="V26321" s="58"/>
    </row>
    <row r="26322" spans="21:22">
      <c r="U26322" s="58"/>
      <c r="V26322" s="58"/>
    </row>
    <row r="26323" spans="21:22">
      <c r="U26323" s="58"/>
      <c r="V26323" s="58"/>
    </row>
    <row r="26324" spans="21:22">
      <c r="U26324" s="58"/>
      <c r="V26324" s="58"/>
    </row>
    <row r="26325" spans="21:22">
      <c r="U26325" s="58"/>
      <c r="V26325" s="58"/>
    </row>
    <row r="26326" spans="21:22">
      <c r="U26326" s="58"/>
      <c r="V26326" s="58"/>
    </row>
    <row r="26327" spans="21:22">
      <c r="U26327" s="58"/>
      <c r="V26327" s="58"/>
    </row>
    <row r="26328" spans="21:22">
      <c r="U26328" s="58"/>
      <c r="V26328" s="58"/>
    </row>
    <row r="26329" spans="21:22">
      <c r="U26329" s="58"/>
      <c r="V26329" s="58"/>
    </row>
    <row r="26330" spans="21:22">
      <c r="U26330" s="58"/>
      <c r="V26330" s="58"/>
    </row>
    <row r="26331" spans="21:22">
      <c r="U26331" s="58"/>
      <c r="V26331" s="58"/>
    </row>
    <row r="26332" spans="21:22">
      <c r="U26332" s="58"/>
      <c r="V26332" s="58"/>
    </row>
    <row r="26333" spans="21:22">
      <c r="U26333" s="58"/>
      <c r="V26333" s="58"/>
    </row>
    <row r="26334" spans="21:22">
      <c r="U26334" s="58"/>
      <c r="V26334" s="58"/>
    </row>
    <row r="26335" spans="21:22">
      <c r="U26335" s="58"/>
      <c r="V26335" s="58"/>
    </row>
    <row r="26336" spans="21:22">
      <c r="U26336" s="58"/>
      <c r="V26336" s="58"/>
    </row>
    <row r="26337" spans="21:22">
      <c r="U26337" s="58"/>
      <c r="V26337" s="58"/>
    </row>
    <row r="26338" spans="21:22">
      <c r="U26338" s="58"/>
      <c r="V26338" s="58"/>
    </row>
    <row r="26339" spans="21:22">
      <c r="U26339" s="58"/>
      <c r="V26339" s="58"/>
    </row>
    <row r="26340" spans="21:22">
      <c r="U26340" s="58"/>
      <c r="V26340" s="58"/>
    </row>
    <row r="26341" spans="21:22">
      <c r="U26341" s="58"/>
      <c r="V26341" s="58"/>
    </row>
    <row r="26342" spans="21:22">
      <c r="U26342" s="58"/>
      <c r="V26342" s="58"/>
    </row>
    <row r="26343" spans="21:22">
      <c r="U26343" s="58"/>
      <c r="V26343" s="58"/>
    </row>
    <row r="26344" spans="21:22">
      <c r="U26344" s="58"/>
      <c r="V26344" s="58"/>
    </row>
    <row r="26345" spans="21:22">
      <c r="U26345" s="58"/>
      <c r="V26345" s="58"/>
    </row>
    <row r="26346" spans="21:22">
      <c r="U26346" s="58"/>
      <c r="V26346" s="58"/>
    </row>
    <row r="26347" spans="21:22">
      <c r="U26347" s="58"/>
      <c r="V26347" s="58"/>
    </row>
    <row r="26348" spans="21:22">
      <c r="U26348" s="58"/>
      <c r="V26348" s="58"/>
    </row>
    <row r="26349" spans="21:22">
      <c r="U26349" s="58"/>
      <c r="V26349" s="58"/>
    </row>
    <row r="26350" spans="21:22">
      <c r="U26350" s="58"/>
      <c r="V26350" s="58"/>
    </row>
    <row r="26351" spans="21:22">
      <c r="U26351" s="58"/>
      <c r="V26351" s="58"/>
    </row>
    <row r="26352" spans="21:22">
      <c r="U26352" s="58"/>
      <c r="V26352" s="58"/>
    </row>
    <row r="26353" spans="21:22">
      <c r="U26353" s="58"/>
      <c r="V26353" s="58"/>
    </row>
    <row r="26354" spans="21:22">
      <c r="U26354" s="58"/>
      <c r="V26354" s="58"/>
    </row>
    <row r="26355" spans="21:22">
      <c r="U26355" s="58"/>
      <c r="V26355" s="58"/>
    </row>
    <row r="26356" spans="21:22">
      <c r="U26356" s="58"/>
      <c r="V26356" s="58"/>
    </row>
    <row r="26357" spans="21:22">
      <c r="U26357" s="58"/>
      <c r="V26357" s="58"/>
    </row>
    <row r="26358" spans="21:22">
      <c r="U26358" s="58"/>
      <c r="V26358" s="58"/>
    </row>
    <row r="26359" spans="21:22">
      <c r="U26359" s="58"/>
      <c r="V26359" s="58"/>
    </row>
    <row r="26360" spans="21:22">
      <c r="U26360" s="58"/>
      <c r="V26360" s="58"/>
    </row>
    <row r="26361" spans="21:22">
      <c r="U26361" s="58"/>
      <c r="V26361" s="58"/>
    </row>
    <row r="26362" spans="21:22">
      <c r="U26362" s="58"/>
      <c r="V26362" s="58"/>
    </row>
    <row r="26363" spans="21:22">
      <c r="U26363" s="58"/>
      <c r="V26363" s="58"/>
    </row>
    <row r="26364" spans="21:22">
      <c r="U26364" s="58"/>
      <c r="V26364" s="58"/>
    </row>
    <row r="26365" spans="21:22">
      <c r="U26365" s="58"/>
      <c r="V26365" s="58"/>
    </row>
    <row r="26366" spans="21:22">
      <c r="U26366" s="58"/>
      <c r="V26366" s="58"/>
    </row>
    <row r="26367" spans="21:22">
      <c r="U26367" s="58"/>
      <c r="V26367" s="58"/>
    </row>
    <row r="26368" spans="21:22">
      <c r="U26368" s="58"/>
      <c r="V26368" s="58"/>
    </row>
    <row r="26369" spans="21:22">
      <c r="U26369" s="58"/>
      <c r="V26369" s="58"/>
    </row>
    <row r="26370" spans="21:22">
      <c r="U26370" s="58"/>
      <c r="V26370" s="58"/>
    </row>
    <row r="26371" spans="21:22">
      <c r="U26371" s="58"/>
      <c r="V26371" s="58"/>
    </row>
    <row r="26372" spans="21:22">
      <c r="U26372" s="58"/>
      <c r="V26372" s="58"/>
    </row>
    <row r="26373" spans="21:22">
      <c r="U26373" s="58"/>
      <c r="V26373" s="58"/>
    </row>
    <row r="26374" spans="21:22">
      <c r="U26374" s="58"/>
      <c r="V26374" s="58"/>
    </row>
    <row r="26375" spans="21:22">
      <c r="U26375" s="58"/>
      <c r="V26375" s="58"/>
    </row>
    <row r="26376" spans="21:22">
      <c r="U26376" s="58"/>
      <c r="V26376" s="58"/>
    </row>
    <row r="26377" spans="21:22">
      <c r="U26377" s="58"/>
      <c r="V26377" s="58"/>
    </row>
    <row r="26378" spans="21:22">
      <c r="U26378" s="58"/>
      <c r="V26378" s="58"/>
    </row>
    <row r="26379" spans="21:22">
      <c r="U26379" s="58"/>
      <c r="V26379" s="58"/>
    </row>
    <row r="26380" spans="21:22">
      <c r="U26380" s="58"/>
      <c r="V26380" s="58"/>
    </row>
    <row r="26381" spans="21:22">
      <c r="U26381" s="58"/>
      <c r="V26381" s="58"/>
    </row>
    <row r="26382" spans="21:22">
      <c r="U26382" s="58"/>
      <c r="V26382" s="58"/>
    </row>
    <row r="26383" spans="21:22">
      <c r="U26383" s="58"/>
      <c r="V26383" s="58"/>
    </row>
    <row r="26384" spans="21:22">
      <c r="U26384" s="58"/>
      <c r="V26384" s="58"/>
    </row>
    <row r="26385" spans="21:22">
      <c r="U26385" s="58"/>
      <c r="V26385" s="58"/>
    </row>
    <row r="26386" spans="21:22">
      <c r="U26386" s="58"/>
      <c r="V26386" s="58"/>
    </row>
    <row r="26387" spans="21:22">
      <c r="U26387" s="58"/>
      <c r="V26387" s="58"/>
    </row>
    <row r="26388" spans="21:22">
      <c r="U26388" s="58"/>
      <c r="V26388" s="58"/>
    </row>
    <row r="26389" spans="21:22">
      <c r="U26389" s="58"/>
      <c r="V26389" s="58"/>
    </row>
    <row r="26390" spans="21:22">
      <c r="U26390" s="58"/>
      <c r="V26390" s="58"/>
    </row>
    <row r="26391" spans="21:22">
      <c r="U26391" s="58"/>
      <c r="V26391" s="58"/>
    </row>
    <row r="26392" spans="21:22">
      <c r="U26392" s="58"/>
      <c r="V26392" s="58"/>
    </row>
    <row r="26393" spans="21:22">
      <c r="U26393" s="58"/>
      <c r="V26393" s="58"/>
    </row>
    <row r="26394" spans="21:22">
      <c r="U26394" s="58"/>
      <c r="V26394" s="58"/>
    </row>
    <row r="26395" spans="21:22">
      <c r="U26395" s="58"/>
      <c r="V26395" s="58"/>
    </row>
    <row r="26396" spans="21:22">
      <c r="U26396" s="58"/>
      <c r="V26396" s="58"/>
    </row>
    <row r="26397" spans="21:22">
      <c r="U26397" s="58"/>
      <c r="V26397" s="58"/>
    </row>
    <row r="26398" spans="21:22">
      <c r="U26398" s="58"/>
      <c r="V26398" s="58"/>
    </row>
    <row r="26399" spans="21:22">
      <c r="U26399" s="58"/>
      <c r="V26399" s="58"/>
    </row>
    <row r="26400" spans="21:22">
      <c r="U26400" s="58"/>
      <c r="V26400" s="58"/>
    </row>
    <row r="26401" spans="21:22">
      <c r="U26401" s="58"/>
      <c r="V26401" s="58"/>
    </row>
    <row r="26402" spans="21:22">
      <c r="U26402" s="58"/>
      <c r="V26402" s="58"/>
    </row>
    <row r="26403" spans="21:22">
      <c r="U26403" s="58"/>
      <c r="V26403" s="58"/>
    </row>
    <row r="26404" spans="21:22">
      <c r="U26404" s="58"/>
      <c r="V26404" s="58"/>
    </row>
    <row r="26405" spans="21:22">
      <c r="U26405" s="58"/>
      <c r="V26405" s="58"/>
    </row>
    <row r="26406" spans="21:22">
      <c r="U26406" s="58"/>
      <c r="V26406" s="58"/>
    </row>
    <row r="26407" spans="21:22">
      <c r="U26407" s="58"/>
      <c r="V26407" s="58"/>
    </row>
    <row r="26408" spans="21:22">
      <c r="U26408" s="58"/>
      <c r="V26408" s="58"/>
    </row>
    <row r="26409" spans="21:22">
      <c r="U26409" s="58"/>
      <c r="V26409" s="58"/>
    </row>
    <row r="26410" spans="21:22">
      <c r="U26410" s="58"/>
      <c r="V26410" s="58"/>
    </row>
    <row r="26411" spans="21:22">
      <c r="U26411" s="58"/>
      <c r="V26411" s="58"/>
    </row>
    <row r="26412" spans="21:22">
      <c r="U26412" s="58"/>
      <c r="V26412" s="58"/>
    </row>
    <row r="26413" spans="21:22">
      <c r="U26413" s="58"/>
      <c r="V26413" s="58"/>
    </row>
    <row r="26414" spans="21:22">
      <c r="U26414" s="58"/>
      <c r="V26414" s="58"/>
    </row>
    <row r="26415" spans="21:22">
      <c r="U26415" s="58"/>
      <c r="V26415" s="58"/>
    </row>
    <row r="26416" spans="21:22">
      <c r="U26416" s="58"/>
      <c r="V26416" s="58"/>
    </row>
    <row r="26417" spans="21:22">
      <c r="U26417" s="58"/>
      <c r="V26417" s="58"/>
    </row>
    <row r="26418" spans="21:22">
      <c r="U26418" s="58"/>
      <c r="V26418" s="58"/>
    </row>
    <row r="26419" spans="21:22">
      <c r="U26419" s="58"/>
      <c r="V26419" s="58"/>
    </row>
    <row r="26420" spans="21:22">
      <c r="U26420" s="58"/>
      <c r="V26420" s="58"/>
    </row>
    <row r="26421" spans="21:22">
      <c r="U26421" s="58"/>
      <c r="V26421" s="58"/>
    </row>
    <row r="26422" spans="21:22">
      <c r="U26422" s="58"/>
      <c r="V26422" s="58"/>
    </row>
    <row r="26423" spans="21:22">
      <c r="U26423" s="58"/>
      <c r="V26423" s="58"/>
    </row>
    <row r="26424" spans="21:22">
      <c r="U26424" s="58"/>
      <c r="V26424" s="58"/>
    </row>
    <row r="26425" spans="21:22">
      <c r="U26425" s="58"/>
      <c r="V26425" s="58"/>
    </row>
    <row r="26426" spans="21:22">
      <c r="U26426" s="58"/>
      <c r="V26426" s="58"/>
    </row>
    <row r="26427" spans="21:22">
      <c r="U26427" s="58"/>
      <c r="V26427" s="58"/>
    </row>
    <row r="26428" spans="21:22">
      <c r="U26428" s="58"/>
      <c r="V26428" s="58"/>
    </row>
    <row r="26429" spans="21:22">
      <c r="U26429" s="58"/>
      <c r="V26429" s="58"/>
    </row>
    <row r="26430" spans="21:22">
      <c r="U26430" s="58"/>
      <c r="V26430" s="58"/>
    </row>
    <row r="26431" spans="21:22">
      <c r="U26431" s="58"/>
      <c r="V26431" s="58"/>
    </row>
    <row r="26432" spans="21:22">
      <c r="U26432" s="58"/>
      <c r="V26432" s="58"/>
    </row>
    <row r="26433" spans="21:22">
      <c r="U26433" s="58"/>
      <c r="V26433" s="58"/>
    </row>
    <row r="26434" spans="21:22">
      <c r="U26434" s="58"/>
      <c r="V26434" s="58"/>
    </row>
    <row r="26435" spans="21:22">
      <c r="U26435" s="58"/>
      <c r="V26435" s="58"/>
    </row>
    <row r="26436" spans="21:22">
      <c r="U26436" s="58"/>
      <c r="V26436" s="58"/>
    </row>
    <row r="26437" spans="21:22">
      <c r="U26437" s="58"/>
      <c r="V26437" s="58"/>
    </row>
    <row r="26438" spans="21:22">
      <c r="U26438" s="58"/>
      <c r="V26438" s="58"/>
    </row>
    <row r="26439" spans="21:22">
      <c r="U26439" s="58"/>
      <c r="V26439" s="58"/>
    </row>
    <row r="26440" spans="21:22">
      <c r="U26440" s="58"/>
      <c r="V26440" s="58"/>
    </row>
    <row r="26441" spans="21:22">
      <c r="U26441" s="58"/>
      <c r="V26441" s="58"/>
    </row>
    <row r="26442" spans="21:22">
      <c r="U26442" s="58"/>
      <c r="V26442" s="58"/>
    </row>
    <row r="26443" spans="21:22">
      <c r="U26443" s="58"/>
      <c r="V26443" s="58"/>
    </row>
    <row r="26444" spans="21:22">
      <c r="U26444" s="58"/>
      <c r="V26444" s="58"/>
    </row>
    <row r="26445" spans="21:22">
      <c r="U26445" s="58"/>
      <c r="V26445" s="58"/>
    </row>
    <row r="26446" spans="21:22">
      <c r="U26446" s="58"/>
      <c r="V26446" s="58"/>
    </row>
    <row r="26447" spans="21:22">
      <c r="U26447" s="58"/>
      <c r="V26447" s="58"/>
    </row>
    <row r="26448" spans="21:22">
      <c r="U26448" s="58"/>
      <c r="V26448" s="58"/>
    </row>
    <row r="26449" spans="21:22">
      <c r="U26449" s="58"/>
      <c r="V26449" s="58"/>
    </row>
    <row r="26450" spans="21:22">
      <c r="U26450" s="58"/>
      <c r="V26450" s="58"/>
    </row>
    <row r="26451" spans="21:22">
      <c r="U26451" s="58"/>
      <c r="V26451" s="58"/>
    </row>
    <row r="26452" spans="21:22">
      <c r="U26452" s="58"/>
      <c r="V26452" s="58"/>
    </row>
    <row r="26453" spans="21:22">
      <c r="U26453" s="58"/>
      <c r="V26453" s="58"/>
    </row>
    <row r="26454" spans="21:22">
      <c r="U26454" s="58"/>
      <c r="V26454" s="58"/>
    </row>
    <row r="26455" spans="21:22">
      <c r="U26455" s="58"/>
      <c r="V26455" s="58"/>
    </row>
    <row r="26456" spans="21:22">
      <c r="U26456" s="58"/>
      <c r="V26456" s="58"/>
    </row>
    <row r="26457" spans="21:22">
      <c r="U26457" s="58"/>
      <c r="V26457" s="58"/>
    </row>
    <row r="26458" spans="21:22">
      <c r="U26458" s="58"/>
      <c r="V26458" s="58"/>
    </row>
    <row r="26459" spans="21:22">
      <c r="U26459" s="58"/>
      <c r="V26459" s="58"/>
    </row>
    <row r="26460" spans="21:22">
      <c r="U26460" s="58"/>
      <c r="V26460" s="58"/>
    </row>
    <row r="26461" spans="21:22">
      <c r="U26461" s="58"/>
      <c r="V26461" s="58"/>
    </row>
    <row r="26462" spans="21:22">
      <c r="U26462" s="58"/>
      <c r="V26462" s="58"/>
    </row>
    <row r="26463" spans="21:22">
      <c r="U26463" s="58"/>
      <c r="V26463" s="58"/>
    </row>
    <row r="26464" spans="21:22">
      <c r="U26464" s="58"/>
      <c r="V26464" s="58"/>
    </row>
    <row r="26465" spans="21:22">
      <c r="U26465" s="58"/>
      <c r="V26465" s="58"/>
    </row>
    <row r="26466" spans="21:22">
      <c r="U26466" s="58"/>
      <c r="V26466" s="58"/>
    </row>
    <row r="26467" spans="21:22">
      <c r="U26467" s="58"/>
      <c r="V26467" s="58"/>
    </row>
    <row r="26468" spans="21:22">
      <c r="U26468" s="58"/>
      <c r="V26468" s="58"/>
    </row>
    <row r="26469" spans="21:22">
      <c r="U26469" s="58"/>
      <c r="V26469" s="58"/>
    </row>
    <row r="26470" spans="21:22">
      <c r="U26470" s="58"/>
      <c r="V26470" s="58"/>
    </row>
    <row r="26471" spans="21:22">
      <c r="U26471" s="58"/>
      <c r="V26471" s="58"/>
    </row>
    <row r="26472" spans="21:22">
      <c r="U26472" s="58"/>
      <c r="V26472" s="58"/>
    </row>
    <row r="26473" spans="21:22">
      <c r="U26473" s="58"/>
      <c r="V26473" s="58"/>
    </row>
    <row r="26474" spans="21:22">
      <c r="U26474" s="58"/>
      <c r="V26474" s="58"/>
    </row>
    <row r="26475" spans="21:22">
      <c r="U26475" s="58"/>
      <c r="V26475" s="58"/>
    </row>
    <row r="26476" spans="21:22">
      <c r="U26476" s="58"/>
      <c r="V26476" s="58"/>
    </row>
    <row r="26477" spans="21:22">
      <c r="U26477" s="58"/>
      <c r="V26477" s="58"/>
    </row>
    <row r="26478" spans="21:22">
      <c r="U26478" s="58"/>
      <c r="V26478" s="58"/>
    </row>
    <row r="26479" spans="21:22">
      <c r="U26479" s="58"/>
      <c r="V26479" s="58"/>
    </row>
    <row r="26480" spans="21:22">
      <c r="U26480" s="58"/>
      <c r="V26480" s="58"/>
    </row>
    <row r="26481" spans="21:22">
      <c r="U26481" s="58"/>
      <c r="V26481" s="58"/>
    </row>
    <row r="26482" spans="21:22">
      <c r="U26482" s="58"/>
      <c r="V26482" s="58"/>
    </row>
    <row r="26483" spans="21:22">
      <c r="U26483" s="58"/>
      <c r="V26483" s="58"/>
    </row>
    <row r="26484" spans="21:22">
      <c r="U26484" s="58"/>
      <c r="V26484" s="58"/>
    </row>
    <row r="26485" spans="21:22">
      <c r="U26485" s="58"/>
      <c r="V26485" s="58"/>
    </row>
    <row r="26486" spans="21:22">
      <c r="U26486" s="58"/>
      <c r="V26486" s="58"/>
    </row>
    <row r="26487" spans="21:22">
      <c r="U26487" s="58"/>
      <c r="V26487" s="58"/>
    </row>
    <row r="26488" spans="21:22">
      <c r="U26488" s="58"/>
      <c r="V26488" s="58"/>
    </row>
    <row r="26489" spans="21:22">
      <c r="U26489" s="58"/>
      <c r="V26489" s="58"/>
    </row>
    <row r="26490" spans="21:22">
      <c r="U26490" s="58"/>
      <c r="V26490" s="58"/>
    </row>
    <row r="26491" spans="21:22">
      <c r="U26491" s="58"/>
      <c r="V26491" s="58"/>
    </row>
    <row r="26492" spans="21:22">
      <c r="U26492" s="58"/>
      <c r="V26492" s="58"/>
    </row>
    <row r="26493" spans="21:22">
      <c r="U26493" s="58"/>
      <c r="V26493" s="58"/>
    </row>
    <row r="26494" spans="21:22">
      <c r="U26494" s="58"/>
      <c r="V26494" s="58"/>
    </row>
    <row r="26495" spans="21:22">
      <c r="U26495" s="58"/>
      <c r="V26495" s="58"/>
    </row>
    <row r="26496" spans="21:22">
      <c r="U26496" s="58"/>
      <c r="V26496" s="58"/>
    </row>
    <row r="26497" spans="21:22">
      <c r="U26497" s="58"/>
      <c r="V26497" s="58"/>
    </row>
    <row r="26498" spans="21:22">
      <c r="U26498" s="58"/>
      <c r="V26498" s="58"/>
    </row>
    <row r="26499" spans="21:22">
      <c r="U26499" s="58"/>
      <c r="V26499" s="58"/>
    </row>
    <row r="26500" spans="21:22">
      <c r="U26500" s="58"/>
      <c r="V26500" s="58"/>
    </row>
    <row r="26501" spans="21:22">
      <c r="U26501" s="58"/>
      <c r="V26501" s="58"/>
    </row>
    <row r="26502" spans="21:22">
      <c r="U26502" s="58"/>
      <c r="V26502" s="58"/>
    </row>
    <row r="26503" spans="21:22">
      <c r="U26503" s="58"/>
      <c r="V26503" s="58"/>
    </row>
    <row r="26504" spans="21:22">
      <c r="U26504" s="58"/>
      <c r="V26504" s="58"/>
    </row>
    <row r="26505" spans="21:22">
      <c r="U26505" s="58"/>
      <c r="V26505" s="58"/>
    </row>
    <row r="26506" spans="21:22">
      <c r="U26506" s="58"/>
      <c r="V26506" s="58"/>
    </row>
    <row r="26507" spans="21:22">
      <c r="U26507" s="58"/>
      <c r="V26507" s="58"/>
    </row>
    <row r="26508" spans="21:22">
      <c r="U26508" s="58"/>
      <c r="V26508" s="58"/>
    </row>
    <row r="26509" spans="21:22">
      <c r="U26509" s="58"/>
      <c r="V26509" s="58"/>
    </row>
    <row r="26510" spans="21:22">
      <c r="U26510" s="58"/>
      <c r="V26510" s="58"/>
    </row>
    <row r="26511" spans="21:22">
      <c r="U26511" s="58"/>
      <c r="V26511" s="58"/>
    </row>
    <row r="26512" spans="21:22">
      <c r="U26512" s="58"/>
      <c r="V26512" s="58"/>
    </row>
    <row r="26513" spans="21:22">
      <c r="U26513" s="58"/>
      <c r="V26513" s="58"/>
    </row>
    <row r="26514" spans="21:22">
      <c r="U26514" s="58"/>
      <c r="V26514" s="58"/>
    </row>
    <row r="26515" spans="21:22">
      <c r="U26515" s="58"/>
      <c r="V26515" s="58"/>
    </row>
    <row r="26516" spans="21:22">
      <c r="U26516" s="58"/>
      <c r="V26516" s="58"/>
    </row>
    <row r="26517" spans="21:22">
      <c r="U26517" s="58"/>
      <c r="V26517" s="58"/>
    </row>
    <row r="26518" spans="21:22">
      <c r="U26518" s="58"/>
      <c r="V26518" s="58"/>
    </row>
    <row r="26519" spans="21:22">
      <c r="U26519" s="58"/>
      <c r="V26519" s="58"/>
    </row>
    <row r="26520" spans="21:22">
      <c r="U26520" s="58"/>
      <c r="V26520" s="58"/>
    </row>
    <row r="26521" spans="21:22">
      <c r="U26521" s="58"/>
      <c r="V26521" s="58"/>
    </row>
    <row r="26522" spans="21:22">
      <c r="U26522" s="58"/>
      <c r="V26522" s="58"/>
    </row>
    <row r="26523" spans="21:22">
      <c r="U26523" s="58"/>
      <c r="V26523" s="58"/>
    </row>
    <row r="26524" spans="21:22">
      <c r="U26524" s="58"/>
      <c r="V26524" s="58"/>
    </row>
    <row r="26525" spans="21:22">
      <c r="U26525" s="58"/>
      <c r="V26525" s="58"/>
    </row>
    <row r="26526" spans="21:22">
      <c r="U26526" s="58"/>
      <c r="V26526" s="58"/>
    </row>
    <row r="26527" spans="21:22">
      <c r="U26527" s="58"/>
      <c r="V26527" s="58"/>
    </row>
    <row r="26528" spans="21:22">
      <c r="U26528" s="58"/>
      <c r="V26528" s="58"/>
    </row>
    <row r="26529" spans="21:22">
      <c r="U26529" s="58"/>
      <c r="V26529" s="58"/>
    </row>
    <row r="26530" spans="21:22">
      <c r="U26530" s="58"/>
      <c r="V26530" s="58"/>
    </row>
    <row r="26531" spans="21:22">
      <c r="U26531" s="58"/>
      <c r="V26531" s="58"/>
    </row>
    <row r="26532" spans="21:22">
      <c r="U26532" s="58"/>
      <c r="V26532" s="58"/>
    </row>
    <row r="26533" spans="21:22">
      <c r="U26533" s="58"/>
      <c r="V26533" s="58"/>
    </row>
    <row r="26534" spans="21:22">
      <c r="U26534" s="58"/>
      <c r="V26534" s="58"/>
    </row>
    <row r="26535" spans="21:22">
      <c r="U26535" s="58"/>
      <c r="V26535" s="58"/>
    </row>
    <row r="26536" spans="21:22">
      <c r="U26536" s="58"/>
      <c r="V26536" s="58"/>
    </row>
    <row r="26537" spans="21:22">
      <c r="U26537" s="58"/>
      <c r="V26537" s="58"/>
    </row>
    <row r="26538" spans="21:22">
      <c r="U26538" s="58"/>
      <c r="V26538" s="58"/>
    </row>
    <row r="26539" spans="21:22">
      <c r="U26539" s="58"/>
      <c r="V26539" s="58"/>
    </row>
    <row r="26540" spans="21:22">
      <c r="U26540" s="58"/>
      <c r="V26540" s="58"/>
    </row>
    <row r="26541" spans="21:22">
      <c r="U26541" s="58"/>
      <c r="V26541" s="58"/>
    </row>
    <row r="26542" spans="21:22">
      <c r="U26542" s="58"/>
      <c r="V26542" s="58"/>
    </row>
    <row r="26543" spans="21:22">
      <c r="U26543" s="58"/>
      <c r="V26543" s="58"/>
    </row>
    <row r="26544" spans="21:22">
      <c r="U26544" s="58"/>
      <c r="V26544" s="58"/>
    </row>
    <row r="26545" spans="21:22">
      <c r="U26545" s="58"/>
      <c r="V26545" s="58"/>
    </row>
    <row r="26546" spans="21:22">
      <c r="U26546" s="58"/>
      <c r="V26546" s="58"/>
    </row>
    <row r="26547" spans="21:22">
      <c r="U26547" s="58"/>
      <c r="V26547" s="58"/>
    </row>
    <row r="26548" spans="21:22">
      <c r="U26548" s="58"/>
      <c r="V26548" s="58"/>
    </row>
    <row r="26549" spans="21:22">
      <c r="U26549" s="58"/>
      <c r="V26549" s="58"/>
    </row>
    <row r="26550" spans="21:22">
      <c r="U26550" s="58"/>
      <c r="V26550" s="58"/>
    </row>
    <row r="26551" spans="21:22">
      <c r="U26551" s="58"/>
      <c r="V26551" s="58"/>
    </row>
    <row r="26552" spans="21:22">
      <c r="U26552" s="58"/>
      <c r="V26552" s="58"/>
    </row>
    <row r="26553" spans="21:22">
      <c r="U26553" s="58"/>
      <c r="V26553" s="58"/>
    </row>
    <row r="26554" spans="21:22">
      <c r="U26554" s="58"/>
      <c r="V26554" s="58"/>
    </row>
    <row r="26555" spans="21:22">
      <c r="U26555" s="58"/>
      <c r="V26555" s="58"/>
    </row>
    <row r="26556" spans="21:22">
      <c r="U26556" s="58"/>
      <c r="V26556" s="58"/>
    </row>
    <row r="26557" spans="21:22">
      <c r="U26557" s="58"/>
      <c r="V26557" s="58"/>
    </row>
    <row r="26558" spans="21:22">
      <c r="U26558" s="58"/>
      <c r="V26558" s="58"/>
    </row>
    <row r="26559" spans="21:22">
      <c r="U26559" s="58"/>
      <c r="V26559" s="58"/>
    </row>
    <row r="26560" spans="21:22">
      <c r="U26560" s="58"/>
      <c r="V26560" s="58"/>
    </row>
    <row r="26561" spans="21:22">
      <c r="U26561" s="58"/>
      <c r="V26561" s="58"/>
    </row>
    <row r="26562" spans="21:22">
      <c r="U26562" s="58"/>
      <c r="V26562" s="58"/>
    </row>
    <row r="26563" spans="21:22">
      <c r="U26563" s="58"/>
      <c r="V26563" s="58"/>
    </row>
    <row r="26564" spans="21:22">
      <c r="U26564" s="58"/>
      <c r="V26564" s="58"/>
    </row>
    <row r="26565" spans="21:22">
      <c r="U26565" s="58"/>
      <c r="V26565" s="58"/>
    </row>
    <row r="26566" spans="21:22">
      <c r="U26566" s="58"/>
      <c r="V26566" s="58"/>
    </row>
    <row r="26567" spans="21:22">
      <c r="U26567" s="58"/>
      <c r="V26567" s="58"/>
    </row>
    <row r="26568" spans="21:22">
      <c r="U26568" s="58"/>
      <c r="V26568" s="58"/>
    </row>
    <row r="26569" spans="21:22">
      <c r="U26569" s="58"/>
      <c r="V26569" s="58"/>
    </row>
    <row r="26570" spans="21:22">
      <c r="U26570" s="58"/>
      <c r="V26570" s="58"/>
    </row>
    <row r="26571" spans="21:22">
      <c r="U26571" s="58"/>
      <c r="V26571" s="58"/>
    </row>
    <row r="26572" spans="21:22">
      <c r="U26572" s="58"/>
      <c r="V26572" s="58"/>
    </row>
    <row r="26573" spans="21:22">
      <c r="U26573" s="58"/>
      <c r="V26573" s="58"/>
    </row>
    <row r="26574" spans="21:22">
      <c r="U26574" s="58"/>
      <c r="V26574" s="58"/>
    </row>
    <row r="26575" spans="21:22">
      <c r="U26575" s="58"/>
      <c r="V26575" s="58"/>
    </row>
    <row r="26576" spans="21:22">
      <c r="U26576" s="58"/>
      <c r="V26576" s="58"/>
    </row>
    <row r="26577" spans="21:22">
      <c r="U26577" s="58"/>
      <c r="V26577" s="58"/>
    </row>
    <row r="26578" spans="21:22">
      <c r="U26578" s="58"/>
      <c r="V26578" s="58"/>
    </row>
    <row r="26579" spans="21:22">
      <c r="U26579" s="58"/>
      <c r="V26579" s="58"/>
    </row>
    <row r="26580" spans="21:22">
      <c r="U26580" s="58"/>
      <c r="V26580" s="58"/>
    </row>
    <row r="26581" spans="21:22">
      <c r="U26581" s="58"/>
      <c r="V26581" s="58"/>
    </row>
    <row r="26582" spans="21:22">
      <c r="U26582" s="58"/>
      <c r="V26582" s="58"/>
    </row>
    <row r="26583" spans="21:22">
      <c r="U26583" s="58"/>
      <c r="V26583" s="58"/>
    </row>
    <row r="26584" spans="21:22">
      <c r="U26584" s="58"/>
      <c r="V26584" s="58"/>
    </row>
    <row r="26585" spans="21:22">
      <c r="U26585" s="58"/>
      <c r="V26585" s="58"/>
    </row>
    <row r="26586" spans="21:22">
      <c r="U26586" s="58"/>
      <c r="V26586" s="58"/>
    </row>
    <row r="26587" spans="21:22">
      <c r="U26587" s="58"/>
      <c r="V26587" s="58"/>
    </row>
    <row r="26588" spans="21:22">
      <c r="U26588" s="58"/>
      <c r="V26588" s="58"/>
    </row>
    <row r="26589" spans="21:22">
      <c r="U26589" s="58"/>
      <c r="V26589" s="58"/>
    </row>
    <row r="26590" spans="21:22">
      <c r="U26590" s="58"/>
      <c r="V26590" s="58"/>
    </row>
    <row r="26591" spans="21:22">
      <c r="U26591" s="58"/>
      <c r="V26591" s="58"/>
    </row>
    <row r="26592" spans="21:22">
      <c r="U26592" s="58"/>
      <c r="V26592" s="58"/>
    </row>
    <row r="26593" spans="21:22">
      <c r="U26593" s="58"/>
      <c r="V26593" s="58"/>
    </row>
    <row r="26594" spans="21:22">
      <c r="U26594" s="58"/>
      <c r="V26594" s="58"/>
    </row>
    <row r="26595" spans="21:22">
      <c r="U26595" s="58"/>
      <c r="V26595" s="58"/>
    </row>
    <row r="26596" spans="21:22">
      <c r="U26596" s="58"/>
      <c r="V26596" s="58"/>
    </row>
    <row r="26597" spans="21:22">
      <c r="U26597" s="58"/>
      <c r="V26597" s="58"/>
    </row>
    <row r="26598" spans="21:22">
      <c r="U26598" s="58"/>
      <c r="V26598" s="58"/>
    </row>
    <row r="26599" spans="21:22">
      <c r="U26599" s="58"/>
      <c r="V26599" s="58"/>
    </row>
    <row r="26600" spans="21:22">
      <c r="U26600" s="58"/>
      <c r="V26600" s="58"/>
    </row>
    <row r="26601" spans="21:22">
      <c r="U26601" s="58"/>
      <c r="V26601" s="58"/>
    </row>
    <row r="26602" spans="21:22">
      <c r="U26602" s="58"/>
      <c r="V26602" s="58"/>
    </row>
    <row r="26603" spans="21:22">
      <c r="U26603" s="58"/>
      <c r="V26603" s="58"/>
    </row>
    <row r="26604" spans="21:22">
      <c r="U26604" s="58"/>
      <c r="V26604" s="58"/>
    </row>
    <row r="26605" spans="21:22">
      <c r="U26605" s="58"/>
      <c r="V26605" s="58"/>
    </row>
    <row r="26606" spans="21:22">
      <c r="U26606" s="58"/>
      <c r="V26606" s="58"/>
    </row>
    <row r="26607" spans="21:22">
      <c r="U26607" s="58"/>
      <c r="V26607" s="58"/>
    </row>
    <row r="26608" spans="21:22">
      <c r="U26608" s="58"/>
      <c r="V26608" s="58"/>
    </row>
    <row r="26609" spans="21:22">
      <c r="U26609" s="58"/>
      <c r="V26609" s="58"/>
    </row>
    <row r="26610" spans="21:22">
      <c r="U26610" s="58"/>
      <c r="V26610" s="58"/>
    </row>
    <row r="26611" spans="21:22">
      <c r="U26611" s="58"/>
      <c r="V26611" s="58"/>
    </row>
    <row r="26612" spans="21:22">
      <c r="U26612" s="58"/>
      <c r="V26612" s="58"/>
    </row>
    <row r="26613" spans="21:22">
      <c r="U26613" s="58"/>
      <c r="V26613" s="58"/>
    </row>
    <row r="26614" spans="21:22">
      <c r="U26614" s="58"/>
      <c r="V26614" s="58"/>
    </row>
    <row r="26615" spans="21:22">
      <c r="U26615" s="58"/>
      <c r="V26615" s="58"/>
    </row>
    <row r="26616" spans="21:22">
      <c r="U26616" s="58"/>
      <c r="V26616" s="58"/>
    </row>
    <row r="26617" spans="21:22">
      <c r="U26617" s="58"/>
      <c r="V26617" s="58"/>
    </row>
    <row r="26618" spans="21:22">
      <c r="U26618" s="58"/>
      <c r="V26618" s="58"/>
    </row>
    <row r="26619" spans="21:22">
      <c r="U26619" s="58"/>
      <c r="V26619" s="58"/>
    </row>
    <row r="26620" spans="21:22">
      <c r="U26620" s="58"/>
      <c r="V26620" s="58"/>
    </row>
    <row r="26621" spans="21:22">
      <c r="U26621" s="58"/>
      <c r="V26621" s="58"/>
    </row>
    <row r="26622" spans="21:22">
      <c r="U26622" s="58"/>
      <c r="V26622" s="58"/>
    </row>
    <row r="26623" spans="21:22">
      <c r="U26623" s="58"/>
      <c r="V26623" s="58"/>
    </row>
    <row r="26624" spans="21:22">
      <c r="U26624" s="58"/>
      <c r="V26624" s="58"/>
    </row>
    <row r="26625" spans="21:22">
      <c r="U26625" s="58"/>
      <c r="V26625" s="58"/>
    </row>
    <row r="26626" spans="21:22">
      <c r="U26626" s="58"/>
      <c r="V26626" s="58"/>
    </row>
    <row r="26627" spans="21:22">
      <c r="U26627" s="58"/>
      <c r="V26627" s="58"/>
    </row>
    <row r="26628" spans="21:22">
      <c r="U26628" s="58"/>
      <c r="V26628" s="58"/>
    </row>
    <row r="26629" spans="21:22">
      <c r="U26629" s="58"/>
      <c r="V26629" s="58"/>
    </row>
    <row r="26630" spans="21:22">
      <c r="U26630" s="58"/>
      <c r="V26630" s="58"/>
    </row>
    <row r="26631" spans="21:22">
      <c r="U26631" s="58"/>
      <c r="V26631" s="58"/>
    </row>
    <row r="26632" spans="21:22">
      <c r="U26632" s="58"/>
      <c r="V26632" s="58"/>
    </row>
    <row r="26633" spans="21:22">
      <c r="U26633" s="58"/>
      <c r="V26633" s="58"/>
    </row>
    <row r="26634" spans="21:22">
      <c r="U26634" s="58"/>
      <c r="V26634" s="58"/>
    </row>
    <row r="26635" spans="21:22">
      <c r="U26635" s="58"/>
      <c r="V26635" s="58"/>
    </row>
    <row r="26636" spans="21:22">
      <c r="U26636" s="58"/>
      <c r="V26636" s="58"/>
    </row>
    <row r="26637" spans="21:22">
      <c r="U26637" s="58"/>
      <c r="V26637" s="58"/>
    </row>
    <row r="26638" spans="21:22">
      <c r="U26638" s="58"/>
      <c r="V26638" s="58"/>
    </row>
    <row r="26639" spans="21:22">
      <c r="U26639" s="58"/>
      <c r="V26639" s="58"/>
    </row>
    <row r="26640" spans="21:22">
      <c r="U26640" s="58"/>
      <c r="V26640" s="58"/>
    </row>
    <row r="26641" spans="21:22">
      <c r="U26641" s="58"/>
      <c r="V26641" s="58"/>
    </row>
    <row r="26642" spans="21:22">
      <c r="U26642" s="58"/>
      <c r="V26642" s="58"/>
    </row>
    <row r="26643" spans="21:22">
      <c r="U26643" s="58"/>
      <c r="V26643" s="58"/>
    </row>
    <row r="26644" spans="21:22">
      <c r="U26644" s="58"/>
      <c r="V26644" s="58"/>
    </row>
    <row r="26645" spans="21:22">
      <c r="U26645" s="58"/>
      <c r="V26645" s="58"/>
    </row>
    <row r="26646" spans="21:22">
      <c r="U26646" s="58"/>
      <c r="V26646" s="58"/>
    </row>
    <row r="26647" spans="21:22">
      <c r="U26647" s="58"/>
      <c r="V26647" s="58"/>
    </row>
    <row r="26648" spans="21:22">
      <c r="U26648" s="58"/>
      <c r="V26648" s="58"/>
    </row>
    <row r="26649" spans="21:22">
      <c r="U26649" s="58"/>
      <c r="V26649" s="58"/>
    </row>
    <row r="26650" spans="21:22">
      <c r="U26650" s="58"/>
      <c r="V26650" s="58"/>
    </row>
    <row r="26651" spans="21:22">
      <c r="U26651" s="58"/>
      <c r="V26651" s="58"/>
    </row>
    <row r="26652" spans="21:22">
      <c r="U26652" s="58"/>
      <c r="V26652" s="58"/>
    </row>
    <row r="26653" spans="21:22">
      <c r="U26653" s="58"/>
      <c r="V26653" s="58"/>
    </row>
    <row r="26654" spans="21:22">
      <c r="U26654" s="58"/>
      <c r="V26654" s="58"/>
    </row>
    <row r="26655" spans="21:22">
      <c r="U26655" s="58"/>
      <c r="V26655" s="58"/>
    </row>
    <row r="26656" spans="21:22">
      <c r="U26656" s="58"/>
      <c r="V26656" s="58"/>
    </row>
    <row r="26657" spans="21:22">
      <c r="U26657" s="58"/>
      <c r="V26657" s="58"/>
    </row>
    <row r="26658" spans="21:22">
      <c r="U26658" s="58"/>
      <c r="V26658" s="58"/>
    </row>
    <row r="26659" spans="21:22">
      <c r="U26659" s="58"/>
      <c r="V26659" s="58"/>
    </row>
    <row r="26660" spans="21:22">
      <c r="U26660" s="58"/>
      <c r="V26660" s="58"/>
    </row>
    <row r="26661" spans="21:22">
      <c r="U26661" s="58"/>
      <c r="V26661" s="58"/>
    </row>
    <row r="26662" spans="21:22">
      <c r="U26662" s="58"/>
      <c r="V26662" s="58"/>
    </row>
    <row r="26663" spans="21:22">
      <c r="U26663" s="58"/>
      <c r="V26663" s="58"/>
    </row>
    <row r="26664" spans="21:22">
      <c r="U26664" s="58"/>
      <c r="V26664" s="58"/>
    </row>
    <row r="26665" spans="21:22">
      <c r="U26665" s="58"/>
      <c r="V26665" s="58"/>
    </row>
    <row r="26666" spans="21:22">
      <c r="U26666" s="58"/>
      <c r="V26666" s="58"/>
    </row>
    <row r="26667" spans="21:22">
      <c r="U26667" s="58"/>
      <c r="V26667" s="58"/>
    </row>
    <row r="26668" spans="21:22">
      <c r="U26668" s="58"/>
      <c r="V26668" s="58"/>
    </row>
    <row r="26669" spans="21:22">
      <c r="U26669" s="58"/>
      <c r="V26669" s="58"/>
    </row>
    <row r="26670" spans="21:22">
      <c r="U26670" s="58"/>
      <c r="V26670" s="58"/>
    </row>
    <row r="26671" spans="21:22">
      <c r="U26671" s="58"/>
      <c r="V26671" s="58"/>
    </row>
    <row r="26672" spans="21:22">
      <c r="U26672" s="58"/>
      <c r="V26672" s="58"/>
    </row>
    <row r="26673" spans="21:22">
      <c r="U26673" s="58"/>
      <c r="V26673" s="58"/>
    </row>
    <row r="26674" spans="21:22">
      <c r="U26674" s="58"/>
      <c r="V26674" s="58"/>
    </row>
    <row r="26675" spans="21:22">
      <c r="U26675" s="58"/>
      <c r="V26675" s="58"/>
    </row>
    <row r="26676" spans="21:22">
      <c r="U26676" s="58"/>
      <c r="V26676" s="58"/>
    </row>
    <row r="26677" spans="21:22">
      <c r="U26677" s="58"/>
      <c r="V26677" s="58"/>
    </row>
    <row r="26678" spans="21:22">
      <c r="U26678" s="58"/>
      <c r="V26678" s="58"/>
    </row>
    <row r="26679" spans="21:22">
      <c r="U26679" s="58"/>
      <c r="V26679" s="58"/>
    </row>
    <row r="26680" spans="21:22">
      <c r="U26680" s="58"/>
      <c r="V26680" s="58"/>
    </row>
    <row r="26681" spans="21:22">
      <c r="U26681" s="58"/>
      <c r="V26681" s="58"/>
    </row>
    <row r="26682" spans="21:22">
      <c r="U26682" s="58"/>
      <c r="V26682" s="58"/>
    </row>
    <row r="26683" spans="21:22">
      <c r="U26683" s="58"/>
      <c r="V26683" s="58"/>
    </row>
    <row r="26684" spans="21:22">
      <c r="U26684" s="58"/>
      <c r="V26684" s="58"/>
    </row>
    <row r="26685" spans="21:22">
      <c r="U26685" s="58"/>
      <c r="V26685" s="58"/>
    </row>
    <row r="26686" spans="21:22">
      <c r="U26686" s="58"/>
      <c r="V26686" s="58"/>
    </row>
    <row r="26687" spans="21:22">
      <c r="U26687" s="58"/>
      <c r="V26687" s="58"/>
    </row>
    <row r="26688" spans="21:22">
      <c r="U26688" s="58"/>
      <c r="V26688" s="58"/>
    </row>
    <row r="26689" spans="21:22">
      <c r="U26689" s="58"/>
      <c r="V26689" s="58"/>
    </row>
    <row r="26690" spans="21:22">
      <c r="U26690" s="58"/>
      <c r="V26690" s="58"/>
    </row>
    <row r="26691" spans="21:22">
      <c r="U26691" s="58"/>
      <c r="V26691" s="58"/>
    </row>
    <row r="26692" spans="21:22">
      <c r="U26692" s="58"/>
      <c r="V26692" s="58"/>
    </row>
    <row r="26693" spans="21:22">
      <c r="U26693" s="58"/>
      <c r="V26693" s="58"/>
    </row>
    <row r="26694" spans="21:22">
      <c r="U26694" s="58"/>
      <c r="V26694" s="58"/>
    </row>
    <row r="26695" spans="21:22">
      <c r="U26695" s="58"/>
      <c r="V26695" s="58"/>
    </row>
    <row r="26696" spans="21:22">
      <c r="U26696" s="58"/>
      <c r="V26696" s="58"/>
    </row>
    <row r="26697" spans="21:22">
      <c r="U26697" s="58"/>
      <c r="V26697" s="58"/>
    </row>
    <row r="26698" spans="21:22">
      <c r="U26698" s="58"/>
      <c r="V26698" s="58"/>
    </row>
    <row r="26699" spans="21:22">
      <c r="U26699" s="58"/>
      <c r="V26699" s="58"/>
    </row>
    <row r="26700" spans="21:22">
      <c r="U26700" s="58"/>
      <c r="V26700" s="58"/>
    </row>
    <row r="26701" spans="21:22">
      <c r="U26701" s="58"/>
      <c r="V26701" s="58"/>
    </row>
    <row r="26702" spans="21:22">
      <c r="U26702" s="58"/>
      <c r="V26702" s="58"/>
    </row>
    <row r="26703" spans="21:22">
      <c r="U26703" s="58"/>
      <c r="V26703" s="58"/>
    </row>
    <row r="26704" spans="21:22">
      <c r="U26704" s="58"/>
      <c r="V26704" s="58"/>
    </row>
    <row r="26705" spans="21:22">
      <c r="U26705" s="58"/>
      <c r="V26705" s="58"/>
    </row>
    <row r="26706" spans="21:22">
      <c r="U26706" s="58"/>
      <c r="V26706" s="58"/>
    </row>
    <row r="26707" spans="21:22">
      <c r="U26707" s="58"/>
      <c r="V26707" s="58"/>
    </row>
    <row r="26708" spans="21:22">
      <c r="U26708" s="58"/>
      <c r="V26708" s="58"/>
    </row>
    <row r="26709" spans="21:22">
      <c r="U26709" s="58"/>
      <c r="V26709" s="58"/>
    </row>
    <row r="26710" spans="21:22">
      <c r="U26710" s="58"/>
      <c r="V26710" s="58"/>
    </row>
    <row r="26711" spans="21:22">
      <c r="U26711" s="58"/>
      <c r="V26711" s="58"/>
    </row>
    <row r="26712" spans="21:22">
      <c r="U26712" s="58"/>
      <c r="V26712" s="58"/>
    </row>
    <row r="26713" spans="21:22">
      <c r="U26713" s="58"/>
      <c r="V26713" s="58"/>
    </row>
    <row r="26714" spans="21:22">
      <c r="U26714" s="58"/>
      <c r="V26714" s="58"/>
    </row>
    <row r="26715" spans="21:22">
      <c r="U26715" s="58"/>
      <c r="V26715" s="58"/>
    </row>
    <row r="26716" spans="21:22">
      <c r="U26716" s="58"/>
      <c r="V26716" s="58"/>
    </row>
    <row r="26717" spans="21:22">
      <c r="U26717" s="58"/>
      <c r="V26717" s="58"/>
    </row>
    <row r="26718" spans="21:22">
      <c r="U26718" s="58"/>
      <c r="V26718" s="58"/>
    </row>
    <row r="26719" spans="21:22">
      <c r="U26719" s="58"/>
      <c r="V26719" s="58"/>
    </row>
    <row r="26720" spans="21:22">
      <c r="U26720" s="58"/>
      <c r="V26720" s="58"/>
    </row>
    <row r="26721" spans="21:22">
      <c r="U26721" s="58"/>
      <c r="V26721" s="58"/>
    </row>
    <row r="26722" spans="21:22">
      <c r="U26722" s="58"/>
      <c r="V26722" s="58"/>
    </row>
    <row r="26723" spans="21:22">
      <c r="U26723" s="58"/>
      <c r="V26723" s="58"/>
    </row>
    <row r="26724" spans="21:22">
      <c r="U26724" s="58"/>
      <c r="V26724" s="58"/>
    </row>
    <row r="26725" spans="21:22">
      <c r="U26725" s="58"/>
      <c r="V26725" s="58"/>
    </row>
    <row r="26726" spans="21:22">
      <c r="U26726" s="58"/>
      <c r="V26726" s="58"/>
    </row>
    <row r="26727" spans="21:22">
      <c r="U26727" s="58"/>
      <c r="V26727" s="58"/>
    </row>
    <row r="26728" spans="21:22">
      <c r="U26728" s="58"/>
      <c r="V26728" s="58"/>
    </row>
    <row r="26729" spans="21:22">
      <c r="U26729" s="58"/>
      <c r="V26729" s="58"/>
    </row>
    <row r="26730" spans="21:22">
      <c r="U26730" s="58"/>
      <c r="V26730" s="58"/>
    </row>
    <row r="26731" spans="21:22">
      <c r="U26731" s="58"/>
      <c r="V26731" s="58"/>
    </row>
    <row r="26732" spans="21:22">
      <c r="U26732" s="58"/>
      <c r="V26732" s="58"/>
    </row>
    <row r="26733" spans="21:22">
      <c r="U26733" s="58"/>
      <c r="V26733" s="58"/>
    </row>
    <row r="26734" spans="21:22">
      <c r="U26734" s="58"/>
      <c r="V26734" s="58"/>
    </row>
    <row r="26735" spans="21:22">
      <c r="U26735" s="58"/>
      <c r="V26735" s="58"/>
    </row>
    <row r="26736" spans="21:22">
      <c r="U26736" s="58"/>
      <c r="V26736" s="58"/>
    </row>
    <row r="26737" spans="21:22">
      <c r="U26737" s="58"/>
      <c r="V26737" s="58"/>
    </row>
    <row r="26738" spans="21:22">
      <c r="U26738" s="58"/>
      <c r="V26738" s="58"/>
    </row>
    <row r="26739" spans="21:22">
      <c r="U26739" s="58"/>
      <c r="V26739" s="58"/>
    </row>
    <row r="26740" spans="21:22">
      <c r="U26740" s="58"/>
      <c r="V26740" s="58"/>
    </row>
    <row r="26741" spans="21:22">
      <c r="U26741" s="58"/>
      <c r="V26741" s="58"/>
    </row>
    <row r="26742" spans="21:22">
      <c r="U26742" s="58"/>
      <c r="V26742" s="58"/>
    </row>
    <row r="26743" spans="21:22">
      <c r="U26743" s="58"/>
      <c r="V26743" s="58"/>
    </row>
    <row r="26744" spans="21:22">
      <c r="U26744" s="58"/>
      <c r="V26744" s="58"/>
    </row>
    <row r="26745" spans="21:22">
      <c r="U26745" s="58"/>
      <c r="V26745" s="58"/>
    </row>
    <row r="26746" spans="21:22">
      <c r="U26746" s="58"/>
      <c r="V26746" s="58"/>
    </row>
    <row r="26747" spans="21:22">
      <c r="U26747" s="58"/>
      <c r="V26747" s="58"/>
    </row>
    <row r="26748" spans="21:22">
      <c r="U26748" s="58"/>
      <c r="V26748" s="58"/>
    </row>
    <row r="26749" spans="21:22">
      <c r="U26749" s="58"/>
      <c r="V26749" s="58"/>
    </row>
    <row r="26750" spans="21:22">
      <c r="U26750" s="58"/>
      <c r="V26750" s="58"/>
    </row>
    <row r="26751" spans="21:22">
      <c r="U26751" s="58"/>
      <c r="V26751" s="58"/>
    </row>
    <row r="26752" spans="21:22">
      <c r="U26752" s="58"/>
      <c r="V26752" s="58"/>
    </row>
    <row r="26753" spans="21:22">
      <c r="U26753" s="58"/>
      <c r="V26753" s="58"/>
    </row>
    <row r="26754" spans="21:22">
      <c r="U26754" s="58"/>
      <c r="V26754" s="58"/>
    </row>
    <row r="26755" spans="21:22">
      <c r="U26755" s="58"/>
      <c r="V26755" s="58"/>
    </row>
    <row r="26756" spans="21:22">
      <c r="U26756" s="58"/>
      <c r="V26756" s="58"/>
    </row>
    <row r="26757" spans="21:22">
      <c r="U26757" s="58"/>
      <c r="V26757" s="58"/>
    </row>
    <row r="26758" spans="21:22">
      <c r="U26758" s="58"/>
      <c r="V26758" s="58"/>
    </row>
    <row r="26759" spans="21:22">
      <c r="U26759" s="58"/>
      <c r="V26759" s="58"/>
    </row>
    <row r="26760" spans="21:22">
      <c r="U26760" s="58"/>
      <c r="V26760" s="58"/>
    </row>
    <row r="26761" spans="21:22">
      <c r="U26761" s="58"/>
      <c r="V26761" s="58"/>
    </row>
    <row r="26762" spans="21:22">
      <c r="U26762" s="58"/>
      <c r="V26762" s="58"/>
    </row>
    <row r="26763" spans="21:22">
      <c r="U26763" s="58"/>
      <c r="V26763" s="58"/>
    </row>
    <row r="26764" spans="21:22">
      <c r="U26764" s="58"/>
      <c r="V26764" s="58"/>
    </row>
    <row r="26765" spans="21:22">
      <c r="U26765" s="58"/>
      <c r="V26765" s="58"/>
    </row>
    <row r="26766" spans="21:22">
      <c r="U26766" s="58"/>
      <c r="V26766" s="58"/>
    </row>
    <row r="26767" spans="21:22">
      <c r="U26767" s="58"/>
      <c r="V26767" s="58"/>
    </row>
    <row r="26768" spans="21:22">
      <c r="U26768" s="58"/>
      <c r="V26768" s="58"/>
    </row>
    <row r="26769" spans="21:22">
      <c r="U26769" s="58"/>
      <c r="V26769" s="58"/>
    </row>
    <row r="26770" spans="21:22">
      <c r="U26770" s="58"/>
      <c r="V26770" s="58"/>
    </row>
    <row r="26771" spans="21:22">
      <c r="U26771" s="58"/>
      <c r="V26771" s="58"/>
    </row>
    <row r="26772" spans="21:22">
      <c r="U26772" s="58"/>
      <c r="V26772" s="58"/>
    </row>
    <row r="26773" spans="21:22">
      <c r="U26773" s="58"/>
      <c r="V26773" s="58"/>
    </row>
    <row r="26774" spans="21:22">
      <c r="U26774" s="58"/>
      <c r="V26774" s="58"/>
    </row>
    <row r="26775" spans="21:22">
      <c r="U26775" s="58"/>
      <c r="V26775" s="58"/>
    </row>
    <row r="26776" spans="21:22">
      <c r="U26776" s="58"/>
      <c r="V26776" s="58"/>
    </row>
    <row r="26777" spans="21:22">
      <c r="U26777" s="58"/>
      <c r="V26777" s="58"/>
    </row>
    <row r="26778" spans="21:22">
      <c r="U26778" s="58"/>
      <c r="V26778" s="58"/>
    </row>
    <row r="26779" spans="21:22">
      <c r="U26779" s="58"/>
      <c r="V26779" s="58"/>
    </row>
    <row r="26780" spans="21:22">
      <c r="U26780" s="58"/>
      <c r="V26780" s="58"/>
    </row>
    <row r="26781" spans="21:22">
      <c r="U26781" s="58"/>
      <c r="V26781" s="58"/>
    </row>
    <row r="26782" spans="21:22">
      <c r="U26782" s="58"/>
      <c r="V26782" s="58"/>
    </row>
    <row r="26783" spans="21:22">
      <c r="U26783" s="58"/>
      <c r="V26783" s="58"/>
    </row>
    <row r="26784" spans="21:22">
      <c r="U26784" s="58"/>
      <c r="V26784" s="58"/>
    </row>
    <row r="26785" spans="21:22">
      <c r="U26785" s="58"/>
      <c r="V26785" s="58"/>
    </row>
    <row r="26786" spans="21:22">
      <c r="U26786" s="58"/>
      <c r="V26786" s="58"/>
    </row>
    <row r="26787" spans="21:22">
      <c r="U26787" s="58"/>
      <c r="V26787" s="58"/>
    </row>
    <row r="26788" spans="21:22">
      <c r="U26788" s="58"/>
      <c r="V26788" s="58"/>
    </row>
    <row r="26789" spans="21:22">
      <c r="U26789" s="58"/>
      <c r="V26789" s="58"/>
    </row>
    <row r="26790" spans="21:22">
      <c r="U26790" s="58"/>
      <c r="V26790" s="58"/>
    </row>
    <row r="26791" spans="21:22">
      <c r="U26791" s="58"/>
      <c r="V26791" s="58"/>
    </row>
    <row r="26792" spans="21:22">
      <c r="U26792" s="58"/>
      <c r="V26792" s="58"/>
    </row>
    <row r="26793" spans="21:22">
      <c r="U26793" s="58"/>
      <c r="V26793" s="58"/>
    </row>
    <row r="26794" spans="21:22">
      <c r="U26794" s="58"/>
      <c r="V26794" s="58"/>
    </row>
    <row r="26795" spans="21:22">
      <c r="U26795" s="58"/>
      <c r="V26795" s="58"/>
    </row>
    <row r="26796" spans="21:22">
      <c r="U26796" s="58"/>
      <c r="V26796" s="58"/>
    </row>
    <row r="26797" spans="21:22">
      <c r="U26797" s="58"/>
      <c r="V26797" s="58"/>
    </row>
    <row r="26798" spans="21:22">
      <c r="U26798" s="58"/>
      <c r="V26798" s="58"/>
    </row>
    <row r="26799" spans="21:22">
      <c r="U26799" s="58"/>
      <c r="V26799" s="58"/>
    </row>
    <row r="26800" spans="21:22">
      <c r="U26800" s="58"/>
      <c r="V26800" s="58"/>
    </row>
    <row r="26801" spans="21:22">
      <c r="U26801" s="58"/>
      <c r="V26801" s="58"/>
    </row>
    <row r="26802" spans="21:22">
      <c r="U26802" s="58"/>
      <c r="V26802" s="58"/>
    </row>
    <row r="26803" spans="21:22">
      <c r="U26803" s="58"/>
      <c r="V26803" s="58"/>
    </row>
    <row r="26804" spans="21:22">
      <c r="U26804" s="58"/>
      <c r="V26804" s="58"/>
    </row>
    <row r="26805" spans="21:22">
      <c r="U26805" s="58"/>
      <c r="V26805" s="58"/>
    </row>
    <row r="26806" spans="21:22">
      <c r="U26806" s="58"/>
      <c r="V26806" s="58"/>
    </row>
    <row r="26807" spans="21:22">
      <c r="U26807" s="58"/>
      <c r="V26807" s="58"/>
    </row>
    <row r="26808" spans="21:22">
      <c r="U26808" s="58"/>
      <c r="V26808" s="58"/>
    </row>
    <row r="26809" spans="21:22">
      <c r="U26809" s="58"/>
      <c r="V26809" s="58"/>
    </row>
    <row r="26810" spans="21:22">
      <c r="U26810" s="58"/>
      <c r="V26810" s="58"/>
    </row>
    <row r="26811" spans="21:22">
      <c r="U26811" s="58"/>
      <c r="V26811" s="58"/>
    </row>
    <row r="26812" spans="21:22">
      <c r="U26812" s="58"/>
      <c r="V26812" s="58"/>
    </row>
    <row r="26813" spans="21:22">
      <c r="U26813" s="58"/>
      <c r="V26813" s="58"/>
    </row>
    <row r="26814" spans="21:22">
      <c r="U26814" s="58"/>
      <c r="V26814" s="58"/>
    </row>
    <row r="26815" spans="21:22">
      <c r="U26815" s="58"/>
      <c r="V26815" s="58"/>
    </row>
    <row r="26816" spans="21:22">
      <c r="U26816" s="58"/>
      <c r="V26816" s="58"/>
    </row>
    <row r="26817" spans="21:22">
      <c r="U26817" s="58"/>
      <c r="V26817" s="58"/>
    </row>
    <row r="26818" spans="21:22">
      <c r="U26818" s="58"/>
      <c r="V26818" s="58"/>
    </row>
    <row r="26819" spans="21:22">
      <c r="U26819" s="58"/>
      <c r="V26819" s="58"/>
    </row>
    <row r="26820" spans="21:22">
      <c r="U26820" s="58"/>
      <c r="V26820" s="58"/>
    </row>
    <row r="26821" spans="21:22">
      <c r="U26821" s="58"/>
      <c r="V26821" s="58"/>
    </row>
    <row r="26822" spans="21:22">
      <c r="U26822" s="58"/>
      <c r="V26822" s="58"/>
    </row>
    <row r="26823" spans="21:22">
      <c r="U26823" s="58"/>
      <c r="V26823" s="58"/>
    </row>
    <row r="26824" spans="21:22">
      <c r="U26824" s="58"/>
      <c r="V26824" s="58"/>
    </row>
    <row r="26825" spans="21:22">
      <c r="U26825" s="58"/>
      <c r="V26825" s="58"/>
    </row>
    <row r="26826" spans="21:22">
      <c r="U26826" s="58"/>
      <c r="V26826" s="58"/>
    </row>
    <row r="26827" spans="21:22">
      <c r="U26827" s="58"/>
      <c r="V26827" s="58"/>
    </row>
    <row r="26828" spans="21:22">
      <c r="U26828" s="58"/>
      <c r="V26828" s="58"/>
    </row>
    <row r="26829" spans="21:22">
      <c r="U26829" s="58"/>
      <c r="V26829" s="58"/>
    </row>
    <row r="26830" spans="21:22">
      <c r="U26830" s="58"/>
      <c r="V26830" s="58"/>
    </row>
    <row r="26831" spans="21:22">
      <c r="U26831" s="58"/>
      <c r="V26831" s="58"/>
    </row>
    <row r="26832" spans="21:22">
      <c r="U26832" s="58"/>
      <c r="V26832" s="58"/>
    </row>
    <row r="26833" spans="21:22">
      <c r="U26833" s="58"/>
      <c r="V26833" s="58"/>
    </row>
    <row r="26834" spans="21:22">
      <c r="U26834" s="58"/>
      <c r="V26834" s="58"/>
    </row>
    <row r="26835" spans="21:22">
      <c r="U26835" s="58"/>
      <c r="V26835" s="58"/>
    </row>
    <row r="26836" spans="21:22">
      <c r="U26836" s="58"/>
      <c r="V26836" s="58"/>
    </row>
    <row r="26837" spans="21:22">
      <c r="U26837" s="58"/>
      <c r="V26837" s="58"/>
    </row>
    <row r="26838" spans="21:22">
      <c r="U26838" s="58"/>
      <c r="V26838" s="58"/>
    </row>
    <row r="26839" spans="21:22">
      <c r="U26839" s="58"/>
      <c r="V26839" s="58"/>
    </row>
    <row r="26840" spans="21:22">
      <c r="U26840" s="58"/>
      <c r="V26840" s="58"/>
    </row>
    <row r="26841" spans="21:22">
      <c r="U26841" s="58"/>
      <c r="V26841" s="58"/>
    </row>
    <row r="26842" spans="21:22">
      <c r="U26842" s="58"/>
      <c r="V26842" s="58"/>
    </row>
    <row r="26843" spans="21:22">
      <c r="U26843" s="58"/>
      <c r="V26843" s="58"/>
    </row>
    <row r="26844" spans="21:22">
      <c r="U26844" s="58"/>
      <c r="V26844" s="58"/>
    </row>
    <row r="26845" spans="21:22">
      <c r="U26845" s="58"/>
      <c r="V26845" s="58"/>
    </row>
    <row r="26846" spans="21:22">
      <c r="U26846" s="58"/>
      <c r="V26846" s="58"/>
    </row>
    <row r="26847" spans="21:22">
      <c r="U26847" s="58"/>
      <c r="V26847" s="58"/>
    </row>
    <row r="26848" spans="21:22">
      <c r="U26848" s="58"/>
      <c r="V26848" s="58"/>
    </row>
    <row r="26849" spans="21:22">
      <c r="U26849" s="58"/>
      <c r="V26849" s="58"/>
    </row>
    <row r="26850" spans="21:22">
      <c r="U26850" s="58"/>
      <c r="V26850" s="58"/>
    </row>
    <row r="26851" spans="21:22">
      <c r="U26851" s="58"/>
      <c r="V26851" s="58"/>
    </row>
    <row r="26852" spans="21:22">
      <c r="U26852" s="58"/>
      <c r="V26852" s="58"/>
    </row>
    <row r="26853" spans="21:22">
      <c r="U26853" s="58"/>
      <c r="V26853" s="58"/>
    </row>
    <row r="26854" spans="21:22">
      <c r="U26854" s="58"/>
      <c r="V26854" s="58"/>
    </row>
    <row r="26855" spans="21:22">
      <c r="U26855" s="58"/>
      <c r="V26855" s="58"/>
    </row>
    <row r="26856" spans="21:22">
      <c r="U26856" s="58"/>
      <c r="V26856" s="58"/>
    </row>
    <row r="26857" spans="21:22">
      <c r="U26857" s="58"/>
      <c r="V26857" s="58"/>
    </row>
    <row r="26858" spans="21:22">
      <c r="U26858" s="58"/>
      <c r="V26858" s="58"/>
    </row>
    <row r="26859" spans="21:22">
      <c r="U26859" s="58"/>
      <c r="V26859" s="58"/>
    </row>
    <row r="26860" spans="21:22">
      <c r="U26860" s="58"/>
      <c r="V26860" s="58"/>
    </row>
    <row r="26861" spans="21:22">
      <c r="U26861" s="58"/>
      <c r="V26861" s="58"/>
    </row>
    <row r="26862" spans="21:22">
      <c r="U26862" s="58"/>
      <c r="V26862" s="58"/>
    </row>
    <row r="26863" spans="21:22">
      <c r="U26863" s="58"/>
      <c r="V26863" s="58"/>
    </row>
    <row r="26864" spans="21:22">
      <c r="U26864" s="58"/>
      <c r="V26864" s="58"/>
    </row>
    <row r="26865" spans="21:22">
      <c r="U26865" s="58"/>
      <c r="V26865" s="58"/>
    </row>
    <row r="26866" spans="21:22">
      <c r="U26866" s="58"/>
      <c r="V26866" s="58"/>
    </row>
    <row r="26867" spans="21:22">
      <c r="U26867" s="58"/>
      <c r="V26867" s="58"/>
    </row>
    <row r="26868" spans="21:22">
      <c r="U26868" s="58"/>
      <c r="V26868" s="58"/>
    </row>
    <row r="26869" spans="21:22">
      <c r="U26869" s="58"/>
      <c r="V26869" s="58"/>
    </row>
    <row r="26870" spans="21:22">
      <c r="U26870" s="58"/>
      <c r="V26870" s="58"/>
    </row>
    <row r="26871" spans="21:22">
      <c r="U26871" s="58"/>
      <c r="V26871" s="58"/>
    </row>
    <row r="26872" spans="21:22">
      <c r="U26872" s="58"/>
      <c r="V26872" s="58"/>
    </row>
    <row r="26873" spans="21:22">
      <c r="U26873" s="58"/>
      <c r="V26873" s="58"/>
    </row>
    <row r="26874" spans="21:22">
      <c r="U26874" s="58"/>
      <c r="V26874" s="58"/>
    </row>
    <row r="26875" spans="21:22">
      <c r="U26875" s="58"/>
      <c r="V26875" s="58"/>
    </row>
    <row r="26876" spans="21:22">
      <c r="U26876" s="58"/>
      <c r="V26876" s="58"/>
    </row>
    <row r="26877" spans="21:22">
      <c r="U26877" s="58"/>
      <c r="V26877" s="58"/>
    </row>
    <row r="26878" spans="21:22">
      <c r="U26878" s="58"/>
      <c r="V26878" s="58"/>
    </row>
    <row r="26879" spans="21:22">
      <c r="U26879" s="58"/>
      <c r="V26879" s="58"/>
    </row>
    <row r="26880" spans="21:22">
      <c r="U26880" s="58"/>
      <c r="V26880" s="58"/>
    </row>
    <row r="26881" spans="21:22">
      <c r="U26881" s="58"/>
      <c r="V26881" s="58"/>
    </row>
    <row r="26882" spans="21:22">
      <c r="U26882" s="58"/>
      <c r="V26882" s="58"/>
    </row>
    <row r="26883" spans="21:22">
      <c r="U26883" s="58"/>
      <c r="V26883" s="58"/>
    </row>
    <row r="26884" spans="21:22">
      <c r="U26884" s="58"/>
      <c r="V26884" s="58"/>
    </row>
    <row r="26885" spans="21:22">
      <c r="U26885" s="58"/>
      <c r="V26885" s="58"/>
    </row>
    <row r="26886" spans="21:22">
      <c r="U26886" s="58"/>
      <c r="V26886" s="58"/>
    </row>
    <row r="26887" spans="21:22">
      <c r="U26887" s="58"/>
      <c r="V26887" s="58"/>
    </row>
    <row r="26888" spans="21:22">
      <c r="U26888" s="58"/>
      <c r="V26888" s="58"/>
    </row>
    <row r="26889" spans="21:22">
      <c r="U26889" s="58"/>
      <c r="V26889" s="58"/>
    </row>
    <row r="26890" spans="21:22">
      <c r="U26890" s="58"/>
      <c r="V26890" s="58"/>
    </row>
    <row r="26891" spans="21:22">
      <c r="U26891" s="58"/>
      <c r="V26891" s="58"/>
    </row>
    <row r="26892" spans="21:22">
      <c r="U26892" s="58"/>
      <c r="V26892" s="58"/>
    </row>
    <row r="26893" spans="21:22">
      <c r="U26893" s="58"/>
      <c r="V26893" s="58"/>
    </row>
    <row r="26894" spans="21:22">
      <c r="U26894" s="58"/>
      <c r="V26894" s="58"/>
    </row>
    <row r="26895" spans="21:22">
      <c r="U26895" s="58"/>
      <c r="V26895" s="58"/>
    </row>
    <row r="26896" spans="21:22">
      <c r="U26896" s="58"/>
      <c r="V26896" s="58"/>
    </row>
    <row r="26897" spans="21:22">
      <c r="U26897" s="58"/>
      <c r="V26897" s="58"/>
    </row>
    <row r="26898" spans="21:22">
      <c r="U26898" s="58"/>
      <c r="V26898" s="58"/>
    </row>
    <row r="26899" spans="21:22">
      <c r="U26899" s="58"/>
      <c r="V26899" s="58"/>
    </row>
    <row r="26900" spans="21:22">
      <c r="U26900" s="58"/>
      <c r="V26900" s="58"/>
    </row>
    <row r="26901" spans="21:22">
      <c r="U26901" s="58"/>
      <c r="V26901" s="58"/>
    </row>
    <row r="26902" spans="21:22">
      <c r="U26902" s="58"/>
      <c r="V26902" s="58"/>
    </row>
    <row r="26903" spans="21:22">
      <c r="U26903" s="58"/>
      <c r="V26903" s="58"/>
    </row>
    <row r="26904" spans="21:22">
      <c r="U26904" s="58"/>
      <c r="V26904" s="58"/>
    </row>
    <row r="26905" spans="21:22">
      <c r="U26905" s="58"/>
      <c r="V26905" s="58"/>
    </row>
    <row r="26906" spans="21:22">
      <c r="U26906" s="58"/>
      <c r="V26906" s="58"/>
    </row>
    <row r="26907" spans="21:22">
      <c r="U26907" s="58"/>
      <c r="V26907" s="58"/>
    </row>
    <row r="26908" spans="21:22">
      <c r="U26908" s="58"/>
      <c r="V26908" s="58"/>
    </row>
    <row r="26909" spans="21:22">
      <c r="U26909" s="58"/>
      <c r="V26909" s="58"/>
    </row>
    <row r="26910" spans="21:22">
      <c r="U26910" s="58"/>
      <c r="V26910" s="58"/>
    </row>
    <row r="26911" spans="21:22">
      <c r="U26911" s="58"/>
      <c r="V26911" s="58"/>
    </row>
    <row r="26912" spans="21:22">
      <c r="U26912" s="58"/>
      <c r="V26912" s="58"/>
    </row>
    <row r="26913" spans="21:22">
      <c r="U26913" s="58"/>
      <c r="V26913" s="58"/>
    </row>
    <row r="26914" spans="21:22">
      <c r="U26914" s="58"/>
      <c r="V26914" s="58"/>
    </row>
    <row r="26915" spans="21:22">
      <c r="U26915" s="58"/>
      <c r="V26915" s="58"/>
    </row>
    <row r="26916" spans="21:22">
      <c r="U26916" s="58"/>
      <c r="V26916" s="58"/>
    </row>
    <row r="26917" spans="21:22">
      <c r="U26917" s="58"/>
      <c r="V26917" s="58"/>
    </row>
    <row r="26918" spans="21:22">
      <c r="U26918" s="58"/>
      <c r="V26918" s="58"/>
    </row>
    <row r="26919" spans="21:22">
      <c r="U26919" s="58"/>
      <c r="V26919" s="58"/>
    </row>
    <row r="26920" spans="21:22">
      <c r="U26920" s="58"/>
      <c r="V26920" s="58"/>
    </row>
    <row r="26921" spans="21:22">
      <c r="U26921" s="58"/>
      <c r="V26921" s="58"/>
    </row>
    <row r="26922" spans="21:22">
      <c r="U26922" s="58"/>
      <c r="V26922" s="58"/>
    </row>
    <row r="26923" spans="21:22">
      <c r="U26923" s="58"/>
      <c r="V26923" s="58"/>
    </row>
    <row r="26924" spans="21:22">
      <c r="U26924" s="58"/>
      <c r="V26924" s="58"/>
    </row>
    <row r="26925" spans="21:22">
      <c r="U26925" s="58"/>
      <c r="V26925" s="58"/>
    </row>
    <row r="26926" spans="21:22">
      <c r="U26926" s="58"/>
      <c r="V26926" s="58"/>
    </row>
    <row r="26927" spans="21:22">
      <c r="U26927" s="58"/>
      <c r="V26927" s="58"/>
    </row>
    <row r="26928" spans="21:22">
      <c r="U26928" s="58"/>
      <c r="V26928" s="58"/>
    </row>
    <row r="26929" spans="21:22">
      <c r="U26929" s="58"/>
      <c r="V26929" s="58"/>
    </row>
    <row r="26930" spans="21:22">
      <c r="U26930" s="58"/>
      <c r="V26930" s="58"/>
    </row>
    <row r="26931" spans="21:22">
      <c r="U26931" s="58"/>
      <c r="V26931" s="58"/>
    </row>
    <row r="26932" spans="21:22">
      <c r="U26932" s="58"/>
      <c r="V26932" s="58"/>
    </row>
    <row r="26933" spans="21:22">
      <c r="U26933" s="58"/>
      <c r="V26933" s="58"/>
    </row>
    <row r="26934" spans="21:22">
      <c r="U26934" s="58"/>
      <c r="V26934" s="58"/>
    </row>
    <row r="26935" spans="21:22">
      <c r="U26935" s="58"/>
      <c r="V26935" s="58"/>
    </row>
    <row r="26936" spans="21:22">
      <c r="U26936" s="58"/>
      <c r="V26936" s="58"/>
    </row>
    <row r="26937" spans="21:22">
      <c r="U26937" s="58"/>
      <c r="V26937" s="58"/>
    </row>
    <row r="26938" spans="21:22">
      <c r="U26938" s="58"/>
      <c r="V26938" s="58"/>
    </row>
    <row r="26939" spans="21:22">
      <c r="U26939" s="58"/>
      <c r="V26939" s="58"/>
    </row>
    <row r="26940" spans="21:22">
      <c r="U26940" s="58"/>
      <c r="V26940" s="58"/>
    </row>
    <row r="26941" spans="21:22">
      <c r="U26941" s="58"/>
      <c r="V26941" s="58"/>
    </row>
    <row r="26942" spans="21:22">
      <c r="U26942" s="58"/>
      <c r="V26942" s="58"/>
    </row>
    <row r="26943" spans="21:22">
      <c r="U26943" s="58"/>
      <c r="V26943" s="58"/>
    </row>
    <row r="26944" spans="21:22">
      <c r="U26944" s="58"/>
      <c r="V26944" s="58"/>
    </row>
    <row r="26945" spans="21:22">
      <c r="U26945" s="58"/>
      <c r="V26945" s="58"/>
    </row>
    <row r="26946" spans="21:22">
      <c r="U26946" s="58"/>
      <c r="V26946" s="58"/>
    </row>
    <row r="26947" spans="21:22">
      <c r="U26947" s="58"/>
      <c r="V26947" s="58"/>
    </row>
    <row r="26948" spans="21:22">
      <c r="U26948" s="58"/>
      <c r="V26948" s="58"/>
    </row>
    <row r="26949" spans="21:22">
      <c r="U26949" s="58"/>
      <c r="V26949" s="58"/>
    </row>
    <row r="26950" spans="21:22">
      <c r="U26950" s="58"/>
      <c r="V26950" s="58"/>
    </row>
    <row r="26951" spans="21:22">
      <c r="U26951" s="58"/>
      <c r="V26951" s="58"/>
    </row>
    <row r="26952" spans="21:22">
      <c r="U26952" s="58"/>
      <c r="V26952" s="58"/>
    </row>
    <row r="26953" spans="21:22">
      <c r="U26953" s="58"/>
      <c r="V26953" s="58"/>
    </row>
    <row r="26954" spans="21:22">
      <c r="U26954" s="58"/>
      <c r="V26954" s="58"/>
    </row>
    <row r="26955" spans="21:22">
      <c r="U26955" s="58"/>
      <c r="V26955" s="58"/>
    </row>
    <row r="26956" spans="21:22">
      <c r="U26956" s="58"/>
      <c r="V26956" s="58"/>
    </row>
    <row r="26957" spans="21:22">
      <c r="U26957" s="58"/>
      <c r="V26957" s="58"/>
    </row>
    <row r="26958" spans="21:22">
      <c r="U26958" s="58"/>
      <c r="V26958" s="58"/>
    </row>
    <row r="26959" spans="21:22">
      <c r="U26959" s="58"/>
      <c r="V26959" s="58"/>
    </row>
    <row r="26960" spans="21:22">
      <c r="U26960" s="58"/>
      <c r="V26960" s="58"/>
    </row>
    <row r="26961" spans="21:22">
      <c r="U26961" s="58"/>
      <c r="V26961" s="58"/>
    </row>
    <row r="26962" spans="21:22">
      <c r="U26962" s="58"/>
      <c r="V26962" s="58"/>
    </row>
    <row r="26963" spans="21:22">
      <c r="U26963" s="58"/>
      <c r="V26963" s="58"/>
    </row>
    <row r="26964" spans="21:22">
      <c r="U26964" s="58"/>
      <c r="V26964" s="58"/>
    </row>
    <row r="26965" spans="21:22">
      <c r="U26965" s="58"/>
      <c r="V26965" s="58"/>
    </row>
    <row r="26966" spans="21:22">
      <c r="U26966" s="58"/>
      <c r="V26966" s="58"/>
    </row>
    <row r="26967" spans="21:22">
      <c r="U26967" s="58"/>
      <c r="V26967" s="58"/>
    </row>
    <row r="26968" spans="21:22">
      <c r="U26968" s="58"/>
      <c r="V26968" s="58"/>
    </row>
    <row r="26969" spans="21:22">
      <c r="U26969" s="58"/>
      <c r="V26969" s="58"/>
    </row>
    <row r="26970" spans="21:22">
      <c r="U26970" s="58"/>
      <c r="V26970" s="58"/>
    </row>
    <row r="26971" spans="21:22">
      <c r="U26971" s="58"/>
      <c r="V26971" s="58"/>
    </row>
    <row r="26972" spans="21:22">
      <c r="U26972" s="58"/>
      <c r="V26972" s="58"/>
    </row>
    <row r="26973" spans="21:22">
      <c r="U26973" s="58"/>
      <c r="V26973" s="58"/>
    </row>
    <row r="26974" spans="21:22">
      <c r="U26974" s="58"/>
      <c r="V26974" s="58"/>
    </row>
    <row r="26975" spans="21:22">
      <c r="U26975" s="58"/>
      <c r="V26975" s="58"/>
    </row>
    <row r="26976" spans="21:22">
      <c r="U26976" s="58"/>
      <c r="V26976" s="58"/>
    </row>
    <row r="26977" spans="21:22">
      <c r="U26977" s="58"/>
      <c r="V26977" s="58"/>
    </row>
    <row r="26978" spans="21:22">
      <c r="U26978" s="58"/>
      <c r="V26978" s="58"/>
    </row>
    <row r="26979" spans="21:22">
      <c r="U26979" s="58"/>
      <c r="V26979" s="58"/>
    </row>
    <row r="26980" spans="21:22">
      <c r="U26980" s="58"/>
      <c r="V26980" s="58"/>
    </row>
    <row r="26981" spans="21:22">
      <c r="U26981" s="58"/>
      <c r="V26981" s="58"/>
    </row>
    <row r="26982" spans="21:22">
      <c r="U26982" s="58"/>
      <c r="V26982" s="58"/>
    </row>
    <row r="26983" spans="21:22">
      <c r="U26983" s="58"/>
      <c r="V26983" s="58"/>
    </row>
    <row r="26984" spans="21:22">
      <c r="U26984" s="58"/>
      <c r="V26984" s="58"/>
    </row>
    <row r="26985" spans="21:22">
      <c r="U26985" s="58"/>
      <c r="V26985" s="58"/>
    </row>
    <row r="26986" spans="21:22">
      <c r="U26986" s="58"/>
      <c r="V26986" s="58"/>
    </row>
    <row r="26987" spans="21:22">
      <c r="U26987" s="58"/>
      <c r="V26987" s="58"/>
    </row>
    <row r="26988" spans="21:22">
      <c r="U26988" s="58"/>
      <c r="V26988" s="58"/>
    </row>
    <row r="26989" spans="21:22">
      <c r="U26989" s="58"/>
      <c r="V26989" s="58"/>
    </row>
    <row r="26990" spans="21:22">
      <c r="U26990" s="58"/>
      <c r="V26990" s="58"/>
    </row>
    <row r="26991" spans="21:22">
      <c r="U26991" s="58"/>
      <c r="V26991" s="58"/>
    </row>
    <row r="26992" spans="21:22">
      <c r="U26992" s="58"/>
      <c r="V26992" s="58"/>
    </row>
    <row r="26993" spans="21:22">
      <c r="U26993" s="58"/>
      <c r="V26993" s="58"/>
    </row>
    <row r="26994" spans="21:22">
      <c r="U26994" s="58"/>
      <c r="V26994" s="58"/>
    </row>
    <row r="26995" spans="21:22">
      <c r="U26995" s="58"/>
      <c r="V26995" s="58"/>
    </row>
    <row r="26996" spans="21:22">
      <c r="U26996" s="58"/>
      <c r="V26996" s="58"/>
    </row>
    <row r="26997" spans="21:22">
      <c r="U26997" s="58"/>
      <c r="V26997" s="58"/>
    </row>
    <row r="26998" spans="21:22">
      <c r="U26998" s="58"/>
      <c r="V26998" s="58"/>
    </row>
    <row r="26999" spans="21:22">
      <c r="U26999" s="58"/>
      <c r="V26999" s="58"/>
    </row>
    <row r="27000" spans="21:22">
      <c r="U27000" s="58"/>
      <c r="V27000" s="58"/>
    </row>
    <row r="27001" spans="21:22">
      <c r="U27001" s="58"/>
      <c r="V27001" s="58"/>
    </row>
    <row r="27002" spans="21:22">
      <c r="U27002" s="58"/>
      <c r="V27002" s="58"/>
    </row>
    <row r="27003" spans="21:22">
      <c r="U27003" s="58"/>
      <c r="V27003" s="58"/>
    </row>
    <row r="27004" spans="21:22">
      <c r="U27004" s="58"/>
      <c r="V27004" s="58"/>
    </row>
    <row r="27005" spans="21:22">
      <c r="U27005" s="58"/>
      <c r="V27005" s="58"/>
    </row>
    <row r="27006" spans="21:22">
      <c r="U27006" s="58"/>
      <c r="V27006" s="58"/>
    </row>
    <row r="27007" spans="21:22">
      <c r="U27007" s="58"/>
      <c r="V27007" s="58"/>
    </row>
    <row r="27008" spans="21:22">
      <c r="U27008" s="58"/>
      <c r="V27008" s="58"/>
    </row>
    <row r="27009" spans="21:22">
      <c r="U27009" s="58"/>
      <c r="V27009" s="58"/>
    </row>
    <row r="27010" spans="21:22">
      <c r="U27010" s="58"/>
      <c r="V27010" s="58"/>
    </row>
    <row r="27011" spans="21:22">
      <c r="U27011" s="58"/>
      <c r="V27011" s="58"/>
    </row>
    <row r="27012" spans="21:22">
      <c r="U27012" s="58"/>
      <c r="V27012" s="58"/>
    </row>
    <row r="27013" spans="21:22">
      <c r="U27013" s="58"/>
      <c r="V27013" s="58"/>
    </row>
    <row r="27014" spans="21:22">
      <c r="U27014" s="58"/>
      <c r="V27014" s="58"/>
    </row>
    <row r="27015" spans="21:22">
      <c r="U27015" s="58"/>
      <c r="V27015" s="58"/>
    </row>
    <row r="27016" spans="21:22">
      <c r="U27016" s="58"/>
      <c r="V27016" s="58"/>
    </row>
    <row r="27017" spans="21:22">
      <c r="U27017" s="58"/>
      <c r="V27017" s="58"/>
    </row>
    <row r="27018" spans="21:22">
      <c r="U27018" s="58"/>
      <c r="V27018" s="58"/>
    </row>
    <row r="27019" spans="21:22">
      <c r="U27019" s="58"/>
      <c r="V27019" s="58"/>
    </row>
    <row r="27020" spans="21:22">
      <c r="U27020" s="58"/>
      <c r="V27020" s="58"/>
    </row>
    <row r="27021" spans="21:22">
      <c r="U27021" s="58"/>
      <c r="V27021" s="58"/>
    </row>
    <row r="27022" spans="21:22">
      <c r="U27022" s="58"/>
      <c r="V27022" s="58"/>
    </row>
    <row r="27023" spans="21:22">
      <c r="U27023" s="58"/>
      <c r="V27023" s="58"/>
    </row>
    <row r="27024" spans="21:22">
      <c r="U27024" s="58"/>
      <c r="V27024" s="58"/>
    </row>
    <row r="27025" spans="21:22">
      <c r="U27025" s="58"/>
      <c r="V27025" s="58"/>
    </row>
    <row r="27026" spans="21:22">
      <c r="U27026" s="58"/>
      <c r="V27026" s="58"/>
    </row>
    <row r="27027" spans="21:22">
      <c r="U27027" s="58"/>
      <c r="V27027" s="58"/>
    </row>
    <row r="27028" spans="21:22">
      <c r="U27028" s="58"/>
      <c r="V27028" s="58"/>
    </row>
    <row r="27029" spans="21:22">
      <c r="U27029" s="58"/>
      <c r="V27029" s="58"/>
    </row>
    <row r="27030" spans="21:22">
      <c r="U27030" s="58"/>
      <c r="V27030" s="58"/>
    </row>
    <row r="27031" spans="21:22">
      <c r="U27031" s="58"/>
      <c r="V27031" s="58"/>
    </row>
    <row r="27032" spans="21:22">
      <c r="U27032" s="58"/>
      <c r="V27032" s="58"/>
    </row>
    <row r="27033" spans="21:22">
      <c r="U27033" s="58"/>
      <c r="V27033" s="58"/>
    </row>
    <row r="27034" spans="21:22">
      <c r="U27034" s="58"/>
      <c r="V27034" s="58"/>
    </row>
    <row r="27035" spans="21:22">
      <c r="U27035" s="58"/>
      <c r="V27035" s="58"/>
    </row>
    <row r="27036" spans="21:22">
      <c r="U27036" s="58"/>
      <c r="V27036" s="58"/>
    </row>
    <row r="27037" spans="21:22">
      <c r="U27037" s="58"/>
      <c r="V27037" s="58"/>
    </row>
    <row r="27038" spans="21:22">
      <c r="U27038" s="58"/>
      <c r="V27038" s="58"/>
    </row>
    <row r="27039" spans="21:22">
      <c r="U27039" s="58"/>
      <c r="V27039" s="58"/>
    </row>
    <row r="27040" spans="21:22">
      <c r="U27040" s="58"/>
      <c r="V27040" s="58"/>
    </row>
    <row r="27041" spans="21:22">
      <c r="U27041" s="58"/>
      <c r="V27041" s="58"/>
    </row>
    <row r="27042" spans="21:22">
      <c r="U27042" s="58"/>
      <c r="V27042" s="58"/>
    </row>
    <row r="27043" spans="21:22">
      <c r="U27043" s="58"/>
      <c r="V27043" s="58"/>
    </row>
    <row r="27044" spans="21:22">
      <c r="U27044" s="58"/>
      <c r="V27044" s="58"/>
    </row>
    <row r="27045" spans="21:22">
      <c r="U27045" s="58"/>
      <c r="V27045" s="58"/>
    </row>
    <row r="27046" spans="21:22">
      <c r="U27046" s="58"/>
      <c r="V27046" s="58"/>
    </row>
    <row r="27047" spans="21:22">
      <c r="U27047" s="58"/>
      <c r="V27047" s="58"/>
    </row>
    <row r="27048" spans="21:22">
      <c r="U27048" s="58"/>
      <c r="V27048" s="58"/>
    </row>
    <row r="27049" spans="21:22">
      <c r="U27049" s="58"/>
      <c r="V27049" s="58"/>
    </row>
    <row r="27050" spans="21:22">
      <c r="U27050" s="58"/>
      <c r="V27050" s="58"/>
    </row>
    <row r="27051" spans="21:22">
      <c r="U27051" s="58"/>
      <c r="V27051" s="58"/>
    </row>
    <row r="27052" spans="21:22">
      <c r="U27052" s="58"/>
      <c r="V27052" s="58"/>
    </row>
    <row r="27053" spans="21:22">
      <c r="U27053" s="58"/>
      <c r="V27053" s="58"/>
    </row>
    <row r="27054" spans="21:22">
      <c r="U27054" s="58"/>
      <c r="V27054" s="58"/>
    </row>
    <row r="27055" spans="21:22">
      <c r="U27055" s="58"/>
      <c r="V27055" s="58"/>
    </row>
    <row r="27056" spans="21:22">
      <c r="U27056" s="58"/>
      <c r="V27056" s="58"/>
    </row>
    <row r="27057" spans="21:22">
      <c r="U27057" s="58"/>
      <c r="V27057" s="58"/>
    </row>
    <row r="27058" spans="21:22">
      <c r="U27058" s="58"/>
      <c r="V27058" s="58"/>
    </row>
    <row r="27059" spans="21:22">
      <c r="U27059" s="58"/>
      <c r="V27059" s="58"/>
    </row>
    <row r="27060" spans="21:22">
      <c r="U27060" s="58"/>
      <c r="V27060" s="58"/>
    </row>
    <row r="27061" spans="21:22">
      <c r="U27061" s="58"/>
      <c r="V27061" s="58"/>
    </row>
    <row r="27062" spans="21:22">
      <c r="U27062" s="58"/>
      <c r="V27062" s="58"/>
    </row>
    <row r="27063" spans="21:22">
      <c r="U27063" s="58"/>
      <c r="V27063" s="58"/>
    </row>
    <row r="27064" spans="21:22">
      <c r="U27064" s="58"/>
      <c r="V27064" s="58"/>
    </row>
    <row r="27065" spans="21:22">
      <c r="U27065" s="58"/>
      <c r="V27065" s="58"/>
    </row>
    <row r="27066" spans="21:22">
      <c r="U27066" s="58"/>
      <c r="V27066" s="58"/>
    </row>
    <row r="27067" spans="21:22">
      <c r="U27067" s="58"/>
      <c r="V27067" s="58"/>
    </row>
    <row r="27068" spans="21:22">
      <c r="U27068" s="58"/>
      <c r="V27068" s="58"/>
    </row>
    <row r="27069" spans="21:22">
      <c r="U27069" s="58"/>
      <c r="V27069" s="58"/>
    </row>
    <row r="27070" spans="21:22">
      <c r="U27070" s="58"/>
      <c r="V27070" s="58"/>
    </row>
    <row r="27071" spans="21:22">
      <c r="U27071" s="58"/>
      <c r="V27071" s="58"/>
    </row>
    <row r="27072" spans="21:22">
      <c r="U27072" s="58"/>
      <c r="V27072" s="58"/>
    </row>
    <row r="27073" spans="21:22">
      <c r="U27073" s="58"/>
      <c r="V27073" s="58"/>
    </row>
    <row r="27074" spans="21:22">
      <c r="U27074" s="58"/>
      <c r="V27074" s="58"/>
    </row>
    <row r="27075" spans="21:22">
      <c r="U27075" s="58"/>
      <c r="V27075" s="58"/>
    </row>
    <row r="27076" spans="21:22">
      <c r="U27076" s="58"/>
      <c r="V27076" s="58"/>
    </row>
    <row r="27077" spans="21:22">
      <c r="U27077" s="58"/>
      <c r="V27077" s="58"/>
    </row>
    <row r="27078" spans="21:22">
      <c r="U27078" s="58"/>
      <c r="V27078" s="58"/>
    </row>
    <row r="27079" spans="21:22">
      <c r="U27079" s="58"/>
      <c r="V27079" s="58"/>
    </row>
    <row r="27080" spans="21:22">
      <c r="U27080" s="58"/>
      <c r="V27080" s="58"/>
    </row>
    <row r="27081" spans="21:22">
      <c r="U27081" s="58"/>
      <c r="V27081" s="58"/>
    </row>
    <row r="27082" spans="21:22">
      <c r="U27082" s="58"/>
      <c r="V27082" s="58"/>
    </row>
    <row r="27083" spans="21:22">
      <c r="U27083" s="58"/>
      <c r="V27083" s="58"/>
    </row>
    <row r="27084" spans="21:22">
      <c r="U27084" s="58"/>
      <c r="V27084" s="58"/>
    </row>
    <row r="27085" spans="21:22">
      <c r="U27085" s="58"/>
      <c r="V27085" s="58"/>
    </row>
    <row r="27086" spans="21:22">
      <c r="U27086" s="58"/>
      <c r="V27086" s="58"/>
    </row>
    <row r="27087" spans="21:22">
      <c r="U27087" s="58"/>
      <c r="V27087" s="58"/>
    </row>
    <row r="27088" spans="21:22">
      <c r="U27088" s="58"/>
      <c r="V27088" s="58"/>
    </row>
    <row r="27089" spans="21:22">
      <c r="U27089" s="58"/>
      <c r="V27089" s="58"/>
    </row>
    <row r="27090" spans="21:22">
      <c r="U27090" s="58"/>
      <c r="V27090" s="58"/>
    </row>
    <row r="27091" spans="21:22">
      <c r="U27091" s="58"/>
      <c r="V27091" s="58"/>
    </row>
    <row r="27092" spans="21:22">
      <c r="U27092" s="58"/>
      <c r="V27092" s="58"/>
    </row>
    <row r="27093" spans="21:22">
      <c r="U27093" s="58"/>
      <c r="V27093" s="58"/>
    </row>
    <row r="27094" spans="21:22">
      <c r="U27094" s="58"/>
      <c r="V27094" s="58"/>
    </row>
    <row r="27095" spans="21:22">
      <c r="U27095" s="58"/>
      <c r="V27095" s="58"/>
    </row>
    <row r="27096" spans="21:22">
      <c r="U27096" s="58"/>
      <c r="V27096" s="58"/>
    </row>
    <row r="27097" spans="21:22">
      <c r="U27097" s="58"/>
      <c r="V27097" s="58"/>
    </row>
    <row r="27098" spans="21:22">
      <c r="U27098" s="58"/>
      <c r="V27098" s="58"/>
    </row>
    <row r="27099" spans="21:22">
      <c r="U27099" s="58"/>
      <c r="V27099" s="58"/>
    </row>
    <row r="27100" spans="21:22">
      <c r="U27100" s="58"/>
      <c r="V27100" s="58"/>
    </row>
    <row r="27101" spans="21:22">
      <c r="U27101" s="58"/>
      <c r="V27101" s="58"/>
    </row>
    <row r="27102" spans="21:22">
      <c r="U27102" s="58"/>
      <c r="V27102" s="58"/>
    </row>
    <row r="27103" spans="21:22">
      <c r="U27103" s="58"/>
      <c r="V27103" s="58"/>
    </row>
    <row r="27104" spans="21:22">
      <c r="U27104" s="58"/>
      <c r="V27104" s="58"/>
    </row>
    <row r="27105" spans="21:22">
      <c r="U27105" s="58"/>
      <c r="V27105" s="58"/>
    </row>
    <row r="27106" spans="21:22">
      <c r="U27106" s="58"/>
      <c r="V27106" s="58"/>
    </row>
    <row r="27107" spans="21:22">
      <c r="U27107" s="58"/>
      <c r="V27107" s="58"/>
    </row>
    <row r="27108" spans="21:22">
      <c r="U27108" s="58"/>
      <c r="V27108" s="58"/>
    </row>
    <row r="27109" spans="21:22">
      <c r="U27109" s="58"/>
      <c r="V27109" s="58"/>
    </row>
    <row r="27110" spans="21:22">
      <c r="U27110" s="58"/>
      <c r="V27110" s="58"/>
    </row>
    <row r="27111" spans="21:22">
      <c r="U27111" s="58"/>
      <c r="V27111" s="58"/>
    </row>
    <row r="27112" spans="21:22">
      <c r="U27112" s="58"/>
      <c r="V27112" s="58"/>
    </row>
    <row r="27113" spans="21:22">
      <c r="U27113" s="58"/>
      <c r="V27113" s="58"/>
    </row>
    <row r="27114" spans="21:22">
      <c r="U27114" s="58"/>
      <c r="V27114" s="58"/>
    </row>
    <row r="27115" spans="21:22">
      <c r="U27115" s="58"/>
      <c r="V27115" s="58"/>
    </row>
    <row r="27116" spans="21:22">
      <c r="U27116" s="58"/>
      <c r="V27116" s="58"/>
    </row>
    <row r="27117" spans="21:22">
      <c r="U27117" s="58"/>
      <c r="V27117" s="58"/>
    </row>
    <row r="27118" spans="21:22">
      <c r="U27118" s="58"/>
      <c r="V27118" s="58"/>
    </row>
    <row r="27119" spans="21:22">
      <c r="U27119" s="58"/>
      <c r="V27119" s="58"/>
    </row>
    <row r="27120" spans="21:22">
      <c r="U27120" s="58"/>
      <c r="V27120" s="58"/>
    </row>
    <row r="27121" spans="21:22">
      <c r="U27121" s="58"/>
      <c r="V27121" s="58"/>
    </row>
    <row r="27122" spans="21:22">
      <c r="U27122" s="58"/>
      <c r="V27122" s="58"/>
    </row>
    <row r="27123" spans="21:22">
      <c r="U27123" s="58"/>
      <c r="V27123" s="58"/>
    </row>
    <row r="27124" spans="21:22">
      <c r="U27124" s="58"/>
      <c r="V27124" s="58"/>
    </row>
    <row r="27125" spans="21:22">
      <c r="U27125" s="58"/>
      <c r="V27125" s="58"/>
    </row>
    <row r="27126" spans="21:22">
      <c r="U27126" s="58"/>
      <c r="V27126" s="58"/>
    </row>
    <row r="27127" spans="21:22">
      <c r="U27127" s="58"/>
      <c r="V27127" s="58"/>
    </row>
    <row r="27128" spans="21:22">
      <c r="U27128" s="58"/>
      <c r="V27128" s="58"/>
    </row>
    <row r="27129" spans="21:22">
      <c r="U27129" s="58"/>
      <c r="V27129" s="58"/>
    </row>
    <row r="27130" spans="21:22">
      <c r="U27130" s="58"/>
      <c r="V27130" s="58"/>
    </row>
    <row r="27131" spans="21:22">
      <c r="U27131" s="58"/>
      <c r="V27131" s="58"/>
    </row>
    <row r="27132" spans="21:22">
      <c r="U27132" s="58"/>
      <c r="V27132" s="58"/>
    </row>
    <row r="27133" spans="21:22">
      <c r="U27133" s="58"/>
      <c r="V27133" s="58"/>
    </row>
    <row r="27134" spans="21:22">
      <c r="U27134" s="58"/>
      <c r="V27134" s="58"/>
    </row>
    <row r="27135" spans="21:22">
      <c r="U27135" s="58"/>
      <c r="V27135" s="58"/>
    </row>
    <row r="27136" spans="21:22">
      <c r="U27136" s="58"/>
      <c r="V27136" s="58"/>
    </row>
    <row r="27137" spans="21:22">
      <c r="U27137" s="58"/>
      <c r="V27137" s="58"/>
    </row>
    <row r="27138" spans="21:22">
      <c r="U27138" s="58"/>
      <c r="V27138" s="58"/>
    </row>
    <row r="27139" spans="21:22">
      <c r="U27139" s="58"/>
      <c r="V27139" s="58"/>
    </row>
    <row r="27140" spans="21:22">
      <c r="U27140" s="58"/>
      <c r="V27140" s="58"/>
    </row>
    <row r="27141" spans="21:22">
      <c r="U27141" s="58"/>
      <c r="V27141" s="58"/>
    </row>
    <row r="27142" spans="21:22">
      <c r="U27142" s="58"/>
      <c r="V27142" s="58"/>
    </row>
    <row r="27143" spans="21:22">
      <c r="U27143" s="58"/>
      <c r="V27143" s="58"/>
    </row>
    <row r="27144" spans="21:22">
      <c r="U27144" s="58"/>
      <c r="V27144" s="58"/>
    </row>
    <row r="27145" spans="21:22">
      <c r="U27145" s="58"/>
      <c r="V27145" s="58"/>
    </row>
    <row r="27146" spans="21:22">
      <c r="U27146" s="58"/>
      <c r="V27146" s="58"/>
    </row>
    <row r="27147" spans="21:22">
      <c r="U27147" s="58"/>
      <c r="V27147" s="58"/>
    </row>
    <row r="27148" spans="21:22">
      <c r="U27148" s="58"/>
      <c r="V27148" s="58"/>
    </row>
    <row r="27149" spans="21:22">
      <c r="U27149" s="58"/>
      <c r="V27149" s="58"/>
    </row>
    <row r="27150" spans="21:22">
      <c r="U27150" s="58"/>
      <c r="V27150" s="58"/>
    </row>
    <row r="27151" spans="21:22">
      <c r="U27151" s="58"/>
      <c r="V27151" s="58"/>
    </row>
    <row r="27152" spans="21:22">
      <c r="U27152" s="58"/>
      <c r="V27152" s="58"/>
    </row>
    <row r="27153" spans="21:22">
      <c r="U27153" s="58"/>
      <c r="V27153" s="58"/>
    </row>
    <row r="27154" spans="21:22">
      <c r="U27154" s="58"/>
      <c r="V27154" s="58"/>
    </row>
    <row r="27155" spans="21:22">
      <c r="U27155" s="58"/>
      <c r="V27155" s="58"/>
    </row>
    <row r="27156" spans="21:22">
      <c r="U27156" s="58"/>
      <c r="V27156" s="58"/>
    </row>
    <row r="27157" spans="21:22">
      <c r="U27157" s="58"/>
      <c r="V27157" s="58"/>
    </row>
    <row r="27158" spans="21:22">
      <c r="U27158" s="58"/>
      <c r="V27158" s="58"/>
    </row>
    <row r="27159" spans="21:22">
      <c r="U27159" s="58"/>
      <c r="V27159" s="58"/>
    </row>
    <row r="27160" spans="21:22">
      <c r="U27160" s="58"/>
      <c r="V27160" s="58"/>
    </row>
    <row r="27161" spans="21:22">
      <c r="U27161" s="58"/>
      <c r="V27161" s="58"/>
    </row>
    <row r="27162" spans="21:22">
      <c r="U27162" s="58"/>
      <c r="V27162" s="58"/>
    </row>
    <row r="27163" spans="21:22">
      <c r="U27163" s="58"/>
      <c r="V27163" s="58"/>
    </row>
    <row r="27164" spans="21:22">
      <c r="U27164" s="58"/>
      <c r="V27164" s="58"/>
    </row>
    <row r="27165" spans="21:22">
      <c r="U27165" s="58"/>
      <c r="V27165" s="58"/>
    </row>
    <row r="27166" spans="21:22">
      <c r="U27166" s="58"/>
      <c r="V27166" s="58"/>
    </row>
    <row r="27167" spans="21:22">
      <c r="U27167" s="58"/>
      <c r="V27167" s="58"/>
    </row>
    <row r="27168" spans="21:22">
      <c r="U27168" s="58"/>
      <c r="V27168" s="58"/>
    </row>
    <row r="27169" spans="21:22">
      <c r="U27169" s="58"/>
      <c r="V27169" s="58"/>
    </row>
    <row r="27170" spans="21:22">
      <c r="U27170" s="58"/>
      <c r="V27170" s="58"/>
    </row>
    <row r="27171" spans="21:22">
      <c r="U27171" s="58"/>
      <c r="V27171" s="58"/>
    </row>
    <row r="27172" spans="21:22">
      <c r="U27172" s="58"/>
      <c r="V27172" s="58"/>
    </row>
    <row r="27173" spans="21:22">
      <c r="U27173" s="58"/>
      <c r="V27173" s="58"/>
    </row>
    <row r="27174" spans="21:22">
      <c r="U27174" s="58"/>
      <c r="V27174" s="58"/>
    </row>
    <row r="27175" spans="21:22">
      <c r="U27175" s="58"/>
      <c r="V27175" s="58"/>
    </row>
    <row r="27176" spans="21:22">
      <c r="U27176" s="58"/>
      <c r="V27176" s="58"/>
    </row>
    <row r="27177" spans="21:22">
      <c r="U27177" s="58"/>
      <c r="V27177" s="58"/>
    </row>
    <row r="27178" spans="21:22">
      <c r="U27178" s="58"/>
      <c r="V27178" s="58"/>
    </row>
    <row r="27179" spans="21:22">
      <c r="U27179" s="58"/>
      <c r="V27179" s="58"/>
    </row>
    <row r="27180" spans="21:22">
      <c r="U27180" s="58"/>
      <c r="V27180" s="58"/>
    </row>
    <row r="27181" spans="21:22">
      <c r="U27181" s="58"/>
      <c r="V27181" s="58"/>
    </row>
    <row r="27182" spans="21:22">
      <c r="U27182" s="58"/>
      <c r="V27182" s="58"/>
    </row>
    <row r="27183" spans="21:22">
      <c r="U27183" s="58"/>
      <c r="V27183" s="58"/>
    </row>
    <row r="27184" spans="21:22">
      <c r="U27184" s="58"/>
      <c r="V27184" s="58"/>
    </row>
    <row r="27185" spans="21:22">
      <c r="U27185" s="58"/>
      <c r="V27185" s="58"/>
    </row>
    <row r="27186" spans="21:22">
      <c r="U27186" s="58"/>
      <c r="V27186" s="58"/>
    </row>
    <row r="27187" spans="21:22">
      <c r="U27187" s="58"/>
      <c r="V27187" s="58"/>
    </row>
    <row r="27188" spans="21:22">
      <c r="U27188" s="58"/>
      <c r="V27188" s="58"/>
    </row>
    <row r="27189" spans="21:22">
      <c r="U27189" s="58"/>
      <c r="V27189" s="58"/>
    </row>
    <row r="27190" spans="21:22">
      <c r="U27190" s="58"/>
      <c r="V27190" s="58"/>
    </row>
    <row r="27191" spans="21:22">
      <c r="U27191" s="58"/>
      <c r="V27191" s="58"/>
    </row>
    <row r="27192" spans="21:22">
      <c r="U27192" s="58"/>
      <c r="V27192" s="58"/>
    </row>
    <row r="27193" spans="21:22">
      <c r="U27193" s="58"/>
      <c r="V27193" s="58"/>
    </row>
    <row r="27194" spans="21:22">
      <c r="U27194" s="58"/>
      <c r="V27194" s="58"/>
    </row>
    <row r="27195" spans="21:22">
      <c r="U27195" s="58"/>
      <c r="V27195" s="58"/>
    </row>
    <row r="27196" spans="21:22">
      <c r="U27196" s="58"/>
      <c r="V27196" s="58"/>
    </row>
    <row r="27197" spans="21:22">
      <c r="U27197" s="58"/>
      <c r="V27197" s="58"/>
    </row>
    <row r="27198" spans="21:22">
      <c r="U27198" s="58"/>
      <c r="V27198" s="58"/>
    </row>
    <row r="27199" spans="21:22">
      <c r="U27199" s="58"/>
      <c r="V27199" s="58"/>
    </row>
    <row r="27200" spans="21:22">
      <c r="U27200" s="58"/>
      <c r="V27200" s="58"/>
    </row>
    <row r="27201" spans="21:22">
      <c r="U27201" s="58"/>
      <c r="V27201" s="58"/>
    </row>
    <row r="27202" spans="21:22">
      <c r="U27202" s="58"/>
      <c r="V27202" s="58"/>
    </row>
    <row r="27203" spans="21:22">
      <c r="U27203" s="58"/>
      <c r="V27203" s="58"/>
    </row>
    <row r="27204" spans="21:22">
      <c r="U27204" s="58"/>
      <c r="V27204" s="58"/>
    </row>
    <row r="27205" spans="21:22">
      <c r="U27205" s="58"/>
      <c r="V27205" s="58"/>
    </row>
    <row r="27206" spans="21:22">
      <c r="U27206" s="58"/>
      <c r="V27206" s="58"/>
    </row>
    <row r="27207" spans="21:22">
      <c r="U27207" s="58"/>
      <c r="V27207" s="58"/>
    </row>
    <row r="27208" spans="21:22">
      <c r="U27208" s="58"/>
      <c r="V27208" s="58"/>
    </row>
    <row r="27209" spans="21:22">
      <c r="U27209" s="58"/>
      <c r="V27209" s="58"/>
    </row>
    <row r="27210" spans="21:22">
      <c r="U27210" s="58"/>
      <c r="V27210" s="58"/>
    </row>
    <row r="27211" spans="21:22">
      <c r="U27211" s="58"/>
      <c r="V27211" s="58"/>
    </row>
    <row r="27212" spans="21:22">
      <c r="U27212" s="58"/>
      <c r="V27212" s="58"/>
    </row>
    <row r="27213" spans="21:22">
      <c r="U27213" s="58"/>
      <c r="V27213" s="58"/>
    </row>
    <row r="27214" spans="21:22">
      <c r="U27214" s="58"/>
      <c r="V27214" s="58"/>
    </row>
    <row r="27215" spans="21:22">
      <c r="U27215" s="58"/>
      <c r="V27215" s="58"/>
    </row>
    <row r="27216" spans="21:22">
      <c r="U27216" s="58"/>
      <c r="V27216" s="58"/>
    </row>
    <row r="27217" spans="21:22">
      <c r="U27217" s="58"/>
      <c r="V27217" s="58"/>
    </row>
    <row r="27218" spans="21:22">
      <c r="U27218" s="58"/>
      <c r="V27218" s="58"/>
    </row>
    <row r="27219" spans="21:22">
      <c r="U27219" s="58"/>
      <c r="V27219" s="58"/>
    </row>
    <row r="27220" spans="21:22">
      <c r="U27220" s="58"/>
      <c r="V27220" s="58"/>
    </row>
    <row r="27221" spans="21:22">
      <c r="U27221" s="58"/>
      <c r="V27221" s="58"/>
    </row>
    <row r="27222" spans="21:22">
      <c r="U27222" s="58"/>
      <c r="V27222" s="58"/>
    </row>
    <row r="27223" spans="21:22">
      <c r="U27223" s="58"/>
      <c r="V27223" s="58"/>
    </row>
    <row r="27224" spans="21:22">
      <c r="U27224" s="58"/>
      <c r="V27224" s="58"/>
    </row>
    <row r="27225" spans="21:22">
      <c r="U27225" s="58"/>
      <c r="V27225" s="58"/>
    </row>
    <row r="27226" spans="21:22">
      <c r="U27226" s="58"/>
      <c r="V27226" s="58"/>
    </row>
    <row r="27227" spans="21:22">
      <c r="U27227" s="58"/>
      <c r="V27227" s="58"/>
    </row>
    <row r="27228" spans="21:22">
      <c r="U27228" s="58"/>
      <c r="V27228" s="58"/>
    </row>
    <row r="27229" spans="21:22">
      <c r="U27229" s="58"/>
      <c r="V27229" s="58"/>
    </row>
    <row r="27230" spans="21:22">
      <c r="U27230" s="58"/>
      <c r="V27230" s="58"/>
    </row>
    <row r="27231" spans="21:22">
      <c r="U27231" s="58"/>
      <c r="V27231" s="58"/>
    </row>
    <row r="27232" spans="21:22">
      <c r="U27232" s="58"/>
      <c r="V27232" s="58"/>
    </row>
    <row r="27233" spans="21:22">
      <c r="U27233" s="58"/>
      <c r="V27233" s="58"/>
    </row>
    <row r="27234" spans="21:22">
      <c r="U27234" s="58"/>
      <c r="V27234" s="58"/>
    </row>
    <row r="27235" spans="21:22">
      <c r="U27235" s="58"/>
      <c r="V27235" s="58"/>
    </row>
    <row r="27236" spans="21:22">
      <c r="U27236" s="58"/>
      <c r="V27236" s="58"/>
    </row>
    <row r="27237" spans="21:22">
      <c r="U27237" s="58"/>
      <c r="V27237" s="58"/>
    </row>
    <row r="27238" spans="21:22">
      <c r="U27238" s="58"/>
      <c r="V27238" s="58"/>
    </row>
    <row r="27239" spans="21:22">
      <c r="U27239" s="58"/>
      <c r="V27239" s="58"/>
    </row>
    <row r="27240" spans="21:22">
      <c r="U27240" s="58"/>
      <c r="V27240" s="58"/>
    </row>
    <row r="27241" spans="21:22">
      <c r="U27241" s="58"/>
      <c r="V27241" s="58"/>
    </row>
    <row r="27242" spans="21:22">
      <c r="U27242" s="58"/>
      <c r="V27242" s="58"/>
    </row>
    <row r="27243" spans="21:22">
      <c r="U27243" s="58"/>
      <c r="V27243" s="58"/>
    </row>
    <row r="27244" spans="21:22">
      <c r="U27244" s="58"/>
      <c r="V27244" s="58"/>
    </row>
    <row r="27245" spans="21:22">
      <c r="U27245" s="58"/>
      <c r="V27245" s="58"/>
    </row>
    <row r="27246" spans="21:22">
      <c r="U27246" s="58"/>
      <c r="V27246" s="58"/>
    </row>
    <row r="27247" spans="21:22">
      <c r="U27247" s="58"/>
      <c r="V27247" s="58"/>
    </row>
    <row r="27248" spans="21:22">
      <c r="U27248" s="58"/>
      <c r="V27248" s="58"/>
    </row>
    <row r="27249" spans="21:22">
      <c r="U27249" s="58"/>
      <c r="V27249" s="58"/>
    </row>
    <row r="27250" spans="21:22">
      <c r="U27250" s="58"/>
      <c r="V27250" s="58"/>
    </row>
    <row r="27251" spans="21:22">
      <c r="U27251" s="58"/>
      <c r="V27251" s="58"/>
    </row>
    <row r="27252" spans="21:22">
      <c r="U27252" s="58"/>
      <c r="V27252" s="58"/>
    </row>
    <row r="27253" spans="21:22">
      <c r="U27253" s="58"/>
      <c r="V27253" s="58"/>
    </row>
    <row r="27254" spans="21:22">
      <c r="U27254" s="58"/>
      <c r="V27254" s="58"/>
    </row>
    <row r="27255" spans="21:22">
      <c r="U27255" s="58"/>
      <c r="V27255" s="58"/>
    </row>
    <row r="27256" spans="21:22">
      <c r="U27256" s="58"/>
      <c r="V27256" s="58"/>
    </row>
    <row r="27257" spans="21:22">
      <c r="U27257" s="58"/>
      <c r="V27257" s="58"/>
    </row>
    <row r="27258" spans="21:22">
      <c r="U27258" s="58"/>
      <c r="V27258" s="58"/>
    </row>
    <row r="27259" spans="21:22">
      <c r="U27259" s="58"/>
      <c r="V27259" s="58"/>
    </row>
    <row r="27260" spans="21:22">
      <c r="U27260" s="58"/>
      <c r="V27260" s="58"/>
    </row>
    <row r="27261" spans="21:22">
      <c r="U27261" s="58"/>
      <c r="V27261" s="58"/>
    </row>
    <row r="27262" spans="21:22">
      <c r="U27262" s="58"/>
      <c r="V27262" s="58"/>
    </row>
    <row r="27263" spans="21:22">
      <c r="U27263" s="58"/>
      <c r="V27263" s="58"/>
    </row>
    <row r="27264" spans="21:22">
      <c r="U27264" s="58"/>
      <c r="V27264" s="58"/>
    </row>
    <row r="27265" spans="21:22">
      <c r="U27265" s="58"/>
      <c r="V27265" s="58"/>
    </row>
    <row r="27266" spans="21:22">
      <c r="U27266" s="58"/>
      <c r="V27266" s="58"/>
    </row>
    <row r="27267" spans="21:22">
      <c r="U27267" s="58"/>
      <c r="V27267" s="58"/>
    </row>
    <row r="27268" spans="21:22">
      <c r="U27268" s="58"/>
      <c r="V27268" s="58"/>
    </row>
    <row r="27269" spans="21:22">
      <c r="U27269" s="58"/>
      <c r="V27269" s="58"/>
    </row>
    <row r="27270" spans="21:22">
      <c r="U27270" s="58"/>
      <c r="V27270" s="58"/>
    </row>
    <row r="27271" spans="21:22">
      <c r="U27271" s="58"/>
      <c r="V27271" s="58"/>
    </row>
    <row r="27272" spans="21:22">
      <c r="U27272" s="58"/>
      <c r="V27272" s="58"/>
    </row>
    <row r="27273" spans="21:22">
      <c r="U27273" s="58"/>
      <c r="V27273" s="58"/>
    </row>
    <row r="27274" spans="21:22">
      <c r="U27274" s="58"/>
      <c r="V27274" s="58"/>
    </row>
    <row r="27275" spans="21:22">
      <c r="U27275" s="58"/>
      <c r="V27275" s="58"/>
    </row>
    <row r="27276" spans="21:22">
      <c r="U27276" s="58"/>
      <c r="V27276" s="58"/>
    </row>
    <row r="27277" spans="21:22">
      <c r="U27277" s="58"/>
      <c r="V27277" s="58"/>
    </row>
    <row r="27278" spans="21:22">
      <c r="U27278" s="58"/>
      <c r="V27278" s="58"/>
    </row>
    <row r="27279" spans="21:22">
      <c r="U27279" s="58"/>
      <c r="V27279" s="58"/>
    </row>
    <row r="27280" spans="21:22">
      <c r="U27280" s="58"/>
      <c r="V27280" s="58"/>
    </row>
    <row r="27281" spans="21:22">
      <c r="U27281" s="58"/>
      <c r="V27281" s="58"/>
    </row>
    <row r="27282" spans="21:22">
      <c r="U27282" s="58"/>
      <c r="V27282" s="58"/>
    </row>
    <row r="27283" spans="21:22">
      <c r="U27283" s="58"/>
      <c r="V27283" s="58"/>
    </row>
    <row r="27284" spans="21:22">
      <c r="U27284" s="58"/>
      <c r="V27284" s="58"/>
    </row>
    <row r="27285" spans="21:22">
      <c r="U27285" s="58"/>
      <c r="V27285" s="58"/>
    </row>
    <row r="27286" spans="21:22">
      <c r="U27286" s="58"/>
      <c r="V27286" s="58"/>
    </row>
    <row r="27287" spans="21:22">
      <c r="U27287" s="58"/>
      <c r="V27287" s="58"/>
    </row>
    <row r="27288" spans="21:22">
      <c r="U27288" s="58"/>
      <c r="V27288" s="58"/>
    </row>
    <row r="27289" spans="21:22">
      <c r="U27289" s="58"/>
      <c r="V27289" s="58"/>
    </row>
    <row r="27290" spans="21:22">
      <c r="U27290" s="58"/>
      <c r="V27290" s="58"/>
    </row>
    <row r="27291" spans="21:22">
      <c r="U27291" s="58"/>
      <c r="V27291" s="58"/>
    </row>
    <row r="27292" spans="21:22">
      <c r="U27292" s="58"/>
      <c r="V27292" s="58"/>
    </row>
    <row r="27293" spans="21:22">
      <c r="U27293" s="58"/>
      <c r="V27293" s="58"/>
    </row>
    <row r="27294" spans="21:22">
      <c r="U27294" s="58"/>
      <c r="V27294" s="58"/>
    </row>
    <row r="27295" spans="21:22">
      <c r="U27295" s="58"/>
      <c r="V27295" s="58"/>
    </row>
    <row r="27296" spans="21:22">
      <c r="U27296" s="58"/>
      <c r="V27296" s="58"/>
    </row>
    <row r="27297" spans="21:22">
      <c r="U27297" s="58"/>
      <c r="V27297" s="58"/>
    </row>
    <row r="27298" spans="21:22">
      <c r="U27298" s="58"/>
      <c r="V27298" s="58"/>
    </row>
    <row r="27299" spans="21:22">
      <c r="U27299" s="58"/>
      <c r="V27299" s="58"/>
    </row>
    <row r="27300" spans="21:22">
      <c r="U27300" s="58"/>
      <c r="V27300" s="58"/>
    </row>
    <row r="27301" spans="21:22">
      <c r="U27301" s="58"/>
      <c r="V27301" s="58"/>
    </row>
    <row r="27302" spans="21:22">
      <c r="U27302" s="58"/>
      <c r="V27302" s="58"/>
    </row>
    <row r="27303" spans="21:22">
      <c r="U27303" s="58"/>
      <c r="V27303" s="58"/>
    </row>
    <row r="27304" spans="21:22">
      <c r="U27304" s="58"/>
      <c r="V27304" s="58"/>
    </row>
    <row r="27305" spans="21:22">
      <c r="U27305" s="58"/>
      <c r="V27305" s="58"/>
    </row>
    <row r="27306" spans="21:22">
      <c r="U27306" s="58"/>
      <c r="V27306" s="58"/>
    </row>
    <row r="27307" spans="21:22">
      <c r="U27307" s="58"/>
      <c r="V27307" s="58"/>
    </row>
    <row r="27308" spans="21:22">
      <c r="U27308" s="58"/>
      <c r="V27308" s="58"/>
    </row>
    <row r="27309" spans="21:22">
      <c r="U27309" s="58"/>
      <c r="V27309" s="58"/>
    </row>
    <row r="27310" spans="21:22">
      <c r="U27310" s="58"/>
      <c r="V27310" s="58"/>
    </row>
    <row r="27311" spans="21:22">
      <c r="U27311" s="58"/>
      <c r="V27311" s="58"/>
    </row>
    <row r="27312" spans="21:22">
      <c r="U27312" s="58"/>
      <c r="V27312" s="58"/>
    </row>
    <row r="27313" spans="21:22">
      <c r="U27313" s="58"/>
      <c r="V27313" s="58"/>
    </row>
    <row r="27314" spans="21:22">
      <c r="U27314" s="58"/>
      <c r="V27314" s="58"/>
    </row>
    <row r="27315" spans="21:22">
      <c r="U27315" s="58"/>
      <c r="V27315" s="58"/>
    </row>
    <row r="27316" spans="21:22">
      <c r="U27316" s="58"/>
      <c r="V27316" s="58"/>
    </row>
    <row r="27317" spans="21:22">
      <c r="U27317" s="58"/>
      <c r="V27317" s="58"/>
    </row>
    <row r="27318" spans="21:22">
      <c r="U27318" s="58"/>
      <c r="V27318" s="58"/>
    </row>
    <row r="27319" spans="21:22">
      <c r="U27319" s="58"/>
      <c r="V27319" s="58"/>
    </row>
    <row r="27320" spans="21:22">
      <c r="U27320" s="58"/>
      <c r="V27320" s="58"/>
    </row>
    <row r="27321" spans="21:22">
      <c r="U27321" s="58"/>
      <c r="V27321" s="58"/>
    </row>
    <row r="27322" spans="21:22">
      <c r="U27322" s="58"/>
      <c r="V27322" s="58"/>
    </row>
    <row r="27323" spans="21:22">
      <c r="U27323" s="58"/>
      <c r="V27323" s="58"/>
    </row>
    <row r="27324" spans="21:22">
      <c r="U27324" s="58"/>
      <c r="V27324" s="58"/>
    </row>
    <row r="27325" spans="21:22">
      <c r="U27325" s="58"/>
      <c r="V27325" s="58"/>
    </row>
    <row r="27326" spans="21:22">
      <c r="U27326" s="58"/>
      <c r="V27326" s="58"/>
    </row>
    <row r="27327" spans="21:22">
      <c r="U27327" s="58"/>
      <c r="V27327" s="58"/>
    </row>
    <row r="27328" spans="21:22">
      <c r="U27328" s="58"/>
      <c r="V27328" s="58"/>
    </row>
    <row r="27329" spans="21:22">
      <c r="U27329" s="58"/>
      <c r="V27329" s="58"/>
    </row>
    <row r="27330" spans="21:22">
      <c r="U27330" s="58"/>
      <c r="V27330" s="58"/>
    </row>
    <row r="27331" spans="21:22">
      <c r="U27331" s="58"/>
      <c r="V27331" s="58"/>
    </row>
    <row r="27332" spans="21:22">
      <c r="U27332" s="58"/>
      <c r="V27332" s="58"/>
    </row>
    <row r="27333" spans="21:22">
      <c r="U27333" s="58"/>
      <c r="V27333" s="58"/>
    </row>
    <row r="27334" spans="21:22">
      <c r="U27334" s="58"/>
      <c r="V27334" s="58"/>
    </row>
    <row r="27335" spans="21:22">
      <c r="U27335" s="58"/>
      <c r="V27335" s="58"/>
    </row>
    <row r="27336" spans="21:22">
      <c r="U27336" s="58"/>
      <c r="V27336" s="58"/>
    </row>
    <row r="27337" spans="21:22">
      <c r="U27337" s="58"/>
      <c r="V27337" s="58"/>
    </row>
    <row r="27338" spans="21:22">
      <c r="U27338" s="58"/>
      <c r="V27338" s="58"/>
    </row>
    <row r="27339" spans="21:22">
      <c r="U27339" s="58"/>
      <c r="V27339" s="58"/>
    </row>
    <row r="27340" spans="21:22">
      <c r="U27340" s="58"/>
      <c r="V27340" s="58"/>
    </row>
    <row r="27341" spans="21:22">
      <c r="U27341" s="58"/>
      <c r="V27341" s="58"/>
    </row>
    <row r="27342" spans="21:22">
      <c r="U27342" s="58"/>
      <c r="V27342" s="58"/>
    </row>
    <row r="27343" spans="21:22">
      <c r="U27343" s="58"/>
      <c r="V27343" s="58"/>
    </row>
    <row r="27344" spans="21:22">
      <c r="U27344" s="58"/>
      <c r="V27344" s="58"/>
    </row>
    <row r="27345" spans="21:22">
      <c r="U27345" s="58"/>
      <c r="V27345" s="58"/>
    </row>
    <row r="27346" spans="21:22">
      <c r="U27346" s="58"/>
      <c r="V27346" s="58"/>
    </row>
    <row r="27347" spans="21:22">
      <c r="U27347" s="58"/>
      <c r="V27347" s="58"/>
    </row>
    <row r="27348" spans="21:22">
      <c r="U27348" s="58"/>
      <c r="V27348" s="58"/>
    </row>
    <row r="27349" spans="21:22">
      <c r="U27349" s="58"/>
      <c r="V27349" s="58"/>
    </row>
    <row r="27350" spans="21:22">
      <c r="U27350" s="58"/>
      <c r="V27350" s="58"/>
    </row>
    <row r="27351" spans="21:22">
      <c r="U27351" s="58"/>
      <c r="V27351" s="58"/>
    </row>
    <row r="27352" spans="21:22">
      <c r="U27352" s="58"/>
      <c r="V27352" s="58"/>
    </row>
    <row r="27353" spans="21:22">
      <c r="U27353" s="58"/>
      <c r="V27353" s="58"/>
    </row>
    <row r="27354" spans="21:22">
      <c r="U27354" s="58"/>
      <c r="V27354" s="58"/>
    </row>
    <row r="27355" spans="21:22">
      <c r="U27355" s="58"/>
      <c r="V27355" s="58"/>
    </row>
    <row r="27356" spans="21:22">
      <c r="U27356" s="58"/>
      <c r="V27356" s="58"/>
    </row>
    <row r="27357" spans="21:22">
      <c r="U27357" s="58"/>
      <c r="V27357" s="58"/>
    </row>
    <row r="27358" spans="21:22">
      <c r="U27358" s="58"/>
      <c r="V27358" s="58"/>
    </row>
    <row r="27359" spans="21:22">
      <c r="U27359" s="58"/>
      <c r="V27359" s="58"/>
    </row>
    <row r="27360" spans="21:22">
      <c r="U27360" s="58"/>
      <c r="V27360" s="58"/>
    </row>
    <row r="27361" spans="21:22">
      <c r="U27361" s="58"/>
      <c r="V27361" s="58"/>
    </row>
    <row r="27362" spans="21:22">
      <c r="U27362" s="58"/>
      <c r="V27362" s="58"/>
    </row>
    <row r="27363" spans="21:22">
      <c r="U27363" s="58"/>
      <c r="V27363" s="58"/>
    </row>
    <row r="27364" spans="21:22">
      <c r="U27364" s="58"/>
      <c r="V27364" s="58"/>
    </row>
    <row r="27365" spans="21:22">
      <c r="U27365" s="58"/>
      <c r="V27365" s="58"/>
    </row>
    <row r="27366" spans="21:22">
      <c r="U27366" s="58"/>
      <c r="V27366" s="58"/>
    </row>
    <row r="27367" spans="21:22">
      <c r="U27367" s="58"/>
      <c r="V27367" s="58"/>
    </row>
    <row r="27368" spans="21:22">
      <c r="U27368" s="58"/>
      <c r="V27368" s="58"/>
    </row>
    <row r="27369" spans="21:22">
      <c r="U27369" s="58"/>
      <c r="V27369" s="58"/>
    </row>
    <row r="27370" spans="21:22">
      <c r="U27370" s="58"/>
      <c r="V27370" s="58"/>
    </row>
    <row r="27371" spans="21:22">
      <c r="U27371" s="58"/>
      <c r="V27371" s="58"/>
    </row>
    <row r="27372" spans="21:22">
      <c r="U27372" s="58"/>
      <c r="V27372" s="58"/>
    </row>
    <row r="27373" spans="21:22">
      <c r="U27373" s="58"/>
      <c r="V27373" s="58"/>
    </row>
    <row r="27374" spans="21:22">
      <c r="U27374" s="58"/>
      <c r="V27374" s="58"/>
    </row>
    <row r="27375" spans="21:22">
      <c r="U27375" s="58"/>
      <c r="V27375" s="58"/>
    </row>
    <row r="27376" spans="21:22">
      <c r="U27376" s="58"/>
      <c r="V27376" s="58"/>
    </row>
    <row r="27377" spans="21:22">
      <c r="U27377" s="58"/>
      <c r="V27377" s="58"/>
    </row>
    <row r="27378" spans="21:22">
      <c r="U27378" s="58"/>
      <c r="V27378" s="58"/>
    </row>
    <row r="27379" spans="21:22">
      <c r="U27379" s="58"/>
      <c r="V27379" s="58"/>
    </row>
    <row r="27380" spans="21:22">
      <c r="U27380" s="58"/>
      <c r="V27380" s="58"/>
    </row>
    <row r="27381" spans="21:22">
      <c r="U27381" s="58"/>
      <c r="V27381" s="58"/>
    </row>
    <row r="27382" spans="21:22">
      <c r="U27382" s="58"/>
      <c r="V27382" s="58"/>
    </row>
    <row r="27383" spans="21:22">
      <c r="U27383" s="58"/>
      <c r="V27383" s="58"/>
    </row>
    <row r="27384" spans="21:22">
      <c r="U27384" s="58"/>
      <c r="V27384" s="58"/>
    </row>
    <row r="27385" spans="21:22">
      <c r="U27385" s="58"/>
      <c r="V27385" s="58"/>
    </row>
    <row r="27386" spans="21:22">
      <c r="U27386" s="58"/>
      <c r="V27386" s="58"/>
    </row>
    <row r="27387" spans="21:22">
      <c r="U27387" s="58"/>
      <c r="V27387" s="58"/>
    </row>
    <row r="27388" spans="21:22">
      <c r="U27388" s="58"/>
      <c r="V27388" s="58"/>
    </row>
    <row r="27389" spans="21:22">
      <c r="U27389" s="58"/>
      <c r="V27389" s="58"/>
    </row>
    <row r="27390" spans="21:22">
      <c r="U27390" s="58"/>
      <c r="V27390" s="58"/>
    </row>
    <row r="27391" spans="21:22">
      <c r="U27391" s="58"/>
      <c r="V27391" s="58"/>
    </row>
    <row r="27392" spans="21:22">
      <c r="U27392" s="58"/>
      <c r="V27392" s="58"/>
    </row>
    <row r="27393" spans="21:22">
      <c r="U27393" s="58"/>
      <c r="V27393" s="58"/>
    </row>
    <row r="27394" spans="21:22">
      <c r="U27394" s="58"/>
      <c r="V27394" s="58"/>
    </row>
    <row r="27395" spans="21:22">
      <c r="U27395" s="58"/>
      <c r="V27395" s="58"/>
    </row>
    <row r="27396" spans="21:22">
      <c r="U27396" s="58"/>
      <c r="V27396" s="58"/>
    </row>
    <row r="27397" spans="21:22">
      <c r="U27397" s="58"/>
      <c r="V27397" s="58"/>
    </row>
    <row r="27398" spans="21:22">
      <c r="U27398" s="58"/>
      <c r="V27398" s="58"/>
    </row>
    <row r="27399" spans="21:22">
      <c r="U27399" s="58"/>
      <c r="V27399" s="58"/>
    </row>
    <row r="27400" spans="21:22">
      <c r="U27400" s="58"/>
      <c r="V27400" s="58"/>
    </row>
    <row r="27401" spans="21:22">
      <c r="U27401" s="58"/>
      <c r="V27401" s="58"/>
    </row>
    <row r="27402" spans="21:22">
      <c r="U27402" s="58"/>
      <c r="V27402" s="58"/>
    </row>
    <row r="27403" spans="21:22">
      <c r="U27403" s="58"/>
      <c r="V27403" s="58"/>
    </row>
    <row r="27404" spans="21:22">
      <c r="U27404" s="58"/>
      <c r="V27404" s="58"/>
    </row>
    <row r="27405" spans="21:22">
      <c r="U27405" s="58"/>
      <c r="V27405" s="58"/>
    </row>
    <row r="27406" spans="21:22">
      <c r="U27406" s="58"/>
      <c r="V27406" s="58"/>
    </row>
    <row r="27407" spans="21:22">
      <c r="U27407" s="58"/>
      <c r="V27407" s="58"/>
    </row>
    <row r="27408" spans="21:22">
      <c r="U27408" s="58"/>
      <c r="V27408" s="58"/>
    </row>
    <row r="27409" spans="21:22">
      <c r="U27409" s="58"/>
      <c r="V27409" s="58"/>
    </row>
    <row r="27410" spans="21:22">
      <c r="U27410" s="58"/>
      <c r="V27410" s="58"/>
    </row>
    <row r="27411" spans="21:22">
      <c r="U27411" s="58"/>
      <c r="V27411" s="58"/>
    </row>
    <row r="27412" spans="21:22">
      <c r="U27412" s="58"/>
      <c r="V27412" s="58"/>
    </row>
    <row r="27413" spans="21:22">
      <c r="U27413" s="58"/>
      <c r="V27413" s="58"/>
    </row>
    <row r="27414" spans="21:22">
      <c r="U27414" s="58"/>
      <c r="V27414" s="58"/>
    </row>
    <row r="27415" spans="21:22">
      <c r="U27415" s="58"/>
      <c r="V27415" s="58"/>
    </row>
    <row r="27416" spans="21:22">
      <c r="U27416" s="58"/>
      <c r="V27416" s="58"/>
    </row>
    <row r="27417" spans="21:22">
      <c r="U27417" s="58"/>
      <c r="V27417" s="58"/>
    </row>
    <row r="27418" spans="21:22">
      <c r="U27418" s="58"/>
      <c r="V27418" s="58"/>
    </row>
    <row r="27419" spans="21:22">
      <c r="U27419" s="58"/>
      <c r="V27419" s="58"/>
    </row>
    <row r="27420" spans="21:22">
      <c r="U27420" s="58"/>
      <c r="V27420" s="58"/>
    </row>
    <row r="27421" spans="21:22">
      <c r="U27421" s="58"/>
      <c r="V27421" s="58"/>
    </row>
    <row r="27422" spans="21:22">
      <c r="U27422" s="58"/>
      <c r="V27422" s="58"/>
    </row>
    <row r="27423" spans="21:22">
      <c r="U27423" s="58"/>
      <c r="V27423" s="58"/>
    </row>
    <row r="27424" spans="21:22">
      <c r="U27424" s="58"/>
      <c r="V27424" s="58"/>
    </row>
    <row r="27425" spans="21:22">
      <c r="U27425" s="58"/>
      <c r="V27425" s="58"/>
    </row>
    <row r="27426" spans="21:22">
      <c r="U27426" s="58"/>
      <c r="V27426" s="58"/>
    </row>
    <row r="27427" spans="21:22">
      <c r="U27427" s="58"/>
      <c r="V27427" s="58"/>
    </row>
    <row r="27428" spans="21:22">
      <c r="U27428" s="58"/>
      <c r="V27428" s="58"/>
    </row>
    <row r="27429" spans="21:22">
      <c r="U27429" s="58"/>
      <c r="V27429" s="58"/>
    </row>
    <row r="27430" spans="21:22">
      <c r="U27430" s="58"/>
      <c r="V27430" s="58"/>
    </row>
    <row r="27431" spans="21:22">
      <c r="U27431" s="58"/>
      <c r="V27431" s="58"/>
    </row>
    <row r="27432" spans="21:22">
      <c r="U27432" s="58"/>
      <c r="V27432" s="58"/>
    </row>
    <row r="27433" spans="21:22">
      <c r="U27433" s="58"/>
      <c r="V27433" s="58"/>
    </row>
    <row r="27434" spans="21:22">
      <c r="U27434" s="58"/>
      <c r="V27434" s="58"/>
    </row>
    <row r="27435" spans="21:22">
      <c r="U27435" s="58"/>
      <c r="V27435" s="58"/>
    </row>
    <row r="27436" spans="21:22">
      <c r="U27436" s="58"/>
      <c r="V27436" s="58"/>
    </row>
    <row r="27437" spans="21:22">
      <c r="U27437" s="58"/>
      <c r="V27437" s="58"/>
    </row>
    <row r="27438" spans="21:22">
      <c r="U27438" s="58"/>
      <c r="V27438" s="58"/>
    </row>
    <row r="27439" spans="21:22">
      <c r="U27439" s="58"/>
      <c r="V27439" s="58"/>
    </row>
    <row r="27440" spans="21:22">
      <c r="U27440" s="58"/>
      <c r="V27440" s="58"/>
    </row>
    <row r="27441" spans="21:22">
      <c r="U27441" s="58"/>
      <c r="V27441" s="58"/>
    </row>
    <row r="27442" spans="21:22">
      <c r="U27442" s="58"/>
      <c r="V27442" s="58"/>
    </row>
    <row r="27443" spans="21:22">
      <c r="U27443" s="58"/>
      <c r="V27443" s="58"/>
    </row>
    <row r="27444" spans="21:22">
      <c r="U27444" s="58"/>
      <c r="V27444" s="58"/>
    </row>
    <row r="27445" spans="21:22">
      <c r="U27445" s="58"/>
      <c r="V27445" s="58"/>
    </row>
    <row r="27446" spans="21:22">
      <c r="U27446" s="58"/>
      <c r="V27446" s="58"/>
    </row>
    <row r="27447" spans="21:22">
      <c r="U27447" s="58"/>
      <c r="V27447" s="58"/>
    </row>
    <row r="27448" spans="21:22">
      <c r="U27448" s="58"/>
      <c r="V27448" s="58"/>
    </row>
    <row r="27449" spans="21:22">
      <c r="U27449" s="58"/>
      <c r="V27449" s="58"/>
    </row>
    <row r="27450" spans="21:22">
      <c r="U27450" s="58"/>
      <c r="V27450" s="58"/>
    </row>
    <row r="27451" spans="21:22">
      <c r="U27451" s="58"/>
      <c r="V27451" s="58"/>
    </row>
    <row r="27452" spans="21:22">
      <c r="U27452" s="58"/>
      <c r="V27452" s="58"/>
    </row>
    <row r="27453" spans="21:22">
      <c r="U27453" s="58"/>
      <c r="V27453" s="58"/>
    </row>
    <row r="27454" spans="21:22">
      <c r="U27454" s="58"/>
      <c r="V27454" s="58"/>
    </row>
    <row r="27455" spans="21:22">
      <c r="U27455" s="58"/>
      <c r="V27455" s="58"/>
    </row>
    <row r="27456" spans="21:22">
      <c r="U27456" s="58"/>
      <c r="V27456" s="58"/>
    </row>
    <row r="27457" spans="21:22">
      <c r="U27457" s="58"/>
      <c r="V27457" s="58"/>
    </row>
    <row r="27458" spans="21:22">
      <c r="U27458" s="58"/>
      <c r="V27458" s="58"/>
    </row>
    <row r="27459" spans="21:22">
      <c r="U27459" s="58"/>
      <c r="V27459" s="58"/>
    </row>
    <row r="27460" spans="21:22">
      <c r="U27460" s="58"/>
      <c r="V27460" s="58"/>
    </row>
    <row r="27461" spans="21:22">
      <c r="U27461" s="58"/>
      <c r="V27461" s="58"/>
    </row>
    <row r="27462" spans="21:22">
      <c r="U27462" s="58"/>
      <c r="V27462" s="58"/>
    </row>
    <row r="27463" spans="21:22">
      <c r="U27463" s="58"/>
      <c r="V27463" s="58"/>
    </row>
    <row r="27464" spans="21:22">
      <c r="U27464" s="58"/>
      <c r="V27464" s="58"/>
    </row>
    <row r="27465" spans="21:22">
      <c r="U27465" s="58"/>
      <c r="V27465" s="58"/>
    </row>
    <row r="27466" spans="21:22">
      <c r="U27466" s="58"/>
      <c r="V27466" s="58"/>
    </row>
    <row r="27467" spans="21:22">
      <c r="U27467" s="58"/>
      <c r="V27467" s="58"/>
    </row>
    <row r="27468" spans="21:22">
      <c r="U27468" s="58"/>
      <c r="V27468" s="58"/>
    </row>
    <row r="27469" spans="21:22">
      <c r="U27469" s="58"/>
      <c r="V27469" s="58"/>
    </row>
    <row r="27470" spans="21:22">
      <c r="U27470" s="58"/>
      <c r="V27470" s="58"/>
    </row>
    <row r="27471" spans="21:22">
      <c r="U27471" s="58"/>
      <c r="V27471" s="58"/>
    </row>
    <row r="27472" spans="21:22">
      <c r="U27472" s="58"/>
      <c r="V27472" s="58"/>
    </row>
    <row r="27473" spans="21:22">
      <c r="U27473" s="58"/>
      <c r="V27473" s="58"/>
    </row>
    <row r="27474" spans="21:22">
      <c r="U27474" s="58"/>
      <c r="V27474" s="58"/>
    </row>
    <row r="27475" spans="21:22">
      <c r="U27475" s="58"/>
      <c r="V27475" s="58"/>
    </row>
    <row r="27476" spans="21:22">
      <c r="U27476" s="58"/>
      <c r="V27476" s="58"/>
    </row>
    <row r="27477" spans="21:22">
      <c r="U27477" s="58"/>
      <c r="V27477" s="58"/>
    </row>
    <row r="27478" spans="21:22">
      <c r="U27478" s="58"/>
      <c r="V27478" s="58"/>
    </row>
    <row r="27479" spans="21:22">
      <c r="U27479" s="58"/>
      <c r="V27479" s="58"/>
    </row>
    <row r="27480" spans="21:22">
      <c r="U27480" s="58"/>
      <c r="V27480" s="58"/>
    </row>
    <row r="27481" spans="21:22">
      <c r="U27481" s="58"/>
      <c r="V27481" s="58"/>
    </row>
    <row r="27482" spans="21:22">
      <c r="U27482" s="58"/>
      <c r="V27482" s="58"/>
    </row>
    <row r="27483" spans="21:22">
      <c r="U27483" s="58"/>
      <c r="V27483" s="58"/>
    </row>
    <row r="27484" spans="21:22">
      <c r="U27484" s="58"/>
      <c r="V27484" s="58"/>
    </row>
    <row r="27485" spans="21:22">
      <c r="U27485" s="58"/>
      <c r="V27485" s="58"/>
    </row>
    <row r="27486" spans="21:22">
      <c r="U27486" s="58"/>
      <c r="V27486" s="58"/>
    </row>
    <row r="27487" spans="21:22">
      <c r="U27487" s="58"/>
      <c r="V27487" s="58"/>
    </row>
    <row r="27488" spans="21:22">
      <c r="U27488" s="58"/>
      <c r="V27488" s="58"/>
    </row>
    <row r="27489" spans="21:22">
      <c r="U27489" s="58"/>
      <c r="V27489" s="58"/>
    </row>
    <row r="27490" spans="21:22">
      <c r="U27490" s="58"/>
      <c r="V27490" s="58"/>
    </row>
    <row r="27491" spans="21:22">
      <c r="U27491" s="58"/>
      <c r="V27491" s="58"/>
    </row>
    <row r="27492" spans="21:22">
      <c r="U27492" s="58"/>
      <c r="V27492" s="58"/>
    </row>
    <row r="27493" spans="21:22">
      <c r="U27493" s="58"/>
      <c r="V27493" s="58"/>
    </row>
    <row r="27494" spans="21:22">
      <c r="U27494" s="58"/>
      <c r="V27494" s="58"/>
    </row>
    <row r="27495" spans="21:22">
      <c r="U27495" s="58"/>
      <c r="V27495" s="58"/>
    </row>
    <row r="27496" spans="21:22">
      <c r="U27496" s="58"/>
      <c r="V27496" s="58"/>
    </row>
    <row r="27497" spans="21:22">
      <c r="U27497" s="58"/>
      <c r="V27497" s="58"/>
    </row>
    <row r="27498" spans="21:22">
      <c r="U27498" s="58"/>
      <c r="V27498" s="58"/>
    </row>
    <row r="27499" spans="21:22">
      <c r="U27499" s="58"/>
      <c r="V27499" s="58"/>
    </row>
    <row r="27500" spans="21:22">
      <c r="U27500" s="58"/>
      <c r="V27500" s="58"/>
    </row>
    <row r="27501" spans="21:22">
      <c r="U27501" s="58"/>
      <c r="V27501" s="58"/>
    </row>
    <row r="27502" spans="21:22">
      <c r="U27502" s="58"/>
      <c r="V27502" s="58"/>
    </row>
    <row r="27503" spans="21:22">
      <c r="U27503" s="58"/>
      <c r="V27503" s="58"/>
    </row>
    <row r="27504" spans="21:22">
      <c r="U27504" s="58"/>
      <c r="V27504" s="58"/>
    </row>
    <row r="27505" spans="21:22">
      <c r="U27505" s="58"/>
      <c r="V27505" s="58"/>
    </row>
    <row r="27506" spans="21:22">
      <c r="U27506" s="58"/>
      <c r="V27506" s="58"/>
    </row>
    <row r="27507" spans="21:22">
      <c r="U27507" s="58"/>
      <c r="V27507" s="58"/>
    </row>
    <row r="27508" spans="21:22">
      <c r="U27508" s="58"/>
      <c r="V27508" s="58"/>
    </row>
    <row r="27509" spans="21:22">
      <c r="U27509" s="58"/>
      <c r="V27509" s="58"/>
    </row>
    <row r="27510" spans="21:22">
      <c r="U27510" s="58"/>
      <c r="V27510" s="58"/>
    </row>
    <row r="27511" spans="21:22">
      <c r="U27511" s="58"/>
      <c r="V27511" s="58"/>
    </row>
    <row r="27512" spans="21:22">
      <c r="U27512" s="58"/>
      <c r="V27512" s="58"/>
    </row>
    <row r="27513" spans="21:22">
      <c r="U27513" s="58"/>
      <c r="V27513" s="58"/>
    </row>
    <row r="27514" spans="21:22">
      <c r="U27514" s="58"/>
      <c r="V27514" s="58"/>
    </row>
    <row r="27515" spans="21:22">
      <c r="U27515" s="58"/>
      <c r="V27515" s="58"/>
    </row>
    <row r="27516" spans="21:22">
      <c r="U27516" s="58"/>
      <c r="V27516" s="58"/>
    </row>
    <row r="27517" spans="21:22">
      <c r="U27517" s="58"/>
      <c r="V27517" s="58"/>
    </row>
    <row r="27518" spans="21:22">
      <c r="U27518" s="58"/>
      <c r="V27518" s="58"/>
    </row>
    <row r="27519" spans="21:22">
      <c r="U27519" s="58"/>
      <c r="V27519" s="58"/>
    </row>
    <row r="27520" spans="21:22">
      <c r="U27520" s="58"/>
      <c r="V27520" s="58"/>
    </row>
    <row r="27521" spans="21:22">
      <c r="U27521" s="58"/>
      <c r="V27521" s="58"/>
    </row>
    <row r="27522" spans="21:22">
      <c r="U27522" s="58"/>
      <c r="V27522" s="58"/>
    </row>
    <row r="27523" spans="21:22">
      <c r="U27523" s="58"/>
      <c r="V27523" s="58"/>
    </row>
    <row r="27524" spans="21:22">
      <c r="U27524" s="58"/>
      <c r="V27524" s="58"/>
    </row>
    <row r="27525" spans="21:22">
      <c r="U27525" s="58"/>
      <c r="V27525" s="58"/>
    </row>
    <row r="27526" spans="21:22">
      <c r="U27526" s="58"/>
      <c r="V27526" s="58"/>
    </row>
    <row r="27527" spans="21:22">
      <c r="U27527" s="58"/>
      <c r="V27527" s="58"/>
    </row>
    <row r="27528" spans="21:22">
      <c r="U27528" s="58"/>
      <c r="V27528" s="58"/>
    </row>
    <row r="27529" spans="21:22">
      <c r="U27529" s="58"/>
      <c r="V27529" s="58"/>
    </row>
    <row r="27530" spans="21:22">
      <c r="U27530" s="58"/>
      <c r="V27530" s="58"/>
    </row>
    <row r="27531" spans="21:22">
      <c r="U27531" s="58"/>
      <c r="V27531" s="58"/>
    </row>
    <row r="27532" spans="21:22">
      <c r="U27532" s="58"/>
      <c r="V27532" s="58"/>
    </row>
    <row r="27533" spans="21:22">
      <c r="U27533" s="58"/>
      <c r="V27533" s="58"/>
    </row>
    <row r="27534" spans="21:22">
      <c r="U27534" s="58"/>
      <c r="V27534" s="58"/>
    </row>
    <row r="27535" spans="21:22">
      <c r="U27535" s="58"/>
      <c r="V27535" s="58"/>
    </row>
    <row r="27536" spans="21:22">
      <c r="U27536" s="58"/>
      <c r="V27536" s="58"/>
    </row>
    <row r="27537" spans="21:22">
      <c r="U27537" s="58"/>
      <c r="V27537" s="58"/>
    </row>
    <row r="27538" spans="21:22">
      <c r="U27538" s="58"/>
      <c r="V27538" s="58"/>
    </row>
    <row r="27539" spans="21:22">
      <c r="U27539" s="58"/>
      <c r="V27539" s="58"/>
    </row>
    <row r="27540" spans="21:22">
      <c r="U27540" s="58"/>
      <c r="V27540" s="58"/>
    </row>
    <row r="27541" spans="21:22">
      <c r="U27541" s="58"/>
      <c r="V27541" s="58"/>
    </row>
    <row r="27542" spans="21:22">
      <c r="U27542" s="58"/>
      <c r="V27542" s="58"/>
    </row>
    <row r="27543" spans="21:22">
      <c r="U27543" s="58"/>
      <c r="V27543" s="58"/>
    </row>
    <row r="27544" spans="21:22">
      <c r="U27544" s="58"/>
      <c r="V27544" s="58"/>
    </row>
    <row r="27545" spans="21:22">
      <c r="U27545" s="58"/>
      <c r="V27545" s="58"/>
    </row>
    <row r="27546" spans="21:22">
      <c r="U27546" s="58"/>
      <c r="V27546" s="58"/>
    </row>
    <row r="27547" spans="21:22">
      <c r="U27547" s="58"/>
      <c r="V27547" s="58"/>
    </row>
    <row r="27548" spans="21:22">
      <c r="U27548" s="58"/>
      <c r="V27548" s="58"/>
    </row>
    <row r="27549" spans="21:22">
      <c r="U27549" s="58"/>
      <c r="V27549" s="58"/>
    </row>
    <row r="27550" spans="21:22">
      <c r="U27550" s="58"/>
      <c r="V27550" s="58"/>
    </row>
    <row r="27551" spans="21:22">
      <c r="U27551" s="58"/>
      <c r="V27551" s="58"/>
    </row>
    <row r="27552" spans="21:22">
      <c r="U27552" s="58"/>
      <c r="V27552" s="58"/>
    </row>
    <row r="27553" spans="21:22">
      <c r="U27553" s="58"/>
      <c r="V27553" s="58"/>
    </row>
    <row r="27554" spans="21:22">
      <c r="U27554" s="58"/>
      <c r="V27554" s="58"/>
    </row>
    <row r="27555" spans="21:22">
      <c r="U27555" s="58"/>
      <c r="V27555" s="58"/>
    </row>
    <row r="27556" spans="21:22">
      <c r="U27556" s="58"/>
      <c r="V27556" s="58"/>
    </row>
    <row r="27557" spans="21:22">
      <c r="U27557" s="58"/>
      <c r="V27557" s="58"/>
    </row>
    <row r="27558" spans="21:22">
      <c r="U27558" s="58"/>
      <c r="V27558" s="58"/>
    </row>
    <row r="27559" spans="21:22">
      <c r="U27559" s="58"/>
      <c r="V27559" s="58"/>
    </row>
    <row r="27560" spans="21:22">
      <c r="U27560" s="58"/>
      <c r="V27560" s="58"/>
    </row>
    <row r="27561" spans="21:22">
      <c r="U27561" s="58"/>
      <c r="V27561" s="58"/>
    </row>
    <row r="27562" spans="21:22">
      <c r="U27562" s="58"/>
      <c r="V27562" s="58"/>
    </row>
    <row r="27563" spans="21:22">
      <c r="U27563" s="58"/>
      <c r="V27563" s="58"/>
    </row>
    <row r="27564" spans="21:22">
      <c r="U27564" s="58"/>
      <c r="V27564" s="58"/>
    </row>
    <row r="27565" spans="21:22">
      <c r="U27565" s="58"/>
      <c r="V27565" s="58"/>
    </row>
    <row r="27566" spans="21:22">
      <c r="U27566" s="58"/>
      <c r="V27566" s="58"/>
    </row>
    <row r="27567" spans="21:22">
      <c r="U27567" s="58"/>
      <c r="V27567" s="58"/>
    </row>
    <row r="27568" spans="21:22">
      <c r="U27568" s="58"/>
      <c r="V27568" s="58"/>
    </row>
    <row r="27569" spans="21:22">
      <c r="U27569" s="58"/>
      <c r="V27569" s="58"/>
    </row>
    <row r="27570" spans="21:22">
      <c r="U27570" s="58"/>
      <c r="V27570" s="58"/>
    </row>
    <row r="27571" spans="21:22">
      <c r="U27571" s="58"/>
      <c r="V27571" s="58"/>
    </row>
    <row r="27572" spans="21:22">
      <c r="U27572" s="58"/>
      <c r="V27572" s="58"/>
    </row>
    <row r="27573" spans="21:22">
      <c r="U27573" s="58"/>
      <c r="V27573" s="58"/>
    </row>
    <row r="27574" spans="21:22">
      <c r="U27574" s="58"/>
      <c r="V27574" s="58"/>
    </row>
    <row r="27575" spans="21:22">
      <c r="U27575" s="58"/>
      <c r="V27575" s="58"/>
    </row>
    <row r="27576" spans="21:22">
      <c r="U27576" s="58"/>
      <c r="V27576" s="58"/>
    </row>
    <row r="27577" spans="21:22">
      <c r="U27577" s="58"/>
      <c r="V27577" s="58"/>
    </row>
    <row r="27578" spans="21:22">
      <c r="U27578" s="58"/>
      <c r="V27578" s="58"/>
    </row>
    <row r="27579" spans="21:22">
      <c r="U27579" s="58"/>
      <c r="V27579" s="58"/>
    </row>
    <row r="27580" spans="21:22">
      <c r="U27580" s="58"/>
      <c r="V27580" s="58"/>
    </row>
    <row r="27581" spans="21:22">
      <c r="U27581" s="58"/>
      <c r="V27581" s="58"/>
    </row>
    <row r="27582" spans="21:22">
      <c r="U27582" s="58"/>
      <c r="V27582" s="58"/>
    </row>
    <row r="27583" spans="21:22">
      <c r="U27583" s="58"/>
      <c r="V27583" s="58"/>
    </row>
    <row r="27584" spans="21:22">
      <c r="U27584" s="58"/>
      <c r="V27584" s="58"/>
    </row>
    <row r="27585" spans="21:22">
      <c r="U27585" s="58"/>
      <c r="V27585" s="58"/>
    </row>
    <row r="27586" spans="21:22">
      <c r="U27586" s="58"/>
      <c r="V27586" s="58"/>
    </row>
    <row r="27587" spans="21:22">
      <c r="U27587" s="58"/>
      <c r="V27587" s="58"/>
    </row>
    <row r="27588" spans="21:22">
      <c r="U27588" s="58"/>
      <c r="V27588" s="58"/>
    </row>
    <row r="27589" spans="21:22">
      <c r="U27589" s="58"/>
      <c r="V27589" s="58"/>
    </row>
    <row r="27590" spans="21:22">
      <c r="U27590" s="58"/>
      <c r="V27590" s="58"/>
    </row>
    <row r="27591" spans="21:22">
      <c r="U27591" s="58"/>
      <c r="V27591" s="58"/>
    </row>
    <row r="27592" spans="21:22">
      <c r="U27592" s="58"/>
      <c r="V27592" s="58"/>
    </row>
    <row r="27593" spans="21:22">
      <c r="U27593" s="58"/>
      <c r="V27593" s="58"/>
    </row>
    <row r="27594" spans="21:22">
      <c r="U27594" s="58"/>
      <c r="V27594" s="58"/>
    </row>
    <row r="27595" spans="21:22">
      <c r="U27595" s="58"/>
      <c r="V27595" s="58"/>
    </row>
    <row r="27596" spans="21:22">
      <c r="U27596" s="58"/>
      <c r="V27596" s="58"/>
    </row>
    <row r="27597" spans="21:22">
      <c r="U27597" s="58"/>
      <c r="V27597" s="58"/>
    </row>
    <row r="27598" spans="21:22">
      <c r="U27598" s="58"/>
      <c r="V27598" s="58"/>
    </row>
    <row r="27599" spans="21:22">
      <c r="U27599" s="58"/>
      <c r="V27599" s="58"/>
    </row>
    <row r="27600" spans="21:22">
      <c r="U27600" s="58"/>
      <c r="V27600" s="58"/>
    </row>
    <row r="27601" spans="21:22">
      <c r="U27601" s="58"/>
      <c r="V27601" s="58"/>
    </row>
    <row r="27602" spans="21:22">
      <c r="U27602" s="58"/>
      <c r="V27602" s="58"/>
    </row>
    <row r="27603" spans="21:22">
      <c r="U27603" s="58"/>
      <c r="V27603" s="58"/>
    </row>
    <row r="27604" spans="21:22">
      <c r="U27604" s="58"/>
      <c r="V27604" s="58"/>
    </row>
    <row r="27605" spans="21:22">
      <c r="U27605" s="58"/>
      <c r="V27605" s="58"/>
    </row>
    <row r="27606" spans="21:22">
      <c r="U27606" s="58"/>
      <c r="V27606" s="58"/>
    </row>
    <row r="27607" spans="21:22">
      <c r="U27607" s="58"/>
      <c r="V27607" s="58"/>
    </row>
    <row r="27608" spans="21:22">
      <c r="U27608" s="58"/>
      <c r="V27608" s="58"/>
    </row>
    <row r="27609" spans="21:22">
      <c r="U27609" s="58"/>
      <c r="V27609" s="58"/>
    </row>
    <row r="27610" spans="21:22">
      <c r="U27610" s="58"/>
      <c r="V27610" s="58"/>
    </row>
    <row r="27611" spans="21:22">
      <c r="U27611" s="58"/>
      <c r="V27611" s="58"/>
    </row>
    <row r="27612" spans="21:22">
      <c r="U27612" s="58"/>
      <c r="V27612" s="58"/>
    </row>
    <row r="27613" spans="21:22">
      <c r="U27613" s="58"/>
      <c r="V27613" s="58"/>
    </row>
    <row r="27614" spans="21:22">
      <c r="U27614" s="58"/>
      <c r="V27614" s="58"/>
    </row>
    <row r="27615" spans="21:22">
      <c r="U27615" s="58"/>
      <c r="V27615" s="58"/>
    </row>
    <row r="27616" spans="21:22">
      <c r="U27616" s="58"/>
      <c r="V27616" s="58"/>
    </row>
    <row r="27617" spans="21:22">
      <c r="U27617" s="58"/>
      <c r="V27617" s="58"/>
    </row>
    <row r="27618" spans="21:22">
      <c r="U27618" s="58"/>
      <c r="V27618" s="58"/>
    </row>
    <row r="27619" spans="21:22">
      <c r="U27619" s="58"/>
      <c r="V27619" s="58"/>
    </row>
    <row r="27620" spans="21:22">
      <c r="U27620" s="58"/>
      <c r="V27620" s="58"/>
    </row>
    <row r="27621" spans="21:22">
      <c r="U27621" s="58"/>
      <c r="V27621" s="58"/>
    </row>
    <row r="27622" spans="21:22">
      <c r="U27622" s="58"/>
      <c r="V27622" s="58"/>
    </row>
    <row r="27623" spans="21:22">
      <c r="U27623" s="58"/>
      <c r="V27623" s="58"/>
    </row>
    <row r="27624" spans="21:22">
      <c r="U27624" s="58"/>
      <c r="V27624" s="58"/>
    </row>
    <row r="27625" spans="21:22">
      <c r="U27625" s="58"/>
      <c r="V27625" s="58"/>
    </row>
    <row r="27626" spans="21:22">
      <c r="U27626" s="58"/>
      <c r="V27626" s="58"/>
    </row>
    <row r="27627" spans="21:22">
      <c r="U27627" s="58"/>
      <c r="V27627" s="58"/>
    </row>
    <row r="27628" spans="21:22">
      <c r="U27628" s="58"/>
      <c r="V27628" s="58"/>
    </row>
    <row r="27629" spans="21:22">
      <c r="U27629" s="58"/>
      <c r="V27629" s="58"/>
    </row>
    <row r="27630" spans="21:22">
      <c r="U27630" s="58"/>
      <c r="V27630" s="58"/>
    </row>
    <row r="27631" spans="21:22">
      <c r="U27631" s="58"/>
      <c r="V27631" s="58"/>
    </row>
    <row r="27632" spans="21:22">
      <c r="U27632" s="58"/>
      <c r="V27632" s="58"/>
    </row>
    <row r="27633" spans="21:22">
      <c r="U27633" s="58"/>
      <c r="V27633" s="58"/>
    </row>
    <row r="27634" spans="21:22">
      <c r="U27634" s="58"/>
      <c r="V27634" s="58"/>
    </row>
    <row r="27635" spans="21:22">
      <c r="U27635" s="58"/>
      <c r="V27635" s="58"/>
    </row>
    <row r="27636" spans="21:22">
      <c r="U27636" s="58"/>
      <c r="V27636" s="58"/>
    </row>
    <row r="27637" spans="21:22">
      <c r="U27637" s="58"/>
      <c r="V27637" s="58"/>
    </row>
    <row r="27638" spans="21:22">
      <c r="U27638" s="58"/>
      <c r="V27638" s="58"/>
    </row>
    <row r="27639" spans="21:22">
      <c r="U27639" s="58"/>
      <c r="V27639" s="58"/>
    </row>
    <row r="27640" spans="21:22">
      <c r="U27640" s="58"/>
      <c r="V27640" s="58"/>
    </row>
    <row r="27641" spans="21:22">
      <c r="U27641" s="58"/>
      <c r="V27641" s="58"/>
    </row>
    <row r="27642" spans="21:22">
      <c r="U27642" s="58"/>
      <c r="V27642" s="58"/>
    </row>
    <row r="27643" spans="21:22">
      <c r="U27643" s="58"/>
      <c r="V27643" s="58"/>
    </row>
    <row r="27644" spans="21:22">
      <c r="U27644" s="58"/>
      <c r="V27644" s="58"/>
    </row>
    <row r="27645" spans="21:22">
      <c r="U27645" s="58"/>
      <c r="V27645" s="58"/>
    </row>
    <row r="27646" spans="21:22">
      <c r="U27646" s="58"/>
      <c r="V27646" s="58"/>
    </row>
    <row r="27647" spans="21:22">
      <c r="U27647" s="58"/>
      <c r="V27647" s="58"/>
    </row>
    <row r="27648" spans="21:22">
      <c r="U27648" s="58"/>
      <c r="V27648" s="58"/>
    </row>
    <row r="27649" spans="21:22">
      <c r="U27649" s="58"/>
      <c r="V27649" s="58"/>
    </row>
    <row r="27650" spans="21:22">
      <c r="U27650" s="58"/>
      <c r="V27650" s="58"/>
    </row>
    <row r="27651" spans="21:22">
      <c r="U27651" s="58"/>
      <c r="V27651" s="58"/>
    </row>
    <row r="27652" spans="21:22">
      <c r="U27652" s="58"/>
      <c r="V27652" s="58"/>
    </row>
    <row r="27653" spans="21:22">
      <c r="U27653" s="58"/>
      <c r="V27653" s="58"/>
    </row>
    <row r="27654" spans="21:22">
      <c r="U27654" s="58"/>
      <c r="V27654" s="58"/>
    </row>
    <row r="27655" spans="21:22">
      <c r="U27655" s="58"/>
      <c r="V27655" s="58"/>
    </row>
    <row r="27656" spans="21:22">
      <c r="U27656" s="58"/>
      <c r="V27656" s="58"/>
    </row>
    <row r="27657" spans="21:22">
      <c r="U27657" s="58"/>
      <c r="V27657" s="58"/>
    </row>
    <row r="27658" spans="21:22">
      <c r="U27658" s="58"/>
      <c r="V27658" s="58"/>
    </row>
    <row r="27659" spans="21:22">
      <c r="U27659" s="58"/>
      <c r="V27659" s="58"/>
    </row>
    <row r="27660" spans="21:22">
      <c r="U27660" s="58"/>
      <c r="V27660" s="58"/>
    </row>
    <row r="27661" spans="21:22">
      <c r="U27661" s="58"/>
      <c r="V27661" s="58"/>
    </row>
    <row r="27662" spans="21:22">
      <c r="U27662" s="58"/>
      <c r="V27662" s="58"/>
    </row>
    <row r="27663" spans="21:22">
      <c r="U27663" s="58"/>
      <c r="V27663" s="58"/>
    </row>
    <row r="27664" spans="21:22">
      <c r="U27664" s="58"/>
      <c r="V27664" s="58"/>
    </row>
    <row r="27665" spans="21:22">
      <c r="U27665" s="58"/>
      <c r="V27665" s="58"/>
    </row>
    <row r="27666" spans="21:22">
      <c r="U27666" s="58"/>
      <c r="V27666" s="58"/>
    </row>
    <row r="27667" spans="21:22">
      <c r="U27667" s="58"/>
      <c r="V27667" s="58"/>
    </row>
    <row r="27668" spans="21:22">
      <c r="U27668" s="58"/>
      <c r="V27668" s="58"/>
    </row>
    <row r="27669" spans="21:22">
      <c r="U27669" s="58"/>
      <c r="V27669" s="58"/>
    </row>
    <row r="27670" spans="21:22">
      <c r="U27670" s="58"/>
      <c r="V27670" s="58"/>
    </row>
    <row r="27671" spans="21:22">
      <c r="U27671" s="58"/>
      <c r="V27671" s="58"/>
    </row>
    <row r="27672" spans="21:22">
      <c r="U27672" s="58"/>
      <c r="V27672" s="58"/>
    </row>
    <row r="27673" spans="21:22">
      <c r="U27673" s="58"/>
      <c r="V27673" s="58"/>
    </row>
    <row r="27674" spans="21:22">
      <c r="U27674" s="58"/>
      <c r="V27674" s="58"/>
    </row>
    <row r="27675" spans="21:22">
      <c r="U27675" s="58"/>
      <c r="V27675" s="58"/>
    </row>
    <row r="27676" spans="21:22">
      <c r="U27676" s="58"/>
      <c r="V27676" s="58"/>
    </row>
    <row r="27677" spans="21:22">
      <c r="U27677" s="58"/>
      <c r="V27677" s="58"/>
    </row>
    <row r="27678" spans="21:22">
      <c r="U27678" s="58"/>
      <c r="V27678" s="58"/>
    </row>
    <row r="27679" spans="21:22">
      <c r="U27679" s="58"/>
      <c r="V27679" s="58"/>
    </row>
    <row r="27680" spans="21:22">
      <c r="U27680" s="58"/>
      <c r="V27680" s="58"/>
    </row>
    <row r="27681" spans="21:22">
      <c r="U27681" s="58"/>
      <c r="V27681" s="58"/>
    </row>
    <row r="27682" spans="21:22">
      <c r="U27682" s="58"/>
      <c r="V27682" s="58"/>
    </row>
    <row r="27683" spans="21:22">
      <c r="U27683" s="58"/>
      <c r="V27683" s="58"/>
    </row>
    <row r="27684" spans="21:22">
      <c r="U27684" s="58"/>
      <c r="V27684" s="58"/>
    </row>
    <row r="27685" spans="21:22">
      <c r="U27685" s="58"/>
      <c r="V27685" s="58"/>
    </row>
    <row r="27686" spans="21:22">
      <c r="U27686" s="58"/>
      <c r="V27686" s="58"/>
    </row>
    <row r="27687" spans="21:22">
      <c r="U27687" s="58"/>
      <c r="V27687" s="58"/>
    </row>
    <row r="27688" spans="21:22">
      <c r="U27688" s="58"/>
      <c r="V27688" s="58"/>
    </row>
    <row r="27689" spans="21:22">
      <c r="U27689" s="58"/>
      <c r="V27689" s="58"/>
    </row>
    <row r="27690" spans="21:22">
      <c r="U27690" s="58"/>
      <c r="V27690" s="58"/>
    </row>
    <row r="27691" spans="21:22">
      <c r="U27691" s="58"/>
      <c r="V27691" s="58"/>
    </row>
    <row r="27692" spans="21:22">
      <c r="U27692" s="58"/>
      <c r="V27692" s="58"/>
    </row>
    <row r="27693" spans="21:22">
      <c r="U27693" s="58"/>
      <c r="V27693" s="58"/>
    </row>
    <row r="27694" spans="21:22">
      <c r="U27694" s="58"/>
      <c r="V27694" s="58"/>
    </row>
    <row r="27695" spans="21:22">
      <c r="U27695" s="58"/>
      <c r="V27695" s="58"/>
    </row>
    <row r="27696" spans="21:22">
      <c r="U27696" s="58"/>
      <c r="V27696" s="58"/>
    </row>
    <row r="27697" spans="21:22">
      <c r="U27697" s="58"/>
      <c r="V27697" s="58"/>
    </row>
    <row r="27698" spans="21:22">
      <c r="U27698" s="58"/>
      <c r="V27698" s="58"/>
    </row>
    <row r="27699" spans="21:22">
      <c r="U27699" s="58"/>
      <c r="V27699" s="58"/>
    </row>
    <row r="27700" spans="21:22">
      <c r="U27700" s="58"/>
      <c r="V27700" s="58"/>
    </row>
    <row r="27701" spans="21:22">
      <c r="U27701" s="58"/>
      <c r="V27701" s="58"/>
    </row>
    <row r="27702" spans="21:22">
      <c r="U27702" s="58"/>
      <c r="V27702" s="58"/>
    </row>
    <row r="27703" spans="21:22">
      <c r="U27703" s="58"/>
      <c r="V27703" s="58"/>
    </row>
    <row r="27704" spans="21:22">
      <c r="U27704" s="58"/>
      <c r="V27704" s="58"/>
    </row>
    <row r="27705" spans="21:22">
      <c r="U27705" s="58"/>
      <c r="V27705" s="58"/>
    </row>
    <row r="27706" spans="21:22">
      <c r="U27706" s="58"/>
      <c r="V27706" s="58"/>
    </row>
    <row r="27707" spans="21:22">
      <c r="U27707" s="58"/>
      <c r="V27707" s="58"/>
    </row>
    <row r="27708" spans="21:22">
      <c r="U27708" s="58"/>
      <c r="V27708" s="58"/>
    </row>
    <row r="27709" spans="21:22">
      <c r="U27709" s="58"/>
      <c r="V27709" s="58"/>
    </row>
    <row r="27710" spans="21:22">
      <c r="U27710" s="58"/>
      <c r="V27710" s="58"/>
    </row>
    <row r="27711" spans="21:22">
      <c r="U27711" s="58"/>
      <c r="V27711" s="58"/>
    </row>
    <row r="27712" spans="21:22">
      <c r="U27712" s="58"/>
      <c r="V27712" s="58"/>
    </row>
    <row r="27713" spans="21:22">
      <c r="U27713" s="58"/>
      <c r="V27713" s="58"/>
    </row>
    <row r="27714" spans="21:22">
      <c r="U27714" s="58"/>
      <c r="V27714" s="58"/>
    </row>
    <row r="27715" spans="21:22">
      <c r="U27715" s="58"/>
      <c r="V27715" s="58"/>
    </row>
    <row r="27716" spans="21:22">
      <c r="U27716" s="58"/>
      <c r="V27716" s="58"/>
    </row>
    <row r="27717" spans="21:22">
      <c r="U27717" s="58"/>
      <c r="V27717" s="58"/>
    </row>
    <row r="27718" spans="21:22">
      <c r="U27718" s="58"/>
      <c r="V27718" s="58"/>
    </row>
    <row r="27719" spans="21:22">
      <c r="U27719" s="58"/>
      <c r="V27719" s="58"/>
    </row>
    <row r="27720" spans="21:22">
      <c r="U27720" s="58"/>
      <c r="V27720" s="58"/>
    </row>
    <row r="27721" spans="21:22">
      <c r="U27721" s="58"/>
      <c r="V27721" s="58"/>
    </row>
    <row r="27722" spans="21:22">
      <c r="U27722" s="58"/>
      <c r="V27722" s="58"/>
    </row>
    <row r="27723" spans="21:22">
      <c r="U27723" s="58"/>
      <c r="V27723" s="58"/>
    </row>
    <row r="27724" spans="21:22">
      <c r="U27724" s="58"/>
      <c r="V27724" s="58"/>
    </row>
    <row r="27725" spans="21:22">
      <c r="U27725" s="58"/>
      <c r="V27725" s="58"/>
    </row>
    <row r="27726" spans="21:22">
      <c r="U27726" s="58"/>
      <c r="V27726" s="58"/>
    </row>
    <row r="27727" spans="21:22">
      <c r="U27727" s="58"/>
      <c r="V27727" s="58"/>
    </row>
    <row r="27728" spans="21:22">
      <c r="U27728" s="58"/>
      <c r="V27728" s="58"/>
    </row>
    <row r="27729" spans="21:22">
      <c r="U27729" s="58"/>
      <c r="V27729" s="58"/>
    </row>
    <row r="27730" spans="21:22">
      <c r="U27730" s="58"/>
      <c r="V27730" s="58"/>
    </row>
    <row r="27731" spans="21:22">
      <c r="U27731" s="58"/>
      <c r="V27731" s="58"/>
    </row>
    <row r="27732" spans="21:22">
      <c r="U27732" s="58"/>
      <c r="V27732" s="58"/>
    </row>
    <row r="27733" spans="21:22">
      <c r="U27733" s="58"/>
      <c r="V27733" s="58"/>
    </row>
    <row r="27734" spans="21:22">
      <c r="U27734" s="58"/>
      <c r="V27734" s="58"/>
    </row>
    <row r="27735" spans="21:22">
      <c r="U27735" s="58"/>
      <c r="V27735" s="58"/>
    </row>
    <row r="27736" spans="21:22">
      <c r="U27736" s="58"/>
      <c r="V27736" s="58"/>
    </row>
    <row r="27737" spans="21:22">
      <c r="U27737" s="58"/>
      <c r="V27737" s="58"/>
    </row>
    <row r="27738" spans="21:22">
      <c r="U27738" s="58"/>
      <c r="V27738" s="58"/>
    </row>
    <row r="27739" spans="21:22">
      <c r="U27739" s="58"/>
      <c r="V27739" s="58"/>
    </row>
    <row r="27740" spans="21:22">
      <c r="U27740" s="58"/>
      <c r="V27740" s="58"/>
    </row>
    <row r="27741" spans="21:22">
      <c r="U27741" s="58"/>
      <c r="V27741" s="58"/>
    </row>
    <row r="27742" spans="21:22">
      <c r="U27742" s="58"/>
      <c r="V27742" s="58"/>
    </row>
    <row r="27743" spans="21:22">
      <c r="U27743" s="58"/>
      <c r="V27743" s="58"/>
    </row>
    <row r="27744" spans="21:22">
      <c r="U27744" s="58"/>
      <c r="V27744" s="58"/>
    </row>
    <row r="27745" spans="21:22">
      <c r="U27745" s="58"/>
      <c r="V27745" s="58"/>
    </row>
    <row r="27746" spans="21:22">
      <c r="U27746" s="58"/>
      <c r="V27746" s="58"/>
    </row>
    <row r="27747" spans="21:22">
      <c r="U27747" s="58"/>
      <c r="V27747" s="58"/>
    </row>
    <row r="27748" spans="21:22">
      <c r="U27748" s="58"/>
      <c r="V27748" s="58"/>
    </row>
    <row r="27749" spans="21:22">
      <c r="U27749" s="58"/>
      <c r="V27749" s="58"/>
    </row>
    <row r="27750" spans="21:22">
      <c r="U27750" s="58"/>
      <c r="V27750" s="58"/>
    </row>
    <row r="27751" spans="21:22">
      <c r="U27751" s="58"/>
      <c r="V27751" s="58"/>
    </row>
    <row r="27752" spans="21:22">
      <c r="U27752" s="58"/>
      <c r="V27752" s="58"/>
    </row>
    <row r="27753" spans="21:22">
      <c r="U27753" s="58"/>
      <c r="V27753" s="58"/>
    </row>
    <row r="27754" spans="21:22">
      <c r="U27754" s="58"/>
      <c r="V27754" s="58"/>
    </row>
    <row r="27755" spans="21:22">
      <c r="U27755" s="58"/>
      <c r="V27755" s="58"/>
    </row>
    <row r="27756" spans="21:22">
      <c r="U27756" s="58"/>
      <c r="V27756" s="58"/>
    </row>
    <row r="27757" spans="21:22">
      <c r="U27757" s="58"/>
      <c r="V27757" s="58"/>
    </row>
    <row r="27758" spans="21:22">
      <c r="U27758" s="58"/>
      <c r="V27758" s="58"/>
    </row>
    <row r="27759" spans="21:22">
      <c r="U27759" s="58"/>
      <c r="V27759" s="58"/>
    </row>
    <row r="27760" spans="21:22">
      <c r="U27760" s="58"/>
      <c r="V27760" s="58"/>
    </row>
    <row r="27761" spans="21:22">
      <c r="U27761" s="58"/>
      <c r="V27761" s="58"/>
    </row>
    <row r="27762" spans="21:22">
      <c r="U27762" s="58"/>
      <c r="V27762" s="58"/>
    </row>
    <row r="27763" spans="21:22">
      <c r="U27763" s="58"/>
      <c r="V27763" s="58"/>
    </row>
    <row r="27764" spans="21:22">
      <c r="U27764" s="58"/>
      <c r="V27764" s="58"/>
    </row>
    <row r="27765" spans="21:22">
      <c r="U27765" s="58"/>
      <c r="V27765" s="58"/>
    </row>
    <row r="27766" spans="21:22">
      <c r="U27766" s="58"/>
      <c r="V27766" s="58"/>
    </row>
    <row r="27767" spans="21:22">
      <c r="U27767" s="58"/>
      <c r="V27767" s="58"/>
    </row>
    <row r="27768" spans="21:22">
      <c r="U27768" s="58"/>
      <c r="V27768" s="58"/>
    </row>
    <row r="27769" spans="21:22">
      <c r="U27769" s="58"/>
      <c r="V27769" s="58"/>
    </row>
    <row r="27770" spans="21:22">
      <c r="U27770" s="58"/>
      <c r="V27770" s="58"/>
    </row>
    <row r="27771" spans="21:22">
      <c r="U27771" s="58"/>
      <c r="V27771" s="58"/>
    </row>
    <row r="27772" spans="21:22">
      <c r="U27772" s="58"/>
      <c r="V27772" s="58"/>
    </row>
    <row r="27773" spans="21:22">
      <c r="U27773" s="58"/>
      <c r="V27773" s="58"/>
    </row>
    <row r="27774" spans="21:22">
      <c r="U27774" s="58"/>
      <c r="V27774" s="58"/>
    </row>
    <row r="27775" spans="21:22">
      <c r="U27775" s="58"/>
      <c r="V27775" s="58"/>
    </row>
    <row r="27776" spans="21:22">
      <c r="U27776" s="58"/>
      <c r="V27776" s="58"/>
    </row>
    <row r="27777" spans="21:22">
      <c r="U27777" s="58"/>
      <c r="V27777" s="58"/>
    </row>
    <row r="27778" spans="21:22">
      <c r="U27778" s="58"/>
      <c r="V27778" s="58"/>
    </row>
    <row r="27779" spans="21:22">
      <c r="U27779" s="58"/>
      <c r="V27779" s="58"/>
    </row>
    <row r="27780" spans="21:22">
      <c r="U27780" s="58"/>
      <c r="V27780" s="58"/>
    </row>
    <row r="27781" spans="21:22">
      <c r="U27781" s="58"/>
      <c r="V27781" s="58"/>
    </row>
    <row r="27782" spans="21:22">
      <c r="U27782" s="58"/>
      <c r="V27782" s="58"/>
    </row>
    <row r="27783" spans="21:22">
      <c r="U27783" s="58"/>
      <c r="V27783" s="58"/>
    </row>
    <row r="27784" spans="21:22">
      <c r="U27784" s="58"/>
      <c r="V27784" s="58"/>
    </row>
    <row r="27785" spans="21:22">
      <c r="U27785" s="58"/>
      <c r="V27785" s="58"/>
    </row>
    <row r="27786" spans="21:22">
      <c r="U27786" s="58"/>
      <c r="V27786" s="58"/>
    </row>
    <row r="27787" spans="21:22">
      <c r="U27787" s="58"/>
      <c r="V27787" s="58"/>
    </row>
    <row r="27788" spans="21:22">
      <c r="U27788" s="58"/>
      <c r="V27788" s="58"/>
    </row>
    <row r="27789" spans="21:22">
      <c r="U27789" s="58"/>
      <c r="V27789" s="58"/>
    </row>
    <row r="27790" spans="21:22">
      <c r="U27790" s="58"/>
      <c r="V27790" s="58"/>
    </row>
    <row r="27791" spans="21:22">
      <c r="U27791" s="58"/>
      <c r="V27791" s="58"/>
    </row>
    <row r="27792" spans="21:22">
      <c r="U27792" s="58"/>
      <c r="V27792" s="58"/>
    </row>
    <row r="27793" spans="21:22">
      <c r="U27793" s="58"/>
      <c r="V27793" s="58"/>
    </row>
    <row r="27794" spans="21:22">
      <c r="U27794" s="58"/>
      <c r="V27794" s="58"/>
    </row>
    <row r="27795" spans="21:22">
      <c r="U27795" s="58"/>
      <c r="V27795" s="58"/>
    </row>
    <row r="27796" spans="21:22">
      <c r="U27796" s="58"/>
      <c r="V27796" s="58"/>
    </row>
    <row r="27797" spans="21:22">
      <c r="U27797" s="58"/>
      <c r="V27797" s="58"/>
    </row>
    <row r="27798" spans="21:22">
      <c r="U27798" s="58"/>
      <c r="V27798" s="58"/>
    </row>
    <row r="27799" spans="21:22">
      <c r="U27799" s="58"/>
      <c r="V27799" s="58"/>
    </row>
    <row r="27800" spans="21:22">
      <c r="U27800" s="58"/>
      <c r="V27800" s="58"/>
    </row>
    <row r="27801" spans="21:22">
      <c r="U27801" s="58"/>
      <c r="V27801" s="58"/>
    </row>
    <row r="27802" spans="21:22">
      <c r="U27802" s="58"/>
      <c r="V27802" s="58"/>
    </row>
    <row r="27803" spans="21:22">
      <c r="U27803" s="58"/>
      <c r="V27803" s="58"/>
    </row>
    <row r="27804" spans="21:22">
      <c r="U27804" s="58"/>
      <c r="V27804" s="58"/>
    </row>
    <row r="27805" spans="21:22">
      <c r="U27805" s="58"/>
      <c r="V27805" s="58"/>
    </row>
    <row r="27806" spans="21:22">
      <c r="U27806" s="58"/>
      <c r="V27806" s="58"/>
    </row>
    <row r="27807" spans="21:22">
      <c r="U27807" s="58"/>
      <c r="V27807" s="58"/>
    </row>
    <row r="27808" spans="21:22">
      <c r="U27808" s="58"/>
      <c r="V27808" s="58"/>
    </row>
    <row r="27809" spans="21:22">
      <c r="U27809" s="58"/>
      <c r="V27809" s="58"/>
    </row>
    <row r="27810" spans="21:22">
      <c r="U27810" s="58"/>
      <c r="V27810" s="58"/>
    </row>
    <row r="27811" spans="21:22">
      <c r="U27811" s="58"/>
      <c r="V27811" s="58"/>
    </row>
    <row r="27812" spans="21:22">
      <c r="U27812" s="58"/>
      <c r="V27812" s="58"/>
    </row>
    <row r="27813" spans="21:22">
      <c r="U27813" s="58"/>
      <c r="V27813" s="58"/>
    </row>
    <row r="27814" spans="21:22">
      <c r="U27814" s="58"/>
      <c r="V27814" s="58"/>
    </row>
    <row r="27815" spans="21:22">
      <c r="U27815" s="58"/>
      <c r="V27815" s="58"/>
    </row>
    <row r="27816" spans="21:22">
      <c r="U27816" s="58"/>
      <c r="V27816" s="58"/>
    </row>
    <row r="27817" spans="21:22">
      <c r="U27817" s="58"/>
      <c r="V27817" s="58"/>
    </row>
    <row r="27818" spans="21:22">
      <c r="U27818" s="58"/>
      <c r="V27818" s="58"/>
    </row>
    <row r="27819" spans="21:22">
      <c r="U27819" s="58"/>
      <c r="V27819" s="58"/>
    </row>
    <row r="27820" spans="21:22">
      <c r="U27820" s="58"/>
      <c r="V27820" s="58"/>
    </row>
    <row r="27821" spans="21:22">
      <c r="U27821" s="58"/>
      <c r="V27821" s="58"/>
    </row>
    <row r="27822" spans="21:22">
      <c r="U27822" s="58"/>
      <c r="V27822" s="58"/>
    </row>
    <row r="27823" spans="21:22">
      <c r="U27823" s="58"/>
      <c r="V27823" s="58"/>
    </row>
    <row r="27824" spans="21:22">
      <c r="U27824" s="58"/>
      <c r="V27824" s="58"/>
    </row>
    <row r="27825" spans="21:22">
      <c r="U27825" s="58"/>
      <c r="V27825" s="58"/>
    </row>
    <row r="27826" spans="21:22">
      <c r="U27826" s="58"/>
      <c r="V27826" s="58"/>
    </row>
    <row r="27827" spans="21:22">
      <c r="U27827" s="58"/>
      <c r="V27827" s="58"/>
    </row>
    <row r="27828" spans="21:22">
      <c r="U27828" s="58"/>
      <c r="V27828" s="58"/>
    </row>
    <row r="27829" spans="21:22">
      <c r="U27829" s="58"/>
      <c r="V27829" s="58"/>
    </row>
    <row r="27830" spans="21:22">
      <c r="U27830" s="58"/>
      <c r="V27830" s="58"/>
    </row>
    <row r="27831" spans="21:22">
      <c r="U27831" s="58"/>
      <c r="V27831" s="58"/>
    </row>
    <row r="27832" spans="21:22">
      <c r="U27832" s="58"/>
      <c r="V27832" s="58"/>
    </row>
    <row r="27833" spans="21:22">
      <c r="U27833" s="58"/>
      <c r="V27833" s="58"/>
    </row>
    <row r="27834" spans="21:22">
      <c r="U27834" s="58"/>
      <c r="V27834" s="58"/>
    </row>
    <row r="27835" spans="21:22">
      <c r="U27835" s="58"/>
      <c r="V27835" s="58"/>
    </row>
    <row r="27836" spans="21:22">
      <c r="U27836" s="58"/>
      <c r="V27836" s="58"/>
    </row>
    <row r="27837" spans="21:22">
      <c r="U27837" s="58"/>
      <c r="V27837" s="58"/>
    </row>
    <row r="27838" spans="21:22">
      <c r="U27838" s="58"/>
      <c r="V27838" s="58"/>
    </row>
    <row r="27839" spans="21:22">
      <c r="U27839" s="58"/>
      <c r="V27839" s="58"/>
    </row>
    <row r="27840" spans="21:22">
      <c r="U27840" s="58"/>
      <c r="V27840" s="58"/>
    </row>
    <row r="27841" spans="21:22">
      <c r="U27841" s="58"/>
      <c r="V27841" s="58"/>
    </row>
    <row r="27842" spans="21:22">
      <c r="U27842" s="58"/>
      <c r="V27842" s="58"/>
    </row>
    <row r="27843" spans="21:22">
      <c r="U27843" s="58"/>
      <c r="V27843" s="58"/>
    </row>
    <row r="27844" spans="21:22">
      <c r="U27844" s="58"/>
      <c r="V27844" s="58"/>
    </row>
    <row r="27845" spans="21:22">
      <c r="U27845" s="58"/>
      <c r="V27845" s="58"/>
    </row>
    <row r="27846" spans="21:22">
      <c r="U27846" s="58"/>
      <c r="V27846" s="58"/>
    </row>
    <row r="27847" spans="21:22">
      <c r="U27847" s="58"/>
      <c r="V27847" s="58"/>
    </row>
    <row r="27848" spans="21:22">
      <c r="U27848" s="58"/>
      <c r="V27848" s="58"/>
    </row>
    <row r="27849" spans="21:22">
      <c r="U27849" s="58"/>
      <c r="V27849" s="58"/>
    </row>
    <row r="27850" spans="21:22">
      <c r="U27850" s="58"/>
      <c r="V27850" s="58"/>
    </row>
    <row r="27851" spans="21:22">
      <c r="U27851" s="58"/>
      <c r="V27851" s="58"/>
    </row>
    <row r="27852" spans="21:22">
      <c r="U27852" s="58"/>
      <c r="V27852" s="58"/>
    </row>
    <row r="27853" spans="21:22">
      <c r="U27853" s="58"/>
      <c r="V27853" s="58"/>
    </row>
    <row r="27854" spans="21:22">
      <c r="U27854" s="58"/>
      <c r="V27854" s="58"/>
    </row>
    <row r="27855" spans="21:22">
      <c r="U27855" s="58"/>
      <c r="V27855" s="58"/>
    </row>
    <row r="27856" spans="21:22">
      <c r="U27856" s="58"/>
      <c r="V27856" s="58"/>
    </row>
    <row r="27857" spans="21:22">
      <c r="U27857" s="58"/>
      <c r="V27857" s="58"/>
    </row>
    <row r="27858" spans="21:22">
      <c r="U27858" s="58"/>
      <c r="V27858" s="58"/>
    </row>
    <row r="27859" spans="21:22">
      <c r="U27859" s="58"/>
      <c r="V27859" s="58"/>
    </row>
    <row r="27860" spans="21:22">
      <c r="U27860" s="58"/>
      <c r="V27860" s="58"/>
    </row>
    <row r="27861" spans="21:22">
      <c r="U27861" s="58"/>
      <c r="V27861" s="58"/>
    </row>
    <row r="27862" spans="21:22">
      <c r="U27862" s="58"/>
      <c r="V27862" s="58"/>
    </row>
    <row r="27863" spans="21:22">
      <c r="U27863" s="58"/>
      <c r="V27863" s="58"/>
    </row>
    <row r="27864" spans="21:22">
      <c r="U27864" s="58"/>
      <c r="V27864" s="58"/>
    </row>
    <row r="27865" spans="21:22">
      <c r="U27865" s="58"/>
      <c r="V27865" s="58"/>
    </row>
    <row r="27866" spans="21:22">
      <c r="U27866" s="58"/>
      <c r="V27866" s="58"/>
    </row>
    <row r="27867" spans="21:22">
      <c r="U27867" s="58"/>
      <c r="V27867" s="58"/>
    </row>
    <row r="27868" spans="21:22">
      <c r="U27868" s="58"/>
      <c r="V27868" s="58"/>
    </row>
    <row r="27869" spans="21:22">
      <c r="U27869" s="58"/>
      <c r="V27869" s="58"/>
    </row>
    <row r="27870" spans="21:22">
      <c r="U27870" s="58"/>
      <c r="V27870" s="58"/>
    </row>
    <row r="27871" spans="21:22">
      <c r="U27871" s="58"/>
      <c r="V27871" s="58"/>
    </row>
    <row r="27872" spans="21:22">
      <c r="U27872" s="58"/>
      <c r="V27872" s="58"/>
    </row>
    <row r="27873" spans="21:22">
      <c r="U27873" s="58"/>
      <c r="V27873" s="58"/>
    </row>
    <row r="27874" spans="21:22">
      <c r="U27874" s="58"/>
      <c r="V27874" s="58"/>
    </row>
    <row r="27875" spans="21:22">
      <c r="U27875" s="58"/>
      <c r="V27875" s="58"/>
    </row>
    <row r="27876" spans="21:22">
      <c r="U27876" s="58"/>
      <c r="V27876" s="58"/>
    </row>
    <row r="27877" spans="21:22">
      <c r="U27877" s="58"/>
      <c r="V27877" s="58"/>
    </row>
    <row r="27878" spans="21:22">
      <c r="U27878" s="58"/>
      <c r="V27878" s="58"/>
    </row>
    <row r="27879" spans="21:22">
      <c r="U27879" s="58"/>
      <c r="V27879" s="58"/>
    </row>
    <row r="27880" spans="21:22">
      <c r="U27880" s="58"/>
      <c r="V27880" s="58"/>
    </row>
    <row r="27881" spans="21:22">
      <c r="U27881" s="58"/>
      <c r="V27881" s="58"/>
    </row>
    <row r="27882" spans="21:22">
      <c r="U27882" s="58"/>
      <c r="V27882" s="58"/>
    </row>
    <row r="27883" spans="21:22">
      <c r="U27883" s="58"/>
      <c r="V27883" s="58"/>
    </row>
    <row r="27884" spans="21:22">
      <c r="U27884" s="58"/>
      <c r="V27884" s="58"/>
    </row>
    <row r="27885" spans="21:22">
      <c r="U27885" s="58"/>
      <c r="V27885" s="58"/>
    </row>
    <row r="27886" spans="21:22">
      <c r="U27886" s="58"/>
      <c r="V27886" s="58"/>
    </row>
    <row r="27887" spans="21:22">
      <c r="U27887" s="58"/>
      <c r="V27887" s="58"/>
    </row>
    <row r="27888" spans="21:22">
      <c r="U27888" s="58"/>
      <c r="V27888" s="58"/>
    </row>
    <row r="27889" spans="21:22">
      <c r="U27889" s="58"/>
      <c r="V27889" s="58"/>
    </row>
    <row r="27890" spans="21:22">
      <c r="U27890" s="58"/>
      <c r="V27890" s="58"/>
    </row>
    <row r="27891" spans="21:22">
      <c r="U27891" s="58"/>
      <c r="V27891" s="58"/>
    </row>
    <row r="27892" spans="21:22">
      <c r="U27892" s="58"/>
      <c r="V27892" s="58"/>
    </row>
    <row r="27893" spans="21:22">
      <c r="U27893" s="58"/>
      <c r="V27893" s="58"/>
    </row>
    <row r="27894" spans="21:22">
      <c r="U27894" s="58"/>
      <c r="V27894" s="58"/>
    </row>
    <row r="27895" spans="21:22">
      <c r="U27895" s="58"/>
      <c r="V27895" s="58"/>
    </row>
    <row r="27896" spans="21:22">
      <c r="U27896" s="58"/>
      <c r="V27896" s="58"/>
    </row>
    <row r="27897" spans="21:22">
      <c r="U27897" s="58"/>
      <c r="V27897" s="58"/>
    </row>
    <row r="27898" spans="21:22">
      <c r="U27898" s="58"/>
      <c r="V27898" s="58"/>
    </row>
    <row r="27899" spans="21:22">
      <c r="U27899" s="58"/>
      <c r="V27899" s="58"/>
    </row>
    <row r="27900" spans="21:22">
      <c r="U27900" s="58"/>
      <c r="V27900" s="58"/>
    </row>
    <row r="27901" spans="21:22">
      <c r="U27901" s="58"/>
      <c r="V27901" s="58"/>
    </row>
    <row r="27902" spans="21:22">
      <c r="U27902" s="58"/>
      <c r="V27902" s="58"/>
    </row>
    <row r="27903" spans="21:22">
      <c r="U27903" s="58"/>
      <c r="V27903" s="58"/>
    </row>
    <row r="27904" spans="21:22">
      <c r="U27904" s="58"/>
      <c r="V27904" s="58"/>
    </row>
    <row r="27905" spans="21:22">
      <c r="U27905" s="58"/>
      <c r="V27905" s="58"/>
    </row>
    <row r="27906" spans="21:22">
      <c r="U27906" s="58"/>
      <c r="V27906" s="58"/>
    </row>
    <row r="27907" spans="21:22">
      <c r="U27907" s="58"/>
      <c r="V27907" s="58"/>
    </row>
    <row r="27908" spans="21:22">
      <c r="U27908" s="58"/>
      <c r="V27908" s="58"/>
    </row>
    <row r="27909" spans="21:22">
      <c r="U27909" s="58"/>
      <c r="V27909" s="58"/>
    </row>
    <row r="27910" spans="21:22">
      <c r="U27910" s="58"/>
      <c r="V27910" s="58"/>
    </row>
    <row r="27911" spans="21:22">
      <c r="U27911" s="58"/>
      <c r="V27911" s="58"/>
    </row>
    <row r="27912" spans="21:22">
      <c r="U27912" s="58"/>
      <c r="V27912" s="58"/>
    </row>
    <row r="27913" spans="21:22">
      <c r="U27913" s="58"/>
      <c r="V27913" s="58"/>
    </row>
    <row r="27914" spans="21:22">
      <c r="U27914" s="58"/>
      <c r="V27914" s="58"/>
    </row>
    <row r="27915" spans="21:22">
      <c r="U27915" s="58"/>
      <c r="V27915" s="58"/>
    </row>
    <row r="27916" spans="21:22">
      <c r="U27916" s="58"/>
      <c r="V27916" s="58"/>
    </row>
    <row r="27917" spans="21:22">
      <c r="U27917" s="58"/>
      <c r="V27917" s="58"/>
    </row>
    <row r="27918" spans="21:22">
      <c r="U27918" s="58"/>
      <c r="V27918" s="58"/>
    </row>
    <row r="27919" spans="21:22">
      <c r="U27919" s="58"/>
      <c r="V27919" s="58"/>
    </row>
    <row r="27920" spans="21:22">
      <c r="U27920" s="58"/>
      <c r="V27920" s="58"/>
    </row>
    <row r="27921" spans="21:22">
      <c r="U27921" s="58"/>
      <c r="V27921" s="58"/>
    </row>
    <row r="27922" spans="21:22">
      <c r="U27922" s="58"/>
      <c r="V27922" s="58"/>
    </row>
    <row r="27923" spans="21:22">
      <c r="U27923" s="58"/>
      <c r="V27923" s="58"/>
    </row>
    <row r="27924" spans="21:22">
      <c r="U27924" s="58"/>
      <c r="V27924" s="58"/>
    </row>
    <row r="27925" spans="21:22">
      <c r="U27925" s="58"/>
      <c r="V27925" s="58"/>
    </row>
    <row r="27926" spans="21:22">
      <c r="U27926" s="58"/>
      <c r="V27926" s="58"/>
    </row>
    <row r="27927" spans="21:22">
      <c r="U27927" s="58"/>
      <c r="V27927" s="58"/>
    </row>
    <row r="27928" spans="21:22">
      <c r="U27928" s="58"/>
      <c r="V27928" s="58"/>
    </row>
    <row r="27929" spans="21:22">
      <c r="U27929" s="58"/>
      <c r="V27929" s="58"/>
    </row>
    <row r="27930" spans="21:22">
      <c r="U27930" s="58"/>
      <c r="V27930" s="58"/>
    </row>
    <row r="27931" spans="21:22">
      <c r="U27931" s="58"/>
      <c r="V27931" s="58"/>
    </row>
    <row r="27932" spans="21:22">
      <c r="U27932" s="58"/>
      <c r="V27932" s="58"/>
    </row>
    <row r="27933" spans="21:22">
      <c r="U27933" s="58"/>
      <c r="V27933" s="58"/>
    </row>
    <row r="27934" spans="21:22">
      <c r="U27934" s="58"/>
      <c r="V27934" s="58"/>
    </row>
    <row r="27935" spans="21:22">
      <c r="U27935" s="58"/>
      <c r="V27935" s="58"/>
    </row>
    <row r="27936" spans="21:22">
      <c r="U27936" s="58"/>
      <c r="V27936" s="58"/>
    </row>
    <row r="27937" spans="21:22">
      <c r="U27937" s="58"/>
      <c r="V27937" s="58"/>
    </row>
    <row r="27938" spans="21:22">
      <c r="U27938" s="58"/>
      <c r="V27938" s="58"/>
    </row>
    <row r="27939" spans="21:22">
      <c r="U27939" s="58"/>
      <c r="V27939" s="58"/>
    </row>
    <row r="27940" spans="21:22">
      <c r="U27940" s="58"/>
      <c r="V27940" s="58"/>
    </row>
    <row r="27941" spans="21:22">
      <c r="U27941" s="58"/>
      <c r="V27941" s="58"/>
    </row>
    <row r="27942" spans="21:22">
      <c r="U27942" s="58"/>
      <c r="V27942" s="58"/>
    </row>
    <row r="27943" spans="21:22">
      <c r="U27943" s="58"/>
      <c r="V27943" s="58"/>
    </row>
    <row r="27944" spans="21:22">
      <c r="U27944" s="58"/>
      <c r="V27944" s="58"/>
    </row>
    <row r="27945" spans="21:22">
      <c r="U27945" s="58"/>
      <c r="V27945" s="58"/>
    </row>
    <row r="27946" spans="21:22">
      <c r="U27946" s="58"/>
      <c r="V27946" s="58"/>
    </row>
    <row r="27947" spans="21:22">
      <c r="U27947" s="58"/>
      <c r="V27947" s="58"/>
    </row>
    <row r="27948" spans="21:22">
      <c r="U27948" s="58"/>
      <c r="V27948" s="58"/>
    </row>
    <row r="27949" spans="21:22">
      <c r="U27949" s="58"/>
      <c r="V27949" s="58"/>
    </row>
    <row r="27950" spans="21:22">
      <c r="U27950" s="58"/>
      <c r="V27950" s="58"/>
    </row>
    <row r="27951" spans="21:22">
      <c r="U27951" s="58"/>
      <c r="V27951" s="58"/>
    </row>
    <row r="27952" spans="21:22">
      <c r="U27952" s="58"/>
      <c r="V27952" s="58"/>
    </row>
    <row r="27953" spans="21:22">
      <c r="U27953" s="58"/>
      <c r="V27953" s="58"/>
    </row>
    <row r="27954" spans="21:22">
      <c r="U27954" s="58"/>
      <c r="V27954" s="58"/>
    </row>
    <row r="27955" spans="21:22">
      <c r="U27955" s="58"/>
      <c r="V27955" s="58"/>
    </row>
    <row r="27956" spans="21:22">
      <c r="U27956" s="58"/>
      <c r="V27956" s="58"/>
    </row>
    <row r="27957" spans="21:22">
      <c r="U27957" s="58"/>
      <c r="V27957" s="58"/>
    </row>
    <row r="27958" spans="21:22">
      <c r="U27958" s="58"/>
      <c r="V27958" s="58"/>
    </row>
    <row r="27959" spans="21:22">
      <c r="U27959" s="58"/>
      <c r="V27959" s="58"/>
    </row>
    <row r="27960" spans="21:22">
      <c r="U27960" s="58"/>
      <c r="V27960" s="58"/>
    </row>
    <row r="27961" spans="21:22">
      <c r="U27961" s="58"/>
      <c r="V27961" s="58"/>
    </row>
    <row r="27962" spans="21:22">
      <c r="U27962" s="58"/>
      <c r="V27962" s="58"/>
    </row>
    <row r="27963" spans="21:22">
      <c r="U27963" s="58"/>
      <c r="V27963" s="58"/>
    </row>
    <row r="27964" spans="21:22">
      <c r="U27964" s="58"/>
      <c r="V27964" s="58"/>
    </row>
    <row r="27965" spans="21:22">
      <c r="U27965" s="58"/>
      <c r="V27965" s="58"/>
    </row>
    <row r="27966" spans="21:22">
      <c r="U27966" s="58"/>
      <c r="V27966" s="58"/>
    </row>
    <row r="27967" spans="21:22">
      <c r="U27967" s="58"/>
      <c r="V27967" s="58"/>
    </row>
    <row r="27968" spans="21:22">
      <c r="U27968" s="58"/>
      <c r="V27968" s="58"/>
    </row>
    <row r="27969" spans="21:22">
      <c r="U27969" s="58"/>
      <c r="V27969" s="58"/>
    </row>
    <row r="27970" spans="21:22">
      <c r="U27970" s="58"/>
      <c r="V27970" s="58"/>
    </row>
    <row r="27971" spans="21:22">
      <c r="U27971" s="58"/>
      <c r="V27971" s="58"/>
    </row>
    <row r="27972" spans="21:22">
      <c r="U27972" s="58"/>
      <c r="V27972" s="58"/>
    </row>
    <row r="27973" spans="21:22">
      <c r="U27973" s="58"/>
      <c r="V27973" s="58"/>
    </row>
    <row r="27974" spans="21:22">
      <c r="U27974" s="58"/>
      <c r="V27974" s="58"/>
    </row>
    <row r="27975" spans="21:22">
      <c r="U27975" s="58"/>
      <c r="V27975" s="58"/>
    </row>
    <row r="27976" spans="21:22">
      <c r="U27976" s="58"/>
      <c r="V27976" s="58"/>
    </row>
    <row r="27977" spans="21:22">
      <c r="U27977" s="58"/>
      <c r="V27977" s="58"/>
    </row>
    <row r="27978" spans="21:22">
      <c r="U27978" s="58"/>
      <c r="V27978" s="58"/>
    </row>
    <row r="27979" spans="21:22">
      <c r="U27979" s="58"/>
      <c r="V27979" s="58"/>
    </row>
    <row r="27980" spans="21:22">
      <c r="U27980" s="58"/>
      <c r="V27980" s="58"/>
    </row>
    <row r="27981" spans="21:22">
      <c r="U27981" s="58"/>
      <c r="V27981" s="58"/>
    </row>
    <row r="27982" spans="21:22">
      <c r="U27982" s="58"/>
      <c r="V27982" s="58"/>
    </row>
    <row r="27983" spans="21:22">
      <c r="U27983" s="58"/>
      <c r="V27983" s="58"/>
    </row>
    <row r="27984" spans="21:22">
      <c r="U27984" s="58"/>
      <c r="V27984" s="58"/>
    </row>
    <row r="27985" spans="21:22">
      <c r="U27985" s="58"/>
      <c r="V27985" s="58"/>
    </row>
    <row r="27986" spans="21:22">
      <c r="U27986" s="58"/>
      <c r="V27986" s="58"/>
    </row>
    <row r="27987" spans="21:22">
      <c r="U27987" s="58"/>
      <c r="V27987" s="58"/>
    </row>
    <row r="27988" spans="21:22">
      <c r="U27988" s="58"/>
      <c r="V27988" s="58"/>
    </row>
    <row r="27989" spans="21:22">
      <c r="U27989" s="58"/>
      <c r="V27989" s="58"/>
    </row>
    <row r="27990" spans="21:22">
      <c r="U27990" s="58"/>
      <c r="V27990" s="58"/>
    </row>
    <row r="27991" spans="21:22">
      <c r="U27991" s="58"/>
      <c r="V27991" s="58"/>
    </row>
    <row r="27992" spans="21:22">
      <c r="U27992" s="58"/>
      <c r="V27992" s="58"/>
    </row>
    <row r="27993" spans="21:22">
      <c r="U27993" s="58"/>
      <c r="V27993" s="58"/>
    </row>
    <row r="27994" spans="21:22">
      <c r="U27994" s="58"/>
      <c r="V27994" s="58"/>
    </row>
    <row r="27995" spans="21:22">
      <c r="U27995" s="58"/>
      <c r="V27995" s="58"/>
    </row>
    <row r="27996" spans="21:22">
      <c r="U27996" s="58"/>
      <c r="V27996" s="58"/>
    </row>
    <row r="27997" spans="21:22">
      <c r="U27997" s="58"/>
      <c r="V27997" s="58"/>
    </row>
    <row r="27998" spans="21:22">
      <c r="U27998" s="58"/>
      <c r="V27998" s="58"/>
    </row>
    <row r="27999" spans="21:22">
      <c r="U27999" s="58"/>
      <c r="V27999" s="58"/>
    </row>
    <row r="28000" spans="21:22">
      <c r="U28000" s="58"/>
      <c r="V28000" s="58"/>
    </row>
    <row r="28001" spans="21:22">
      <c r="U28001" s="58"/>
      <c r="V28001" s="58"/>
    </row>
    <row r="28002" spans="21:22">
      <c r="U28002" s="58"/>
      <c r="V28002" s="58"/>
    </row>
    <row r="28003" spans="21:22">
      <c r="U28003" s="58"/>
      <c r="V28003" s="58"/>
    </row>
    <row r="28004" spans="21:22">
      <c r="U28004" s="58"/>
      <c r="V28004" s="58"/>
    </row>
    <row r="28005" spans="21:22">
      <c r="U28005" s="58"/>
      <c r="V28005" s="58"/>
    </row>
    <row r="28006" spans="21:22">
      <c r="U28006" s="58"/>
      <c r="V28006" s="58"/>
    </row>
    <row r="28007" spans="21:22">
      <c r="U28007" s="58"/>
      <c r="V28007" s="58"/>
    </row>
    <row r="28008" spans="21:22">
      <c r="U28008" s="58"/>
      <c r="V28008" s="58"/>
    </row>
    <row r="28009" spans="21:22">
      <c r="U28009" s="58"/>
      <c r="V28009" s="58"/>
    </row>
    <row r="28010" spans="21:22">
      <c r="U28010" s="58"/>
      <c r="V28010" s="58"/>
    </row>
    <row r="28011" spans="21:22">
      <c r="U28011" s="58"/>
      <c r="V28011" s="58"/>
    </row>
    <row r="28012" spans="21:22">
      <c r="U28012" s="58"/>
      <c r="V28012" s="58"/>
    </row>
    <row r="28013" spans="21:22">
      <c r="U28013" s="58"/>
      <c r="V28013" s="58"/>
    </row>
    <row r="28014" spans="21:22">
      <c r="U28014" s="58"/>
      <c r="V28014" s="58"/>
    </row>
    <row r="28015" spans="21:22">
      <c r="U28015" s="58"/>
      <c r="V28015" s="58"/>
    </row>
    <row r="28016" spans="21:22">
      <c r="U28016" s="58"/>
      <c r="V28016" s="58"/>
    </row>
    <row r="28017" spans="21:22">
      <c r="U28017" s="58"/>
      <c r="V28017" s="58"/>
    </row>
    <row r="28018" spans="21:22">
      <c r="U28018" s="58"/>
      <c r="V28018" s="58"/>
    </row>
    <row r="28019" spans="21:22">
      <c r="U28019" s="58"/>
      <c r="V28019" s="58"/>
    </row>
    <row r="28020" spans="21:22">
      <c r="U28020" s="58"/>
      <c r="V28020" s="58"/>
    </row>
    <row r="28021" spans="21:22">
      <c r="U28021" s="58"/>
      <c r="V28021" s="58"/>
    </row>
    <row r="28022" spans="21:22">
      <c r="U28022" s="58"/>
      <c r="V28022" s="58"/>
    </row>
    <row r="28023" spans="21:22">
      <c r="U28023" s="58"/>
      <c r="V28023" s="58"/>
    </row>
    <row r="28024" spans="21:22">
      <c r="U28024" s="58"/>
      <c r="V28024" s="58"/>
    </row>
    <row r="28025" spans="21:22">
      <c r="U28025" s="58"/>
      <c r="V28025" s="58"/>
    </row>
    <row r="28026" spans="21:22">
      <c r="U28026" s="58"/>
      <c r="V28026" s="58"/>
    </row>
    <row r="28027" spans="21:22">
      <c r="U28027" s="58"/>
      <c r="V28027" s="58"/>
    </row>
    <row r="28028" spans="21:22">
      <c r="U28028" s="58"/>
      <c r="V28028" s="58"/>
    </row>
    <row r="28029" spans="21:22">
      <c r="U28029" s="58"/>
      <c r="V28029" s="58"/>
    </row>
    <row r="28030" spans="21:22">
      <c r="U28030" s="58"/>
      <c r="V28030" s="58"/>
    </row>
    <row r="28031" spans="21:22">
      <c r="U28031" s="58"/>
      <c r="V28031" s="58"/>
    </row>
    <row r="28032" spans="21:22">
      <c r="U28032" s="58"/>
      <c r="V28032" s="58"/>
    </row>
    <row r="28033" spans="21:22">
      <c r="U28033" s="58"/>
      <c r="V28033" s="58"/>
    </row>
    <row r="28034" spans="21:22">
      <c r="U28034" s="58"/>
      <c r="V28034" s="58"/>
    </row>
    <row r="28035" spans="21:22">
      <c r="U28035" s="58"/>
      <c r="V28035" s="58"/>
    </row>
    <row r="28036" spans="21:22">
      <c r="U28036" s="58"/>
      <c r="V28036" s="58"/>
    </row>
    <row r="28037" spans="21:22">
      <c r="U28037" s="58"/>
      <c r="V28037" s="58"/>
    </row>
    <row r="28038" spans="21:22">
      <c r="U28038" s="58"/>
      <c r="V28038" s="58"/>
    </row>
    <row r="28039" spans="21:22">
      <c r="U28039" s="58"/>
      <c r="V28039" s="58"/>
    </row>
    <row r="28040" spans="21:22">
      <c r="U28040" s="58"/>
      <c r="V28040" s="58"/>
    </row>
    <row r="28041" spans="21:22">
      <c r="U28041" s="58"/>
      <c r="V28041" s="58"/>
    </row>
    <row r="28042" spans="21:22">
      <c r="U28042" s="58"/>
      <c r="V28042" s="58"/>
    </row>
    <row r="28043" spans="21:22">
      <c r="U28043" s="58"/>
      <c r="V28043" s="58"/>
    </row>
    <row r="28044" spans="21:22">
      <c r="U28044" s="58"/>
      <c r="V28044" s="58"/>
    </row>
    <row r="28045" spans="21:22">
      <c r="U28045" s="58"/>
      <c r="V28045" s="58"/>
    </row>
    <row r="28046" spans="21:22">
      <c r="U28046" s="58"/>
      <c r="V28046" s="58"/>
    </row>
    <row r="28047" spans="21:22">
      <c r="U28047" s="58"/>
      <c r="V28047" s="58"/>
    </row>
    <row r="28048" spans="21:22">
      <c r="U28048" s="58"/>
      <c r="V28048" s="58"/>
    </row>
    <row r="28049" spans="21:22">
      <c r="U28049" s="58"/>
      <c r="V28049" s="58"/>
    </row>
    <row r="28050" spans="21:22">
      <c r="U28050" s="58"/>
      <c r="V28050" s="58"/>
    </row>
    <row r="28051" spans="21:22">
      <c r="U28051" s="58"/>
      <c r="V28051" s="58"/>
    </row>
    <row r="28052" spans="21:22">
      <c r="U28052" s="58"/>
      <c r="V28052" s="58"/>
    </row>
    <row r="28053" spans="21:22">
      <c r="U28053" s="58"/>
      <c r="V28053" s="58"/>
    </row>
    <row r="28054" spans="21:22">
      <c r="U28054" s="58"/>
      <c r="V28054" s="58"/>
    </row>
    <row r="28055" spans="21:22">
      <c r="U28055" s="58"/>
      <c r="V28055" s="58"/>
    </row>
    <row r="28056" spans="21:22">
      <c r="U28056" s="58"/>
      <c r="V28056" s="58"/>
    </row>
    <row r="28057" spans="21:22">
      <c r="U28057" s="58"/>
      <c r="V28057" s="58"/>
    </row>
    <row r="28058" spans="21:22">
      <c r="U28058" s="58"/>
      <c r="V28058" s="58"/>
    </row>
    <row r="28059" spans="21:22">
      <c r="U28059" s="58"/>
      <c r="V28059" s="58"/>
    </row>
    <row r="28060" spans="21:22">
      <c r="U28060" s="58"/>
      <c r="V28060" s="58"/>
    </row>
    <row r="28061" spans="21:22">
      <c r="U28061" s="58"/>
      <c r="V28061" s="58"/>
    </row>
    <row r="28062" spans="21:22">
      <c r="U28062" s="58"/>
      <c r="V28062" s="58"/>
    </row>
    <row r="28063" spans="21:22">
      <c r="U28063" s="58"/>
      <c r="V28063" s="58"/>
    </row>
    <row r="28064" spans="21:22">
      <c r="U28064" s="58"/>
      <c r="V28064" s="58"/>
    </row>
    <row r="28065" spans="21:22">
      <c r="U28065" s="58"/>
      <c r="V28065" s="58"/>
    </row>
    <row r="28066" spans="21:22">
      <c r="U28066" s="58"/>
      <c r="V28066" s="58"/>
    </row>
    <row r="28067" spans="21:22">
      <c r="U28067" s="58"/>
      <c r="V28067" s="58"/>
    </row>
    <row r="28068" spans="21:22">
      <c r="U28068" s="58"/>
      <c r="V28068" s="58"/>
    </row>
    <row r="28069" spans="21:22">
      <c r="U28069" s="58"/>
      <c r="V28069" s="58"/>
    </row>
    <row r="28070" spans="21:22">
      <c r="U28070" s="58"/>
      <c r="V28070" s="58"/>
    </row>
    <row r="28071" spans="21:22">
      <c r="U28071" s="58"/>
      <c r="V28071" s="58"/>
    </row>
    <row r="28072" spans="21:22">
      <c r="U28072" s="58"/>
      <c r="V28072" s="58"/>
    </row>
    <row r="28073" spans="21:22">
      <c r="U28073" s="58"/>
      <c r="V28073" s="58"/>
    </row>
    <row r="28074" spans="21:22">
      <c r="U28074" s="58"/>
      <c r="V28074" s="58"/>
    </row>
    <row r="28075" spans="21:22">
      <c r="U28075" s="58"/>
      <c r="V28075" s="58"/>
    </row>
    <row r="28076" spans="21:22">
      <c r="U28076" s="58"/>
      <c r="V28076" s="58"/>
    </row>
    <row r="28077" spans="21:22">
      <c r="U28077" s="58"/>
      <c r="V28077" s="58"/>
    </row>
    <row r="28078" spans="21:22">
      <c r="U28078" s="58"/>
      <c r="V28078" s="58"/>
    </row>
    <row r="28079" spans="21:22">
      <c r="U28079" s="58"/>
      <c r="V28079" s="58"/>
    </row>
    <row r="28080" spans="21:22">
      <c r="U28080" s="58"/>
      <c r="V28080" s="58"/>
    </row>
    <row r="28081" spans="21:22">
      <c r="U28081" s="58"/>
      <c r="V28081" s="58"/>
    </row>
    <row r="28082" spans="21:22">
      <c r="U28082" s="58"/>
      <c r="V28082" s="58"/>
    </row>
    <row r="28083" spans="21:22">
      <c r="U28083" s="58"/>
      <c r="V28083" s="58"/>
    </row>
    <row r="28084" spans="21:22">
      <c r="U28084" s="58"/>
      <c r="V28084" s="58"/>
    </row>
    <row r="28085" spans="21:22">
      <c r="U28085" s="58"/>
      <c r="V28085" s="58"/>
    </row>
    <row r="28086" spans="21:22">
      <c r="U28086" s="58"/>
      <c r="V28086" s="58"/>
    </row>
    <row r="28087" spans="21:22">
      <c r="U28087" s="58"/>
      <c r="V28087" s="58"/>
    </row>
    <row r="28088" spans="21:22">
      <c r="U28088" s="58"/>
      <c r="V28088" s="58"/>
    </row>
    <row r="28089" spans="21:22">
      <c r="U28089" s="58"/>
      <c r="V28089" s="58"/>
    </row>
    <row r="28090" spans="21:22">
      <c r="U28090" s="58"/>
      <c r="V28090" s="58"/>
    </row>
    <row r="28091" spans="21:22">
      <c r="U28091" s="58"/>
      <c r="V28091" s="58"/>
    </row>
    <row r="28092" spans="21:22">
      <c r="U28092" s="58"/>
      <c r="V28092" s="58"/>
    </row>
    <row r="28093" spans="21:22">
      <c r="U28093" s="58"/>
      <c r="V28093" s="58"/>
    </row>
    <row r="28094" spans="21:22">
      <c r="U28094" s="58"/>
      <c r="V28094" s="58"/>
    </row>
    <row r="28095" spans="21:22">
      <c r="U28095" s="58"/>
      <c r="V28095" s="58"/>
    </row>
    <row r="28096" spans="21:22">
      <c r="U28096" s="58"/>
      <c r="V28096" s="58"/>
    </row>
    <row r="28097" spans="21:22">
      <c r="U28097" s="58"/>
      <c r="V28097" s="58"/>
    </row>
    <row r="28098" spans="21:22">
      <c r="U28098" s="58"/>
      <c r="V28098" s="58"/>
    </row>
    <row r="28099" spans="21:22">
      <c r="U28099" s="58"/>
      <c r="V28099" s="58"/>
    </row>
    <row r="28100" spans="21:22">
      <c r="U28100" s="58"/>
      <c r="V28100" s="58"/>
    </row>
    <row r="28101" spans="21:22">
      <c r="U28101" s="58"/>
      <c r="V28101" s="58"/>
    </row>
    <row r="28102" spans="21:22">
      <c r="U28102" s="58"/>
      <c r="V28102" s="58"/>
    </row>
    <row r="28103" spans="21:22">
      <c r="U28103" s="58"/>
      <c r="V28103" s="58"/>
    </row>
    <row r="28104" spans="21:22">
      <c r="U28104" s="58"/>
      <c r="V28104" s="58"/>
    </row>
    <row r="28105" spans="21:22">
      <c r="U28105" s="58"/>
      <c r="V28105" s="58"/>
    </row>
    <row r="28106" spans="21:22">
      <c r="U28106" s="58"/>
      <c r="V28106" s="58"/>
    </row>
    <row r="28107" spans="21:22">
      <c r="U28107" s="58"/>
      <c r="V28107" s="58"/>
    </row>
    <row r="28108" spans="21:22">
      <c r="U28108" s="58"/>
      <c r="V28108" s="58"/>
    </row>
    <row r="28109" spans="21:22">
      <c r="U28109" s="58"/>
      <c r="V28109" s="58"/>
    </row>
    <row r="28110" spans="21:22">
      <c r="U28110" s="58"/>
      <c r="V28110" s="58"/>
    </row>
    <row r="28111" spans="21:22">
      <c r="U28111" s="58"/>
      <c r="V28111" s="58"/>
    </row>
    <row r="28112" spans="21:22">
      <c r="U28112" s="58"/>
      <c r="V28112" s="58"/>
    </row>
    <row r="28113" spans="21:22">
      <c r="U28113" s="58"/>
      <c r="V28113" s="58"/>
    </row>
    <row r="28114" spans="21:22">
      <c r="U28114" s="58"/>
      <c r="V28114" s="58"/>
    </row>
    <row r="28115" spans="21:22">
      <c r="U28115" s="58"/>
      <c r="V28115" s="58"/>
    </row>
    <row r="28116" spans="21:22">
      <c r="U28116" s="58"/>
      <c r="V28116" s="58"/>
    </row>
    <row r="28117" spans="21:22">
      <c r="U28117" s="58"/>
      <c r="V28117" s="58"/>
    </row>
    <row r="28118" spans="21:22">
      <c r="U28118" s="58"/>
      <c r="V28118" s="58"/>
    </row>
    <row r="28119" spans="21:22">
      <c r="U28119" s="58"/>
      <c r="V28119" s="58"/>
    </row>
    <row r="28120" spans="21:22">
      <c r="U28120" s="58"/>
      <c r="V28120" s="58"/>
    </row>
    <row r="28121" spans="21:22">
      <c r="U28121" s="58"/>
      <c r="V28121" s="58"/>
    </row>
    <row r="28122" spans="21:22">
      <c r="U28122" s="58"/>
      <c r="V28122" s="58"/>
    </row>
    <row r="28123" spans="21:22">
      <c r="U28123" s="58"/>
      <c r="V28123" s="58"/>
    </row>
    <row r="28124" spans="21:22">
      <c r="U28124" s="58"/>
      <c r="V28124" s="58"/>
    </row>
    <row r="28125" spans="21:22">
      <c r="U28125" s="58"/>
      <c r="V28125" s="58"/>
    </row>
    <row r="28126" spans="21:22">
      <c r="U28126" s="58"/>
      <c r="V28126" s="58"/>
    </row>
    <row r="28127" spans="21:22">
      <c r="U28127" s="58"/>
      <c r="V28127" s="58"/>
    </row>
    <row r="28128" spans="21:22">
      <c r="U28128" s="58"/>
      <c r="V28128" s="58"/>
    </row>
    <row r="28129" spans="21:22">
      <c r="U28129" s="58"/>
      <c r="V28129" s="58"/>
    </row>
    <row r="28130" spans="21:22">
      <c r="U28130" s="58"/>
      <c r="V28130" s="58"/>
    </row>
    <row r="28131" spans="21:22">
      <c r="U28131" s="58"/>
      <c r="V28131" s="58"/>
    </row>
    <row r="28132" spans="21:22">
      <c r="U28132" s="58"/>
      <c r="V28132" s="58"/>
    </row>
    <row r="28133" spans="21:22">
      <c r="U28133" s="58"/>
      <c r="V28133" s="58"/>
    </row>
    <row r="28134" spans="21:22">
      <c r="U28134" s="58"/>
      <c r="V28134" s="58"/>
    </row>
    <row r="28135" spans="21:22">
      <c r="U28135" s="58"/>
      <c r="V28135" s="58"/>
    </row>
    <row r="28136" spans="21:22">
      <c r="U28136" s="58"/>
      <c r="V28136" s="58"/>
    </row>
    <row r="28137" spans="21:22">
      <c r="U28137" s="58"/>
      <c r="V28137" s="58"/>
    </row>
    <row r="28138" spans="21:22">
      <c r="U28138" s="58"/>
      <c r="V28138" s="58"/>
    </row>
    <row r="28139" spans="21:22">
      <c r="U28139" s="58"/>
      <c r="V28139" s="58"/>
    </row>
    <row r="28140" spans="21:22">
      <c r="U28140" s="58"/>
      <c r="V28140" s="58"/>
    </row>
    <row r="28141" spans="21:22">
      <c r="U28141" s="58"/>
      <c r="V28141" s="58"/>
    </row>
    <row r="28142" spans="21:22">
      <c r="U28142" s="58"/>
      <c r="V28142" s="58"/>
    </row>
    <row r="28143" spans="21:22">
      <c r="U28143" s="58"/>
      <c r="V28143" s="58"/>
    </row>
    <row r="28144" spans="21:22">
      <c r="U28144" s="58"/>
      <c r="V28144" s="58"/>
    </row>
    <row r="28145" spans="21:22">
      <c r="U28145" s="58"/>
      <c r="V28145" s="58"/>
    </row>
    <row r="28146" spans="21:22">
      <c r="U28146" s="58"/>
      <c r="V28146" s="58"/>
    </row>
    <row r="28147" spans="21:22">
      <c r="U28147" s="58"/>
      <c r="V28147" s="58"/>
    </row>
    <row r="28148" spans="21:22">
      <c r="U28148" s="58"/>
      <c r="V28148" s="58"/>
    </row>
    <row r="28149" spans="21:22">
      <c r="U28149" s="58"/>
      <c r="V28149" s="58"/>
    </row>
    <row r="28150" spans="21:22">
      <c r="U28150" s="58"/>
      <c r="V28150" s="58"/>
    </row>
    <row r="28151" spans="21:22">
      <c r="U28151" s="58"/>
      <c r="V28151" s="58"/>
    </row>
    <row r="28152" spans="21:22">
      <c r="U28152" s="58"/>
      <c r="V28152" s="58"/>
    </row>
    <row r="28153" spans="21:22">
      <c r="U28153" s="58"/>
      <c r="V28153" s="58"/>
    </row>
    <row r="28154" spans="21:22">
      <c r="U28154" s="58"/>
      <c r="V28154" s="58"/>
    </row>
    <row r="28155" spans="21:22">
      <c r="U28155" s="58"/>
      <c r="V28155" s="58"/>
    </row>
    <row r="28156" spans="21:22">
      <c r="U28156" s="58"/>
      <c r="V28156" s="58"/>
    </row>
    <row r="28157" spans="21:22">
      <c r="U28157" s="58"/>
      <c r="V28157" s="58"/>
    </row>
    <row r="28158" spans="21:22">
      <c r="U28158" s="58"/>
      <c r="V28158" s="58"/>
    </row>
    <row r="28159" spans="21:22">
      <c r="U28159" s="58"/>
      <c r="V28159" s="58"/>
    </row>
    <row r="28160" spans="21:22">
      <c r="U28160" s="58"/>
      <c r="V28160" s="58"/>
    </row>
    <row r="28161" spans="21:22">
      <c r="U28161" s="58"/>
      <c r="V28161" s="58"/>
    </row>
    <row r="28162" spans="21:22">
      <c r="U28162" s="58"/>
      <c r="V28162" s="58"/>
    </row>
    <row r="28163" spans="21:22">
      <c r="U28163" s="58"/>
      <c r="V28163" s="58"/>
    </row>
    <row r="28164" spans="21:22">
      <c r="U28164" s="58"/>
      <c r="V28164" s="58"/>
    </row>
    <row r="28165" spans="21:22">
      <c r="U28165" s="58"/>
      <c r="V28165" s="58"/>
    </row>
    <row r="28166" spans="21:22">
      <c r="U28166" s="58"/>
      <c r="V28166" s="58"/>
    </row>
    <row r="28167" spans="21:22">
      <c r="U28167" s="58"/>
      <c r="V28167" s="58"/>
    </row>
    <row r="28168" spans="21:22">
      <c r="U28168" s="58"/>
      <c r="V28168" s="58"/>
    </row>
    <row r="28169" spans="21:22">
      <c r="U28169" s="58"/>
      <c r="V28169" s="58"/>
    </row>
    <row r="28170" spans="21:22">
      <c r="U28170" s="58"/>
      <c r="V28170" s="58"/>
    </row>
    <row r="28171" spans="21:22">
      <c r="U28171" s="58"/>
      <c r="V28171" s="58"/>
    </row>
    <row r="28172" spans="21:22">
      <c r="U28172" s="58"/>
      <c r="V28172" s="58"/>
    </row>
    <row r="28173" spans="21:22">
      <c r="U28173" s="58"/>
      <c r="V28173" s="58"/>
    </row>
    <row r="28174" spans="21:22">
      <c r="U28174" s="58"/>
      <c r="V28174" s="58"/>
    </row>
    <row r="28175" spans="21:22">
      <c r="U28175" s="58"/>
      <c r="V28175" s="58"/>
    </row>
    <row r="28176" spans="21:22">
      <c r="U28176" s="58"/>
      <c r="V28176" s="58"/>
    </row>
    <row r="28177" spans="21:22">
      <c r="U28177" s="58"/>
      <c r="V28177" s="58"/>
    </row>
    <row r="28178" spans="21:22">
      <c r="U28178" s="58"/>
      <c r="V28178" s="58"/>
    </row>
    <row r="28179" spans="21:22">
      <c r="U28179" s="58"/>
      <c r="V28179" s="58"/>
    </row>
    <row r="28180" spans="21:22">
      <c r="U28180" s="58"/>
      <c r="V28180" s="58"/>
    </row>
    <row r="28181" spans="21:22">
      <c r="U28181" s="58"/>
      <c r="V28181" s="58"/>
    </row>
    <row r="28182" spans="21:22">
      <c r="U28182" s="58"/>
      <c r="V28182" s="58"/>
    </row>
    <row r="28183" spans="21:22">
      <c r="U28183" s="58"/>
      <c r="V28183" s="58"/>
    </row>
    <row r="28184" spans="21:22">
      <c r="U28184" s="58"/>
      <c r="V28184" s="58"/>
    </row>
    <row r="28185" spans="21:22">
      <c r="U28185" s="58"/>
      <c r="V28185" s="58"/>
    </row>
    <row r="28186" spans="21:22">
      <c r="U28186" s="58"/>
      <c r="V28186" s="58"/>
    </row>
    <row r="28187" spans="21:22">
      <c r="U28187" s="58"/>
      <c r="V28187" s="58"/>
    </row>
    <row r="28188" spans="21:22">
      <c r="U28188" s="58"/>
      <c r="V28188" s="58"/>
    </row>
    <row r="28189" spans="21:22">
      <c r="U28189" s="58"/>
      <c r="V28189" s="58"/>
    </row>
    <row r="28190" spans="21:22">
      <c r="U28190" s="58"/>
      <c r="V28190" s="58"/>
    </row>
    <row r="28191" spans="21:22">
      <c r="U28191" s="58"/>
      <c r="V28191" s="58"/>
    </row>
    <row r="28192" spans="21:22">
      <c r="U28192" s="58"/>
      <c r="V28192" s="58"/>
    </row>
    <row r="28193" spans="21:22">
      <c r="U28193" s="58"/>
      <c r="V28193" s="58"/>
    </row>
    <row r="28194" spans="21:22">
      <c r="U28194" s="58"/>
      <c r="V28194" s="58"/>
    </row>
    <row r="28195" spans="21:22">
      <c r="U28195" s="58"/>
      <c r="V28195" s="58"/>
    </row>
    <row r="28196" spans="21:22">
      <c r="U28196" s="58"/>
      <c r="V28196" s="58"/>
    </row>
    <row r="28197" spans="21:22">
      <c r="U28197" s="58"/>
      <c r="V28197" s="58"/>
    </row>
    <row r="28198" spans="21:22">
      <c r="U28198" s="58"/>
      <c r="V28198" s="58"/>
    </row>
    <row r="28199" spans="21:22">
      <c r="U28199" s="58"/>
      <c r="V28199" s="58"/>
    </row>
    <row r="28200" spans="21:22">
      <c r="U28200" s="58"/>
      <c r="V28200" s="58"/>
    </row>
    <row r="28201" spans="21:22">
      <c r="U28201" s="58"/>
      <c r="V28201" s="58"/>
    </row>
    <row r="28202" spans="21:22">
      <c r="U28202" s="58"/>
      <c r="V28202" s="58"/>
    </row>
    <row r="28203" spans="21:22">
      <c r="U28203" s="58"/>
      <c r="V28203" s="58"/>
    </row>
    <row r="28204" spans="21:22">
      <c r="U28204" s="58"/>
      <c r="V28204" s="58"/>
    </row>
    <row r="28205" spans="21:22">
      <c r="U28205" s="58"/>
      <c r="V28205" s="58"/>
    </row>
    <row r="28206" spans="21:22">
      <c r="U28206" s="58"/>
      <c r="V28206" s="58"/>
    </row>
    <row r="28207" spans="21:22">
      <c r="U28207" s="58"/>
      <c r="V28207" s="58"/>
    </row>
    <row r="28208" spans="21:22">
      <c r="U28208" s="58"/>
      <c r="V28208" s="58"/>
    </row>
    <row r="28209" spans="21:22">
      <c r="U28209" s="58"/>
      <c r="V28209" s="58"/>
    </row>
    <row r="28210" spans="21:22">
      <c r="U28210" s="58"/>
      <c r="V28210" s="58"/>
    </row>
    <row r="28211" spans="21:22">
      <c r="U28211" s="58"/>
      <c r="V28211" s="58"/>
    </row>
    <row r="28212" spans="21:22">
      <c r="U28212" s="58"/>
      <c r="V28212" s="58"/>
    </row>
    <row r="28213" spans="21:22">
      <c r="U28213" s="58"/>
      <c r="V28213" s="58"/>
    </row>
    <row r="28214" spans="21:22">
      <c r="U28214" s="58"/>
      <c r="V28214" s="58"/>
    </row>
    <row r="28215" spans="21:22">
      <c r="U28215" s="58"/>
      <c r="V28215" s="58"/>
    </row>
    <row r="28216" spans="21:22">
      <c r="U28216" s="58"/>
      <c r="V28216" s="58"/>
    </row>
    <row r="28217" spans="21:22">
      <c r="U28217" s="58"/>
      <c r="V28217" s="58"/>
    </row>
    <row r="28218" spans="21:22">
      <c r="U28218" s="58"/>
      <c r="V28218" s="58"/>
    </row>
    <row r="28219" spans="21:22">
      <c r="U28219" s="58"/>
      <c r="V28219" s="58"/>
    </row>
    <row r="28220" spans="21:22">
      <c r="U28220" s="58"/>
      <c r="V28220" s="58"/>
    </row>
    <row r="28221" spans="21:22">
      <c r="U28221" s="58"/>
      <c r="V28221" s="58"/>
    </row>
    <row r="28222" spans="21:22">
      <c r="U28222" s="58"/>
      <c r="V28222" s="58"/>
    </row>
    <row r="28223" spans="21:22">
      <c r="U28223" s="58"/>
      <c r="V28223" s="58"/>
    </row>
    <row r="28224" spans="21:22">
      <c r="U28224" s="58"/>
      <c r="V28224" s="58"/>
    </row>
    <row r="28225" spans="21:22">
      <c r="U28225" s="58"/>
      <c r="V28225" s="58"/>
    </row>
    <row r="28226" spans="21:22">
      <c r="U28226" s="58"/>
      <c r="V28226" s="58"/>
    </row>
    <row r="28227" spans="21:22">
      <c r="U28227" s="58"/>
      <c r="V28227" s="58"/>
    </row>
    <row r="28228" spans="21:22">
      <c r="U28228" s="58"/>
      <c r="V28228" s="58"/>
    </row>
    <row r="28229" spans="21:22">
      <c r="U28229" s="58"/>
      <c r="V28229" s="58"/>
    </row>
    <row r="28230" spans="21:22">
      <c r="U28230" s="58"/>
      <c r="V28230" s="58"/>
    </row>
    <row r="28231" spans="21:22">
      <c r="U28231" s="58"/>
      <c r="V28231" s="58"/>
    </row>
    <row r="28232" spans="21:22">
      <c r="U28232" s="58"/>
      <c r="V28232" s="58"/>
    </row>
    <row r="28233" spans="21:22">
      <c r="U28233" s="58"/>
      <c r="V28233" s="58"/>
    </row>
    <row r="28234" spans="21:22">
      <c r="U28234" s="58"/>
      <c r="V28234" s="58"/>
    </row>
    <row r="28235" spans="21:22">
      <c r="U28235" s="58"/>
      <c r="V28235" s="58"/>
    </row>
    <row r="28236" spans="21:22">
      <c r="U28236" s="58"/>
      <c r="V28236" s="58"/>
    </row>
    <row r="28237" spans="21:22">
      <c r="U28237" s="58"/>
      <c r="V28237" s="58"/>
    </row>
    <row r="28238" spans="21:22">
      <c r="U28238" s="58"/>
      <c r="V28238" s="58"/>
    </row>
    <row r="28239" spans="21:22">
      <c r="U28239" s="58"/>
      <c r="V28239" s="58"/>
    </row>
    <row r="28240" spans="21:22">
      <c r="U28240" s="58"/>
      <c r="V28240" s="58"/>
    </row>
    <row r="28241" spans="21:22">
      <c r="U28241" s="58"/>
      <c r="V28241" s="58"/>
    </row>
    <row r="28242" spans="21:22">
      <c r="U28242" s="58"/>
      <c r="V28242" s="58"/>
    </row>
    <row r="28243" spans="21:22">
      <c r="U28243" s="58"/>
      <c r="V28243" s="58"/>
    </row>
    <row r="28244" spans="21:22">
      <c r="U28244" s="58"/>
      <c r="V28244" s="58"/>
    </row>
    <row r="28245" spans="21:22">
      <c r="U28245" s="58"/>
      <c r="V28245" s="58"/>
    </row>
    <row r="28246" spans="21:22">
      <c r="U28246" s="58"/>
      <c r="V28246" s="58"/>
    </row>
    <row r="28247" spans="21:22">
      <c r="U28247" s="58"/>
      <c r="V28247" s="58"/>
    </row>
    <row r="28248" spans="21:22">
      <c r="U28248" s="58"/>
      <c r="V28248" s="58"/>
    </row>
    <row r="28249" spans="21:22">
      <c r="U28249" s="58"/>
      <c r="V28249" s="58"/>
    </row>
    <row r="28250" spans="21:22">
      <c r="U28250" s="58"/>
      <c r="V28250" s="58"/>
    </row>
    <row r="28251" spans="21:22">
      <c r="U28251" s="58"/>
      <c r="V28251" s="58"/>
    </row>
    <row r="28252" spans="21:22">
      <c r="U28252" s="58"/>
      <c r="V28252" s="58"/>
    </row>
    <row r="28253" spans="21:22">
      <c r="U28253" s="58"/>
      <c r="V28253" s="58"/>
    </row>
    <row r="28254" spans="21:22">
      <c r="U28254" s="58"/>
      <c r="V28254" s="58"/>
    </row>
    <row r="28255" spans="21:22">
      <c r="U28255" s="58"/>
      <c r="V28255" s="58"/>
    </row>
    <row r="28256" spans="21:22">
      <c r="U28256" s="58"/>
      <c r="V28256" s="58"/>
    </row>
    <row r="28257" spans="21:22">
      <c r="U28257" s="58"/>
      <c r="V28257" s="58"/>
    </row>
    <row r="28258" spans="21:22">
      <c r="U28258" s="58"/>
      <c r="V28258" s="58"/>
    </row>
    <row r="28259" spans="21:22">
      <c r="U28259" s="58"/>
      <c r="V28259" s="58"/>
    </row>
    <row r="28260" spans="21:22">
      <c r="U28260" s="58"/>
      <c r="V28260" s="58"/>
    </row>
    <row r="28261" spans="21:22">
      <c r="U28261" s="58"/>
      <c r="V28261" s="58"/>
    </row>
    <row r="28262" spans="21:22">
      <c r="U28262" s="58"/>
      <c r="V28262" s="58"/>
    </row>
    <row r="28263" spans="21:22">
      <c r="U28263" s="58"/>
      <c r="V28263" s="58"/>
    </row>
    <row r="28264" spans="21:22">
      <c r="U28264" s="58"/>
      <c r="V28264" s="58"/>
    </row>
    <row r="28265" spans="21:22">
      <c r="U28265" s="58"/>
      <c r="V28265" s="58"/>
    </row>
    <row r="28266" spans="21:22">
      <c r="U28266" s="58"/>
      <c r="V28266" s="58"/>
    </row>
    <row r="28267" spans="21:22">
      <c r="U28267" s="58"/>
      <c r="V28267" s="58"/>
    </row>
    <row r="28268" spans="21:22">
      <c r="U28268" s="58"/>
      <c r="V28268" s="58"/>
    </row>
    <row r="28269" spans="21:22">
      <c r="U28269" s="58"/>
      <c r="V28269" s="58"/>
    </row>
    <row r="28270" spans="21:22">
      <c r="U28270" s="58"/>
      <c r="V28270" s="58"/>
    </row>
    <row r="28271" spans="21:22">
      <c r="U28271" s="58"/>
      <c r="V28271" s="58"/>
    </row>
    <row r="28272" spans="21:22">
      <c r="U28272" s="58"/>
      <c r="V28272" s="58"/>
    </row>
    <row r="28273" spans="21:22">
      <c r="U28273" s="58"/>
      <c r="V28273" s="58"/>
    </row>
    <row r="28274" spans="21:22">
      <c r="U28274" s="58"/>
      <c r="V28274" s="58"/>
    </row>
    <row r="28275" spans="21:22">
      <c r="U28275" s="58"/>
      <c r="V28275" s="58"/>
    </row>
    <row r="28276" spans="21:22">
      <c r="U28276" s="58"/>
      <c r="V28276" s="58"/>
    </row>
    <row r="28277" spans="21:22">
      <c r="U28277" s="58"/>
      <c r="V28277" s="58"/>
    </row>
    <row r="28278" spans="21:22">
      <c r="U28278" s="58"/>
      <c r="V28278" s="58"/>
    </row>
    <row r="28279" spans="21:22">
      <c r="U28279" s="58"/>
      <c r="V28279" s="58"/>
    </row>
    <row r="28280" spans="21:22">
      <c r="U28280" s="58"/>
      <c r="V28280" s="58"/>
    </row>
    <row r="28281" spans="21:22">
      <c r="U28281" s="58"/>
      <c r="V28281" s="58"/>
    </row>
    <row r="28282" spans="21:22">
      <c r="U28282" s="58"/>
      <c r="V28282" s="58"/>
    </row>
    <row r="28283" spans="21:22">
      <c r="U28283" s="58"/>
      <c r="V28283" s="58"/>
    </row>
    <row r="28284" spans="21:22">
      <c r="U28284" s="58"/>
      <c r="V28284" s="58"/>
    </row>
    <row r="28285" spans="21:22">
      <c r="U28285" s="58"/>
      <c r="V28285" s="58"/>
    </row>
    <row r="28286" spans="21:22">
      <c r="U28286" s="58"/>
      <c r="V28286" s="58"/>
    </row>
    <row r="28287" spans="21:22">
      <c r="U28287" s="58"/>
      <c r="V28287" s="58"/>
    </row>
    <row r="28288" spans="21:22">
      <c r="U28288" s="58"/>
      <c r="V28288" s="58"/>
    </row>
    <row r="28289" spans="21:22">
      <c r="U28289" s="58"/>
      <c r="V28289" s="58"/>
    </row>
    <row r="28290" spans="21:22">
      <c r="U28290" s="58"/>
      <c r="V28290" s="58"/>
    </row>
    <row r="28291" spans="21:22">
      <c r="U28291" s="58"/>
      <c r="V28291" s="58"/>
    </row>
    <row r="28292" spans="21:22">
      <c r="U28292" s="58"/>
      <c r="V28292" s="58"/>
    </row>
    <row r="28293" spans="21:22">
      <c r="U28293" s="58"/>
      <c r="V28293" s="58"/>
    </row>
    <row r="28294" spans="21:22">
      <c r="U28294" s="58"/>
      <c r="V28294" s="58"/>
    </row>
    <row r="28295" spans="21:22">
      <c r="U28295" s="58"/>
      <c r="V28295" s="58"/>
    </row>
    <row r="28296" spans="21:22">
      <c r="U28296" s="58"/>
      <c r="V28296" s="58"/>
    </row>
    <row r="28297" spans="21:22">
      <c r="U28297" s="58"/>
      <c r="V28297" s="58"/>
    </row>
    <row r="28298" spans="21:22">
      <c r="U28298" s="58"/>
      <c r="V28298" s="58"/>
    </row>
    <row r="28299" spans="21:22">
      <c r="U28299" s="58"/>
      <c r="V28299" s="58"/>
    </row>
    <row r="28300" spans="21:22">
      <c r="U28300" s="58"/>
      <c r="V28300" s="58"/>
    </row>
    <row r="28301" spans="21:22">
      <c r="U28301" s="58"/>
      <c r="V28301" s="58"/>
    </row>
    <row r="28302" spans="21:22">
      <c r="U28302" s="58"/>
      <c r="V28302" s="58"/>
    </row>
    <row r="28303" spans="21:22">
      <c r="U28303" s="58"/>
      <c r="V28303" s="58"/>
    </row>
    <row r="28304" spans="21:22">
      <c r="U28304" s="58"/>
      <c r="V28304" s="58"/>
    </row>
    <row r="28305" spans="21:22">
      <c r="U28305" s="58"/>
      <c r="V28305" s="58"/>
    </row>
    <row r="28306" spans="21:22">
      <c r="U28306" s="58"/>
      <c r="V28306" s="58"/>
    </row>
    <row r="28307" spans="21:22">
      <c r="U28307" s="58"/>
      <c r="V28307" s="58"/>
    </row>
    <row r="28308" spans="21:22">
      <c r="U28308" s="58"/>
      <c r="V28308" s="58"/>
    </row>
    <row r="28309" spans="21:22">
      <c r="U28309" s="58"/>
      <c r="V28309" s="58"/>
    </row>
    <row r="28310" spans="21:22">
      <c r="U28310" s="58"/>
      <c r="V28310" s="58"/>
    </row>
    <row r="28311" spans="21:22">
      <c r="U28311" s="58"/>
      <c r="V28311" s="58"/>
    </row>
    <row r="28312" spans="21:22">
      <c r="U28312" s="58"/>
      <c r="V28312" s="58"/>
    </row>
    <row r="28313" spans="21:22">
      <c r="U28313" s="58"/>
      <c r="V28313" s="58"/>
    </row>
    <row r="28314" spans="21:22">
      <c r="U28314" s="58"/>
      <c r="V28314" s="58"/>
    </row>
    <row r="28315" spans="21:22">
      <c r="U28315" s="58"/>
      <c r="V28315" s="58"/>
    </row>
    <row r="28316" spans="21:22">
      <c r="U28316" s="58"/>
      <c r="V28316" s="58"/>
    </row>
    <row r="28317" spans="21:22">
      <c r="U28317" s="58"/>
      <c r="V28317" s="58"/>
    </row>
    <row r="28318" spans="21:22">
      <c r="U28318" s="58"/>
      <c r="V28318" s="58"/>
    </row>
    <row r="28319" spans="21:22">
      <c r="U28319" s="58"/>
      <c r="V28319" s="58"/>
    </row>
    <row r="28320" spans="21:22">
      <c r="U28320" s="58"/>
      <c r="V28320" s="58"/>
    </row>
    <row r="28321" spans="21:22">
      <c r="U28321" s="58"/>
      <c r="V28321" s="58"/>
    </row>
    <row r="28322" spans="21:22">
      <c r="U28322" s="58"/>
      <c r="V28322" s="58"/>
    </row>
    <row r="28323" spans="21:22">
      <c r="U28323" s="58"/>
      <c r="V28323" s="58"/>
    </row>
    <row r="28324" spans="21:22">
      <c r="U28324" s="58"/>
      <c r="V28324" s="58"/>
    </row>
    <row r="28325" spans="21:22">
      <c r="U28325" s="58"/>
      <c r="V28325" s="58"/>
    </row>
    <row r="28326" spans="21:22">
      <c r="U28326" s="58"/>
      <c r="V28326" s="58"/>
    </row>
    <row r="28327" spans="21:22">
      <c r="U28327" s="58"/>
      <c r="V28327" s="58"/>
    </row>
    <row r="28328" spans="21:22">
      <c r="U28328" s="58"/>
      <c r="V28328" s="58"/>
    </row>
    <row r="28329" spans="21:22">
      <c r="U28329" s="58"/>
      <c r="V28329" s="58"/>
    </row>
    <row r="28330" spans="21:22">
      <c r="U28330" s="58"/>
      <c r="V28330" s="58"/>
    </row>
    <row r="28331" spans="21:22">
      <c r="U28331" s="58"/>
      <c r="V28331" s="58"/>
    </row>
    <row r="28332" spans="21:22">
      <c r="U28332" s="58"/>
      <c r="V28332" s="58"/>
    </row>
    <row r="28333" spans="21:22">
      <c r="U28333" s="58"/>
      <c r="V28333" s="58"/>
    </row>
    <row r="28334" spans="21:22">
      <c r="U28334" s="58"/>
      <c r="V28334" s="58"/>
    </row>
    <row r="28335" spans="21:22">
      <c r="U28335" s="58"/>
      <c r="V28335" s="58"/>
    </row>
    <row r="28336" spans="21:22">
      <c r="U28336" s="58"/>
      <c r="V28336" s="58"/>
    </row>
    <row r="28337" spans="21:22">
      <c r="U28337" s="58"/>
      <c r="V28337" s="58"/>
    </row>
    <row r="28338" spans="21:22">
      <c r="U28338" s="58"/>
      <c r="V28338" s="58"/>
    </row>
    <row r="28339" spans="21:22">
      <c r="U28339" s="58"/>
      <c r="V28339" s="58"/>
    </row>
    <row r="28340" spans="21:22">
      <c r="U28340" s="58"/>
      <c r="V28340" s="58"/>
    </row>
    <row r="28341" spans="21:22">
      <c r="U28341" s="58"/>
      <c r="V28341" s="58"/>
    </row>
    <row r="28342" spans="21:22">
      <c r="U28342" s="58"/>
      <c r="V28342" s="58"/>
    </row>
    <row r="28343" spans="21:22">
      <c r="U28343" s="58"/>
      <c r="V28343" s="58"/>
    </row>
    <row r="28344" spans="21:22">
      <c r="U28344" s="58"/>
      <c r="V28344" s="58"/>
    </row>
    <row r="28345" spans="21:22">
      <c r="U28345" s="58"/>
      <c r="V28345" s="58"/>
    </row>
    <row r="28346" spans="21:22">
      <c r="U28346" s="58"/>
      <c r="V28346" s="58"/>
    </row>
    <row r="28347" spans="21:22">
      <c r="U28347" s="58"/>
      <c r="V28347" s="58"/>
    </row>
    <row r="28348" spans="21:22">
      <c r="U28348" s="58"/>
      <c r="V28348" s="58"/>
    </row>
    <row r="28349" spans="21:22">
      <c r="U28349" s="58"/>
      <c r="V28349" s="58"/>
    </row>
    <row r="28350" spans="21:22">
      <c r="U28350" s="58"/>
      <c r="V28350" s="58"/>
    </row>
    <row r="28351" spans="21:22">
      <c r="U28351" s="58"/>
      <c r="V28351" s="58"/>
    </row>
    <row r="28352" spans="21:22">
      <c r="U28352" s="58"/>
      <c r="V28352" s="58"/>
    </row>
    <row r="28353" spans="21:22">
      <c r="U28353" s="58"/>
      <c r="V28353" s="58"/>
    </row>
    <row r="28354" spans="21:22">
      <c r="U28354" s="58"/>
      <c r="V28354" s="58"/>
    </row>
    <row r="28355" spans="21:22">
      <c r="U28355" s="58"/>
      <c r="V28355" s="58"/>
    </row>
    <row r="28356" spans="21:22">
      <c r="U28356" s="58"/>
      <c r="V28356" s="58"/>
    </row>
    <row r="28357" spans="21:22">
      <c r="U28357" s="58"/>
      <c r="V28357" s="58"/>
    </row>
    <row r="28358" spans="21:22">
      <c r="U28358" s="58"/>
      <c r="V28358" s="58"/>
    </row>
    <row r="28359" spans="21:22">
      <c r="U28359" s="58"/>
      <c r="V28359" s="58"/>
    </row>
    <row r="28360" spans="21:22">
      <c r="U28360" s="58"/>
      <c r="V28360" s="58"/>
    </row>
    <row r="28361" spans="21:22">
      <c r="U28361" s="58"/>
      <c r="V28361" s="58"/>
    </row>
    <row r="28362" spans="21:22">
      <c r="U28362" s="58"/>
      <c r="V28362" s="58"/>
    </row>
    <row r="28363" spans="21:22">
      <c r="U28363" s="58"/>
      <c r="V28363" s="58"/>
    </row>
    <row r="28364" spans="21:22">
      <c r="U28364" s="58"/>
      <c r="V28364" s="58"/>
    </row>
    <row r="28365" spans="21:22">
      <c r="U28365" s="58"/>
      <c r="V28365" s="58"/>
    </row>
    <row r="28366" spans="21:22">
      <c r="U28366" s="58"/>
      <c r="V28366" s="58"/>
    </row>
    <row r="28367" spans="21:22">
      <c r="U28367" s="58"/>
      <c r="V28367" s="58"/>
    </row>
    <row r="28368" spans="21:22">
      <c r="U28368" s="58"/>
      <c r="V28368" s="58"/>
    </row>
    <row r="28369" spans="21:22">
      <c r="U28369" s="58"/>
      <c r="V28369" s="58"/>
    </row>
    <row r="28370" spans="21:22">
      <c r="U28370" s="58"/>
      <c r="V28370" s="58"/>
    </row>
    <row r="28371" spans="21:22">
      <c r="U28371" s="58"/>
      <c r="V28371" s="58"/>
    </row>
    <row r="28372" spans="21:22">
      <c r="U28372" s="58"/>
      <c r="V28372" s="58"/>
    </row>
    <row r="28373" spans="21:22">
      <c r="U28373" s="58"/>
      <c r="V28373" s="58"/>
    </row>
    <row r="28374" spans="21:22">
      <c r="U28374" s="58"/>
      <c r="V28374" s="58"/>
    </row>
    <row r="28375" spans="21:22">
      <c r="U28375" s="58"/>
      <c r="V28375" s="58"/>
    </row>
    <row r="28376" spans="21:22">
      <c r="U28376" s="58"/>
      <c r="V28376" s="58"/>
    </row>
    <row r="28377" spans="21:22">
      <c r="U28377" s="58"/>
      <c r="V28377" s="58"/>
    </row>
    <row r="28378" spans="21:22">
      <c r="U28378" s="58"/>
      <c r="V28378" s="58"/>
    </row>
    <row r="28379" spans="21:22">
      <c r="U28379" s="58"/>
      <c r="V28379" s="58"/>
    </row>
    <row r="28380" spans="21:22">
      <c r="U28380" s="58"/>
      <c r="V28380" s="58"/>
    </row>
    <row r="28381" spans="21:22">
      <c r="U28381" s="58"/>
      <c r="V28381" s="58"/>
    </row>
    <row r="28382" spans="21:22">
      <c r="U28382" s="58"/>
      <c r="V28382" s="58"/>
    </row>
    <row r="28383" spans="21:22">
      <c r="U28383" s="58"/>
      <c r="V28383" s="58"/>
    </row>
    <row r="28384" spans="21:22">
      <c r="U28384" s="58"/>
      <c r="V28384" s="58"/>
    </row>
    <row r="28385" spans="21:22">
      <c r="U28385" s="58"/>
      <c r="V28385" s="58"/>
    </row>
    <row r="28386" spans="21:22">
      <c r="U28386" s="58"/>
      <c r="V28386" s="58"/>
    </row>
    <row r="28387" spans="21:22">
      <c r="U28387" s="58"/>
      <c r="V28387" s="58"/>
    </row>
    <row r="28388" spans="21:22">
      <c r="U28388" s="58"/>
      <c r="V28388" s="58"/>
    </row>
    <row r="28389" spans="21:22">
      <c r="U28389" s="58"/>
      <c r="V28389" s="58"/>
    </row>
    <row r="28390" spans="21:22">
      <c r="U28390" s="58"/>
      <c r="V28390" s="58"/>
    </row>
    <row r="28391" spans="21:22">
      <c r="U28391" s="58"/>
      <c r="V28391" s="58"/>
    </row>
    <row r="28392" spans="21:22">
      <c r="U28392" s="58"/>
      <c r="V28392" s="58"/>
    </row>
    <row r="28393" spans="21:22">
      <c r="U28393" s="58"/>
      <c r="V28393" s="58"/>
    </row>
    <row r="28394" spans="21:22">
      <c r="U28394" s="58"/>
      <c r="V28394" s="58"/>
    </row>
    <row r="28395" spans="21:22">
      <c r="U28395" s="58"/>
      <c r="V28395" s="58"/>
    </row>
    <row r="28396" spans="21:22">
      <c r="U28396" s="58"/>
      <c r="V28396" s="58"/>
    </row>
    <row r="28397" spans="21:22">
      <c r="U28397" s="58"/>
      <c r="V28397" s="58"/>
    </row>
    <row r="28398" spans="21:22">
      <c r="U28398" s="58"/>
      <c r="V28398" s="58"/>
    </row>
    <row r="28399" spans="21:22">
      <c r="U28399" s="58"/>
      <c r="V28399" s="58"/>
    </row>
    <row r="28400" spans="21:22">
      <c r="U28400" s="58"/>
      <c r="V28400" s="58"/>
    </row>
    <row r="28401" spans="21:22">
      <c r="U28401" s="58"/>
      <c r="V28401" s="58"/>
    </row>
    <row r="28402" spans="21:22">
      <c r="U28402" s="58"/>
      <c r="V28402" s="58"/>
    </row>
    <row r="28403" spans="21:22">
      <c r="U28403" s="58"/>
      <c r="V28403" s="58"/>
    </row>
    <row r="28404" spans="21:22">
      <c r="U28404" s="58"/>
      <c r="V28404" s="58"/>
    </row>
    <row r="28405" spans="21:22">
      <c r="U28405" s="58"/>
      <c r="V28405" s="58"/>
    </row>
    <row r="28406" spans="21:22">
      <c r="U28406" s="58"/>
      <c r="V28406" s="58"/>
    </row>
    <row r="28407" spans="21:22">
      <c r="U28407" s="58"/>
      <c r="V28407" s="58"/>
    </row>
    <row r="28408" spans="21:22">
      <c r="U28408" s="58"/>
      <c r="V28408" s="58"/>
    </row>
    <row r="28409" spans="21:22">
      <c r="U28409" s="58"/>
      <c r="V28409" s="58"/>
    </row>
    <row r="28410" spans="21:22">
      <c r="U28410" s="58"/>
      <c r="V28410" s="58"/>
    </row>
    <row r="28411" spans="21:22">
      <c r="U28411" s="58"/>
      <c r="V28411" s="58"/>
    </row>
    <row r="28412" spans="21:22">
      <c r="U28412" s="58"/>
      <c r="V28412" s="58"/>
    </row>
    <row r="28413" spans="21:22">
      <c r="U28413" s="58"/>
      <c r="V28413" s="58"/>
    </row>
    <row r="28414" spans="21:22">
      <c r="U28414" s="58"/>
      <c r="V28414" s="58"/>
    </row>
    <row r="28415" spans="21:22">
      <c r="U28415" s="58"/>
      <c r="V28415" s="58"/>
    </row>
    <row r="28416" spans="21:22">
      <c r="U28416" s="58"/>
      <c r="V28416" s="58"/>
    </row>
    <row r="28417" spans="21:22">
      <c r="U28417" s="58"/>
      <c r="V28417" s="58"/>
    </row>
    <row r="28418" spans="21:22">
      <c r="U28418" s="58"/>
      <c r="V28418" s="58"/>
    </row>
    <row r="28419" spans="21:22">
      <c r="U28419" s="58"/>
      <c r="V28419" s="58"/>
    </row>
    <row r="28420" spans="21:22">
      <c r="U28420" s="58"/>
      <c r="V28420" s="58"/>
    </row>
    <row r="28421" spans="21:22">
      <c r="U28421" s="58"/>
      <c r="V28421" s="58"/>
    </row>
    <row r="28422" spans="21:22">
      <c r="U28422" s="58"/>
      <c r="V28422" s="58"/>
    </row>
    <row r="28423" spans="21:22">
      <c r="U28423" s="58"/>
      <c r="V28423" s="58"/>
    </row>
    <row r="28424" spans="21:22">
      <c r="U28424" s="58"/>
      <c r="V28424" s="58"/>
    </row>
    <row r="28425" spans="21:22">
      <c r="U28425" s="58"/>
      <c r="V28425" s="58"/>
    </row>
    <row r="28426" spans="21:22">
      <c r="U28426" s="58"/>
      <c r="V28426" s="58"/>
    </row>
    <row r="28427" spans="21:22">
      <c r="U28427" s="58"/>
      <c r="V28427" s="58"/>
    </row>
    <row r="28428" spans="21:22">
      <c r="U28428" s="58"/>
      <c r="V28428" s="58"/>
    </row>
    <row r="28429" spans="21:22">
      <c r="U28429" s="58"/>
      <c r="V28429" s="58"/>
    </row>
    <row r="28430" spans="21:22">
      <c r="U28430" s="58"/>
      <c r="V28430" s="58"/>
    </row>
    <row r="28431" spans="21:22">
      <c r="U28431" s="58"/>
      <c r="V28431" s="58"/>
    </row>
    <row r="28432" spans="21:22">
      <c r="U28432" s="58"/>
      <c r="V28432" s="58"/>
    </row>
    <row r="28433" spans="21:22">
      <c r="U28433" s="58"/>
      <c r="V28433" s="58"/>
    </row>
    <row r="28434" spans="21:22">
      <c r="U28434" s="58"/>
      <c r="V28434" s="58"/>
    </row>
    <row r="28435" spans="21:22">
      <c r="U28435" s="58"/>
      <c r="V28435" s="58"/>
    </row>
    <row r="28436" spans="21:22">
      <c r="U28436" s="58"/>
      <c r="V28436" s="58"/>
    </row>
    <row r="28437" spans="21:22">
      <c r="U28437" s="58"/>
      <c r="V28437" s="58"/>
    </row>
    <row r="28438" spans="21:22">
      <c r="U28438" s="58"/>
      <c r="V28438" s="58"/>
    </row>
    <row r="28439" spans="21:22">
      <c r="U28439" s="58"/>
      <c r="V28439" s="58"/>
    </row>
    <row r="28440" spans="21:22">
      <c r="U28440" s="58"/>
      <c r="V28440" s="58"/>
    </row>
    <row r="28441" spans="21:22">
      <c r="U28441" s="58"/>
      <c r="V28441" s="58"/>
    </row>
    <row r="28442" spans="21:22">
      <c r="U28442" s="58"/>
      <c r="V28442" s="58"/>
    </row>
    <row r="28443" spans="21:22">
      <c r="U28443" s="58"/>
      <c r="V28443" s="58"/>
    </row>
    <row r="28444" spans="21:22">
      <c r="U28444" s="58"/>
      <c r="V28444" s="58"/>
    </row>
    <row r="28445" spans="21:22">
      <c r="U28445" s="58"/>
      <c r="V28445" s="58"/>
    </row>
    <row r="28446" spans="21:22">
      <c r="U28446" s="58"/>
      <c r="V28446" s="58"/>
    </row>
    <row r="28447" spans="21:22">
      <c r="U28447" s="58"/>
      <c r="V28447" s="58"/>
    </row>
    <row r="28448" spans="21:22">
      <c r="U28448" s="58"/>
      <c r="V28448" s="58"/>
    </row>
    <row r="28449" spans="21:22">
      <c r="U28449" s="58"/>
      <c r="V28449" s="58"/>
    </row>
    <row r="28450" spans="21:22">
      <c r="U28450" s="58"/>
      <c r="V28450" s="58"/>
    </row>
    <row r="28451" spans="21:22">
      <c r="U28451" s="58"/>
      <c r="V28451" s="58"/>
    </row>
    <row r="28452" spans="21:22">
      <c r="U28452" s="58"/>
      <c r="V28452" s="58"/>
    </row>
    <row r="28453" spans="21:22">
      <c r="U28453" s="58"/>
      <c r="V28453" s="58"/>
    </row>
    <row r="28454" spans="21:22">
      <c r="U28454" s="58"/>
      <c r="V28454" s="58"/>
    </row>
    <row r="28455" spans="21:22">
      <c r="U28455" s="58"/>
      <c r="V28455" s="58"/>
    </row>
    <row r="28456" spans="21:22">
      <c r="U28456" s="58"/>
      <c r="V28456" s="58"/>
    </row>
    <row r="28457" spans="21:22">
      <c r="U28457" s="58"/>
      <c r="V28457" s="58"/>
    </row>
    <row r="28458" spans="21:22">
      <c r="U28458" s="58"/>
      <c r="V28458" s="58"/>
    </row>
    <row r="28459" spans="21:22">
      <c r="U28459" s="58"/>
      <c r="V28459" s="58"/>
    </row>
    <row r="28460" spans="21:22">
      <c r="U28460" s="58"/>
      <c r="V28460" s="58"/>
    </row>
    <row r="28461" spans="21:22">
      <c r="U28461" s="58"/>
      <c r="V28461" s="58"/>
    </row>
    <row r="28462" spans="21:22">
      <c r="U28462" s="58"/>
      <c r="V28462" s="58"/>
    </row>
    <row r="28463" spans="21:22">
      <c r="U28463" s="58"/>
      <c r="V28463" s="58"/>
    </row>
    <row r="28464" spans="21:22">
      <c r="U28464" s="58"/>
      <c r="V28464" s="58"/>
    </row>
    <row r="28465" spans="21:22">
      <c r="U28465" s="58"/>
      <c r="V28465" s="58"/>
    </row>
    <row r="28466" spans="21:22">
      <c r="U28466" s="58"/>
      <c r="V28466" s="58"/>
    </row>
    <row r="28467" spans="21:22">
      <c r="U28467" s="58"/>
      <c r="V28467" s="58"/>
    </row>
    <row r="28468" spans="21:22">
      <c r="U28468" s="58"/>
      <c r="V28468" s="58"/>
    </row>
    <row r="28469" spans="21:22">
      <c r="U28469" s="58"/>
      <c r="V28469" s="58"/>
    </row>
    <row r="28470" spans="21:22">
      <c r="U28470" s="58"/>
      <c r="V28470" s="58"/>
    </row>
    <row r="28471" spans="21:22">
      <c r="U28471" s="58"/>
      <c r="V28471" s="58"/>
    </row>
    <row r="28472" spans="21:22">
      <c r="U28472" s="58"/>
      <c r="V28472" s="58"/>
    </row>
    <row r="28473" spans="21:22">
      <c r="U28473" s="58"/>
      <c r="V28473" s="58"/>
    </row>
    <row r="28474" spans="21:22">
      <c r="U28474" s="58"/>
      <c r="V28474" s="58"/>
    </row>
    <row r="28475" spans="21:22">
      <c r="U28475" s="58"/>
      <c r="V28475" s="58"/>
    </row>
    <row r="28476" spans="21:22">
      <c r="U28476" s="58"/>
      <c r="V28476" s="58"/>
    </row>
    <row r="28477" spans="21:22">
      <c r="U28477" s="58"/>
      <c r="V28477" s="58"/>
    </row>
    <row r="28478" spans="21:22">
      <c r="U28478" s="58"/>
      <c r="V28478" s="58"/>
    </row>
    <row r="28479" spans="21:22">
      <c r="U28479" s="58"/>
      <c r="V28479" s="58"/>
    </row>
    <row r="28480" spans="21:22">
      <c r="U28480" s="58"/>
      <c r="V28480" s="58"/>
    </row>
    <row r="28481" spans="21:22">
      <c r="U28481" s="58"/>
      <c r="V28481" s="58"/>
    </row>
    <row r="28482" spans="21:22">
      <c r="U28482" s="58"/>
      <c r="V28482" s="58"/>
    </row>
    <row r="28483" spans="21:22">
      <c r="U28483" s="58"/>
      <c r="V28483" s="58"/>
    </row>
    <row r="28484" spans="21:22">
      <c r="U28484" s="58"/>
      <c r="V28484" s="58"/>
    </row>
    <row r="28485" spans="21:22">
      <c r="U28485" s="58"/>
      <c r="V28485" s="58"/>
    </row>
    <row r="28486" spans="21:22">
      <c r="U28486" s="58"/>
      <c r="V28486" s="58"/>
    </row>
    <row r="28487" spans="21:22">
      <c r="U28487" s="58"/>
      <c r="V28487" s="58"/>
    </row>
    <row r="28488" spans="21:22">
      <c r="U28488" s="58"/>
      <c r="V28488" s="58"/>
    </row>
    <row r="28489" spans="21:22">
      <c r="U28489" s="58"/>
      <c r="V28489" s="58"/>
    </row>
    <row r="28490" spans="21:22">
      <c r="U28490" s="58"/>
      <c r="V28490" s="58"/>
    </row>
    <row r="28491" spans="21:22">
      <c r="U28491" s="58"/>
      <c r="V28491" s="58"/>
    </row>
    <row r="28492" spans="21:22">
      <c r="U28492" s="58"/>
      <c r="V28492" s="58"/>
    </row>
    <row r="28493" spans="21:22">
      <c r="U28493" s="58"/>
      <c r="V28493" s="58"/>
    </row>
    <row r="28494" spans="21:22">
      <c r="U28494" s="58"/>
      <c r="V28494" s="58"/>
    </row>
    <row r="28495" spans="21:22">
      <c r="U28495" s="58"/>
      <c r="V28495" s="58"/>
    </row>
    <row r="28496" spans="21:22">
      <c r="U28496" s="58"/>
      <c r="V28496" s="58"/>
    </row>
    <row r="28497" spans="21:22">
      <c r="U28497" s="58"/>
      <c r="V28497" s="58"/>
    </row>
    <row r="28498" spans="21:22">
      <c r="U28498" s="58"/>
      <c r="V28498" s="58"/>
    </row>
    <row r="28499" spans="21:22">
      <c r="U28499" s="58"/>
      <c r="V28499" s="58"/>
    </row>
    <row r="28500" spans="21:22">
      <c r="U28500" s="58"/>
      <c r="V28500" s="58"/>
    </row>
    <row r="28501" spans="21:22">
      <c r="U28501" s="58"/>
      <c r="V28501" s="58"/>
    </row>
    <row r="28502" spans="21:22">
      <c r="U28502" s="58"/>
      <c r="V28502" s="58"/>
    </row>
    <row r="28503" spans="21:22">
      <c r="U28503" s="58"/>
      <c r="V28503" s="58"/>
    </row>
    <row r="28504" spans="21:22">
      <c r="U28504" s="58"/>
      <c r="V28504" s="58"/>
    </row>
    <row r="28505" spans="21:22">
      <c r="U28505" s="58"/>
      <c r="V28505" s="58"/>
    </row>
    <row r="28506" spans="21:22">
      <c r="U28506" s="58"/>
      <c r="V28506" s="58"/>
    </row>
    <row r="28507" spans="21:22">
      <c r="U28507" s="58"/>
      <c r="V28507" s="58"/>
    </row>
    <row r="28508" spans="21:22">
      <c r="U28508" s="58"/>
      <c r="V28508" s="58"/>
    </row>
    <row r="28509" spans="21:22">
      <c r="U28509" s="58"/>
      <c r="V28509" s="58"/>
    </row>
    <row r="28510" spans="21:22">
      <c r="U28510" s="58"/>
      <c r="V28510" s="58"/>
    </row>
    <row r="28511" spans="21:22">
      <c r="U28511" s="58"/>
      <c r="V28511" s="58"/>
    </row>
    <row r="28512" spans="21:22">
      <c r="U28512" s="58"/>
      <c r="V28512" s="58"/>
    </row>
    <row r="28513" spans="21:22">
      <c r="U28513" s="58"/>
      <c r="V28513" s="58"/>
    </row>
    <row r="28514" spans="21:22">
      <c r="U28514" s="58"/>
      <c r="V28514" s="58"/>
    </row>
    <row r="28515" spans="21:22">
      <c r="U28515" s="58"/>
      <c r="V28515" s="58"/>
    </row>
    <row r="28516" spans="21:22">
      <c r="U28516" s="58"/>
      <c r="V28516" s="58"/>
    </row>
    <row r="28517" spans="21:22">
      <c r="U28517" s="58"/>
      <c r="V28517" s="58"/>
    </row>
    <row r="28518" spans="21:22">
      <c r="U28518" s="58"/>
      <c r="V28518" s="58"/>
    </row>
    <row r="28519" spans="21:22">
      <c r="U28519" s="58"/>
      <c r="V28519" s="58"/>
    </row>
    <row r="28520" spans="21:22">
      <c r="U28520" s="58"/>
      <c r="V28520" s="58"/>
    </row>
    <row r="28521" spans="21:22">
      <c r="U28521" s="58"/>
      <c r="V28521" s="58"/>
    </row>
    <row r="28522" spans="21:22">
      <c r="U28522" s="58"/>
      <c r="V28522" s="58"/>
    </row>
    <row r="28523" spans="21:22">
      <c r="U28523" s="58"/>
      <c r="V28523" s="58"/>
    </row>
    <row r="28524" spans="21:22">
      <c r="U28524" s="58"/>
      <c r="V28524" s="58"/>
    </row>
    <row r="28525" spans="21:22">
      <c r="U28525" s="58"/>
      <c r="V28525" s="58"/>
    </row>
    <row r="28526" spans="21:22">
      <c r="U28526" s="58"/>
      <c r="V28526" s="58"/>
    </row>
    <row r="28527" spans="21:22">
      <c r="U28527" s="58"/>
      <c r="V28527" s="58"/>
    </row>
    <row r="28528" spans="21:22">
      <c r="U28528" s="58"/>
      <c r="V28528" s="58"/>
    </row>
    <row r="28529" spans="21:22">
      <c r="U28529" s="58"/>
      <c r="V28529" s="58"/>
    </row>
    <row r="28530" spans="21:22">
      <c r="U28530" s="58"/>
      <c r="V28530" s="58"/>
    </row>
    <row r="28531" spans="21:22">
      <c r="U28531" s="58"/>
      <c r="V28531" s="58"/>
    </row>
    <row r="28532" spans="21:22">
      <c r="U28532" s="58"/>
      <c r="V28532" s="58"/>
    </row>
    <row r="28533" spans="21:22">
      <c r="U28533" s="58"/>
      <c r="V28533" s="58"/>
    </row>
    <row r="28534" spans="21:22">
      <c r="U28534" s="58"/>
      <c r="V28534" s="58"/>
    </row>
    <row r="28535" spans="21:22">
      <c r="U28535" s="58"/>
      <c r="V28535" s="58"/>
    </row>
    <row r="28536" spans="21:22">
      <c r="U28536" s="58"/>
      <c r="V28536" s="58"/>
    </row>
    <row r="28537" spans="21:22">
      <c r="U28537" s="58"/>
      <c r="V28537" s="58"/>
    </row>
    <row r="28538" spans="21:22">
      <c r="U28538" s="58"/>
      <c r="V28538" s="58"/>
    </row>
    <row r="28539" spans="21:22">
      <c r="U28539" s="58"/>
      <c r="V28539" s="58"/>
    </row>
    <row r="28540" spans="21:22">
      <c r="U28540" s="58"/>
      <c r="V28540" s="58"/>
    </row>
    <row r="28541" spans="21:22">
      <c r="U28541" s="58"/>
      <c r="V28541" s="58"/>
    </row>
    <row r="28542" spans="21:22">
      <c r="U28542" s="58"/>
      <c r="V28542" s="58"/>
    </row>
    <row r="28543" spans="21:22">
      <c r="U28543" s="58"/>
      <c r="V28543" s="58"/>
    </row>
    <row r="28544" spans="21:22">
      <c r="U28544" s="58"/>
      <c r="V28544" s="58"/>
    </row>
    <row r="28545" spans="21:22">
      <c r="U28545" s="58"/>
      <c r="V28545" s="58"/>
    </row>
    <row r="28546" spans="21:22">
      <c r="U28546" s="58"/>
      <c r="V28546" s="58"/>
    </row>
    <row r="28547" spans="21:22">
      <c r="U28547" s="58"/>
      <c r="V28547" s="58"/>
    </row>
    <row r="28548" spans="21:22">
      <c r="U28548" s="58"/>
      <c r="V28548" s="58"/>
    </row>
    <row r="28549" spans="21:22">
      <c r="U28549" s="58"/>
      <c r="V28549" s="58"/>
    </row>
    <row r="28550" spans="21:22">
      <c r="U28550" s="58"/>
      <c r="V28550" s="58"/>
    </row>
    <row r="28551" spans="21:22">
      <c r="U28551" s="58"/>
      <c r="V28551" s="58"/>
    </row>
    <row r="28552" spans="21:22">
      <c r="U28552" s="58"/>
      <c r="V28552" s="58"/>
    </row>
    <row r="28553" spans="21:22">
      <c r="U28553" s="58"/>
      <c r="V28553" s="58"/>
    </row>
    <row r="28554" spans="21:22">
      <c r="U28554" s="58"/>
      <c r="V28554" s="58"/>
    </row>
    <row r="28555" spans="21:22">
      <c r="U28555" s="58"/>
      <c r="V28555" s="58"/>
    </row>
    <row r="28556" spans="21:22">
      <c r="U28556" s="58"/>
      <c r="V28556" s="58"/>
    </row>
    <row r="28557" spans="21:22">
      <c r="U28557" s="58"/>
      <c r="V28557" s="58"/>
    </row>
    <row r="28558" spans="21:22">
      <c r="U28558" s="58"/>
      <c r="V28558" s="58"/>
    </row>
    <row r="28559" spans="21:22">
      <c r="U28559" s="58"/>
      <c r="V28559" s="58"/>
    </row>
    <row r="28560" spans="21:22">
      <c r="U28560" s="58"/>
      <c r="V28560" s="58"/>
    </row>
    <row r="28561" spans="21:22">
      <c r="U28561" s="58"/>
      <c r="V28561" s="58"/>
    </row>
    <row r="28562" spans="21:22">
      <c r="U28562" s="58"/>
      <c r="V28562" s="58"/>
    </row>
    <row r="28563" spans="21:22">
      <c r="U28563" s="58"/>
      <c r="V28563" s="58"/>
    </row>
    <row r="28564" spans="21:22">
      <c r="U28564" s="58"/>
      <c r="V28564" s="58"/>
    </row>
    <row r="28565" spans="21:22">
      <c r="U28565" s="58"/>
      <c r="V28565" s="58"/>
    </row>
    <row r="28566" spans="21:22">
      <c r="U28566" s="58"/>
      <c r="V28566" s="58"/>
    </row>
    <row r="28567" spans="21:22">
      <c r="U28567" s="58"/>
      <c r="V28567" s="58"/>
    </row>
    <row r="28568" spans="21:22">
      <c r="U28568" s="58"/>
      <c r="V28568" s="58"/>
    </row>
    <row r="28569" spans="21:22">
      <c r="U28569" s="58"/>
      <c r="V28569" s="58"/>
    </row>
    <row r="28570" spans="21:22">
      <c r="U28570" s="58"/>
      <c r="V28570" s="58"/>
    </row>
    <row r="28571" spans="21:22">
      <c r="U28571" s="58"/>
      <c r="V28571" s="58"/>
    </row>
    <row r="28572" spans="21:22">
      <c r="U28572" s="58"/>
      <c r="V28572" s="58"/>
    </row>
    <row r="28573" spans="21:22">
      <c r="U28573" s="58"/>
      <c r="V28573" s="58"/>
    </row>
    <row r="28574" spans="21:22">
      <c r="U28574" s="58"/>
      <c r="V28574" s="58"/>
    </row>
    <row r="28575" spans="21:22">
      <c r="U28575" s="58"/>
      <c r="V28575" s="58"/>
    </row>
    <row r="28576" spans="21:22">
      <c r="U28576" s="58"/>
      <c r="V28576" s="58"/>
    </row>
    <row r="28577" spans="21:22">
      <c r="U28577" s="58"/>
      <c r="V28577" s="58"/>
    </row>
    <row r="28578" spans="21:22">
      <c r="U28578" s="58"/>
      <c r="V28578" s="58"/>
    </row>
    <row r="28579" spans="21:22">
      <c r="U28579" s="58"/>
      <c r="V28579" s="58"/>
    </row>
    <row r="28580" spans="21:22">
      <c r="U28580" s="58"/>
      <c r="V28580" s="58"/>
    </row>
    <row r="28581" spans="21:22">
      <c r="U28581" s="58"/>
      <c r="V28581" s="58"/>
    </row>
    <row r="28582" spans="21:22">
      <c r="U28582" s="58"/>
      <c r="V28582" s="58"/>
    </row>
    <row r="28583" spans="21:22">
      <c r="U28583" s="58"/>
      <c r="V28583" s="58"/>
    </row>
    <row r="28584" spans="21:22">
      <c r="U28584" s="58"/>
      <c r="V28584" s="58"/>
    </row>
    <row r="28585" spans="21:22">
      <c r="U28585" s="58"/>
      <c r="V28585" s="58"/>
    </row>
    <row r="28586" spans="21:22">
      <c r="U28586" s="58"/>
      <c r="V28586" s="58"/>
    </row>
    <row r="28587" spans="21:22">
      <c r="U28587" s="58"/>
      <c r="V28587" s="58"/>
    </row>
    <row r="28588" spans="21:22">
      <c r="U28588" s="58"/>
      <c r="V28588" s="58"/>
    </row>
    <row r="28589" spans="21:22">
      <c r="U28589" s="58"/>
      <c r="V28589" s="58"/>
    </row>
    <row r="28590" spans="21:22">
      <c r="U28590" s="58"/>
      <c r="V28590" s="58"/>
    </row>
    <row r="28591" spans="21:22">
      <c r="U28591" s="58"/>
      <c r="V28591" s="58"/>
    </row>
    <row r="28592" spans="21:22">
      <c r="U28592" s="58"/>
      <c r="V28592" s="58"/>
    </row>
    <row r="28593" spans="21:22">
      <c r="U28593" s="58"/>
      <c r="V28593" s="58"/>
    </row>
    <row r="28594" spans="21:22">
      <c r="U28594" s="58"/>
      <c r="V28594" s="58"/>
    </row>
    <row r="28595" spans="21:22">
      <c r="U28595" s="58"/>
      <c r="V28595" s="58"/>
    </row>
    <row r="28596" spans="21:22">
      <c r="U28596" s="58"/>
      <c r="V28596" s="58"/>
    </row>
    <row r="28597" spans="21:22">
      <c r="U28597" s="58"/>
      <c r="V28597" s="58"/>
    </row>
    <row r="28598" spans="21:22">
      <c r="U28598" s="58"/>
      <c r="V28598" s="58"/>
    </row>
    <row r="28599" spans="21:22">
      <c r="U28599" s="58"/>
      <c r="V28599" s="58"/>
    </row>
    <row r="28600" spans="21:22">
      <c r="U28600" s="58"/>
      <c r="V28600" s="58"/>
    </row>
    <row r="28601" spans="21:22">
      <c r="U28601" s="58"/>
      <c r="V28601" s="58"/>
    </row>
    <row r="28602" spans="21:22">
      <c r="U28602" s="58"/>
      <c r="V28602" s="58"/>
    </row>
    <row r="28603" spans="21:22">
      <c r="U28603" s="58"/>
      <c r="V28603" s="58"/>
    </row>
    <row r="28604" spans="21:22">
      <c r="U28604" s="58"/>
      <c r="V28604" s="58"/>
    </row>
    <row r="28605" spans="21:22">
      <c r="U28605" s="58"/>
      <c r="V28605" s="58"/>
    </row>
    <row r="28606" spans="21:22">
      <c r="U28606" s="58"/>
      <c r="V28606" s="58"/>
    </row>
    <row r="28607" spans="21:22">
      <c r="U28607" s="58"/>
      <c r="V28607" s="58"/>
    </row>
    <row r="28608" spans="21:22">
      <c r="U28608" s="58"/>
      <c r="V28608" s="58"/>
    </row>
    <row r="28609" spans="21:22">
      <c r="U28609" s="58"/>
      <c r="V28609" s="58"/>
    </row>
    <row r="28610" spans="21:22">
      <c r="U28610" s="58"/>
      <c r="V28610" s="58"/>
    </row>
    <row r="28611" spans="21:22">
      <c r="U28611" s="58"/>
      <c r="V28611" s="58"/>
    </row>
    <row r="28612" spans="21:22">
      <c r="U28612" s="58"/>
      <c r="V28612" s="58"/>
    </row>
    <row r="28613" spans="21:22">
      <c r="U28613" s="58"/>
      <c r="V28613" s="58"/>
    </row>
    <row r="28614" spans="21:22">
      <c r="U28614" s="58"/>
      <c r="V28614" s="58"/>
    </row>
    <row r="28615" spans="21:22">
      <c r="U28615" s="58"/>
      <c r="V28615" s="58"/>
    </row>
    <row r="28616" spans="21:22">
      <c r="U28616" s="58"/>
      <c r="V28616" s="58"/>
    </row>
    <row r="28617" spans="21:22">
      <c r="U28617" s="58"/>
      <c r="V28617" s="58"/>
    </row>
    <row r="28618" spans="21:22">
      <c r="U28618" s="58"/>
      <c r="V28618" s="58"/>
    </row>
    <row r="28619" spans="21:22">
      <c r="U28619" s="58"/>
      <c r="V28619" s="58"/>
    </row>
    <row r="28620" spans="21:22">
      <c r="U28620" s="58"/>
      <c r="V28620" s="58"/>
    </row>
    <row r="28621" spans="21:22">
      <c r="U28621" s="58"/>
      <c r="V28621" s="58"/>
    </row>
    <row r="28622" spans="21:22">
      <c r="U28622" s="58"/>
      <c r="V28622" s="58"/>
    </row>
    <row r="28623" spans="21:22">
      <c r="U28623" s="58"/>
      <c r="V28623" s="58"/>
    </row>
    <row r="28624" spans="21:22">
      <c r="U28624" s="58"/>
      <c r="V28624" s="58"/>
    </row>
    <row r="28625" spans="21:22">
      <c r="U28625" s="58"/>
      <c r="V28625" s="58"/>
    </row>
    <row r="28626" spans="21:22">
      <c r="U28626" s="58"/>
      <c r="V28626" s="58"/>
    </row>
    <row r="28627" spans="21:22">
      <c r="U28627" s="58"/>
      <c r="V28627" s="58"/>
    </row>
    <row r="28628" spans="21:22">
      <c r="U28628" s="58"/>
      <c r="V28628" s="58"/>
    </row>
    <row r="28629" spans="21:22">
      <c r="U28629" s="58"/>
      <c r="V28629" s="58"/>
    </row>
    <row r="28630" spans="21:22">
      <c r="U28630" s="58"/>
      <c r="V28630" s="58"/>
    </row>
    <row r="28631" spans="21:22">
      <c r="U28631" s="58"/>
      <c r="V28631" s="58"/>
    </row>
    <row r="28632" spans="21:22">
      <c r="U28632" s="58"/>
      <c r="V28632" s="58"/>
    </row>
    <row r="28633" spans="21:22">
      <c r="U28633" s="58"/>
      <c r="V28633" s="58"/>
    </row>
    <row r="28634" spans="21:22">
      <c r="U28634" s="58"/>
      <c r="V28634" s="58"/>
    </row>
    <row r="28635" spans="21:22">
      <c r="U28635" s="58"/>
      <c r="V28635" s="58"/>
    </row>
    <row r="28636" spans="21:22">
      <c r="U28636" s="58"/>
      <c r="V28636" s="58"/>
    </row>
    <row r="28637" spans="21:22">
      <c r="U28637" s="58"/>
      <c r="V28637" s="58"/>
    </row>
    <row r="28638" spans="21:22">
      <c r="U28638" s="58"/>
      <c r="V28638" s="58"/>
    </row>
    <row r="28639" spans="21:22">
      <c r="U28639" s="58"/>
      <c r="V28639" s="58"/>
    </row>
    <row r="28640" spans="21:22">
      <c r="U28640" s="58"/>
      <c r="V28640" s="58"/>
    </row>
    <row r="28641" spans="21:22">
      <c r="U28641" s="58"/>
      <c r="V28641" s="58"/>
    </row>
    <row r="28642" spans="21:22">
      <c r="U28642" s="58"/>
      <c r="V28642" s="58"/>
    </row>
    <row r="28643" spans="21:22">
      <c r="U28643" s="58"/>
      <c r="V28643" s="58"/>
    </row>
    <row r="28644" spans="21:22">
      <c r="U28644" s="58"/>
      <c r="V28644" s="58"/>
    </row>
    <row r="28645" spans="21:22">
      <c r="U28645" s="58"/>
      <c r="V28645" s="58"/>
    </row>
    <row r="28646" spans="21:22">
      <c r="U28646" s="58"/>
      <c r="V28646" s="58"/>
    </row>
    <row r="28647" spans="21:22">
      <c r="U28647" s="58"/>
      <c r="V28647" s="58"/>
    </row>
    <row r="28648" spans="21:22">
      <c r="U28648" s="58"/>
      <c r="V28648" s="58"/>
    </row>
    <row r="28649" spans="21:22">
      <c r="U28649" s="58"/>
      <c r="V28649" s="58"/>
    </row>
    <row r="28650" spans="21:22">
      <c r="U28650" s="58"/>
      <c r="V28650" s="58"/>
    </row>
    <row r="28651" spans="21:22">
      <c r="U28651" s="58"/>
      <c r="V28651" s="58"/>
    </row>
    <row r="28652" spans="21:22">
      <c r="U28652" s="58"/>
      <c r="V28652" s="58"/>
    </row>
    <row r="28653" spans="21:22">
      <c r="U28653" s="58"/>
      <c r="V28653" s="58"/>
    </row>
    <row r="28654" spans="21:22">
      <c r="U28654" s="58"/>
      <c r="V28654" s="58"/>
    </row>
    <row r="28655" spans="21:22">
      <c r="U28655" s="58"/>
      <c r="V28655" s="58"/>
    </row>
    <row r="28656" spans="21:22">
      <c r="U28656" s="58"/>
      <c r="V28656" s="58"/>
    </row>
    <row r="28657" spans="21:22">
      <c r="U28657" s="58"/>
      <c r="V28657" s="58"/>
    </row>
    <row r="28658" spans="21:22">
      <c r="U28658" s="58"/>
      <c r="V28658" s="58"/>
    </row>
    <row r="28659" spans="21:22">
      <c r="U28659" s="58"/>
      <c r="V28659" s="58"/>
    </row>
    <row r="28660" spans="21:22">
      <c r="U28660" s="58"/>
      <c r="V28660" s="58"/>
    </row>
    <row r="28661" spans="21:22">
      <c r="U28661" s="58"/>
      <c r="V28661" s="58"/>
    </row>
    <row r="28662" spans="21:22">
      <c r="U28662" s="58"/>
      <c r="V28662" s="58"/>
    </row>
    <row r="28663" spans="21:22">
      <c r="U28663" s="58"/>
      <c r="V28663" s="58"/>
    </row>
    <row r="28664" spans="21:22">
      <c r="U28664" s="58"/>
      <c r="V28664" s="58"/>
    </row>
    <row r="28665" spans="21:22">
      <c r="U28665" s="58"/>
      <c r="V28665" s="58"/>
    </row>
    <row r="28666" spans="21:22">
      <c r="U28666" s="58"/>
      <c r="V28666" s="58"/>
    </row>
    <row r="28667" spans="21:22">
      <c r="U28667" s="58"/>
      <c r="V28667" s="58"/>
    </row>
    <row r="28668" spans="21:22">
      <c r="U28668" s="58"/>
      <c r="V28668" s="58"/>
    </row>
    <row r="28669" spans="21:22">
      <c r="U28669" s="58"/>
      <c r="V28669" s="58"/>
    </row>
    <row r="28670" spans="21:22">
      <c r="U28670" s="58"/>
      <c r="V28670" s="58"/>
    </row>
    <row r="28671" spans="21:22">
      <c r="U28671" s="58"/>
      <c r="V28671" s="58"/>
    </row>
    <row r="28672" spans="21:22">
      <c r="U28672" s="58"/>
      <c r="V28672" s="58"/>
    </row>
    <row r="28673" spans="21:22">
      <c r="U28673" s="58"/>
      <c r="V28673" s="58"/>
    </row>
    <row r="28674" spans="21:22">
      <c r="U28674" s="58"/>
      <c r="V28674" s="58"/>
    </row>
    <row r="28675" spans="21:22">
      <c r="U28675" s="58"/>
      <c r="V28675" s="58"/>
    </row>
    <row r="28676" spans="21:22">
      <c r="U28676" s="58"/>
      <c r="V28676" s="58"/>
    </row>
    <row r="28677" spans="21:22">
      <c r="U28677" s="58"/>
      <c r="V28677" s="58"/>
    </row>
    <row r="28678" spans="21:22">
      <c r="U28678" s="58"/>
      <c r="V28678" s="58"/>
    </row>
    <row r="28679" spans="21:22">
      <c r="U28679" s="58"/>
      <c r="V28679" s="58"/>
    </row>
    <row r="28680" spans="21:22">
      <c r="U28680" s="58"/>
      <c r="V28680" s="58"/>
    </row>
    <row r="28681" spans="21:22">
      <c r="U28681" s="58"/>
      <c r="V28681" s="58"/>
    </row>
    <row r="28682" spans="21:22">
      <c r="U28682" s="58"/>
      <c r="V28682" s="58"/>
    </row>
    <row r="28683" spans="21:22">
      <c r="U28683" s="58"/>
      <c r="V28683" s="58"/>
    </row>
    <row r="28684" spans="21:22">
      <c r="U28684" s="58"/>
      <c r="V28684" s="58"/>
    </row>
    <row r="28685" spans="21:22">
      <c r="U28685" s="58"/>
      <c r="V28685" s="58"/>
    </row>
    <row r="28686" spans="21:22">
      <c r="U28686" s="58"/>
      <c r="V28686" s="58"/>
    </row>
    <row r="28687" spans="21:22">
      <c r="U28687" s="58"/>
      <c r="V28687" s="58"/>
    </row>
    <row r="28688" spans="21:22">
      <c r="U28688" s="58"/>
      <c r="V28688" s="58"/>
    </row>
    <row r="28689" spans="21:22">
      <c r="U28689" s="58"/>
      <c r="V28689" s="58"/>
    </row>
    <row r="28690" spans="21:22">
      <c r="U28690" s="58"/>
      <c r="V28690" s="58"/>
    </row>
    <row r="28691" spans="21:22">
      <c r="U28691" s="58"/>
      <c r="V28691" s="58"/>
    </row>
    <row r="28692" spans="21:22">
      <c r="U28692" s="58"/>
      <c r="V28692" s="58"/>
    </row>
    <row r="28693" spans="21:22">
      <c r="U28693" s="58"/>
      <c r="V28693" s="58"/>
    </row>
    <row r="28694" spans="21:22">
      <c r="U28694" s="58"/>
      <c r="V28694" s="58"/>
    </row>
    <row r="28695" spans="21:22">
      <c r="U28695" s="58"/>
      <c r="V28695" s="58"/>
    </row>
    <row r="28696" spans="21:22">
      <c r="U28696" s="58"/>
      <c r="V28696" s="58"/>
    </row>
    <row r="28697" spans="21:22">
      <c r="U28697" s="58"/>
      <c r="V28697" s="58"/>
    </row>
    <row r="28698" spans="21:22">
      <c r="U28698" s="58"/>
      <c r="V28698" s="58"/>
    </row>
    <row r="28699" spans="21:22">
      <c r="U28699" s="58"/>
      <c r="V28699" s="58"/>
    </row>
    <row r="28700" spans="21:22">
      <c r="U28700" s="58"/>
      <c r="V28700" s="58"/>
    </row>
    <row r="28701" spans="21:22">
      <c r="U28701" s="58"/>
      <c r="V28701" s="58"/>
    </row>
    <row r="28702" spans="21:22">
      <c r="U28702" s="58"/>
      <c r="V28702" s="58"/>
    </row>
    <row r="28703" spans="21:22">
      <c r="U28703" s="58"/>
      <c r="V28703" s="58"/>
    </row>
    <row r="28704" spans="21:22">
      <c r="U28704" s="58"/>
      <c r="V28704" s="58"/>
    </row>
    <row r="28705" spans="21:22">
      <c r="U28705" s="58"/>
      <c r="V28705" s="58"/>
    </row>
    <row r="28706" spans="21:22">
      <c r="U28706" s="58"/>
      <c r="V28706" s="58"/>
    </row>
    <row r="28707" spans="21:22">
      <c r="U28707" s="58"/>
      <c r="V28707" s="58"/>
    </row>
    <row r="28708" spans="21:22">
      <c r="U28708" s="58"/>
      <c r="V28708" s="58"/>
    </row>
    <row r="28709" spans="21:22">
      <c r="U28709" s="58"/>
      <c r="V28709" s="58"/>
    </row>
    <row r="28710" spans="21:22">
      <c r="U28710" s="58"/>
      <c r="V28710" s="58"/>
    </row>
    <row r="28711" spans="21:22">
      <c r="U28711" s="58"/>
      <c r="V28711" s="58"/>
    </row>
    <row r="28712" spans="21:22">
      <c r="U28712" s="58"/>
      <c r="V28712" s="58"/>
    </row>
    <row r="28713" spans="21:22">
      <c r="U28713" s="58"/>
      <c r="V28713" s="58"/>
    </row>
    <row r="28714" spans="21:22">
      <c r="U28714" s="58"/>
      <c r="V28714" s="58"/>
    </row>
    <row r="28715" spans="21:22">
      <c r="U28715" s="58"/>
      <c r="V28715" s="58"/>
    </row>
    <row r="28716" spans="21:22">
      <c r="U28716" s="58"/>
      <c r="V28716" s="58"/>
    </row>
    <row r="28717" spans="21:22">
      <c r="U28717" s="58"/>
      <c r="V28717" s="58"/>
    </row>
    <row r="28718" spans="21:22">
      <c r="U28718" s="58"/>
      <c r="V28718" s="58"/>
    </row>
    <row r="28719" spans="21:22">
      <c r="U28719" s="58"/>
      <c r="V28719" s="58"/>
    </row>
    <row r="28720" spans="21:22">
      <c r="U28720" s="58"/>
      <c r="V28720" s="58"/>
    </row>
    <row r="28721" spans="21:22">
      <c r="U28721" s="58"/>
      <c r="V28721" s="58"/>
    </row>
    <row r="28722" spans="21:22">
      <c r="U28722" s="58"/>
      <c r="V28722" s="58"/>
    </row>
    <row r="28723" spans="21:22">
      <c r="U28723" s="58"/>
      <c r="V28723" s="58"/>
    </row>
    <row r="28724" spans="21:22">
      <c r="U28724" s="58"/>
      <c r="V28724" s="58"/>
    </row>
    <row r="28725" spans="21:22">
      <c r="U28725" s="58"/>
      <c r="V28725" s="58"/>
    </row>
    <row r="28726" spans="21:22">
      <c r="U28726" s="58"/>
      <c r="V28726" s="58"/>
    </row>
    <row r="28727" spans="21:22">
      <c r="U28727" s="58"/>
      <c r="V28727" s="58"/>
    </row>
    <row r="28728" spans="21:22">
      <c r="U28728" s="58"/>
      <c r="V28728" s="58"/>
    </row>
    <row r="28729" spans="21:22">
      <c r="U28729" s="58"/>
      <c r="V28729" s="58"/>
    </row>
    <row r="28730" spans="21:22">
      <c r="U28730" s="58"/>
      <c r="V28730" s="58"/>
    </row>
    <row r="28731" spans="21:22">
      <c r="U28731" s="58"/>
      <c r="V28731" s="58"/>
    </row>
    <row r="28732" spans="21:22">
      <c r="U28732" s="58"/>
      <c r="V28732" s="58"/>
    </row>
    <row r="28733" spans="21:22">
      <c r="U28733" s="58"/>
      <c r="V28733" s="58"/>
    </row>
    <row r="28734" spans="21:22">
      <c r="U28734" s="58"/>
      <c r="V28734" s="58"/>
    </row>
    <row r="28735" spans="21:22">
      <c r="U28735" s="58"/>
      <c r="V28735" s="58"/>
    </row>
    <row r="28736" spans="21:22">
      <c r="U28736" s="58"/>
      <c r="V28736" s="58"/>
    </row>
    <row r="28737" spans="21:22">
      <c r="U28737" s="58"/>
      <c r="V28737" s="58"/>
    </row>
    <row r="28738" spans="21:22">
      <c r="U28738" s="58"/>
      <c r="V28738" s="58"/>
    </row>
    <row r="28739" spans="21:22">
      <c r="U28739" s="58"/>
      <c r="V28739" s="58"/>
    </row>
    <row r="28740" spans="21:22">
      <c r="U28740" s="58"/>
      <c r="V28740" s="58"/>
    </row>
    <row r="28741" spans="21:22">
      <c r="U28741" s="58"/>
      <c r="V28741" s="58"/>
    </row>
    <row r="28742" spans="21:22">
      <c r="U28742" s="58"/>
      <c r="V28742" s="58"/>
    </row>
    <row r="28743" spans="21:22">
      <c r="U28743" s="58"/>
      <c r="V28743" s="58"/>
    </row>
    <row r="28744" spans="21:22">
      <c r="U28744" s="58"/>
      <c r="V28744" s="58"/>
    </row>
    <row r="28745" spans="21:22">
      <c r="U28745" s="58"/>
      <c r="V28745" s="58"/>
    </row>
    <row r="28746" spans="21:22">
      <c r="U28746" s="58"/>
      <c r="V28746" s="58"/>
    </row>
    <row r="28747" spans="21:22">
      <c r="U28747" s="58"/>
      <c r="V28747" s="58"/>
    </row>
    <row r="28748" spans="21:22">
      <c r="U28748" s="58"/>
      <c r="V28748" s="58"/>
    </row>
    <row r="28749" spans="21:22">
      <c r="U28749" s="58"/>
      <c r="V28749" s="58"/>
    </row>
    <row r="28750" spans="21:22">
      <c r="U28750" s="58"/>
      <c r="V28750" s="58"/>
    </row>
    <row r="28751" spans="21:22">
      <c r="U28751" s="58"/>
      <c r="V28751" s="58"/>
    </row>
    <row r="28752" spans="21:22">
      <c r="U28752" s="58"/>
      <c r="V28752" s="58"/>
    </row>
    <row r="28753" spans="21:22">
      <c r="U28753" s="58"/>
      <c r="V28753" s="58"/>
    </row>
    <row r="28754" spans="21:22">
      <c r="U28754" s="58"/>
      <c r="V28754" s="58"/>
    </row>
    <row r="28755" spans="21:22">
      <c r="U28755" s="58"/>
      <c r="V28755" s="58"/>
    </row>
    <row r="28756" spans="21:22">
      <c r="U28756" s="58"/>
      <c r="V28756" s="58"/>
    </row>
    <row r="28757" spans="21:22">
      <c r="U28757" s="58"/>
      <c r="V28757" s="58"/>
    </row>
    <row r="28758" spans="21:22">
      <c r="U28758" s="58"/>
      <c r="V28758" s="58"/>
    </row>
    <row r="28759" spans="21:22">
      <c r="U28759" s="58"/>
      <c r="V28759" s="58"/>
    </row>
    <row r="28760" spans="21:22">
      <c r="U28760" s="58"/>
      <c r="V28760" s="58"/>
    </row>
    <row r="28761" spans="21:22">
      <c r="U28761" s="58"/>
      <c r="V28761" s="58"/>
    </row>
    <row r="28762" spans="21:22">
      <c r="U28762" s="58"/>
      <c r="V28762" s="58"/>
    </row>
    <row r="28763" spans="21:22">
      <c r="U28763" s="58"/>
      <c r="V28763" s="58"/>
    </row>
    <row r="28764" spans="21:22">
      <c r="U28764" s="58"/>
      <c r="V28764" s="58"/>
    </row>
    <row r="28765" spans="21:22">
      <c r="U28765" s="58"/>
      <c r="V28765" s="58"/>
    </row>
    <row r="28766" spans="21:22">
      <c r="U28766" s="58"/>
      <c r="V28766" s="58"/>
    </row>
    <row r="28767" spans="21:22">
      <c r="U28767" s="58"/>
      <c r="V28767" s="58"/>
    </row>
    <row r="28768" spans="21:22">
      <c r="U28768" s="58"/>
      <c r="V28768" s="58"/>
    </row>
    <row r="28769" spans="21:22">
      <c r="U28769" s="58"/>
      <c r="V28769" s="58"/>
    </row>
    <row r="28770" spans="21:22">
      <c r="U28770" s="58"/>
      <c r="V28770" s="58"/>
    </row>
    <row r="28771" spans="21:22">
      <c r="U28771" s="58"/>
      <c r="V28771" s="58"/>
    </row>
    <row r="28772" spans="21:22">
      <c r="U28772" s="58"/>
      <c r="V28772" s="58"/>
    </row>
    <row r="28773" spans="21:22">
      <c r="U28773" s="58"/>
      <c r="V28773" s="58"/>
    </row>
    <row r="28774" spans="21:22">
      <c r="U28774" s="58"/>
      <c r="V28774" s="58"/>
    </row>
    <row r="28775" spans="21:22">
      <c r="U28775" s="58"/>
      <c r="V28775" s="58"/>
    </row>
    <row r="28776" spans="21:22">
      <c r="U28776" s="58"/>
      <c r="V28776" s="58"/>
    </row>
    <row r="28777" spans="21:22">
      <c r="U28777" s="58"/>
      <c r="V28777" s="58"/>
    </row>
    <row r="28778" spans="21:22">
      <c r="U28778" s="58"/>
      <c r="V28778" s="58"/>
    </row>
    <row r="28779" spans="21:22">
      <c r="U28779" s="58"/>
      <c r="V28779" s="58"/>
    </row>
    <row r="28780" spans="21:22">
      <c r="U28780" s="58"/>
      <c r="V28780" s="58"/>
    </row>
    <row r="28781" spans="21:22">
      <c r="U28781" s="58"/>
      <c r="V28781" s="58"/>
    </row>
    <row r="28782" spans="21:22">
      <c r="U28782" s="58"/>
      <c r="V28782" s="58"/>
    </row>
    <row r="28783" spans="21:22">
      <c r="U28783" s="58"/>
      <c r="V28783" s="58"/>
    </row>
    <row r="28784" spans="21:22">
      <c r="U28784" s="58"/>
      <c r="V28784" s="58"/>
    </row>
    <row r="28785" spans="21:22">
      <c r="U28785" s="58"/>
      <c r="V28785" s="58"/>
    </row>
    <row r="28786" spans="21:22">
      <c r="U28786" s="58"/>
      <c r="V28786" s="58"/>
    </row>
    <row r="28787" spans="21:22">
      <c r="U28787" s="58"/>
      <c r="V28787" s="58"/>
    </row>
    <row r="28788" spans="21:22">
      <c r="U28788" s="58"/>
      <c r="V28788" s="58"/>
    </row>
    <row r="28789" spans="21:22">
      <c r="U28789" s="58"/>
      <c r="V28789" s="58"/>
    </row>
    <row r="28790" spans="21:22">
      <c r="U28790" s="58"/>
      <c r="V28790" s="58"/>
    </row>
    <row r="28791" spans="21:22">
      <c r="U28791" s="58"/>
      <c r="V28791" s="58"/>
    </row>
    <row r="28792" spans="21:22">
      <c r="U28792" s="58"/>
      <c r="V28792" s="58"/>
    </row>
    <row r="28793" spans="21:22">
      <c r="U28793" s="58"/>
      <c r="V28793" s="58"/>
    </row>
    <row r="28794" spans="21:22">
      <c r="U28794" s="58"/>
      <c r="V28794" s="58"/>
    </row>
    <row r="28795" spans="21:22">
      <c r="U28795" s="58"/>
      <c r="V28795" s="58"/>
    </row>
    <row r="28796" spans="21:22">
      <c r="U28796" s="58"/>
      <c r="V28796" s="58"/>
    </row>
    <row r="28797" spans="21:22">
      <c r="U28797" s="58"/>
      <c r="V28797" s="58"/>
    </row>
    <row r="28798" spans="21:22">
      <c r="U28798" s="58"/>
      <c r="V28798" s="58"/>
    </row>
    <row r="28799" spans="21:22">
      <c r="U28799" s="58"/>
      <c r="V28799" s="58"/>
    </row>
    <row r="28800" spans="21:22">
      <c r="U28800" s="58"/>
      <c r="V28800" s="58"/>
    </row>
    <row r="28801" spans="21:22">
      <c r="U28801" s="58"/>
      <c r="V28801" s="58"/>
    </row>
    <row r="28802" spans="21:22">
      <c r="U28802" s="58"/>
      <c r="V28802" s="58"/>
    </row>
    <row r="28803" spans="21:22">
      <c r="U28803" s="58"/>
      <c r="V28803" s="58"/>
    </row>
    <row r="28804" spans="21:22">
      <c r="U28804" s="58"/>
      <c r="V28804" s="58"/>
    </row>
    <row r="28805" spans="21:22">
      <c r="U28805" s="58"/>
      <c r="V28805" s="58"/>
    </row>
    <row r="28806" spans="21:22">
      <c r="U28806" s="58"/>
      <c r="V28806" s="58"/>
    </row>
    <row r="28807" spans="21:22">
      <c r="U28807" s="58"/>
      <c r="V28807" s="58"/>
    </row>
    <row r="28808" spans="21:22">
      <c r="U28808" s="58"/>
      <c r="V28808" s="58"/>
    </row>
    <row r="28809" spans="21:22">
      <c r="U28809" s="58"/>
      <c r="V28809" s="58"/>
    </row>
    <row r="28810" spans="21:22">
      <c r="U28810" s="58"/>
      <c r="V28810" s="58"/>
    </row>
    <row r="28811" spans="21:22">
      <c r="U28811" s="58"/>
      <c r="V28811" s="58"/>
    </row>
    <row r="28812" spans="21:22">
      <c r="U28812" s="58"/>
      <c r="V28812" s="58"/>
    </row>
    <row r="28813" spans="21:22">
      <c r="U28813" s="58"/>
      <c r="V28813" s="58"/>
    </row>
    <row r="28814" spans="21:22">
      <c r="U28814" s="58"/>
      <c r="V28814" s="58"/>
    </row>
    <row r="28815" spans="21:22">
      <c r="U28815" s="58"/>
      <c r="V28815" s="58"/>
    </row>
    <row r="28816" spans="21:22">
      <c r="U28816" s="58"/>
      <c r="V28816" s="58"/>
    </row>
    <row r="28817" spans="21:22">
      <c r="U28817" s="58"/>
      <c r="V28817" s="58"/>
    </row>
    <row r="28818" spans="21:22">
      <c r="U28818" s="58"/>
      <c r="V28818" s="58"/>
    </row>
    <row r="28819" spans="21:22">
      <c r="U28819" s="58"/>
      <c r="V28819" s="58"/>
    </row>
    <row r="28820" spans="21:22">
      <c r="U28820" s="58"/>
      <c r="V28820" s="58"/>
    </row>
    <row r="28821" spans="21:22">
      <c r="U28821" s="58"/>
      <c r="V28821" s="58"/>
    </row>
    <row r="28822" spans="21:22">
      <c r="U28822" s="58"/>
      <c r="V28822" s="58"/>
    </row>
    <row r="28823" spans="21:22">
      <c r="U28823" s="58"/>
      <c r="V28823" s="58"/>
    </row>
    <row r="28824" spans="21:22">
      <c r="U28824" s="58"/>
      <c r="V28824" s="58"/>
    </row>
    <row r="28825" spans="21:22">
      <c r="U28825" s="58"/>
      <c r="V28825" s="58"/>
    </row>
    <row r="28826" spans="21:22">
      <c r="U28826" s="58"/>
      <c r="V28826" s="58"/>
    </row>
    <row r="28827" spans="21:22">
      <c r="U28827" s="58"/>
      <c r="V28827" s="58"/>
    </row>
    <row r="28828" spans="21:22">
      <c r="U28828" s="58"/>
      <c r="V28828" s="58"/>
    </row>
    <row r="28829" spans="21:22">
      <c r="U28829" s="58"/>
      <c r="V28829" s="58"/>
    </row>
    <row r="28830" spans="21:22">
      <c r="U28830" s="58"/>
      <c r="V28830" s="58"/>
    </row>
    <row r="28831" spans="21:22">
      <c r="U28831" s="58"/>
      <c r="V28831" s="58"/>
    </row>
    <row r="28832" spans="21:22">
      <c r="U28832" s="58"/>
      <c r="V28832" s="58"/>
    </row>
    <row r="28833" spans="21:22">
      <c r="U28833" s="58"/>
      <c r="V28833" s="58"/>
    </row>
    <row r="28834" spans="21:22">
      <c r="U28834" s="58"/>
      <c r="V28834" s="58"/>
    </row>
    <row r="28835" spans="21:22">
      <c r="U28835" s="58"/>
      <c r="V28835" s="58"/>
    </row>
    <row r="28836" spans="21:22">
      <c r="U28836" s="58"/>
      <c r="V28836" s="58"/>
    </row>
    <row r="28837" spans="21:22">
      <c r="U28837" s="58"/>
      <c r="V28837" s="58"/>
    </row>
    <row r="28838" spans="21:22">
      <c r="U28838" s="58"/>
      <c r="V28838" s="58"/>
    </row>
    <row r="28839" spans="21:22">
      <c r="U28839" s="58"/>
      <c r="V28839" s="58"/>
    </row>
    <row r="28840" spans="21:22">
      <c r="U28840" s="58"/>
      <c r="V28840" s="58"/>
    </row>
    <row r="28841" spans="21:22">
      <c r="U28841" s="58"/>
      <c r="V28841" s="58"/>
    </row>
    <row r="28842" spans="21:22">
      <c r="U28842" s="58"/>
      <c r="V28842" s="58"/>
    </row>
    <row r="28843" spans="21:22">
      <c r="U28843" s="58"/>
      <c r="V28843" s="58"/>
    </row>
    <row r="28844" spans="21:22">
      <c r="U28844" s="58"/>
      <c r="V28844" s="58"/>
    </row>
    <row r="28845" spans="21:22">
      <c r="U28845" s="58"/>
      <c r="V28845" s="58"/>
    </row>
    <row r="28846" spans="21:22">
      <c r="U28846" s="58"/>
      <c r="V28846" s="58"/>
    </row>
    <row r="28847" spans="21:22">
      <c r="U28847" s="58"/>
      <c r="V28847" s="58"/>
    </row>
    <row r="28848" spans="21:22">
      <c r="U28848" s="58"/>
      <c r="V28848" s="58"/>
    </row>
    <row r="28849" spans="21:22">
      <c r="U28849" s="58"/>
      <c r="V28849" s="58"/>
    </row>
    <row r="28850" spans="21:22">
      <c r="U28850" s="58"/>
      <c r="V28850" s="58"/>
    </row>
    <row r="28851" spans="21:22">
      <c r="U28851" s="58"/>
      <c r="V28851" s="58"/>
    </row>
    <row r="28852" spans="21:22">
      <c r="U28852" s="58"/>
      <c r="V28852" s="58"/>
    </row>
    <row r="28853" spans="21:22">
      <c r="U28853" s="58"/>
      <c r="V28853" s="58"/>
    </row>
    <row r="28854" spans="21:22">
      <c r="U28854" s="58"/>
      <c r="V28854" s="58"/>
    </row>
    <row r="28855" spans="21:22">
      <c r="U28855" s="58"/>
      <c r="V28855" s="58"/>
    </row>
    <row r="28856" spans="21:22">
      <c r="U28856" s="58"/>
      <c r="V28856" s="58"/>
    </row>
    <row r="28857" spans="21:22">
      <c r="U28857" s="58"/>
      <c r="V28857" s="58"/>
    </row>
    <row r="28858" spans="21:22">
      <c r="U28858" s="58"/>
      <c r="V28858" s="58"/>
    </row>
    <row r="28859" spans="21:22">
      <c r="U28859" s="58"/>
      <c r="V28859" s="58"/>
    </row>
    <row r="28860" spans="21:22">
      <c r="U28860" s="58"/>
      <c r="V28860" s="58"/>
    </row>
    <row r="28861" spans="21:22">
      <c r="U28861" s="58"/>
      <c r="V28861" s="58"/>
    </row>
    <row r="28862" spans="21:22">
      <c r="U28862" s="58"/>
      <c r="V28862" s="58"/>
    </row>
    <row r="28863" spans="21:22">
      <c r="U28863" s="58"/>
      <c r="V28863" s="58"/>
    </row>
    <row r="28864" spans="21:22">
      <c r="U28864" s="58"/>
      <c r="V28864" s="58"/>
    </row>
    <row r="28865" spans="21:22">
      <c r="U28865" s="58"/>
      <c r="V28865" s="58"/>
    </row>
    <row r="28866" spans="21:22">
      <c r="U28866" s="58"/>
      <c r="V28866" s="58"/>
    </row>
    <row r="28867" spans="21:22">
      <c r="U28867" s="58"/>
      <c r="V28867" s="58"/>
    </row>
    <row r="28868" spans="21:22">
      <c r="U28868" s="58"/>
      <c r="V28868" s="58"/>
    </row>
    <row r="28869" spans="21:22">
      <c r="U28869" s="58"/>
      <c r="V28869" s="58"/>
    </row>
    <row r="28870" spans="21:22">
      <c r="U28870" s="58"/>
      <c r="V28870" s="58"/>
    </row>
    <row r="28871" spans="21:22">
      <c r="U28871" s="58"/>
      <c r="V28871" s="58"/>
    </row>
    <row r="28872" spans="21:22">
      <c r="U28872" s="58"/>
      <c r="V28872" s="58"/>
    </row>
    <row r="28873" spans="21:22">
      <c r="U28873" s="58"/>
      <c r="V28873" s="58"/>
    </row>
    <row r="28874" spans="21:22">
      <c r="U28874" s="58"/>
      <c r="V28874" s="58"/>
    </row>
    <row r="28875" spans="21:22">
      <c r="U28875" s="58"/>
      <c r="V28875" s="58"/>
    </row>
    <row r="28876" spans="21:22">
      <c r="U28876" s="58"/>
      <c r="V28876" s="58"/>
    </row>
    <row r="28877" spans="21:22">
      <c r="U28877" s="58"/>
      <c r="V28877" s="58"/>
    </row>
    <row r="28878" spans="21:22">
      <c r="U28878" s="58"/>
      <c r="V28878" s="58"/>
    </row>
    <row r="28879" spans="21:22">
      <c r="U28879" s="58"/>
      <c r="V28879" s="58"/>
    </row>
    <row r="28880" spans="21:22">
      <c r="U28880" s="58"/>
      <c r="V28880" s="58"/>
    </row>
    <row r="28881" spans="21:22">
      <c r="U28881" s="58"/>
      <c r="V28881" s="58"/>
    </row>
    <row r="28882" spans="21:22">
      <c r="U28882" s="58"/>
      <c r="V28882" s="58"/>
    </row>
    <row r="28883" spans="21:22">
      <c r="U28883" s="58"/>
      <c r="V28883" s="58"/>
    </row>
    <row r="28884" spans="21:22">
      <c r="U28884" s="58"/>
      <c r="V28884" s="58"/>
    </row>
    <row r="28885" spans="21:22">
      <c r="U28885" s="58"/>
      <c r="V28885" s="58"/>
    </row>
    <row r="28886" spans="21:22">
      <c r="U28886" s="58"/>
      <c r="V28886" s="58"/>
    </row>
    <row r="28887" spans="21:22">
      <c r="U28887" s="58"/>
      <c r="V28887" s="58"/>
    </row>
    <row r="28888" spans="21:22">
      <c r="U28888" s="58"/>
      <c r="V28888" s="58"/>
    </row>
    <row r="28889" spans="21:22">
      <c r="U28889" s="58"/>
      <c r="V28889" s="58"/>
    </row>
    <row r="28890" spans="21:22">
      <c r="U28890" s="58"/>
      <c r="V28890" s="58"/>
    </row>
    <row r="28891" spans="21:22">
      <c r="U28891" s="58"/>
      <c r="V28891" s="58"/>
    </row>
    <row r="28892" spans="21:22">
      <c r="U28892" s="58"/>
      <c r="V28892" s="58"/>
    </row>
    <row r="28893" spans="21:22">
      <c r="U28893" s="58"/>
      <c r="V28893" s="58"/>
    </row>
    <row r="28894" spans="21:22">
      <c r="U28894" s="58"/>
      <c r="V28894" s="58"/>
    </row>
    <row r="28895" spans="21:22">
      <c r="U28895" s="58"/>
      <c r="V28895" s="58"/>
    </row>
    <row r="28896" spans="21:22">
      <c r="U28896" s="58"/>
      <c r="V28896" s="58"/>
    </row>
    <row r="28897" spans="21:22">
      <c r="U28897" s="58"/>
      <c r="V28897" s="58"/>
    </row>
    <row r="28898" spans="21:22">
      <c r="U28898" s="58"/>
      <c r="V28898" s="58"/>
    </row>
    <row r="28899" spans="21:22">
      <c r="U28899" s="58"/>
      <c r="V28899" s="58"/>
    </row>
    <row r="28900" spans="21:22">
      <c r="U28900" s="58"/>
      <c r="V28900" s="58"/>
    </row>
    <row r="28901" spans="21:22">
      <c r="U28901" s="58"/>
      <c r="V28901" s="58"/>
    </row>
    <row r="28902" spans="21:22">
      <c r="U28902" s="58"/>
      <c r="V28902" s="58"/>
    </row>
    <row r="28903" spans="21:22">
      <c r="U28903" s="58"/>
      <c r="V28903" s="58"/>
    </row>
    <row r="28904" spans="21:22">
      <c r="U28904" s="58"/>
      <c r="V28904" s="58"/>
    </row>
    <row r="28905" spans="21:22">
      <c r="U28905" s="58"/>
      <c r="V28905" s="58"/>
    </row>
    <row r="28906" spans="21:22">
      <c r="U28906" s="58"/>
      <c r="V28906" s="58"/>
    </row>
    <row r="28907" spans="21:22">
      <c r="U28907" s="58"/>
      <c r="V28907" s="58"/>
    </row>
    <row r="28908" spans="21:22">
      <c r="U28908" s="58"/>
      <c r="V28908" s="58"/>
    </row>
    <row r="28909" spans="21:22">
      <c r="U28909" s="58"/>
      <c r="V28909" s="58"/>
    </row>
    <row r="28910" spans="21:22">
      <c r="U28910" s="58"/>
      <c r="V28910" s="58"/>
    </row>
    <row r="28911" spans="21:22">
      <c r="U28911" s="58"/>
      <c r="V28911" s="58"/>
    </row>
    <row r="28912" spans="21:22">
      <c r="U28912" s="58"/>
      <c r="V28912" s="58"/>
    </row>
    <row r="28913" spans="21:22">
      <c r="U28913" s="58"/>
      <c r="V28913" s="58"/>
    </row>
    <row r="28914" spans="21:22">
      <c r="U28914" s="58"/>
      <c r="V28914" s="58"/>
    </row>
    <row r="28915" spans="21:22">
      <c r="U28915" s="58"/>
      <c r="V28915" s="58"/>
    </row>
    <row r="28916" spans="21:22">
      <c r="U28916" s="58"/>
      <c r="V28916" s="58"/>
    </row>
    <row r="28917" spans="21:22">
      <c r="U28917" s="58"/>
      <c r="V28917" s="58"/>
    </row>
    <row r="28918" spans="21:22">
      <c r="U28918" s="58"/>
      <c r="V28918" s="58"/>
    </row>
    <row r="28919" spans="21:22">
      <c r="U28919" s="58"/>
      <c r="V28919" s="58"/>
    </row>
    <row r="28920" spans="21:22">
      <c r="U28920" s="58"/>
      <c r="V28920" s="58"/>
    </row>
    <row r="28921" spans="21:22">
      <c r="U28921" s="58"/>
      <c r="V28921" s="58"/>
    </row>
    <row r="28922" spans="21:22">
      <c r="U28922" s="58"/>
      <c r="V28922" s="58"/>
    </row>
    <row r="28923" spans="21:22">
      <c r="U28923" s="58"/>
      <c r="V28923" s="58"/>
    </row>
    <row r="28924" spans="21:22">
      <c r="U28924" s="58"/>
      <c r="V28924" s="58"/>
    </row>
    <row r="28925" spans="21:22">
      <c r="U28925" s="58"/>
      <c r="V28925" s="58"/>
    </row>
    <row r="28926" spans="21:22">
      <c r="U28926" s="58"/>
      <c r="V28926" s="58"/>
    </row>
    <row r="28927" spans="21:22">
      <c r="U28927" s="58"/>
      <c r="V28927" s="58"/>
    </row>
    <row r="28928" spans="21:22">
      <c r="U28928" s="58"/>
      <c r="V28928" s="58"/>
    </row>
    <row r="28929" spans="21:22">
      <c r="U28929" s="58"/>
      <c r="V28929" s="58"/>
    </row>
    <row r="28930" spans="21:22">
      <c r="U28930" s="58"/>
      <c r="V28930" s="58"/>
    </row>
    <row r="28931" spans="21:22">
      <c r="U28931" s="58"/>
      <c r="V28931" s="58"/>
    </row>
    <row r="28932" spans="21:22">
      <c r="U28932" s="58"/>
      <c r="V28932" s="58"/>
    </row>
    <row r="28933" spans="21:22">
      <c r="U28933" s="58"/>
      <c r="V28933" s="58"/>
    </row>
    <row r="28934" spans="21:22">
      <c r="U28934" s="58"/>
      <c r="V28934" s="58"/>
    </row>
    <row r="28935" spans="21:22">
      <c r="U28935" s="58"/>
      <c r="V28935" s="58"/>
    </row>
    <row r="28936" spans="21:22">
      <c r="U28936" s="58"/>
      <c r="V28936" s="58"/>
    </row>
    <row r="28937" spans="21:22">
      <c r="U28937" s="58"/>
      <c r="V28937" s="58"/>
    </row>
    <row r="28938" spans="21:22">
      <c r="U28938" s="58"/>
      <c r="V28938" s="58"/>
    </row>
    <row r="28939" spans="21:22">
      <c r="U28939" s="58"/>
      <c r="V28939" s="58"/>
    </row>
    <row r="28940" spans="21:22">
      <c r="U28940" s="58"/>
      <c r="V28940" s="58"/>
    </row>
    <row r="28941" spans="21:22">
      <c r="U28941" s="58"/>
      <c r="V28941" s="58"/>
    </row>
    <row r="28942" spans="21:22">
      <c r="U28942" s="58"/>
      <c r="V28942" s="58"/>
    </row>
    <row r="28943" spans="21:22">
      <c r="U28943" s="58"/>
      <c r="V28943" s="58"/>
    </row>
    <row r="28944" spans="21:22">
      <c r="U28944" s="58"/>
      <c r="V28944" s="58"/>
    </row>
    <row r="28945" spans="21:22">
      <c r="U28945" s="58"/>
      <c r="V28945" s="58"/>
    </row>
    <row r="28946" spans="21:22">
      <c r="U28946" s="58"/>
      <c r="V28946" s="58"/>
    </row>
    <row r="28947" spans="21:22">
      <c r="U28947" s="58"/>
      <c r="V28947" s="58"/>
    </row>
    <row r="28948" spans="21:22">
      <c r="U28948" s="58"/>
      <c r="V28948" s="58"/>
    </row>
    <row r="28949" spans="21:22">
      <c r="U28949" s="58"/>
      <c r="V28949" s="58"/>
    </row>
    <row r="28950" spans="21:22">
      <c r="U28950" s="58"/>
      <c r="V28950" s="58"/>
    </row>
    <row r="28951" spans="21:22">
      <c r="U28951" s="58"/>
      <c r="V28951" s="58"/>
    </row>
    <row r="28952" spans="21:22">
      <c r="U28952" s="58"/>
      <c r="V28952" s="58"/>
    </row>
    <row r="28953" spans="21:22">
      <c r="U28953" s="58"/>
      <c r="V28953" s="58"/>
    </row>
    <row r="28954" spans="21:22">
      <c r="U28954" s="58"/>
      <c r="V28954" s="58"/>
    </row>
    <row r="28955" spans="21:22">
      <c r="U28955" s="58"/>
      <c r="V28955" s="58"/>
    </row>
    <row r="28956" spans="21:22">
      <c r="U28956" s="58"/>
      <c r="V28956" s="58"/>
    </row>
    <row r="28957" spans="21:22">
      <c r="U28957" s="58"/>
      <c r="V28957" s="58"/>
    </row>
    <row r="28958" spans="21:22">
      <c r="U28958" s="58"/>
      <c r="V28958" s="58"/>
    </row>
    <row r="28959" spans="21:22">
      <c r="U28959" s="58"/>
      <c r="V28959" s="58"/>
    </row>
    <row r="28960" spans="21:22">
      <c r="U28960" s="58"/>
      <c r="V28960" s="58"/>
    </row>
    <row r="28961" spans="21:22">
      <c r="U28961" s="58"/>
      <c r="V28961" s="58"/>
    </row>
    <row r="28962" spans="21:22">
      <c r="U28962" s="58"/>
      <c r="V28962" s="58"/>
    </row>
    <row r="28963" spans="21:22">
      <c r="U28963" s="58"/>
      <c r="V28963" s="58"/>
    </row>
    <row r="28964" spans="21:22">
      <c r="U28964" s="58"/>
      <c r="V28964" s="58"/>
    </row>
    <row r="28965" spans="21:22">
      <c r="U28965" s="58"/>
      <c r="V28965" s="58"/>
    </row>
    <row r="28966" spans="21:22">
      <c r="U28966" s="58"/>
      <c r="V28966" s="58"/>
    </row>
    <row r="28967" spans="21:22">
      <c r="U28967" s="58"/>
      <c r="V28967" s="58"/>
    </row>
    <row r="28968" spans="21:22">
      <c r="U28968" s="58"/>
      <c r="V28968" s="58"/>
    </row>
    <row r="28969" spans="21:22">
      <c r="U28969" s="58"/>
      <c r="V28969" s="58"/>
    </row>
    <row r="28970" spans="21:22">
      <c r="U28970" s="58"/>
      <c r="V28970" s="58"/>
    </row>
    <row r="28971" spans="21:22">
      <c r="U28971" s="58"/>
      <c r="V28971" s="58"/>
    </row>
    <row r="28972" spans="21:22">
      <c r="U28972" s="58"/>
      <c r="V28972" s="58"/>
    </row>
    <row r="28973" spans="21:22">
      <c r="U28973" s="58"/>
      <c r="V28973" s="58"/>
    </row>
    <row r="28974" spans="21:22">
      <c r="U28974" s="58"/>
      <c r="V28974" s="58"/>
    </row>
    <row r="28975" spans="21:22">
      <c r="U28975" s="58"/>
      <c r="V28975" s="58"/>
    </row>
    <row r="28976" spans="21:22">
      <c r="U28976" s="58"/>
      <c r="V28976" s="58"/>
    </row>
    <row r="28977" spans="21:22">
      <c r="U28977" s="58"/>
      <c r="V28977" s="58"/>
    </row>
    <row r="28978" spans="21:22">
      <c r="U28978" s="58"/>
      <c r="V28978" s="58"/>
    </row>
    <row r="28979" spans="21:22">
      <c r="U28979" s="58"/>
      <c r="V28979" s="58"/>
    </row>
    <row r="28980" spans="21:22">
      <c r="U28980" s="58"/>
      <c r="V28980" s="58"/>
    </row>
    <row r="28981" spans="21:22">
      <c r="U28981" s="58"/>
      <c r="V28981" s="58"/>
    </row>
    <row r="28982" spans="21:22">
      <c r="U28982" s="58"/>
      <c r="V28982" s="58"/>
    </row>
    <row r="28983" spans="21:22">
      <c r="U28983" s="58"/>
      <c r="V28983" s="58"/>
    </row>
    <row r="28984" spans="21:22">
      <c r="U28984" s="58"/>
      <c r="V28984" s="58"/>
    </row>
    <row r="28985" spans="21:22">
      <c r="U28985" s="58"/>
      <c r="V28985" s="58"/>
    </row>
    <row r="28986" spans="21:22">
      <c r="U28986" s="58"/>
      <c r="V28986" s="58"/>
    </row>
    <row r="28987" spans="21:22">
      <c r="U28987" s="58"/>
      <c r="V28987" s="58"/>
    </row>
    <row r="28988" spans="21:22">
      <c r="U28988" s="58"/>
      <c r="V28988" s="58"/>
    </row>
    <row r="28989" spans="21:22">
      <c r="U28989" s="58"/>
      <c r="V28989" s="58"/>
    </row>
    <row r="28990" spans="21:22">
      <c r="U28990" s="58"/>
      <c r="V28990" s="58"/>
    </row>
    <row r="28991" spans="21:22">
      <c r="U28991" s="58"/>
      <c r="V28991" s="58"/>
    </row>
    <row r="28992" spans="21:22">
      <c r="U28992" s="58"/>
      <c r="V28992" s="58"/>
    </row>
    <row r="28993" spans="21:22">
      <c r="U28993" s="58"/>
      <c r="V28993" s="58"/>
    </row>
    <row r="28994" spans="21:22">
      <c r="U28994" s="58"/>
      <c r="V28994" s="58"/>
    </row>
    <row r="28995" spans="21:22">
      <c r="U28995" s="58"/>
      <c r="V28995" s="58"/>
    </row>
    <row r="28996" spans="21:22">
      <c r="U28996" s="58"/>
      <c r="V28996" s="58"/>
    </row>
    <row r="28997" spans="21:22">
      <c r="U28997" s="58"/>
      <c r="V28997" s="58"/>
    </row>
    <row r="28998" spans="21:22">
      <c r="U28998" s="58"/>
      <c r="V28998" s="58"/>
    </row>
    <row r="28999" spans="21:22">
      <c r="U28999" s="58"/>
      <c r="V28999" s="58"/>
    </row>
    <row r="29000" spans="21:22">
      <c r="U29000" s="58"/>
      <c r="V29000" s="58"/>
    </row>
    <row r="29001" spans="21:22">
      <c r="U29001" s="58"/>
      <c r="V29001" s="58"/>
    </row>
    <row r="29002" spans="21:22">
      <c r="U29002" s="58"/>
      <c r="V29002" s="58"/>
    </row>
    <row r="29003" spans="21:22">
      <c r="U29003" s="58"/>
      <c r="V29003" s="58"/>
    </row>
    <row r="29004" spans="21:22">
      <c r="U29004" s="58"/>
      <c r="V29004" s="58"/>
    </row>
    <row r="29005" spans="21:22">
      <c r="U29005" s="58"/>
      <c r="V29005" s="58"/>
    </row>
    <row r="29006" spans="21:22">
      <c r="U29006" s="58"/>
      <c r="V29006" s="58"/>
    </row>
    <row r="29007" spans="21:22">
      <c r="U29007" s="58"/>
      <c r="V29007" s="58"/>
    </row>
    <row r="29008" spans="21:22">
      <c r="U29008" s="58"/>
      <c r="V29008" s="58"/>
    </row>
    <row r="29009" spans="21:22">
      <c r="U29009" s="58"/>
      <c r="V29009" s="58"/>
    </row>
    <row r="29010" spans="21:22">
      <c r="U29010" s="58"/>
      <c r="V29010" s="58"/>
    </row>
    <row r="29011" spans="21:22">
      <c r="U29011" s="58"/>
      <c r="V29011" s="58"/>
    </row>
    <row r="29012" spans="21:22">
      <c r="U29012" s="58"/>
      <c r="V29012" s="58"/>
    </row>
    <row r="29013" spans="21:22">
      <c r="U29013" s="58"/>
      <c r="V29013" s="58"/>
    </row>
    <row r="29014" spans="21:22">
      <c r="U29014" s="58"/>
      <c r="V29014" s="58"/>
    </row>
    <row r="29015" spans="21:22">
      <c r="U29015" s="58"/>
      <c r="V29015" s="58"/>
    </row>
    <row r="29016" spans="21:22">
      <c r="U29016" s="58"/>
      <c r="V29016" s="58"/>
    </row>
    <row r="29017" spans="21:22">
      <c r="U29017" s="58"/>
      <c r="V29017" s="58"/>
    </row>
    <row r="29018" spans="21:22">
      <c r="U29018" s="58"/>
      <c r="V29018" s="58"/>
    </row>
    <row r="29019" spans="21:22">
      <c r="U29019" s="58"/>
      <c r="V29019" s="58"/>
    </row>
    <row r="29020" spans="21:22">
      <c r="U29020" s="58"/>
      <c r="V29020" s="58"/>
    </row>
    <row r="29021" spans="21:22">
      <c r="U29021" s="58"/>
      <c r="V29021" s="58"/>
    </row>
    <row r="29022" spans="21:22">
      <c r="U29022" s="58"/>
      <c r="V29022" s="58"/>
    </row>
    <row r="29023" spans="21:22">
      <c r="U29023" s="58"/>
      <c r="V29023" s="58"/>
    </row>
    <row r="29024" spans="21:22">
      <c r="U29024" s="58"/>
      <c r="V29024" s="58"/>
    </row>
    <row r="29025" spans="21:22">
      <c r="U29025" s="58"/>
      <c r="V29025" s="58"/>
    </row>
    <row r="29026" spans="21:22">
      <c r="U29026" s="58"/>
      <c r="V29026" s="58"/>
    </row>
    <row r="29027" spans="21:22">
      <c r="U29027" s="58"/>
      <c r="V29027" s="58"/>
    </row>
    <row r="29028" spans="21:22">
      <c r="U29028" s="58"/>
      <c r="V29028" s="58"/>
    </row>
    <row r="29029" spans="21:22">
      <c r="U29029" s="58"/>
      <c r="V29029" s="58"/>
    </row>
    <row r="29030" spans="21:22">
      <c r="U29030" s="58"/>
      <c r="V29030" s="58"/>
    </row>
    <row r="29031" spans="21:22">
      <c r="U29031" s="58"/>
      <c r="V29031" s="58"/>
    </row>
    <row r="29032" spans="21:22">
      <c r="U29032" s="58"/>
      <c r="V29032" s="58"/>
    </row>
    <row r="29033" spans="21:22">
      <c r="U29033" s="58"/>
      <c r="V29033" s="58"/>
    </row>
    <row r="29034" spans="21:22">
      <c r="U29034" s="58"/>
      <c r="V29034" s="58"/>
    </row>
    <row r="29035" spans="21:22">
      <c r="U29035" s="58"/>
      <c r="V29035" s="58"/>
    </row>
    <row r="29036" spans="21:22">
      <c r="U29036" s="58"/>
      <c r="V29036" s="58"/>
    </row>
    <row r="29037" spans="21:22">
      <c r="U29037" s="58"/>
      <c r="V29037" s="58"/>
    </row>
    <row r="29038" spans="21:22">
      <c r="U29038" s="58"/>
      <c r="V29038" s="58"/>
    </row>
    <row r="29039" spans="21:22">
      <c r="U29039" s="58"/>
      <c r="V29039" s="58"/>
    </row>
    <row r="29040" spans="21:22">
      <c r="U29040" s="58"/>
      <c r="V29040" s="58"/>
    </row>
    <row r="29041" spans="21:22">
      <c r="U29041" s="58"/>
      <c r="V29041" s="58"/>
    </row>
    <row r="29042" spans="21:22">
      <c r="U29042" s="58"/>
      <c r="V29042" s="58"/>
    </row>
    <row r="29043" spans="21:22">
      <c r="U29043" s="58"/>
      <c r="V29043" s="58"/>
    </row>
    <row r="29044" spans="21:22">
      <c r="U29044" s="58"/>
      <c r="V29044" s="58"/>
    </row>
    <row r="29045" spans="21:22">
      <c r="U29045" s="58"/>
      <c r="V29045" s="58"/>
    </row>
    <row r="29046" spans="21:22">
      <c r="U29046" s="58"/>
      <c r="V29046" s="58"/>
    </row>
    <row r="29047" spans="21:22">
      <c r="U29047" s="58"/>
      <c r="V29047" s="58"/>
    </row>
    <row r="29048" spans="21:22">
      <c r="U29048" s="58"/>
      <c r="V29048" s="58"/>
    </row>
    <row r="29049" spans="21:22">
      <c r="U29049" s="58"/>
      <c r="V29049" s="58"/>
    </row>
    <row r="29050" spans="21:22">
      <c r="U29050" s="58"/>
      <c r="V29050" s="58"/>
    </row>
    <row r="29051" spans="21:22">
      <c r="U29051" s="58"/>
      <c r="V29051" s="58"/>
    </row>
    <row r="29052" spans="21:22">
      <c r="U29052" s="58"/>
      <c r="V29052" s="58"/>
    </row>
    <row r="29053" spans="21:22">
      <c r="U29053" s="58"/>
      <c r="V29053" s="58"/>
    </row>
    <row r="29054" spans="21:22">
      <c r="U29054" s="58"/>
      <c r="V29054" s="58"/>
    </row>
    <row r="29055" spans="21:22">
      <c r="U29055" s="58"/>
      <c r="V29055" s="58"/>
    </row>
    <row r="29056" spans="21:22">
      <c r="U29056" s="58"/>
      <c r="V29056" s="58"/>
    </row>
    <row r="29057" spans="21:22">
      <c r="U29057" s="58"/>
      <c r="V29057" s="58"/>
    </row>
    <row r="29058" spans="21:22">
      <c r="U29058" s="58"/>
      <c r="V29058" s="58"/>
    </row>
    <row r="29059" spans="21:22">
      <c r="U29059" s="58"/>
      <c r="V29059" s="58"/>
    </row>
    <row r="29060" spans="21:22">
      <c r="U29060" s="58"/>
      <c r="V29060" s="58"/>
    </row>
    <row r="29061" spans="21:22">
      <c r="U29061" s="58"/>
      <c r="V29061" s="58"/>
    </row>
    <row r="29062" spans="21:22">
      <c r="U29062" s="58"/>
      <c r="V29062" s="58"/>
    </row>
    <row r="29063" spans="21:22">
      <c r="U29063" s="58"/>
      <c r="V29063" s="58"/>
    </row>
    <row r="29064" spans="21:22">
      <c r="U29064" s="58"/>
      <c r="V29064" s="58"/>
    </row>
    <row r="29065" spans="21:22">
      <c r="U29065" s="58"/>
      <c r="V29065" s="58"/>
    </row>
    <row r="29066" spans="21:22">
      <c r="U29066" s="58"/>
      <c r="V29066" s="58"/>
    </row>
    <row r="29067" spans="21:22">
      <c r="U29067" s="58"/>
      <c r="V29067" s="58"/>
    </row>
    <row r="29068" spans="21:22">
      <c r="U29068" s="58"/>
      <c r="V29068" s="58"/>
    </row>
    <row r="29069" spans="21:22">
      <c r="U29069" s="58"/>
      <c r="V29069" s="58"/>
    </row>
    <row r="29070" spans="21:22">
      <c r="U29070" s="58"/>
      <c r="V29070" s="58"/>
    </row>
    <row r="29071" spans="21:22">
      <c r="U29071" s="58"/>
      <c r="V29071" s="58"/>
    </row>
    <row r="29072" spans="21:22">
      <c r="U29072" s="58"/>
      <c r="V29072" s="58"/>
    </row>
    <row r="29073" spans="21:22">
      <c r="U29073" s="58"/>
      <c r="V29073" s="58"/>
    </row>
    <row r="29074" spans="21:22">
      <c r="U29074" s="58"/>
      <c r="V29074" s="58"/>
    </row>
    <row r="29075" spans="21:22">
      <c r="U29075" s="58"/>
      <c r="V29075" s="58"/>
    </row>
    <row r="29076" spans="21:22">
      <c r="U29076" s="58"/>
      <c r="V29076" s="58"/>
    </row>
    <row r="29077" spans="21:22">
      <c r="U29077" s="58"/>
      <c r="V29077" s="58"/>
    </row>
    <row r="29078" spans="21:22">
      <c r="U29078" s="58"/>
      <c r="V29078" s="58"/>
    </row>
    <row r="29079" spans="21:22">
      <c r="U29079" s="58"/>
      <c r="V29079" s="58"/>
    </row>
    <row r="29080" spans="21:22">
      <c r="U29080" s="58"/>
      <c r="V29080" s="58"/>
    </row>
    <row r="29081" spans="21:22">
      <c r="U29081" s="58"/>
      <c r="V29081" s="58"/>
    </row>
    <row r="29082" spans="21:22">
      <c r="U29082" s="58"/>
      <c r="V29082" s="58"/>
    </row>
    <row r="29083" spans="21:22">
      <c r="U29083" s="58"/>
      <c r="V29083" s="58"/>
    </row>
    <row r="29084" spans="21:22">
      <c r="U29084" s="58"/>
      <c r="V29084" s="58"/>
    </row>
    <row r="29085" spans="21:22">
      <c r="U29085" s="58"/>
      <c r="V29085" s="58"/>
    </row>
    <row r="29086" spans="21:22">
      <c r="U29086" s="58"/>
      <c r="V29086" s="58"/>
    </row>
    <row r="29087" spans="21:22">
      <c r="U29087" s="58"/>
      <c r="V29087" s="58"/>
    </row>
    <row r="29088" spans="21:22">
      <c r="U29088" s="58"/>
      <c r="V29088" s="58"/>
    </row>
    <row r="29089" spans="21:22">
      <c r="U29089" s="58"/>
      <c r="V29089" s="58"/>
    </row>
    <row r="29090" spans="21:22">
      <c r="U29090" s="58"/>
      <c r="V29090" s="58"/>
    </row>
    <row r="29091" spans="21:22">
      <c r="U29091" s="58"/>
      <c r="V29091" s="58"/>
    </row>
    <row r="29092" spans="21:22">
      <c r="U29092" s="58"/>
      <c r="V29092" s="58"/>
    </row>
    <row r="29093" spans="21:22">
      <c r="U29093" s="58"/>
      <c r="V29093" s="58"/>
    </row>
    <row r="29094" spans="21:22">
      <c r="U29094" s="58"/>
      <c r="V29094" s="58"/>
    </row>
    <row r="29095" spans="21:22">
      <c r="U29095" s="58"/>
      <c r="V29095" s="58"/>
    </row>
    <row r="29096" spans="21:22">
      <c r="U29096" s="58"/>
      <c r="V29096" s="58"/>
    </row>
    <row r="29097" spans="21:22">
      <c r="U29097" s="58"/>
      <c r="V29097" s="58"/>
    </row>
    <row r="29098" spans="21:22">
      <c r="U29098" s="58"/>
      <c r="V29098" s="58"/>
    </row>
    <row r="29099" spans="21:22">
      <c r="U29099" s="58"/>
      <c r="V29099" s="58"/>
    </row>
    <row r="29100" spans="21:22">
      <c r="U29100" s="58"/>
      <c r="V29100" s="58"/>
    </row>
    <row r="29101" spans="21:22">
      <c r="U29101" s="58"/>
      <c r="V29101" s="58"/>
    </row>
    <row r="29102" spans="21:22">
      <c r="U29102" s="58"/>
      <c r="V29102" s="58"/>
    </row>
    <row r="29103" spans="21:22">
      <c r="U29103" s="58"/>
      <c r="V29103" s="58"/>
    </row>
    <row r="29104" spans="21:22">
      <c r="U29104" s="58"/>
      <c r="V29104" s="58"/>
    </row>
    <row r="29105" spans="21:22">
      <c r="U29105" s="58"/>
      <c r="V29105" s="58"/>
    </row>
    <row r="29106" spans="21:22">
      <c r="U29106" s="58"/>
      <c r="V29106" s="58"/>
    </row>
    <row r="29107" spans="21:22">
      <c r="U29107" s="58"/>
      <c r="V29107" s="58"/>
    </row>
    <row r="29108" spans="21:22">
      <c r="U29108" s="58"/>
      <c r="V29108" s="58"/>
    </row>
    <row r="29109" spans="21:22">
      <c r="U29109" s="58"/>
      <c r="V29109" s="58"/>
    </row>
    <row r="29110" spans="21:22">
      <c r="U29110" s="58"/>
      <c r="V29110" s="58"/>
    </row>
    <row r="29111" spans="21:22">
      <c r="U29111" s="58"/>
      <c r="V29111" s="58"/>
    </row>
    <row r="29112" spans="21:22">
      <c r="U29112" s="58"/>
      <c r="V29112" s="58"/>
    </row>
    <row r="29113" spans="21:22">
      <c r="U29113" s="58"/>
      <c r="V29113" s="58"/>
    </row>
    <row r="29114" spans="21:22">
      <c r="U29114" s="58"/>
      <c r="V29114" s="58"/>
    </row>
    <row r="29115" spans="21:22">
      <c r="U29115" s="58"/>
      <c r="V29115" s="58"/>
    </row>
    <row r="29116" spans="21:22">
      <c r="U29116" s="58"/>
      <c r="V29116" s="58"/>
    </row>
    <row r="29117" spans="21:22">
      <c r="U29117" s="58"/>
      <c r="V29117" s="58"/>
    </row>
    <row r="29118" spans="21:22">
      <c r="U29118" s="58"/>
      <c r="V29118" s="58"/>
    </row>
    <row r="29119" spans="21:22">
      <c r="U29119" s="58"/>
      <c r="V29119" s="58"/>
    </row>
    <row r="29120" spans="21:22">
      <c r="U29120" s="58"/>
      <c r="V29120" s="58"/>
    </row>
    <row r="29121" spans="21:22">
      <c r="U29121" s="58"/>
      <c r="V29121" s="58"/>
    </row>
    <row r="29122" spans="21:22">
      <c r="U29122" s="58"/>
      <c r="V29122" s="58"/>
    </row>
    <row r="29123" spans="21:22">
      <c r="U29123" s="58"/>
      <c r="V29123" s="58"/>
    </row>
    <row r="29124" spans="21:22">
      <c r="U29124" s="58"/>
      <c r="V29124" s="58"/>
    </row>
    <row r="29125" spans="21:22">
      <c r="U29125" s="58"/>
      <c r="V29125" s="58"/>
    </row>
    <row r="29126" spans="21:22">
      <c r="U29126" s="58"/>
      <c r="V29126" s="58"/>
    </row>
    <row r="29127" spans="21:22">
      <c r="U29127" s="58"/>
      <c r="V29127" s="58"/>
    </row>
    <row r="29128" spans="21:22">
      <c r="U29128" s="58"/>
      <c r="V29128" s="58"/>
    </row>
    <row r="29129" spans="21:22">
      <c r="U29129" s="58"/>
      <c r="V29129" s="58"/>
    </row>
    <row r="29130" spans="21:22">
      <c r="U29130" s="58"/>
      <c r="V29130" s="58"/>
    </row>
    <row r="29131" spans="21:22">
      <c r="U29131" s="58"/>
      <c r="V29131" s="58"/>
    </row>
    <row r="29132" spans="21:22">
      <c r="U29132" s="58"/>
      <c r="V29132" s="58"/>
    </row>
    <row r="29133" spans="21:22">
      <c r="U29133" s="58"/>
      <c r="V29133" s="58"/>
    </row>
    <row r="29134" spans="21:22">
      <c r="U29134" s="58"/>
      <c r="V29134" s="58"/>
    </row>
    <row r="29135" spans="21:22">
      <c r="U29135" s="58"/>
      <c r="V29135" s="58"/>
    </row>
    <row r="29136" spans="21:22">
      <c r="U29136" s="58"/>
      <c r="V29136" s="58"/>
    </row>
    <row r="29137" spans="21:22">
      <c r="U29137" s="58"/>
      <c r="V29137" s="58"/>
    </row>
    <row r="29138" spans="21:22">
      <c r="U29138" s="58"/>
      <c r="V29138" s="58"/>
    </row>
    <row r="29139" spans="21:22">
      <c r="U29139" s="58"/>
      <c r="V29139" s="58"/>
    </row>
    <row r="29140" spans="21:22">
      <c r="U29140" s="58"/>
      <c r="V29140" s="58"/>
    </row>
    <row r="29141" spans="21:22">
      <c r="U29141" s="58"/>
      <c r="V29141" s="58"/>
    </row>
    <row r="29142" spans="21:22">
      <c r="U29142" s="58"/>
      <c r="V29142" s="58"/>
    </row>
    <row r="29143" spans="21:22">
      <c r="U29143" s="58"/>
      <c r="V29143" s="58"/>
    </row>
    <row r="29144" spans="21:22">
      <c r="U29144" s="58"/>
      <c r="V29144" s="58"/>
    </row>
    <row r="29145" spans="21:22">
      <c r="U29145" s="58"/>
      <c r="V29145" s="58"/>
    </row>
    <row r="29146" spans="21:22">
      <c r="U29146" s="58"/>
      <c r="V29146" s="58"/>
    </row>
    <row r="29147" spans="21:22">
      <c r="U29147" s="58"/>
      <c r="V29147" s="58"/>
    </row>
    <row r="29148" spans="21:22">
      <c r="U29148" s="58"/>
      <c r="V29148" s="58"/>
    </row>
    <row r="29149" spans="21:22">
      <c r="U29149" s="58"/>
      <c r="V29149" s="58"/>
    </row>
    <row r="29150" spans="21:22">
      <c r="U29150" s="58"/>
      <c r="V29150" s="58"/>
    </row>
    <row r="29151" spans="21:22">
      <c r="U29151" s="58"/>
      <c r="V29151" s="58"/>
    </row>
    <row r="29152" spans="21:22">
      <c r="U29152" s="58"/>
      <c r="V29152" s="58"/>
    </row>
    <row r="29153" spans="21:22">
      <c r="U29153" s="58"/>
      <c r="V29153" s="58"/>
    </row>
    <row r="29154" spans="21:22">
      <c r="U29154" s="58"/>
      <c r="V29154" s="58"/>
    </row>
    <row r="29155" spans="21:22">
      <c r="U29155" s="58"/>
      <c r="V29155" s="58"/>
    </row>
    <row r="29156" spans="21:22">
      <c r="U29156" s="58"/>
      <c r="V29156" s="58"/>
    </row>
    <row r="29157" spans="21:22">
      <c r="U29157" s="58"/>
      <c r="V29157" s="58"/>
    </row>
    <row r="29158" spans="21:22">
      <c r="U29158" s="58"/>
      <c r="V29158" s="58"/>
    </row>
    <row r="29159" spans="21:22">
      <c r="U29159" s="58"/>
      <c r="V29159" s="58"/>
    </row>
    <row r="29160" spans="21:22">
      <c r="U29160" s="58"/>
      <c r="V29160" s="58"/>
    </row>
    <row r="29161" spans="21:22">
      <c r="U29161" s="58"/>
      <c r="V29161" s="58"/>
    </row>
    <row r="29162" spans="21:22">
      <c r="U29162" s="58"/>
      <c r="V29162" s="58"/>
    </row>
    <row r="29163" spans="21:22">
      <c r="U29163" s="58"/>
      <c r="V29163" s="58"/>
    </row>
    <row r="29164" spans="21:22">
      <c r="U29164" s="58"/>
      <c r="V29164" s="58"/>
    </row>
    <row r="29165" spans="21:22">
      <c r="U29165" s="58"/>
      <c r="V29165" s="58"/>
    </row>
    <row r="29166" spans="21:22">
      <c r="U29166" s="58"/>
      <c r="V29166" s="58"/>
    </row>
    <row r="29167" spans="21:22">
      <c r="U29167" s="58"/>
      <c r="V29167" s="58"/>
    </row>
    <row r="29168" spans="21:22">
      <c r="U29168" s="58"/>
      <c r="V29168" s="58"/>
    </row>
    <row r="29169" spans="21:22">
      <c r="U29169" s="58"/>
      <c r="V29169" s="58"/>
    </row>
    <row r="29170" spans="21:22">
      <c r="U29170" s="58"/>
      <c r="V29170" s="58"/>
    </row>
    <row r="29171" spans="21:22">
      <c r="U29171" s="58"/>
      <c r="V29171" s="58"/>
    </row>
    <row r="29172" spans="21:22">
      <c r="U29172" s="58"/>
      <c r="V29172" s="58"/>
    </row>
    <row r="29173" spans="21:22">
      <c r="U29173" s="58"/>
      <c r="V29173" s="58"/>
    </row>
    <row r="29174" spans="21:22">
      <c r="U29174" s="58"/>
      <c r="V29174" s="58"/>
    </row>
    <row r="29175" spans="21:22">
      <c r="U29175" s="58"/>
      <c r="V29175" s="58"/>
    </row>
    <row r="29176" spans="21:22">
      <c r="U29176" s="58"/>
      <c r="V29176" s="58"/>
    </row>
    <row r="29177" spans="21:22">
      <c r="U29177" s="58"/>
      <c r="V29177" s="58"/>
    </row>
    <row r="29178" spans="21:22">
      <c r="U29178" s="58"/>
      <c r="V29178" s="58"/>
    </row>
    <row r="29179" spans="21:22">
      <c r="U29179" s="58"/>
      <c r="V29179" s="58"/>
    </row>
    <row r="29180" spans="21:22">
      <c r="U29180" s="58"/>
      <c r="V29180" s="58"/>
    </row>
    <row r="29181" spans="21:22">
      <c r="U29181" s="58"/>
      <c r="V29181" s="58"/>
    </row>
    <row r="29182" spans="21:22">
      <c r="U29182" s="58"/>
      <c r="V29182" s="58"/>
    </row>
    <row r="29183" spans="21:22">
      <c r="U29183" s="58"/>
      <c r="V29183" s="58"/>
    </row>
    <row r="29184" spans="21:22">
      <c r="U29184" s="58"/>
      <c r="V29184" s="58"/>
    </row>
    <row r="29185" spans="21:22">
      <c r="U29185" s="58"/>
      <c r="V29185" s="58"/>
    </row>
    <row r="29186" spans="21:22">
      <c r="U29186" s="58"/>
      <c r="V29186" s="58"/>
    </row>
    <row r="29187" spans="21:22">
      <c r="U29187" s="58"/>
      <c r="V29187" s="58"/>
    </row>
    <row r="29188" spans="21:22">
      <c r="U29188" s="58"/>
      <c r="V29188" s="58"/>
    </row>
    <row r="29189" spans="21:22">
      <c r="U29189" s="58"/>
      <c r="V29189" s="58"/>
    </row>
    <row r="29190" spans="21:22">
      <c r="U29190" s="58"/>
      <c r="V29190" s="58"/>
    </row>
    <row r="29191" spans="21:22">
      <c r="U29191" s="58"/>
      <c r="V29191" s="58"/>
    </row>
    <row r="29192" spans="21:22">
      <c r="U29192" s="58"/>
      <c r="V29192" s="58"/>
    </row>
    <row r="29193" spans="21:22">
      <c r="U29193" s="58"/>
      <c r="V29193" s="58"/>
    </row>
    <row r="29194" spans="21:22">
      <c r="U29194" s="58"/>
      <c r="V29194" s="58"/>
    </row>
    <row r="29195" spans="21:22">
      <c r="U29195" s="58"/>
      <c r="V29195" s="58"/>
    </row>
    <row r="29196" spans="21:22">
      <c r="U29196" s="58"/>
      <c r="V29196" s="58"/>
    </row>
    <row r="29197" spans="21:22">
      <c r="U29197" s="58"/>
      <c r="V29197" s="58"/>
    </row>
    <row r="29198" spans="21:22">
      <c r="U29198" s="58"/>
      <c r="V29198" s="58"/>
    </row>
    <row r="29199" spans="21:22">
      <c r="U29199" s="58"/>
      <c r="V29199" s="58"/>
    </row>
    <row r="29200" spans="21:22">
      <c r="U29200" s="58"/>
      <c r="V29200" s="58"/>
    </row>
    <row r="29201" spans="21:22">
      <c r="U29201" s="58"/>
      <c r="V29201" s="58"/>
    </row>
    <row r="29202" spans="21:22">
      <c r="U29202" s="58"/>
      <c r="V29202" s="58"/>
    </row>
    <row r="29203" spans="21:22">
      <c r="U29203" s="58"/>
      <c r="V29203" s="58"/>
    </row>
    <row r="29204" spans="21:22">
      <c r="U29204" s="58"/>
      <c r="V29204" s="58"/>
    </row>
    <row r="29205" spans="21:22">
      <c r="U29205" s="58"/>
      <c r="V29205" s="58"/>
    </row>
    <row r="29206" spans="21:22">
      <c r="U29206" s="58"/>
      <c r="V29206" s="58"/>
    </row>
    <row r="29207" spans="21:22">
      <c r="U29207" s="58"/>
      <c r="V29207" s="58"/>
    </row>
    <row r="29208" spans="21:22">
      <c r="U29208" s="58"/>
      <c r="V29208" s="58"/>
    </row>
    <row r="29209" spans="21:22">
      <c r="U29209" s="58"/>
      <c r="V29209" s="58"/>
    </row>
    <row r="29210" spans="21:22">
      <c r="U29210" s="58"/>
      <c r="V29210" s="58"/>
    </row>
    <row r="29211" spans="21:22">
      <c r="U29211" s="58"/>
      <c r="V29211" s="58"/>
    </row>
    <row r="29212" spans="21:22">
      <c r="U29212" s="58"/>
      <c r="V29212" s="58"/>
    </row>
    <row r="29213" spans="21:22">
      <c r="U29213" s="58"/>
      <c r="V29213" s="58"/>
    </row>
    <row r="29214" spans="21:22">
      <c r="U29214" s="58"/>
      <c r="V29214" s="58"/>
    </row>
    <row r="29215" spans="21:22">
      <c r="U29215" s="58"/>
      <c r="V29215" s="58"/>
    </row>
    <row r="29216" spans="21:22">
      <c r="U29216" s="58"/>
      <c r="V29216" s="58"/>
    </row>
    <row r="29217" spans="21:22">
      <c r="U29217" s="58"/>
      <c r="V29217" s="58"/>
    </row>
    <row r="29218" spans="21:22">
      <c r="U29218" s="58"/>
      <c r="V29218" s="58"/>
    </row>
    <row r="29219" spans="21:22">
      <c r="U29219" s="58"/>
      <c r="V29219" s="58"/>
    </row>
    <row r="29220" spans="21:22">
      <c r="U29220" s="58"/>
      <c r="V29220" s="58"/>
    </row>
    <row r="29221" spans="21:22">
      <c r="U29221" s="58"/>
      <c r="V29221" s="58"/>
    </row>
    <row r="29222" spans="21:22">
      <c r="U29222" s="58"/>
      <c r="V29222" s="58"/>
    </row>
    <row r="29223" spans="21:22">
      <c r="U29223" s="58"/>
      <c r="V29223" s="58"/>
    </row>
    <row r="29224" spans="21:22">
      <c r="U29224" s="58"/>
      <c r="V29224" s="58"/>
    </row>
    <row r="29225" spans="21:22">
      <c r="U29225" s="58"/>
      <c r="V29225" s="58"/>
    </row>
    <row r="29226" spans="21:22">
      <c r="U29226" s="58"/>
      <c r="V29226" s="58"/>
    </row>
    <row r="29227" spans="21:22">
      <c r="U29227" s="58"/>
      <c r="V29227" s="58"/>
    </row>
    <row r="29228" spans="21:22">
      <c r="U29228" s="58"/>
      <c r="V29228" s="58"/>
    </row>
    <row r="29229" spans="21:22">
      <c r="U29229" s="58"/>
      <c r="V29229" s="58"/>
    </row>
    <row r="29230" spans="21:22">
      <c r="U29230" s="58"/>
      <c r="V29230" s="58"/>
    </row>
    <row r="29231" spans="21:22">
      <c r="U29231" s="58"/>
      <c r="V29231" s="58"/>
    </row>
    <row r="29232" spans="21:22">
      <c r="U29232" s="58"/>
      <c r="V29232" s="58"/>
    </row>
    <row r="29233" spans="21:22">
      <c r="U29233" s="58"/>
      <c r="V29233" s="58"/>
    </row>
    <row r="29234" spans="21:22">
      <c r="U29234" s="58"/>
      <c r="V29234" s="58"/>
    </row>
    <row r="29235" spans="21:22">
      <c r="U29235" s="58"/>
      <c r="V29235" s="58"/>
    </row>
    <row r="29236" spans="21:22">
      <c r="U29236" s="58"/>
      <c r="V29236" s="58"/>
    </row>
    <row r="29237" spans="21:22">
      <c r="U29237" s="58"/>
      <c r="V29237" s="58"/>
    </row>
    <row r="29238" spans="21:22">
      <c r="U29238" s="58"/>
      <c r="V29238" s="58"/>
    </row>
    <row r="29239" spans="21:22">
      <c r="U29239" s="58"/>
      <c r="V29239" s="58"/>
    </row>
    <row r="29240" spans="21:22">
      <c r="U29240" s="58"/>
      <c r="V29240" s="58"/>
    </row>
    <row r="29241" spans="21:22">
      <c r="U29241" s="58"/>
      <c r="V29241" s="58"/>
    </row>
    <row r="29242" spans="21:22">
      <c r="U29242" s="58"/>
      <c r="V29242" s="58"/>
    </row>
    <row r="29243" spans="21:22">
      <c r="U29243" s="58"/>
      <c r="V29243" s="58"/>
    </row>
    <row r="29244" spans="21:22">
      <c r="U29244" s="58"/>
      <c r="V29244" s="58"/>
    </row>
    <row r="29245" spans="21:22">
      <c r="U29245" s="58"/>
      <c r="V29245" s="58"/>
    </row>
    <row r="29246" spans="21:22">
      <c r="U29246" s="58"/>
      <c r="V29246" s="58"/>
    </row>
    <row r="29247" spans="21:22">
      <c r="U29247" s="58"/>
      <c r="V29247" s="58"/>
    </row>
    <row r="29248" spans="21:22">
      <c r="U29248" s="58"/>
      <c r="V29248" s="58"/>
    </row>
    <row r="29249" spans="21:22">
      <c r="U29249" s="58"/>
      <c r="V29249" s="58"/>
    </row>
    <row r="29250" spans="21:22">
      <c r="U29250" s="58"/>
      <c r="V29250" s="58"/>
    </row>
    <row r="29251" spans="21:22">
      <c r="U29251" s="58"/>
      <c r="V29251" s="58"/>
    </row>
    <row r="29252" spans="21:22">
      <c r="U29252" s="58"/>
      <c r="V29252" s="58"/>
    </row>
    <row r="29253" spans="21:22">
      <c r="U29253" s="58"/>
      <c r="V29253" s="58"/>
    </row>
    <row r="29254" spans="21:22">
      <c r="U29254" s="58"/>
      <c r="V29254" s="58"/>
    </row>
    <row r="29255" spans="21:22">
      <c r="U29255" s="58"/>
      <c r="V29255" s="58"/>
    </row>
    <row r="29256" spans="21:22">
      <c r="U29256" s="58"/>
      <c r="V29256" s="58"/>
    </row>
    <row r="29257" spans="21:22">
      <c r="U29257" s="58"/>
      <c r="V29257" s="58"/>
    </row>
    <row r="29258" spans="21:22">
      <c r="U29258" s="58"/>
      <c r="V29258" s="58"/>
    </row>
    <row r="29259" spans="21:22">
      <c r="U29259" s="58"/>
      <c r="V29259" s="58"/>
    </row>
    <row r="29260" spans="21:22">
      <c r="U29260" s="58"/>
      <c r="V29260" s="58"/>
    </row>
    <row r="29261" spans="21:22">
      <c r="U29261" s="58"/>
      <c r="V29261" s="58"/>
    </row>
    <row r="29262" spans="21:22">
      <c r="U29262" s="58"/>
      <c r="V29262" s="58"/>
    </row>
    <row r="29263" spans="21:22">
      <c r="U29263" s="58"/>
      <c r="V29263" s="58"/>
    </row>
    <row r="29264" spans="21:22">
      <c r="U29264" s="58"/>
      <c r="V29264" s="58"/>
    </row>
    <row r="29265" spans="21:22">
      <c r="U29265" s="58"/>
      <c r="V29265" s="58"/>
    </row>
    <row r="29266" spans="21:22">
      <c r="U29266" s="58"/>
      <c r="V29266" s="58"/>
    </row>
    <row r="29267" spans="21:22">
      <c r="U29267" s="58"/>
      <c r="V29267" s="58"/>
    </row>
    <row r="29268" spans="21:22">
      <c r="U29268" s="58"/>
      <c r="V29268" s="58"/>
    </row>
    <row r="29269" spans="21:22">
      <c r="U29269" s="58"/>
      <c r="V29269" s="58"/>
    </row>
    <row r="29270" spans="21:22">
      <c r="U29270" s="58"/>
      <c r="V29270" s="58"/>
    </row>
    <row r="29271" spans="21:22">
      <c r="U29271" s="58"/>
      <c r="V29271" s="58"/>
    </row>
    <row r="29272" spans="21:22">
      <c r="U29272" s="58"/>
      <c r="V29272" s="58"/>
    </row>
    <row r="29273" spans="21:22">
      <c r="U29273" s="58"/>
      <c r="V29273" s="58"/>
    </row>
    <row r="29274" spans="21:22">
      <c r="U29274" s="58"/>
      <c r="V29274" s="58"/>
    </row>
    <row r="29275" spans="21:22">
      <c r="U29275" s="58"/>
      <c r="V29275" s="58"/>
    </row>
    <row r="29276" spans="21:22">
      <c r="U29276" s="58"/>
      <c r="V29276" s="58"/>
    </row>
    <row r="29277" spans="21:22">
      <c r="U29277" s="58"/>
      <c r="V29277" s="58"/>
    </row>
    <row r="29278" spans="21:22">
      <c r="U29278" s="58"/>
      <c r="V29278" s="58"/>
    </row>
    <row r="29279" spans="21:22">
      <c r="U29279" s="58"/>
      <c r="V29279" s="58"/>
    </row>
    <row r="29280" spans="21:22">
      <c r="U29280" s="58"/>
      <c r="V29280" s="58"/>
    </row>
    <row r="29281" spans="21:22">
      <c r="U29281" s="58"/>
      <c r="V29281" s="58"/>
    </row>
    <row r="29282" spans="21:22">
      <c r="U29282" s="58"/>
      <c r="V29282" s="58"/>
    </row>
    <row r="29283" spans="21:22">
      <c r="U29283" s="58"/>
      <c r="V29283" s="58"/>
    </row>
    <row r="29284" spans="21:22">
      <c r="U29284" s="58"/>
      <c r="V29284" s="58"/>
    </row>
    <row r="29285" spans="21:22">
      <c r="U29285" s="58"/>
      <c r="V29285" s="58"/>
    </row>
    <row r="29286" spans="21:22">
      <c r="U29286" s="58"/>
      <c r="V29286" s="58"/>
    </row>
    <row r="29287" spans="21:22">
      <c r="U29287" s="58"/>
      <c r="V29287" s="58"/>
    </row>
    <row r="29288" spans="21:22">
      <c r="U29288" s="58"/>
      <c r="V29288" s="58"/>
    </row>
    <row r="29289" spans="21:22">
      <c r="U29289" s="58"/>
      <c r="V29289" s="58"/>
    </row>
    <row r="29290" spans="21:22">
      <c r="U29290" s="58"/>
      <c r="V29290" s="58"/>
    </row>
    <row r="29291" spans="21:22">
      <c r="U29291" s="58"/>
      <c r="V29291" s="58"/>
    </row>
    <row r="29292" spans="21:22">
      <c r="U29292" s="58"/>
      <c r="V29292" s="58"/>
    </row>
    <row r="29293" spans="21:22">
      <c r="U29293" s="58"/>
      <c r="V29293" s="58"/>
    </row>
    <row r="29294" spans="21:22">
      <c r="U29294" s="58"/>
      <c r="V29294" s="58"/>
    </row>
    <row r="29295" spans="21:22">
      <c r="U29295" s="58"/>
      <c r="V29295" s="58"/>
    </row>
    <row r="29296" spans="21:22">
      <c r="U29296" s="58"/>
      <c r="V29296" s="58"/>
    </row>
    <row r="29297" spans="21:22">
      <c r="U29297" s="58"/>
      <c r="V29297" s="58"/>
    </row>
    <row r="29298" spans="21:22">
      <c r="U29298" s="58"/>
      <c r="V29298" s="58"/>
    </row>
    <row r="29299" spans="21:22">
      <c r="U29299" s="58"/>
      <c r="V29299" s="58"/>
    </row>
    <row r="29300" spans="21:22">
      <c r="U29300" s="58"/>
      <c r="V29300" s="58"/>
    </row>
    <row r="29301" spans="21:22">
      <c r="U29301" s="58"/>
      <c r="V29301" s="58"/>
    </row>
    <row r="29302" spans="21:22">
      <c r="U29302" s="58"/>
      <c r="V29302" s="58"/>
    </row>
    <row r="29303" spans="21:22">
      <c r="U29303" s="58"/>
      <c r="V29303" s="58"/>
    </row>
    <row r="29304" spans="21:22">
      <c r="U29304" s="58"/>
      <c r="V29304" s="58"/>
    </row>
    <row r="29305" spans="21:22">
      <c r="U29305" s="58"/>
      <c r="V29305" s="58"/>
    </row>
    <row r="29306" spans="21:22">
      <c r="U29306" s="58"/>
      <c r="V29306" s="58"/>
    </row>
    <row r="29307" spans="21:22">
      <c r="U29307" s="58"/>
      <c r="V29307" s="58"/>
    </row>
    <row r="29308" spans="21:22">
      <c r="U29308" s="58"/>
      <c r="V29308" s="58"/>
    </row>
    <row r="29309" spans="21:22">
      <c r="U29309" s="58"/>
      <c r="V29309" s="58"/>
    </row>
    <row r="29310" spans="21:22">
      <c r="U29310" s="58"/>
      <c r="V29310" s="58"/>
    </row>
    <row r="29311" spans="21:22">
      <c r="U29311" s="58"/>
      <c r="V29311" s="58"/>
    </row>
    <row r="29312" spans="21:22">
      <c r="U29312" s="58"/>
      <c r="V29312" s="58"/>
    </row>
    <row r="29313" spans="21:22">
      <c r="U29313" s="58"/>
      <c r="V29313" s="58"/>
    </row>
    <row r="29314" spans="21:22">
      <c r="U29314" s="58"/>
      <c r="V29314" s="58"/>
    </row>
    <row r="29315" spans="21:22">
      <c r="U29315" s="58"/>
      <c r="V29315" s="58"/>
    </row>
    <row r="29316" spans="21:22">
      <c r="U29316" s="58"/>
      <c r="V29316" s="58"/>
    </row>
    <row r="29317" spans="21:22">
      <c r="U29317" s="58"/>
      <c r="V29317" s="58"/>
    </row>
    <row r="29318" spans="21:22">
      <c r="U29318" s="58"/>
      <c r="V29318" s="58"/>
    </row>
    <row r="29319" spans="21:22">
      <c r="U29319" s="58"/>
      <c r="V29319" s="58"/>
    </row>
    <row r="29320" spans="21:22">
      <c r="U29320" s="58"/>
      <c r="V29320" s="58"/>
    </row>
    <row r="29321" spans="21:22">
      <c r="U29321" s="58"/>
      <c r="V29321" s="58"/>
    </row>
    <row r="29322" spans="21:22">
      <c r="U29322" s="58"/>
      <c r="V29322" s="58"/>
    </row>
    <row r="29323" spans="21:22">
      <c r="U29323" s="58"/>
      <c r="V29323" s="58"/>
    </row>
    <row r="29324" spans="21:22">
      <c r="U29324" s="58"/>
      <c r="V29324" s="58"/>
    </row>
    <row r="29325" spans="21:22">
      <c r="U29325" s="58"/>
      <c r="V29325" s="58"/>
    </row>
    <row r="29326" spans="21:22">
      <c r="U29326" s="58"/>
      <c r="V29326" s="58"/>
    </row>
    <row r="29327" spans="21:22">
      <c r="U29327" s="58"/>
      <c r="V29327" s="58"/>
    </row>
    <row r="29328" spans="21:22">
      <c r="U29328" s="58"/>
      <c r="V29328" s="58"/>
    </row>
    <row r="29329" spans="21:22">
      <c r="U29329" s="58"/>
      <c r="V29329" s="58"/>
    </row>
    <row r="29330" spans="21:22">
      <c r="U29330" s="58"/>
      <c r="V29330" s="58"/>
    </row>
    <row r="29331" spans="21:22">
      <c r="U29331" s="58"/>
      <c r="V29331" s="58"/>
    </row>
    <row r="29332" spans="21:22">
      <c r="U29332" s="58"/>
      <c r="V29332" s="58"/>
    </row>
    <row r="29333" spans="21:22">
      <c r="U29333" s="58"/>
      <c r="V29333" s="58"/>
    </row>
    <row r="29334" spans="21:22">
      <c r="U29334" s="58"/>
      <c r="V29334" s="58"/>
    </row>
    <row r="29335" spans="21:22">
      <c r="U29335" s="58"/>
      <c r="V29335" s="58"/>
    </row>
    <row r="29336" spans="21:22">
      <c r="U29336" s="58"/>
      <c r="V29336" s="58"/>
    </row>
    <row r="29337" spans="21:22">
      <c r="U29337" s="58"/>
      <c r="V29337" s="58"/>
    </row>
    <row r="29338" spans="21:22">
      <c r="U29338" s="58"/>
      <c r="V29338" s="58"/>
    </row>
    <row r="29339" spans="21:22">
      <c r="U29339" s="58"/>
      <c r="V29339" s="58"/>
    </row>
    <row r="29340" spans="21:22">
      <c r="U29340" s="58"/>
      <c r="V29340" s="58"/>
    </row>
    <row r="29341" spans="21:22">
      <c r="U29341" s="58"/>
      <c r="V29341" s="58"/>
    </row>
    <row r="29342" spans="21:22">
      <c r="U29342" s="58"/>
      <c r="V29342" s="58"/>
    </row>
    <row r="29343" spans="21:22">
      <c r="U29343" s="58"/>
      <c r="V29343" s="58"/>
    </row>
    <row r="29344" spans="21:22">
      <c r="U29344" s="58"/>
      <c r="V29344" s="58"/>
    </row>
    <row r="29345" spans="21:22">
      <c r="U29345" s="58"/>
      <c r="V29345" s="58"/>
    </row>
    <row r="29346" spans="21:22">
      <c r="U29346" s="58"/>
      <c r="V29346" s="58"/>
    </row>
    <row r="29347" spans="21:22">
      <c r="U29347" s="58"/>
      <c r="V29347" s="58"/>
    </row>
    <row r="29348" spans="21:22">
      <c r="U29348" s="58"/>
      <c r="V29348" s="58"/>
    </row>
    <row r="29349" spans="21:22">
      <c r="U29349" s="58"/>
      <c r="V29349" s="58"/>
    </row>
    <row r="29350" spans="21:22">
      <c r="U29350" s="58"/>
      <c r="V29350" s="58"/>
    </row>
    <row r="29351" spans="21:22">
      <c r="U29351" s="58"/>
      <c r="V29351" s="58"/>
    </row>
    <row r="29352" spans="21:22">
      <c r="U29352" s="58"/>
      <c r="V29352" s="58"/>
    </row>
    <row r="29353" spans="21:22">
      <c r="U29353" s="58"/>
      <c r="V29353" s="58"/>
    </row>
    <row r="29354" spans="21:22">
      <c r="U29354" s="58"/>
      <c r="V29354" s="58"/>
    </row>
    <row r="29355" spans="21:22">
      <c r="U29355" s="58"/>
      <c r="V29355" s="58"/>
    </row>
    <row r="29356" spans="21:22">
      <c r="U29356" s="58"/>
      <c r="V29356" s="58"/>
    </row>
    <row r="29357" spans="21:22">
      <c r="U29357" s="58"/>
      <c r="V29357" s="58"/>
    </row>
    <row r="29358" spans="21:22">
      <c r="U29358" s="58"/>
      <c r="V29358" s="58"/>
    </row>
    <row r="29359" spans="21:22">
      <c r="U29359" s="58"/>
      <c r="V29359" s="58"/>
    </row>
    <row r="29360" spans="21:22">
      <c r="U29360" s="58"/>
      <c r="V29360" s="58"/>
    </row>
    <row r="29361" spans="21:22">
      <c r="U29361" s="58"/>
      <c r="V29361" s="58"/>
    </row>
    <row r="29362" spans="21:22">
      <c r="U29362" s="58"/>
      <c r="V29362" s="58"/>
    </row>
    <row r="29363" spans="21:22">
      <c r="U29363" s="58"/>
      <c r="V29363" s="58"/>
    </row>
    <row r="29364" spans="21:22">
      <c r="U29364" s="58"/>
      <c r="V29364" s="58"/>
    </row>
    <row r="29365" spans="21:22">
      <c r="U29365" s="58"/>
      <c r="V29365" s="58"/>
    </row>
    <row r="29366" spans="21:22">
      <c r="U29366" s="58"/>
      <c r="V29366" s="58"/>
    </row>
    <row r="29367" spans="21:22">
      <c r="U29367" s="58"/>
      <c r="V29367" s="58"/>
    </row>
    <row r="29368" spans="21:22">
      <c r="U29368" s="58"/>
      <c r="V29368" s="58"/>
    </row>
    <row r="29369" spans="21:22">
      <c r="U29369" s="58"/>
      <c r="V29369" s="58"/>
    </row>
    <row r="29370" spans="21:22">
      <c r="U29370" s="58"/>
      <c r="V29370" s="58"/>
    </row>
    <row r="29371" spans="21:22">
      <c r="U29371" s="58"/>
      <c r="V29371" s="58"/>
    </row>
    <row r="29372" spans="21:22">
      <c r="U29372" s="58"/>
      <c r="V29372" s="58"/>
    </row>
    <row r="29373" spans="21:22">
      <c r="U29373" s="58"/>
      <c r="V29373" s="58"/>
    </row>
    <row r="29374" spans="21:22">
      <c r="U29374" s="58"/>
      <c r="V29374" s="58"/>
    </row>
    <row r="29375" spans="21:22">
      <c r="U29375" s="58"/>
      <c r="V29375" s="58"/>
    </row>
    <row r="29376" spans="21:22">
      <c r="U29376" s="58"/>
      <c r="V29376" s="58"/>
    </row>
    <row r="29377" spans="21:22">
      <c r="U29377" s="58"/>
      <c r="V29377" s="58"/>
    </row>
    <row r="29378" spans="21:22">
      <c r="U29378" s="58"/>
      <c r="V29378" s="58"/>
    </row>
    <row r="29379" spans="21:22">
      <c r="U29379" s="58"/>
      <c r="V29379" s="58"/>
    </row>
    <row r="29380" spans="21:22">
      <c r="U29380" s="58"/>
      <c r="V29380" s="58"/>
    </row>
    <row r="29381" spans="21:22">
      <c r="U29381" s="58"/>
      <c r="V29381" s="58"/>
    </row>
    <row r="29382" spans="21:22">
      <c r="U29382" s="58"/>
      <c r="V29382" s="58"/>
    </row>
    <row r="29383" spans="21:22">
      <c r="U29383" s="58"/>
      <c r="V29383" s="58"/>
    </row>
    <row r="29384" spans="21:22">
      <c r="U29384" s="58"/>
      <c r="V29384" s="58"/>
    </row>
    <row r="29385" spans="21:22">
      <c r="U29385" s="58"/>
      <c r="V29385" s="58"/>
    </row>
    <row r="29386" spans="21:22">
      <c r="U29386" s="58"/>
      <c r="V29386" s="58"/>
    </row>
    <row r="29387" spans="21:22">
      <c r="U29387" s="58"/>
      <c r="V29387" s="58"/>
    </row>
    <row r="29388" spans="21:22">
      <c r="U29388" s="58"/>
      <c r="V29388" s="58"/>
    </row>
    <row r="29389" spans="21:22">
      <c r="U29389" s="58"/>
      <c r="V29389" s="58"/>
    </row>
    <row r="29390" spans="21:22">
      <c r="U29390" s="58"/>
      <c r="V29390" s="58"/>
    </row>
    <row r="29391" spans="21:22">
      <c r="U29391" s="58"/>
      <c r="V29391" s="58"/>
    </row>
    <row r="29392" spans="21:22">
      <c r="U29392" s="58"/>
      <c r="V29392" s="58"/>
    </row>
    <row r="29393" spans="21:22">
      <c r="U29393" s="58"/>
      <c r="V29393" s="58"/>
    </row>
    <row r="29394" spans="21:22">
      <c r="U29394" s="58"/>
      <c r="V29394" s="58"/>
    </row>
    <row r="29395" spans="21:22">
      <c r="U29395" s="58"/>
      <c r="V29395" s="58"/>
    </row>
    <row r="29396" spans="21:22">
      <c r="U29396" s="58"/>
      <c r="V29396" s="58"/>
    </row>
    <row r="29397" spans="21:22">
      <c r="U29397" s="58"/>
      <c r="V29397" s="58"/>
    </row>
    <row r="29398" spans="21:22">
      <c r="U29398" s="58"/>
      <c r="V29398" s="58"/>
    </row>
    <row r="29399" spans="21:22">
      <c r="U29399" s="58"/>
      <c r="V29399" s="58"/>
    </row>
    <row r="29400" spans="21:22">
      <c r="U29400" s="58"/>
      <c r="V29400" s="58"/>
    </row>
    <row r="29401" spans="21:22">
      <c r="U29401" s="58"/>
      <c r="V29401" s="58"/>
    </row>
    <row r="29402" spans="21:22">
      <c r="U29402" s="58"/>
      <c r="V29402" s="58"/>
    </row>
    <row r="29403" spans="21:22">
      <c r="U29403" s="58"/>
      <c r="V29403" s="58"/>
    </row>
    <row r="29404" spans="21:22">
      <c r="U29404" s="58"/>
      <c r="V29404" s="58"/>
    </row>
    <row r="29405" spans="21:22">
      <c r="U29405" s="58"/>
      <c r="V29405" s="58"/>
    </row>
    <row r="29406" spans="21:22">
      <c r="U29406" s="58"/>
      <c r="V29406" s="58"/>
    </row>
    <row r="29407" spans="21:22">
      <c r="U29407" s="58"/>
      <c r="V29407" s="58"/>
    </row>
    <row r="29408" spans="21:22">
      <c r="U29408" s="58"/>
      <c r="V29408" s="58"/>
    </row>
    <row r="29409" spans="21:22">
      <c r="U29409" s="58"/>
      <c r="V29409" s="58"/>
    </row>
    <row r="29410" spans="21:22">
      <c r="U29410" s="58"/>
      <c r="V29410" s="58"/>
    </row>
    <row r="29411" spans="21:22">
      <c r="U29411" s="58"/>
      <c r="V29411" s="58"/>
    </row>
    <row r="29412" spans="21:22">
      <c r="U29412" s="58"/>
      <c r="V29412" s="58"/>
    </row>
    <row r="29413" spans="21:22">
      <c r="U29413" s="58"/>
      <c r="V29413" s="58"/>
    </row>
    <row r="29414" spans="21:22">
      <c r="U29414" s="58"/>
      <c r="V29414" s="58"/>
    </row>
    <row r="29415" spans="21:22">
      <c r="U29415" s="58"/>
      <c r="V29415" s="58"/>
    </row>
    <row r="29416" spans="21:22">
      <c r="U29416" s="58"/>
      <c r="V29416" s="58"/>
    </row>
    <row r="29417" spans="21:22">
      <c r="U29417" s="58"/>
      <c r="V29417" s="58"/>
    </row>
    <row r="29418" spans="21:22">
      <c r="U29418" s="58"/>
      <c r="V29418" s="58"/>
    </row>
    <row r="29419" spans="21:22">
      <c r="U29419" s="58"/>
      <c r="V29419" s="58"/>
    </row>
    <row r="29420" spans="21:22">
      <c r="U29420" s="58"/>
      <c r="V29420" s="58"/>
    </row>
    <row r="29421" spans="21:22">
      <c r="U29421" s="58"/>
      <c r="V29421" s="58"/>
    </row>
    <row r="29422" spans="21:22">
      <c r="U29422" s="58"/>
      <c r="V29422" s="58"/>
    </row>
    <row r="29423" spans="21:22">
      <c r="U29423" s="58"/>
      <c r="V29423" s="58"/>
    </row>
    <row r="29424" spans="21:22">
      <c r="U29424" s="58"/>
      <c r="V29424" s="58"/>
    </row>
    <row r="29425" spans="21:22">
      <c r="U29425" s="58"/>
      <c r="V29425" s="58"/>
    </row>
    <row r="29426" spans="21:22">
      <c r="U29426" s="58"/>
      <c r="V29426" s="58"/>
    </row>
    <row r="29427" spans="21:22">
      <c r="U29427" s="58"/>
      <c r="V29427" s="58"/>
    </row>
    <row r="29428" spans="21:22">
      <c r="U29428" s="58"/>
      <c r="V29428" s="58"/>
    </row>
    <row r="29429" spans="21:22">
      <c r="U29429" s="58"/>
      <c r="V29429" s="58"/>
    </row>
    <row r="29430" spans="21:22">
      <c r="U29430" s="58"/>
      <c r="V29430" s="58"/>
    </row>
    <row r="29431" spans="21:22">
      <c r="U29431" s="58"/>
      <c r="V29431" s="58"/>
    </row>
    <row r="29432" spans="21:22">
      <c r="U29432" s="58"/>
      <c r="V29432" s="58"/>
    </row>
    <row r="29433" spans="21:22">
      <c r="U29433" s="58"/>
      <c r="V29433" s="58"/>
    </row>
    <row r="29434" spans="21:22">
      <c r="U29434" s="58"/>
      <c r="V29434" s="58"/>
    </row>
    <row r="29435" spans="21:22">
      <c r="U29435" s="58"/>
      <c r="V29435" s="58"/>
    </row>
    <row r="29436" spans="21:22">
      <c r="U29436" s="58"/>
      <c r="V29436" s="58"/>
    </row>
    <row r="29437" spans="21:22">
      <c r="U29437" s="58"/>
      <c r="V29437" s="58"/>
    </row>
    <row r="29438" spans="21:22">
      <c r="U29438" s="58"/>
      <c r="V29438" s="58"/>
    </row>
    <row r="29439" spans="21:22">
      <c r="U29439" s="58"/>
      <c r="V29439" s="58"/>
    </row>
    <row r="29440" spans="21:22">
      <c r="U29440" s="58"/>
      <c r="V29440" s="58"/>
    </row>
    <row r="29441" spans="21:22">
      <c r="U29441" s="58"/>
      <c r="V29441" s="58"/>
    </row>
    <row r="29442" spans="21:22">
      <c r="U29442" s="58"/>
      <c r="V29442" s="58"/>
    </row>
    <row r="29443" spans="21:22">
      <c r="U29443" s="58"/>
      <c r="V29443" s="58"/>
    </row>
    <row r="29444" spans="21:22">
      <c r="U29444" s="58"/>
      <c r="V29444" s="58"/>
    </row>
    <row r="29445" spans="21:22">
      <c r="U29445" s="58"/>
      <c r="V29445" s="58"/>
    </row>
    <row r="29446" spans="21:22">
      <c r="U29446" s="58"/>
      <c r="V29446" s="58"/>
    </row>
    <row r="29447" spans="21:22">
      <c r="U29447" s="58"/>
      <c r="V29447" s="58"/>
    </row>
    <row r="29448" spans="21:22">
      <c r="U29448" s="58"/>
      <c r="V29448" s="58"/>
    </row>
    <row r="29449" spans="21:22">
      <c r="U29449" s="58"/>
      <c r="V29449" s="58"/>
    </row>
    <row r="29450" spans="21:22">
      <c r="U29450" s="58"/>
      <c r="V29450" s="58"/>
    </row>
    <row r="29451" spans="21:22">
      <c r="U29451" s="58"/>
      <c r="V29451" s="58"/>
    </row>
    <row r="29452" spans="21:22">
      <c r="U29452" s="58"/>
      <c r="V29452" s="58"/>
    </row>
    <row r="29453" spans="21:22">
      <c r="U29453" s="58"/>
      <c r="V29453" s="58"/>
    </row>
    <row r="29454" spans="21:22">
      <c r="U29454" s="58"/>
      <c r="V29454" s="58"/>
    </row>
    <row r="29455" spans="21:22">
      <c r="U29455" s="58"/>
      <c r="V29455" s="58"/>
    </row>
    <row r="29456" spans="21:22">
      <c r="U29456" s="58"/>
      <c r="V29456" s="58"/>
    </row>
    <row r="29457" spans="21:22">
      <c r="U29457" s="58"/>
      <c r="V29457" s="58"/>
    </row>
    <row r="29458" spans="21:22">
      <c r="U29458" s="58"/>
      <c r="V29458" s="58"/>
    </row>
    <row r="29459" spans="21:22">
      <c r="U29459" s="58"/>
      <c r="V29459" s="58"/>
    </row>
    <row r="29460" spans="21:22">
      <c r="U29460" s="58"/>
      <c r="V29460" s="58"/>
    </row>
    <row r="29461" spans="21:22">
      <c r="U29461" s="58"/>
      <c r="V29461" s="58"/>
    </row>
    <row r="29462" spans="21:22">
      <c r="U29462" s="58"/>
      <c r="V29462" s="58"/>
    </row>
    <row r="29463" spans="21:22">
      <c r="U29463" s="58"/>
      <c r="V29463" s="58"/>
    </row>
    <row r="29464" spans="21:22">
      <c r="U29464" s="58"/>
      <c r="V29464" s="58"/>
    </row>
    <row r="29465" spans="21:22">
      <c r="U29465" s="58"/>
      <c r="V29465" s="58"/>
    </row>
    <row r="29466" spans="21:22">
      <c r="U29466" s="58"/>
      <c r="V29466" s="58"/>
    </row>
    <row r="29467" spans="21:22">
      <c r="U29467" s="58"/>
      <c r="V29467" s="58"/>
    </row>
    <row r="29468" spans="21:22">
      <c r="U29468" s="58"/>
      <c r="V29468" s="58"/>
    </row>
    <row r="29469" spans="21:22">
      <c r="U29469" s="58"/>
      <c r="V29469" s="58"/>
    </row>
    <row r="29470" spans="21:22">
      <c r="U29470" s="58"/>
      <c r="V29470" s="58"/>
    </row>
    <row r="29471" spans="21:22">
      <c r="U29471" s="58"/>
      <c r="V29471" s="58"/>
    </row>
    <row r="29472" spans="21:22">
      <c r="U29472" s="58"/>
      <c r="V29472" s="58"/>
    </row>
    <row r="29473" spans="21:22">
      <c r="U29473" s="58"/>
      <c r="V29473" s="58"/>
    </row>
    <row r="29474" spans="21:22">
      <c r="U29474" s="58"/>
      <c r="V29474" s="58"/>
    </row>
    <row r="29475" spans="21:22">
      <c r="U29475" s="58"/>
      <c r="V29475" s="58"/>
    </row>
    <row r="29476" spans="21:22">
      <c r="U29476" s="58"/>
      <c r="V29476" s="58"/>
    </row>
    <row r="29477" spans="21:22">
      <c r="U29477" s="58"/>
      <c r="V29477" s="58"/>
    </row>
    <row r="29478" spans="21:22">
      <c r="U29478" s="58"/>
      <c r="V29478" s="58"/>
    </row>
    <row r="29479" spans="21:22">
      <c r="U29479" s="58"/>
      <c r="V29479" s="58"/>
    </row>
    <row r="29480" spans="21:22">
      <c r="U29480" s="58"/>
      <c r="V29480" s="58"/>
    </row>
    <row r="29481" spans="21:22">
      <c r="U29481" s="58"/>
      <c r="V29481" s="58"/>
    </row>
    <row r="29482" spans="21:22">
      <c r="U29482" s="58"/>
      <c r="V29482" s="58"/>
    </row>
    <row r="29483" spans="21:22">
      <c r="U29483" s="58"/>
      <c r="V29483" s="58"/>
    </row>
    <row r="29484" spans="21:22">
      <c r="U29484" s="58"/>
      <c r="V29484" s="58"/>
    </row>
    <row r="29485" spans="21:22">
      <c r="U29485" s="58"/>
      <c r="V29485" s="58"/>
    </row>
    <row r="29486" spans="21:22">
      <c r="U29486" s="58"/>
      <c r="V29486" s="58"/>
    </row>
    <row r="29487" spans="21:22">
      <c r="U29487" s="58"/>
      <c r="V29487" s="58"/>
    </row>
    <row r="29488" spans="21:22">
      <c r="U29488" s="58"/>
      <c r="V29488" s="58"/>
    </row>
    <row r="29489" spans="21:22">
      <c r="U29489" s="58"/>
      <c r="V29489" s="58"/>
    </row>
    <row r="29490" spans="21:22">
      <c r="U29490" s="58"/>
      <c r="V29490" s="58"/>
    </row>
    <row r="29491" spans="21:22">
      <c r="U29491" s="58"/>
      <c r="V29491" s="58"/>
    </row>
    <row r="29492" spans="21:22">
      <c r="U29492" s="58"/>
      <c r="V29492" s="58"/>
    </row>
    <row r="29493" spans="21:22">
      <c r="U29493" s="58"/>
      <c r="V29493" s="58"/>
    </row>
    <row r="29494" spans="21:22">
      <c r="U29494" s="58"/>
      <c r="V29494" s="58"/>
    </row>
    <row r="29495" spans="21:22">
      <c r="U29495" s="58"/>
      <c r="V29495" s="58"/>
    </row>
    <row r="29496" spans="21:22">
      <c r="U29496" s="58"/>
      <c r="V29496" s="58"/>
    </row>
    <row r="29497" spans="21:22">
      <c r="U29497" s="58"/>
      <c r="V29497" s="58"/>
    </row>
    <row r="29498" spans="21:22">
      <c r="U29498" s="58"/>
      <c r="V29498" s="58"/>
    </row>
    <row r="29499" spans="21:22">
      <c r="U29499" s="58"/>
      <c r="V29499" s="58"/>
    </row>
    <row r="29500" spans="21:22">
      <c r="U29500" s="58"/>
      <c r="V29500" s="58"/>
    </row>
    <row r="29501" spans="21:22">
      <c r="U29501" s="58"/>
      <c r="V29501" s="58"/>
    </row>
    <row r="29502" spans="21:22">
      <c r="U29502" s="58"/>
      <c r="V29502" s="58"/>
    </row>
    <row r="29503" spans="21:22">
      <c r="U29503" s="58"/>
      <c r="V29503" s="58"/>
    </row>
    <row r="29504" spans="21:22">
      <c r="U29504" s="58"/>
      <c r="V29504" s="58"/>
    </row>
    <row r="29505" spans="21:22">
      <c r="U29505" s="58"/>
      <c r="V29505" s="58"/>
    </row>
    <row r="29506" spans="21:22">
      <c r="U29506" s="58"/>
      <c r="V29506" s="58"/>
    </row>
    <row r="29507" spans="21:22">
      <c r="U29507" s="58"/>
      <c r="V29507" s="58"/>
    </row>
    <row r="29508" spans="21:22">
      <c r="U29508" s="58"/>
      <c r="V29508" s="58"/>
    </row>
    <row r="29509" spans="21:22">
      <c r="U29509" s="58"/>
      <c r="V29509" s="58"/>
    </row>
    <row r="29510" spans="21:22">
      <c r="U29510" s="58"/>
      <c r="V29510" s="58"/>
    </row>
    <row r="29511" spans="21:22">
      <c r="U29511" s="58"/>
      <c r="V29511" s="58"/>
    </row>
    <row r="29512" spans="21:22">
      <c r="U29512" s="58"/>
      <c r="V29512" s="58"/>
    </row>
    <row r="29513" spans="21:22">
      <c r="U29513" s="58"/>
      <c r="V29513" s="58"/>
    </row>
    <row r="29514" spans="21:22">
      <c r="U29514" s="58"/>
      <c r="V29514" s="58"/>
    </row>
    <row r="29515" spans="21:22">
      <c r="U29515" s="58"/>
      <c r="V29515" s="58"/>
    </row>
    <row r="29516" spans="21:22">
      <c r="U29516" s="58"/>
      <c r="V29516" s="58"/>
    </row>
    <row r="29517" spans="21:22">
      <c r="U29517" s="58"/>
      <c r="V29517" s="58"/>
    </row>
    <row r="29518" spans="21:22">
      <c r="U29518" s="58"/>
      <c r="V29518" s="58"/>
    </row>
    <row r="29519" spans="21:22">
      <c r="U29519" s="58"/>
      <c r="V29519" s="58"/>
    </row>
    <row r="29520" spans="21:22">
      <c r="U29520" s="58"/>
      <c r="V29520" s="58"/>
    </row>
    <row r="29521" spans="21:22">
      <c r="U29521" s="58"/>
      <c r="V29521" s="58"/>
    </row>
    <row r="29522" spans="21:22">
      <c r="U29522" s="58"/>
      <c r="V29522" s="58"/>
    </row>
    <row r="29523" spans="21:22">
      <c r="U29523" s="58"/>
      <c r="V29523" s="58"/>
    </row>
    <row r="29524" spans="21:22">
      <c r="U29524" s="58"/>
      <c r="V29524" s="58"/>
    </row>
    <row r="29525" spans="21:22">
      <c r="U29525" s="58"/>
      <c r="V29525" s="58"/>
    </row>
    <row r="29526" spans="21:22">
      <c r="U29526" s="58"/>
      <c r="V29526" s="58"/>
    </row>
    <row r="29527" spans="21:22">
      <c r="U29527" s="58"/>
      <c r="V29527" s="58"/>
    </row>
    <row r="29528" spans="21:22">
      <c r="U29528" s="58"/>
      <c r="V29528" s="58"/>
    </row>
    <row r="29529" spans="21:22">
      <c r="U29529" s="58"/>
      <c r="V29529" s="58"/>
    </row>
    <row r="29530" spans="21:22">
      <c r="U29530" s="58"/>
      <c r="V29530" s="58"/>
    </row>
    <row r="29531" spans="21:22">
      <c r="U29531" s="58"/>
      <c r="V29531" s="58"/>
    </row>
    <row r="29532" spans="21:22">
      <c r="U29532" s="58"/>
      <c r="V29532" s="58"/>
    </row>
    <row r="29533" spans="21:22">
      <c r="U29533" s="58"/>
      <c r="V29533" s="58"/>
    </row>
    <row r="29534" spans="21:22">
      <c r="U29534" s="58"/>
      <c r="V29534" s="58"/>
    </row>
    <row r="29535" spans="21:22">
      <c r="U29535" s="58"/>
      <c r="V29535" s="58"/>
    </row>
    <row r="29536" spans="21:22">
      <c r="U29536" s="58"/>
      <c r="V29536" s="58"/>
    </row>
    <row r="29537" spans="21:22">
      <c r="U29537" s="58"/>
      <c r="V29537" s="58"/>
    </row>
    <row r="29538" spans="21:22">
      <c r="U29538" s="58"/>
      <c r="V29538" s="58"/>
    </row>
    <row r="29539" spans="21:22">
      <c r="U29539" s="58"/>
      <c r="V29539" s="58"/>
    </row>
    <row r="29540" spans="21:22">
      <c r="U29540" s="58"/>
      <c r="V29540" s="58"/>
    </row>
    <row r="29541" spans="21:22">
      <c r="U29541" s="58"/>
      <c r="V29541" s="58"/>
    </row>
    <row r="29542" spans="21:22">
      <c r="U29542" s="58"/>
      <c r="V29542" s="58"/>
    </row>
    <row r="29543" spans="21:22">
      <c r="U29543" s="58"/>
      <c r="V29543" s="58"/>
    </row>
    <row r="29544" spans="21:22">
      <c r="U29544" s="58"/>
      <c r="V29544" s="58"/>
    </row>
    <row r="29545" spans="21:22">
      <c r="U29545" s="58"/>
      <c r="V29545" s="58"/>
    </row>
    <row r="29546" spans="21:22">
      <c r="U29546" s="58"/>
      <c r="V29546" s="58"/>
    </row>
    <row r="29547" spans="21:22">
      <c r="U29547" s="58"/>
      <c r="V29547" s="58"/>
    </row>
    <row r="29548" spans="21:22">
      <c r="U29548" s="58"/>
      <c r="V29548" s="58"/>
    </row>
    <row r="29549" spans="21:22">
      <c r="U29549" s="58"/>
      <c r="V29549" s="58"/>
    </row>
    <row r="29550" spans="21:22">
      <c r="U29550" s="58"/>
      <c r="V29550" s="58"/>
    </row>
    <row r="29551" spans="21:22">
      <c r="U29551" s="58"/>
      <c r="V29551" s="58"/>
    </row>
    <row r="29552" spans="21:22">
      <c r="U29552" s="58"/>
      <c r="V29552" s="58"/>
    </row>
    <row r="29553" spans="21:22">
      <c r="U29553" s="58"/>
      <c r="V29553" s="58"/>
    </row>
    <row r="29554" spans="21:22">
      <c r="U29554" s="58"/>
      <c r="V29554" s="58"/>
    </row>
    <row r="29555" spans="21:22">
      <c r="U29555" s="58"/>
      <c r="V29555" s="58"/>
    </row>
    <row r="29556" spans="21:22">
      <c r="U29556" s="58"/>
      <c r="V29556" s="58"/>
    </row>
    <row r="29557" spans="21:22">
      <c r="U29557" s="58"/>
      <c r="V29557" s="58"/>
    </row>
    <row r="29558" spans="21:22">
      <c r="U29558" s="58"/>
      <c r="V29558" s="58"/>
    </row>
    <row r="29559" spans="21:22">
      <c r="U29559" s="58"/>
      <c r="V29559" s="58"/>
    </row>
    <row r="29560" spans="21:22">
      <c r="U29560" s="58"/>
      <c r="V29560" s="58"/>
    </row>
    <row r="29561" spans="21:22">
      <c r="U29561" s="58"/>
      <c r="V29561" s="58"/>
    </row>
    <row r="29562" spans="21:22">
      <c r="U29562" s="58"/>
      <c r="V29562" s="58"/>
    </row>
    <row r="29563" spans="21:22">
      <c r="U29563" s="58"/>
      <c r="V29563" s="58"/>
    </row>
    <row r="29564" spans="21:22">
      <c r="U29564" s="58"/>
      <c r="V29564" s="58"/>
    </row>
    <row r="29565" spans="21:22">
      <c r="U29565" s="58"/>
      <c r="V29565" s="58"/>
    </row>
    <row r="29566" spans="21:22">
      <c r="U29566" s="58"/>
      <c r="V29566" s="58"/>
    </row>
    <row r="29567" spans="21:22">
      <c r="U29567" s="58"/>
      <c r="V29567" s="58"/>
    </row>
    <row r="29568" spans="21:22">
      <c r="U29568" s="58"/>
      <c r="V29568" s="58"/>
    </row>
    <row r="29569" spans="21:22">
      <c r="U29569" s="58"/>
      <c r="V29569" s="58"/>
    </row>
    <row r="29570" spans="21:22">
      <c r="U29570" s="58"/>
      <c r="V29570" s="58"/>
    </row>
    <row r="29571" spans="21:22">
      <c r="U29571" s="58"/>
      <c r="V29571" s="58"/>
    </row>
    <row r="29572" spans="21:22">
      <c r="U29572" s="58"/>
      <c r="V29572" s="58"/>
    </row>
    <row r="29573" spans="21:22">
      <c r="U29573" s="58"/>
      <c r="V29573" s="58"/>
    </row>
    <row r="29574" spans="21:22">
      <c r="U29574" s="58"/>
      <c r="V29574" s="58"/>
    </row>
    <row r="29575" spans="21:22">
      <c r="U29575" s="58"/>
      <c r="V29575" s="58"/>
    </row>
    <row r="29576" spans="21:22">
      <c r="U29576" s="58"/>
      <c r="V29576" s="58"/>
    </row>
    <row r="29577" spans="21:22">
      <c r="U29577" s="58"/>
      <c r="V29577" s="58"/>
    </row>
    <row r="29578" spans="21:22">
      <c r="U29578" s="58"/>
      <c r="V29578" s="58"/>
    </row>
    <row r="29579" spans="21:22">
      <c r="U29579" s="58"/>
      <c r="V29579" s="58"/>
    </row>
    <row r="29580" spans="21:22">
      <c r="U29580" s="58"/>
      <c r="V29580" s="58"/>
    </row>
    <row r="29581" spans="21:22">
      <c r="U29581" s="58"/>
      <c r="V29581" s="58"/>
    </row>
    <row r="29582" spans="21:22">
      <c r="U29582" s="58"/>
      <c r="V29582" s="58"/>
    </row>
    <row r="29583" spans="21:22">
      <c r="U29583" s="58"/>
      <c r="V29583" s="58"/>
    </row>
    <row r="29584" spans="21:22">
      <c r="U29584" s="58"/>
      <c r="V29584" s="58"/>
    </row>
    <row r="29585" spans="21:22">
      <c r="U29585" s="58"/>
      <c r="V29585" s="58"/>
    </row>
    <row r="29586" spans="21:22">
      <c r="U29586" s="58"/>
      <c r="V29586" s="58"/>
    </row>
    <row r="29587" spans="21:22">
      <c r="U29587" s="58"/>
      <c r="V29587" s="58"/>
    </row>
    <row r="29588" spans="21:22">
      <c r="U29588" s="58"/>
      <c r="V29588" s="58"/>
    </row>
    <row r="29589" spans="21:22">
      <c r="U29589" s="58"/>
      <c r="V29589" s="58"/>
    </row>
    <row r="29590" spans="21:22">
      <c r="U29590" s="58"/>
      <c r="V29590" s="58"/>
    </row>
    <row r="29591" spans="21:22">
      <c r="U29591" s="58"/>
      <c r="V29591" s="58"/>
    </row>
    <row r="29592" spans="21:22">
      <c r="U29592" s="58"/>
      <c r="V29592" s="58"/>
    </row>
    <row r="29593" spans="21:22">
      <c r="U29593" s="58"/>
      <c r="V29593" s="58"/>
    </row>
    <row r="29594" spans="21:22">
      <c r="U29594" s="58"/>
      <c r="V29594" s="58"/>
    </row>
    <row r="29595" spans="21:22">
      <c r="U29595" s="58"/>
      <c r="V29595" s="58"/>
    </row>
    <row r="29596" spans="21:22">
      <c r="U29596" s="58"/>
      <c r="V29596" s="58"/>
    </row>
    <row r="29597" spans="21:22">
      <c r="U29597" s="58"/>
      <c r="V29597" s="58"/>
    </row>
    <row r="29598" spans="21:22">
      <c r="U29598" s="58"/>
      <c r="V29598" s="58"/>
    </row>
    <row r="29599" spans="21:22">
      <c r="U29599" s="58"/>
      <c r="V29599" s="58"/>
    </row>
    <row r="29600" spans="21:22">
      <c r="U29600" s="58"/>
      <c r="V29600" s="58"/>
    </row>
    <row r="29601" spans="21:22">
      <c r="U29601" s="58"/>
      <c r="V29601" s="58"/>
    </row>
    <row r="29602" spans="21:22">
      <c r="U29602" s="58"/>
      <c r="V29602" s="58"/>
    </row>
    <row r="29603" spans="21:22">
      <c r="U29603" s="58"/>
      <c r="V29603" s="58"/>
    </row>
    <row r="29604" spans="21:22">
      <c r="U29604" s="58"/>
      <c r="V29604" s="58"/>
    </row>
    <row r="29605" spans="21:22">
      <c r="U29605" s="58"/>
      <c r="V29605" s="58"/>
    </row>
    <row r="29606" spans="21:22">
      <c r="U29606" s="58"/>
      <c r="V29606" s="58"/>
    </row>
    <row r="29607" spans="21:22">
      <c r="U29607" s="58"/>
      <c r="V29607" s="58"/>
    </row>
    <row r="29608" spans="21:22">
      <c r="U29608" s="58"/>
      <c r="V29608" s="58"/>
    </row>
    <row r="29609" spans="21:22">
      <c r="U29609" s="58"/>
      <c r="V29609" s="58"/>
    </row>
    <row r="29610" spans="21:22">
      <c r="U29610" s="58"/>
      <c r="V29610" s="58"/>
    </row>
    <row r="29611" spans="21:22">
      <c r="U29611" s="58"/>
      <c r="V29611" s="58"/>
    </row>
    <row r="29612" spans="21:22">
      <c r="U29612" s="58"/>
      <c r="V29612" s="58"/>
    </row>
    <row r="29613" spans="21:22">
      <c r="U29613" s="58"/>
      <c r="V29613" s="58"/>
    </row>
    <row r="29614" spans="21:22">
      <c r="U29614" s="58"/>
      <c r="V29614" s="58"/>
    </row>
    <row r="29615" spans="21:22">
      <c r="U29615" s="58"/>
      <c r="V29615" s="58"/>
    </row>
    <row r="29616" spans="21:22">
      <c r="U29616" s="58"/>
      <c r="V29616" s="58"/>
    </row>
    <row r="29617" spans="21:22">
      <c r="U29617" s="58"/>
      <c r="V29617" s="58"/>
    </row>
    <row r="29618" spans="21:22">
      <c r="U29618" s="58"/>
      <c r="V29618" s="58"/>
    </row>
    <row r="29619" spans="21:22">
      <c r="U29619" s="58"/>
      <c r="V29619" s="58"/>
    </row>
    <row r="29620" spans="21:22">
      <c r="U29620" s="58"/>
      <c r="V29620" s="58"/>
    </row>
    <row r="29621" spans="21:22">
      <c r="U29621" s="58"/>
      <c r="V29621" s="58"/>
    </row>
    <row r="29622" spans="21:22">
      <c r="U29622" s="58"/>
      <c r="V29622" s="58"/>
    </row>
    <row r="29623" spans="21:22">
      <c r="U29623" s="58"/>
      <c r="V29623" s="58"/>
    </row>
    <row r="29624" spans="21:22">
      <c r="U29624" s="58"/>
      <c r="V29624" s="58"/>
    </row>
    <row r="29625" spans="21:22">
      <c r="U29625" s="58"/>
      <c r="V29625" s="58"/>
    </row>
    <row r="29626" spans="21:22">
      <c r="U29626" s="58"/>
      <c r="V29626" s="58"/>
    </row>
    <row r="29627" spans="21:22">
      <c r="U29627" s="58"/>
      <c r="V29627" s="58"/>
    </row>
    <row r="29628" spans="21:22">
      <c r="U29628" s="58"/>
      <c r="V29628" s="58"/>
    </row>
    <row r="29629" spans="21:22">
      <c r="U29629" s="58"/>
      <c r="V29629" s="58"/>
    </row>
    <row r="29630" spans="21:22">
      <c r="U29630" s="58"/>
      <c r="V29630" s="58"/>
    </row>
    <row r="29631" spans="21:22">
      <c r="U29631" s="58"/>
      <c r="V29631" s="58"/>
    </row>
    <row r="29632" spans="21:22">
      <c r="U29632" s="58"/>
      <c r="V29632" s="58"/>
    </row>
    <row r="29633" spans="21:22">
      <c r="U29633" s="58"/>
      <c r="V29633" s="58"/>
    </row>
    <row r="29634" spans="21:22">
      <c r="U29634" s="58"/>
      <c r="V29634" s="58"/>
    </row>
    <row r="29635" spans="21:22">
      <c r="U29635" s="58"/>
      <c r="V29635" s="58"/>
    </row>
    <row r="29636" spans="21:22">
      <c r="U29636" s="58"/>
      <c r="V29636" s="58"/>
    </row>
    <row r="29637" spans="21:22">
      <c r="U29637" s="58"/>
      <c r="V29637" s="58"/>
    </row>
    <row r="29638" spans="21:22">
      <c r="U29638" s="58"/>
      <c r="V29638" s="58"/>
    </row>
    <row r="29639" spans="21:22">
      <c r="U29639" s="58"/>
      <c r="V29639" s="58"/>
    </row>
    <row r="29640" spans="21:22">
      <c r="U29640" s="58"/>
      <c r="V29640" s="58"/>
    </row>
    <row r="29641" spans="21:22">
      <c r="U29641" s="58"/>
      <c r="V29641" s="58"/>
    </row>
    <row r="29642" spans="21:22">
      <c r="U29642" s="58"/>
      <c r="V29642" s="58"/>
    </row>
    <row r="29643" spans="21:22">
      <c r="U29643" s="58"/>
      <c r="V29643" s="58"/>
    </row>
    <row r="29644" spans="21:22">
      <c r="U29644" s="58"/>
      <c r="V29644" s="58"/>
    </row>
    <row r="29645" spans="21:22">
      <c r="U29645" s="58"/>
      <c r="V29645" s="58"/>
    </row>
    <row r="29646" spans="21:22">
      <c r="U29646" s="58"/>
      <c r="V29646" s="58"/>
    </row>
    <row r="29647" spans="21:22">
      <c r="U29647" s="58"/>
      <c r="V29647" s="58"/>
    </row>
    <row r="29648" spans="21:22">
      <c r="U29648" s="58"/>
      <c r="V29648" s="58"/>
    </row>
    <row r="29649" spans="21:22">
      <c r="U29649" s="58"/>
      <c r="V29649" s="58"/>
    </row>
    <row r="29650" spans="21:22">
      <c r="U29650" s="58"/>
      <c r="V29650" s="58"/>
    </row>
    <row r="29651" spans="21:22">
      <c r="U29651" s="58"/>
      <c r="V29651" s="58"/>
    </row>
    <row r="29652" spans="21:22">
      <c r="U29652" s="58"/>
      <c r="V29652" s="58"/>
    </row>
    <row r="29653" spans="21:22">
      <c r="U29653" s="58"/>
      <c r="V29653" s="58"/>
    </row>
    <row r="29654" spans="21:22">
      <c r="U29654" s="58"/>
      <c r="V29654" s="58"/>
    </row>
    <row r="29655" spans="21:22">
      <c r="U29655" s="58"/>
      <c r="V29655" s="58"/>
    </row>
    <row r="29656" spans="21:22">
      <c r="U29656" s="58"/>
      <c r="V29656" s="58"/>
    </row>
    <row r="29657" spans="21:22">
      <c r="U29657" s="58"/>
      <c r="V29657" s="58"/>
    </row>
    <row r="29658" spans="21:22">
      <c r="U29658" s="58"/>
      <c r="V29658" s="58"/>
    </row>
    <row r="29659" spans="21:22">
      <c r="U29659" s="58"/>
      <c r="V29659" s="58"/>
    </row>
    <row r="29660" spans="21:22">
      <c r="U29660" s="58"/>
      <c r="V29660" s="58"/>
    </row>
    <row r="29661" spans="21:22">
      <c r="U29661" s="58"/>
      <c r="V29661" s="58"/>
    </row>
    <row r="29662" spans="21:22">
      <c r="U29662" s="58"/>
      <c r="V29662" s="58"/>
    </row>
    <row r="29663" spans="21:22">
      <c r="U29663" s="58"/>
      <c r="V29663" s="58"/>
    </row>
    <row r="29664" spans="21:22">
      <c r="U29664" s="58"/>
      <c r="V29664" s="58"/>
    </row>
    <row r="29665" spans="21:22">
      <c r="U29665" s="58"/>
      <c r="V29665" s="58"/>
    </row>
    <row r="29666" spans="21:22">
      <c r="U29666" s="58"/>
      <c r="V29666" s="58"/>
    </row>
    <row r="29667" spans="21:22">
      <c r="U29667" s="58"/>
      <c r="V29667" s="58"/>
    </row>
    <row r="29668" spans="21:22">
      <c r="U29668" s="58"/>
      <c r="V29668" s="58"/>
    </row>
    <row r="29669" spans="21:22">
      <c r="U29669" s="58"/>
      <c r="V29669" s="58"/>
    </row>
    <row r="29670" spans="21:22">
      <c r="U29670" s="58"/>
      <c r="V29670" s="58"/>
    </row>
    <row r="29671" spans="21:22">
      <c r="U29671" s="58"/>
      <c r="V29671" s="58"/>
    </row>
    <row r="29672" spans="21:22">
      <c r="U29672" s="58"/>
      <c r="V29672" s="58"/>
    </row>
    <row r="29673" spans="21:22">
      <c r="U29673" s="58"/>
      <c r="V29673" s="58"/>
    </row>
    <row r="29674" spans="21:22">
      <c r="U29674" s="58"/>
      <c r="V29674" s="58"/>
    </row>
    <row r="29675" spans="21:22">
      <c r="U29675" s="58"/>
      <c r="V29675" s="58"/>
    </row>
    <row r="29676" spans="21:22">
      <c r="U29676" s="58"/>
      <c r="V29676" s="58"/>
    </row>
    <row r="29677" spans="21:22">
      <c r="U29677" s="58"/>
      <c r="V29677" s="58"/>
    </row>
    <row r="29678" spans="21:22">
      <c r="U29678" s="58"/>
      <c r="V29678" s="58"/>
    </row>
    <row r="29679" spans="21:22">
      <c r="U29679" s="58"/>
      <c r="V29679" s="58"/>
    </row>
    <row r="29680" spans="21:22">
      <c r="U29680" s="58"/>
      <c r="V29680" s="58"/>
    </row>
    <row r="29681" spans="21:22">
      <c r="U29681" s="58"/>
      <c r="V29681" s="58"/>
    </row>
    <row r="29682" spans="21:22">
      <c r="U29682" s="58"/>
      <c r="V29682" s="58"/>
    </row>
    <row r="29683" spans="21:22">
      <c r="U29683" s="58"/>
      <c r="V29683" s="58"/>
    </row>
    <row r="29684" spans="21:22">
      <c r="U29684" s="58"/>
      <c r="V29684" s="58"/>
    </row>
    <row r="29685" spans="21:22">
      <c r="U29685" s="58"/>
      <c r="V29685" s="58"/>
    </row>
    <row r="29686" spans="21:22">
      <c r="U29686" s="58"/>
      <c r="V29686" s="58"/>
    </row>
    <row r="29687" spans="21:22">
      <c r="U29687" s="58"/>
      <c r="V29687" s="58"/>
    </row>
    <row r="29688" spans="21:22">
      <c r="U29688" s="58"/>
      <c r="V29688" s="58"/>
    </row>
    <row r="29689" spans="21:22">
      <c r="U29689" s="58"/>
      <c r="V29689" s="58"/>
    </row>
    <row r="29690" spans="21:22">
      <c r="U29690" s="58"/>
      <c r="V29690" s="58"/>
    </row>
    <row r="29691" spans="21:22">
      <c r="U29691" s="58"/>
      <c r="V29691" s="58"/>
    </row>
    <row r="29692" spans="21:22">
      <c r="U29692" s="58"/>
      <c r="V29692" s="58"/>
    </row>
    <row r="29693" spans="21:22">
      <c r="U29693" s="58"/>
      <c r="V29693" s="58"/>
    </row>
    <row r="29694" spans="21:22">
      <c r="U29694" s="58"/>
      <c r="V29694" s="58"/>
    </row>
    <row r="29695" spans="21:22">
      <c r="U29695" s="58"/>
      <c r="V29695" s="58"/>
    </row>
    <row r="29696" spans="21:22">
      <c r="U29696" s="58"/>
      <c r="V29696" s="58"/>
    </row>
    <row r="29697" spans="21:22">
      <c r="U29697" s="58"/>
      <c r="V29697" s="58"/>
    </row>
    <row r="29698" spans="21:22">
      <c r="U29698" s="58"/>
      <c r="V29698" s="58"/>
    </row>
    <row r="29699" spans="21:22">
      <c r="U29699" s="58"/>
      <c r="V29699" s="58"/>
    </row>
    <row r="29700" spans="21:22">
      <c r="U29700" s="58"/>
      <c r="V29700" s="58"/>
    </row>
    <row r="29701" spans="21:22">
      <c r="U29701" s="58"/>
      <c r="V29701" s="58"/>
    </row>
    <row r="29702" spans="21:22">
      <c r="U29702" s="58"/>
      <c r="V29702" s="58"/>
    </row>
    <row r="29703" spans="21:22">
      <c r="U29703" s="58"/>
      <c r="V29703" s="58"/>
    </row>
    <row r="29704" spans="21:22">
      <c r="U29704" s="58"/>
      <c r="V29704" s="58"/>
    </row>
    <row r="29705" spans="21:22">
      <c r="U29705" s="58"/>
      <c r="V29705" s="58"/>
    </row>
    <row r="29706" spans="21:22">
      <c r="U29706" s="58"/>
      <c r="V29706" s="58"/>
    </row>
    <row r="29707" spans="21:22">
      <c r="U29707" s="58"/>
      <c r="V29707" s="58"/>
    </row>
    <row r="29708" spans="21:22">
      <c r="U29708" s="58"/>
      <c r="V29708" s="58"/>
    </row>
    <row r="29709" spans="21:22">
      <c r="U29709" s="58"/>
      <c r="V29709" s="58"/>
    </row>
    <row r="29710" spans="21:22">
      <c r="U29710" s="58"/>
      <c r="V29710" s="58"/>
    </row>
    <row r="29711" spans="21:22">
      <c r="U29711" s="58"/>
      <c r="V29711" s="58"/>
    </row>
    <row r="29712" spans="21:22">
      <c r="U29712" s="58"/>
      <c r="V29712" s="58"/>
    </row>
    <row r="29713" spans="21:22">
      <c r="U29713" s="58"/>
      <c r="V29713" s="58"/>
    </row>
    <row r="29714" spans="21:22">
      <c r="U29714" s="58"/>
      <c r="V29714" s="58"/>
    </row>
    <row r="29715" spans="21:22">
      <c r="U29715" s="58"/>
      <c r="V29715" s="58"/>
    </row>
    <row r="29716" spans="21:22">
      <c r="U29716" s="58"/>
      <c r="V29716" s="58"/>
    </row>
    <row r="29717" spans="21:22">
      <c r="U29717" s="58"/>
      <c r="V29717" s="58"/>
    </row>
    <row r="29718" spans="21:22">
      <c r="U29718" s="58"/>
      <c r="V29718" s="58"/>
    </row>
    <row r="29719" spans="21:22">
      <c r="U29719" s="58"/>
      <c r="V29719" s="58"/>
    </row>
    <row r="29720" spans="21:22">
      <c r="U29720" s="58"/>
      <c r="V29720" s="58"/>
    </row>
    <row r="29721" spans="21:22">
      <c r="U29721" s="58"/>
      <c r="V29721" s="58"/>
    </row>
    <row r="29722" spans="21:22">
      <c r="U29722" s="58"/>
      <c r="V29722" s="58"/>
    </row>
    <row r="29723" spans="21:22">
      <c r="U29723" s="58"/>
      <c r="V29723" s="58"/>
    </row>
    <row r="29724" spans="21:22">
      <c r="U29724" s="58"/>
      <c r="V29724" s="58"/>
    </row>
    <row r="29725" spans="21:22">
      <c r="U29725" s="58"/>
      <c r="V29725" s="58"/>
    </row>
    <row r="29726" spans="21:22">
      <c r="U29726" s="58"/>
      <c r="V29726" s="58"/>
    </row>
    <row r="29727" spans="21:22">
      <c r="U29727" s="58"/>
      <c r="V29727" s="58"/>
    </row>
    <row r="29728" spans="21:22">
      <c r="U29728" s="58"/>
      <c r="V29728" s="58"/>
    </row>
    <row r="29729" spans="21:22">
      <c r="U29729" s="58"/>
      <c r="V29729" s="58"/>
    </row>
    <row r="29730" spans="21:22">
      <c r="U29730" s="58"/>
      <c r="V29730" s="58"/>
    </row>
    <row r="29731" spans="21:22">
      <c r="U29731" s="58"/>
      <c r="V29731" s="58"/>
    </row>
    <row r="29732" spans="21:22">
      <c r="U29732" s="58"/>
      <c r="V29732" s="58"/>
    </row>
    <row r="29733" spans="21:22">
      <c r="U29733" s="58"/>
      <c r="V29733" s="58"/>
    </row>
    <row r="29734" spans="21:22">
      <c r="U29734" s="58"/>
      <c r="V29734" s="58"/>
    </row>
    <row r="29735" spans="21:22">
      <c r="U29735" s="58"/>
      <c r="V29735" s="58"/>
    </row>
    <row r="29736" spans="21:22">
      <c r="U29736" s="58"/>
      <c r="V29736" s="58"/>
    </row>
    <row r="29737" spans="21:22">
      <c r="U29737" s="58"/>
      <c r="V29737" s="58"/>
    </row>
    <row r="29738" spans="21:22">
      <c r="U29738" s="58"/>
      <c r="V29738" s="58"/>
    </row>
    <row r="29739" spans="21:22">
      <c r="U29739" s="58"/>
      <c r="V29739" s="58"/>
    </row>
    <row r="29740" spans="21:22">
      <c r="U29740" s="58"/>
      <c r="V29740" s="58"/>
    </row>
    <row r="29741" spans="21:22">
      <c r="U29741" s="58"/>
      <c r="V29741" s="58"/>
    </row>
    <row r="29742" spans="21:22">
      <c r="U29742" s="58"/>
      <c r="V29742" s="58"/>
    </row>
    <row r="29743" spans="21:22">
      <c r="U29743" s="58"/>
      <c r="V29743" s="58"/>
    </row>
    <row r="29744" spans="21:22">
      <c r="U29744" s="58"/>
      <c r="V29744" s="58"/>
    </row>
    <row r="29745" spans="21:22">
      <c r="U29745" s="58"/>
      <c r="V29745" s="58"/>
    </row>
    <row r="29746" spans="21:22">
      <c r="U29746" s="58"/>
      <c r="V29746" s="58"/>
    </row>
    <row r="29747" spans="21:22">
      <c r="U29747" s="58"/>
      <c r="V29747" s="58"/>
    </row>
    <row r="29748" spans="21:22">
      <c r="U29748" s="58"/>
      <c r="V29748" s="58"/>
    </row>
    <row r="29749" spans="21:22">
      <c r="U29749" s="58"/>
      <c r="V29749" s="58"/>
    </row>
    <row r="29750" spans="21:22">
      <c r="U29750" s="58"/>
      <c r="V29750" s="58"/>
    </row>
    <row r="29751" spans="21:22">
      <c r="U29751" s="58"/>
      <c r="V29751" s="58"/>
    </row>
    <row r="29752" spans="21:22">
      <c r="U29752" s="58"/>
      <c r="V29752" s="58"/>
    </row>
    <row r="29753" spans="21:22">
      <c r="U29753" s="58"/>
      <c r="V29753" s="58"/>
    </row>
    <row r="29754" spans="21:22">
      <c r="U29754" s="58"/>
      <c r="V29754" s="58"/>
    </row>
    <row r="29755" spans="21:22">
      <c r="U29755" s="58"/>
      <c r="V29755" s="58"/>
    </row>
    <row r="29756" spans="21:22">
      <c r="U29756" s="58"/>
      <c r="V29756" s="58"/>
    </row>
    <row r="29757" spans="21:22">
      <c r="U29757" s="58"/>
      <c r="V29757" s="58"/>
    </row>
    <row r="29758" spans="21:22">
      <c r="U29758" s="58"/>
      <c r="V29758" s="58"/>
    </row>
    <row r="29759" spans="21:22">
      <c r="U29759" s="58"/>
      <c r="V29759" s="58"/>
    </row>
    <row r="29760" spans="21:22">
      <c r="U29760" s="58"/>
      <c r="V29760" s="58"/>
    </row>
    <row r="29761" spans="21:22">
      <c r="U29761" s="58"/>
      <c r="V29761" s="58"/>
    </row>
    <row r="29762" spans="21:22">
      <c r="U29762" s="58"/>
      <c r="V29762" s="58"/>
    </row>
    <row r="29763" spans="21:22">
      <c r="U29763" s="58"/>
      <c r="V29763" s="58"/>
    </row>
    <row r="29764" spans="21:22">
      <c r="U29764" s="58"/>
      <c r="V29764" s="58"/>
    </row>
    <row r="29765" spans="21:22">
      <c r="U29765" s="58"/>
      <c r="V29765" s="58"/>
    </row>
    <row r="29766" spans="21:22">
      <c r="U29766" s="58"/>
      <c r="V29766" s="58"/>
    </row>
    <row r="29767" spans="21:22">
      <c r="U29767" s="58"/>
      <c r="V29767" s="58"/>
    </row>
    <row r="29768" spans="21:22">
      <c r="U29768" s="58"/>
      <c r="V29768" s="58"/>
    </row>
    <row r="29769" spans="21:22">
      <c r="U29769" s="58"/>
      <c r="V29769" s="58"/>
    </row>
    <row r="29770" spans="21:22">
      <c r="U29770" s="58"/>
      <c r="V29770" s="58"/>
    </row>
    <row r="29771" spans="21:22">
      <c r="U29771" s="58"/>
      <c r="V29771" s="58"/>
    </row>
    <row r="29772" spans="21:22">
      <c r="U29772" s="58"/>
      <c r="V29772" s="58"/>
    </row>
    <row r="29773" spans="21:22">
      <c r="U29773" s="58"/>
      <c r="V29773" s="58"/>
    </row>
    <row r="29774" spans="21:22">
      <c r="U29774" s="58"/>
      <c r="V29774" s="58"/>
    </row>
    <row r="29775" spans="21:22">
      <c r="U29775" s="58"/>
      <c r="V29775" s="58"/>
    </row>
    <row r="29776" spans="21:22">
      <c r="U29776" s="58"/>
      <c r="V29776" s="58"/>
    </row>
    <row r="29777" spans="21:22">
      <c r="U29777" s="58"/>
      <c r="V29777" s="58"/>
    </row>
    <row r="29778" spans="21:22">
      <c r="U29778" s="58"/>
      <c r="V29778" s="58"/>
    </row>
    <row r="29779" spans="21:22">
      <c r="U29779" s="58"/>
      <c r="V29779" s="58"/>
    </row>
    <row r="29780" spans="21:22">
      <c r="U29780" s="58"/>
      <c r="V29780" s="58"/>
    </row>
    <row r="29781" spans="21:22">
      <c r="U29781" s="58"/>
      <c r="V29781" s="58"/>
    </row>
    <row r="29782" spans="21:22">
      <c r="U29782" s="58"/>
      <c r="V29782" s="58"/>
    </row>
    <row r="29783" spans="21:22">
      <c r="U29783" s="58"/>
      <c r="V29783" s="58"/>
    </row>
    <row r="29784" spans="21:22">
      <c r="U29784" s="58"/>
      <c r="V29784" s="58"/>
    </row>
    <row r="29785" spans="21:22">
      <c r="U29785" s="58"/>
      <c r="V29785" s="58"/>
    </row>
    <row r="29786" spans="21:22">
      <c r="U29786" s="58"/>
      <c r="V29786" s="58"/>
    </row>
    <row r="29787" spans="21:22">
      <c r="U29787" s="58"/>
      <c r="V29787" s="58"/>
    </row>
    <row r="29788" spans="21:22">
      <c r="U29788" s="58"/>
      <c r="V29788" s="58"/>
    </row>
    <row r="29789" spans="21:22">
      <c r="U29789" s="58"/>
      <c r="V29789" s="58"/>
    </row>
    <row r="29790" spans="21:22">
      <c r="U29790" s="58"/>
      <c r="V29790" s="58"/>
    </row>
    <row r="29791" spans="21:22">
      <c r="U29791" s="58"/>
      <c r="V29791" s="58"/>
    </row>
    <row r="29792" spans="21:22">
      <c r="U29792" s="58"/>
      <c r="V29792" s="58"/>
    </row>
    <row r="29793" spans="21:22">
      <c r="U29793" s="58"/>
      <c r="V29793" s="58"/>
    </row>
    <row r="29794" spans="21:22">
      <c r="U29794" s="58"/>
      <c r="V29794" s="58"/>
    </row>
    <row r="29795" spans="21:22">
      <c r="U29795" s="58"/>
      <c r="V29795" s="58"/>
    </row>
    <row r="29796" spans="21:22">
      <c r="U29796" s="58"/>
      <c r="V29796" s="58"/>
    </row>
    <row r="29797" spans="21:22">
      <c r="U29797" s="58"/>
      <c r="V29797" s="58"/>
    </row>
    <row r="29798" spans="21:22">
      <c r="U29798" s="58"/>
      <c r="V29798" s="58"/>
    </row>
    <row r="29799" spans="21:22">
      <c r="U29799" s="58"/>
      <c r="V29799" s="58"/>
    </row>
    <row r="29800" spans="21:22">
      <c r="U29800" s="58"/>
      <c r="V29800" s="58"/>
    </row>
    <row r="29801" spans="21:22">
      <c r="U29801" s="58"/>
      <c r="V29801" s="58"/>
    </row>
    <row r="29802" spans="21:22">
      <c r="U29802" s="58"/>
      <c r="V29802" s="58"/>
    </row>
    <row r="29803" spans="21:22">
      <c r="U29803" s="58"/>
      <c r="V29803" s="58"/>
    </row>
    <row r="29804" spans="21:22">
      <c r="U29804" s="58"/>
      <c r="V29804" s="58"/>
    </row>
    <row r="29805" spans="21:22">
      <c r="U29805" s="58"/>
      <c r="V29805" s="58"/>
    </row>
    <row r="29806" spans="21:22">
      <c r="U29806" s="58"/>
      <c r="V29806" s="58"/>
    </row>
    <row r="29807" spans="21:22">
      <c r="U29807" s="58"/>
      <c r="V29807" s="58"/>
    </row>
    <row r="29808" spans="21:22">
      <c r="U29808" s="58"/>
      <c r="V29808" s="58"/>
    </row>
    <row r="29809" spans="21:22">
      <c r="U29809" s="58"/>
      <c r="V29809" s="58"/>
    </row>
    <row r="29810" spans="21:22">
      <c r="U29810" s="58"/>
      <c r="V29810" s="58"/>
    </row>
    <row r="29811" spans="21:22">
      <c r="U29811" s="58"/>
      <c r="V29811" s="58"/>
    </row>
    <row r="29812" spans="21:22">
      <c r="U29812" s="58"/>
      <c r="V29812" s="58"/>
    </row>
    <row r="29813" spans="21:22">
      <c r="U29813" s="58"/>
      <c r="V29813" s="58"/>
    </row>
    <row r="29814" spans="21:22">
      <c r="U29814" s="58"/>
      <c r="V29814" s="58"/>
    </row>
    <row r="29815" spans="21:22">
      <c r="U29815" s="58"/>
      <c r="V29815" s="58"/>
    </row>
    <row r="29816" spans="21:22">
      <c r="U29816" s="58"/>
      <c r="V29816" s="58"/>
    </row>
    <row r="29817" spans="21:22">
      <c r="U29817" s="58"/>
      <c r="V29817" s="58"/>
    </row>
    <row r="29818" spans="21:22">
      <c r="U29818" s="58"/>
      <c r="V29818" s="58"/>
    </row>
    <row r="29819" spans="21:22">
      <c r="U29819" s="58"/>
      <c r="V29819" s="58"/>
    </row>
    <row r="29820" spans="21:22">
      <c r="U29820" s="58"/>
      <c r="V29820" s="58"/>
    </row>
    <row r="29821" spans="21:22">
      <c r="U29821" s="58"/>
      <c r="V29821" s="58"/>
    </row>
    <row r="29822" spans="21:22">
      <c r="U29822" s="58"/>
      <c r="V29822" s="58"/>
    </row>
    <row r="29823" spans="21:22">
      <c r="U29823" s="58"/>
      <c r="V29823" s="58"/>
    </row>
    <row r="29824" spans="21:22">
      <c r="U29824" s="58"/>
      <c r="V29824" s="58"/>
    </row>
    <row r="29825" spans="21:22">
      <c r="U29825" s="58"/>
      <c r="V29825" s="58"/>
    </row>
    <row r="29826" spans="21:22">
      <c r="U29826" s="58"/>
      <c r="V29826" s="58"/>
    </row>
    <row r="29827" spans="21:22">
      <c r="U29827" s="58"/>
      <c r="V29827" s="58"/>
    </row>
    <row r="29828" spans="21:22">
      <c r="U29828" s="58"/>
      <c r="V29828" s="58"/>
    </row>
    <row r="29829" spans="21:22">
      <c r="U29829" s="58"/>
      <c r="V29829" s="58"/>
    </row>
    <row r="29830" spans="21:22">
      <c r="U29830" s="58"/>
      <c r="V29830" s="58"/>
    </row>
    <row r="29831" spans="21:22">
      <c r="U29831" s="58"/>
      <c r="V29831" s="58"/>
    </row>
    <row r="29832" spans="21:22">
      <c r="U29832" s="58"/>
      <c r="V29832" s="58"/>
    </row>
    <row r="29833" spans="21:22">
      <c r="U29833" s="58"/>
      <c r="V29833" s="58"/>
    </row>
    <row r="29834" spans="21:22">
      <c r="U29834" s="58"/>
      <c r="V29834" s="58"/>
    </row>
    <row r="29835" spans="21:22">
      <c r="U29835" s="58"/>
      <c r="V29835" s="58"/>
    </row>
    <row r="29836" spans="21:22">
      <c r="U29836" s="58"/>
      <c r="V29836" s="58"/>
    </row>
    <row r="29837" spans="21:22">
      <c r="U29837" s="58"/>
      <c r="V29837" s="58"/>
    </row>
    <row r="29838" spans="21:22">
      <c r="U29838" s="58"/>
      <c r="V29838" s="58"/>
    </row>
    <row r="29839" spans="21:22">
      <c r="U29839" s="58"/>
      <c r="V29839" s="58"/>
    </row>
    <row r="29840" spans="21:22">
      <c r="U29840" s="58"/>
      <c r="V29840" s="58"/>
    </row>
    <row r="29841" spans="21:22">
      <c r="U29841" s="58"/>
      <c r="V29841" s="58"/>
    </row>
    <row r="29842" spans="21:22">
      <c r="U29842" s="58"/>
      <c r="V29842" s="58"/>
    </row>
    <row r="29843" spans="21:22">
      <c r="U29843" s="58"/>
      <c r="V29843" s="58"/>
    </row>
    <row r="29844" spans="21:22">
      <c r="U29844" s="58"/>
      <c r="V29844" s="58"/>
    </row>
    <row r="29845" spans="21:22">
      <c r="U29845" s="58"/>
      <c r="V29845" s="58"/>
    </row>
    <row r="29846" spans="21:22">
      <c r="U29846" s="58"/>
      <c r="V29846" s="58"/>
    </row>
    <row r="29847" spans="21:22">
      <c r="U29847" s="58"/>
      <c r="V29847" s="58"/>
    </row>
    <row r="29848" spans="21:22">
      <c r="U29848" s="58"/>
      <c r="V29848" s="58"/>
    </row>
    <row r="29849" spans="21:22">
      <c r="U29849" s="58"/>
      <c r="V29849" s="58"/>
    </row>
    <row r="29850" spans="21:22">
      <c r="U29850" s="58"/>
      <c r="V29850" s="58"/>
    </row>
    <row r="29851" spans="21:22">
      <c r="U29851" s="58"/>
      <c r="V29851" s="58"/>
    </row>
    <row r="29852" spans="21:22">
      <c r="U29852" s="58"/>
      <c r="V29852" s="58"/>
    </row>
    <row r="29853" spans="21:22">
      <c r="U29853" s="58"/>
      <c r="V29853" s="58"/>
    </row>
    <row r="29854" spans="21:22">
      <c r="U29854" s="58"/>
      <c r="V29854" s="58"/>
    </row>
    <row r="29855" spans="21:22">
      <c r="U29855" s="58"/>
      <c r="V29855" s="58"/>
    </row>
    <row r="29856" spans="21:22">
      <c r="U29856" s="58"/>
      <c r="V29856" s="58"/>
    </row>
    <row r="29857" spans="21:22">
      <c r="U29857" s="58"/>
      <c r="V29857" s="58"/>
    </row>
    <row r="29858" spans="21:22">
      <c r="U29858" s="58"/>
      <c r="V29858" s="58"/>
    </row>
    <row r="29859" spans="21:22">
      <c r="U29859" s="58"/>
      <c r="V29859" s="58"/>
    </row>
    <row r="29860" spans="21:22">
      <c r="U29860" s="58"/>
      <c r="V29860" s="58"/>
    </row>
    <row r="29861" spans="21:22">
      <c r="U29861" s="58"/>
      <c r="V29861" s="58"/>
    </row>
    <row r="29862" spans="21:22">
      <c r="U29862" s="58"/>
      <c r="V29862" s="58"/>
    </row>
    <row r="29863" spans="21:22">
      <c r="U29863" s="58"/>
      <c r="V29863" s="58"/>
    </row>
    <row r="29864" spans="21:22">
      <c r="U29864" s="58"/>
      <c r="V29864" s="58"/>
    </row>
    <row r="29865" spans="21:22">
      <c r="U29865" s="58"/>
      <c r="V29865" s="58"/>
    </row>
    <row r="29866" spans="21:22">
      <c r="U29866" s="58"/>
      <c r="V29866" s="58"/>
    </row>
    <row r="29867" spans="21:22">
      <c r="U29867" s="58"/>
      <c r="V29867" s="58"/>
    </row>
    <row r="29868" spans="21:22">
      <c r="U29868" s="58"/>
      <c r="V29868" s="58"/>
    </row>
    <row r="29869" spans="21:22">
      <c r="U29869" s="58"/>
      <c r="V29869" s="58"/>
    </row>
    <row r="29870" spans="21:22">
      <c r="U29870" s="58"/>
      <c r="V29870" s="58"/>
    </row>
    <row r="29871" spans="21:22">
      <c r="U29871" s="58"/>
      <c r="V29871" s="58"/>
    </row>
    <row r="29872" spans="21:22">
      <c r="U29872" s="58"/>
      <c r="V29872" s="58"/>
    </row>
    <row r="29873" spans="21:22">
      <c r="U29873" s="58"/>
      <c r="V29873" s="58"/>
    </row>
    <row r="29874" spans="21:22">
      <c r="U29874" s="58"/>
      <c r="V29874" s="58"/>
    </row>
    <row r="29875" spans="21:22">
      <c r="U29875" s="58"/>
      <c r="V29875" s="58"/>
    </row>
    <row r="29876" spans="21:22">
      <c r="U29876" s="58"/>
      <c r="V29876" s="58"/>
    </row>
    <row r="29877" spans="21:22">
      <c r="U29877" s="58"/>
      <c r="V29877" s="58"/>
    </row>
    <row r="29878" spans="21:22">
      <c r="U29878" s="58"/>
      <c r="V29878" s="58"/>
    </row>
    <row r="29879" spans="21:22">
      <c r="U29879" s="58"/>
      <c r="V29879" s="58"/>
    </row>
    <row r="29880" spans="21:22">
      <c r="U29880" s="58"/>
      <c r="V29880" s="58"/>
    </row>
    <row r="29881" spans="21:22">
      <c r="U29881" s="58"/>
      <c r="V29881" s="58"/>
    </row>
    <row r="29882" spans="21:22">
      <c r="U29882" s="58"/>
      <c r="V29882" s="58"/>
    </row>
    <row r="29883" spans="21:22">
      <c r="U29883" s="58"/>
      <c r="V29883" s="58"/>
    </row>
    <row r="29884" spans="21:22">
      <c r="U29884" s="58"/>
      <c r="V29884" s="58"/>
    </row>
    <row r="29885" spans="21:22">
      <c r="U29885" s="58"/>
      <c r="V29885" s="58"/>
    </row>
    <row r="29886" spans="21:22">
      <c r="U29886" s="58"/>
      <c r="V29886" s="58"/>
    </row>
    <row r="29887" spans="21:22">
      <c r="U29887" s="58"/>
      <c r="V29887" s="58"/>
    </row>
    <row r="29888" spans="21:22">
      <c r="U29888" s="58"/>
      <c r="V29888" s="58"/>
    </row>
    <row r="29889" spans="21:22">
      <c r="U29889" s="58"/>
      <c r="V29889" s="58"/>
    </row>
    <row r="29890" spans="21:22">
      <c r="U29890" s="58"/>
      <c r="V29890" s="58"/>
    </row>
    <row r="29891" spans="21:22">
      <c r="U29891" s="58"/>
      <c r="V29891" s="58"/>
    </row>
    <row r="29892" spans="21:22">
      <c r="U29892" s="58"/>
      <c r="V29892" s="58"/>
    </row>
    <row r="29893" spans="21:22">
      <c r="U29893" s="58"/>
      <c r="V29893" s="58"/>
    </row>
    <row r="29894" spans="21:22">
      <c r="U29894" s="58"/>
      <c r="V29894" s="58"/>
    </row>
    <row r="29895" spans="21:22">
      <c r="U29895" s="58"/>
      <c r="V29895" s="58"/>
    </row>
    <row r="29896" spans="21:22">
      <c r="U29896" s="58"/>
      <c r="V29896" s="58"/>
    </row>
    <row r="29897" spans="21:22">
      <c r="U29897" s="58"/>
      <c r="V29897" s="58"/>
    </row>
    <row r="29898" spans="21:22">
      <c r="U29898" s="58"/>
      <c r="V29898" s="58"/>
    </row>
    <row r="29899" spans="21:22">
      <c r="U29899" s="58"/>
      <c r="V29899" s="58"/>
    </row>
    <row r="29900" spans="21:22">
      <c r="U29900" s="58"/>
      <c r="V29900" s="58"/>
    </row>
    <row r="29901" spans="21:22">
      <c r="U29901" s="58"/>
      <c r="V29901" s="58"/>
    </row>
    <row r="29902" spans="21:22">
      <c r="U29902" s="58"/>
      <c r="V29902" s="58"/>
    </row>
    <row r="29903" spans="21:22">
      <c r="U29903" s="58"/>
      <c r="V29903" s="58"/>
    </row>
    <row r="29904" spans="21:22">
      <c r="U29904" s="58"/>
      <c r="V29904" s="58"/>
    </row>
    <row r="29905" spans="21:22">
      <c r="U29905" s="58"/>
      <c r="V29905" s="58"/>
    </row>
    <row r="29906" spans="21:22">
      <c r="U29906" s="58"/>
      <c r="V29906" s="58"/>
    </row>
    <row r="29907" spans="21:22">
      <c r="U29907" s="58"/>
      <c r="V29907" s="58"/>
    </row>
    <row r="29908" spans="21:22">
      <c r="U29908" s="58"/>
      <c r="V29908" s="58"/>
    </row>
    <row r="29909" spans="21:22">
      <c r="U29909" s="58"/>
      <c r="V29909" s="58"/>
    </row>
    <row r="29910" spans="21:22">
      <c r="U29910" s="58"/>
      <c r="V29910" s="58"/>
    </row>
    <row r="29911" spans="21:22">
      <c r="U29911" s="58"/>
      <c r="V29911" s="58"/>
    </row>
    <row r="29912" spans="21:22">
      <c r="U29912" s="58"/>
      <c r="V29912" s="58"/>
    </row>
    <row r="29913" spans="21:22">
      <c r="U29913" s="58"/>
      <c r="V29913" s="58"/>
    </row>
    <row r="29914" spans="21:22">
      <c r="U29914" s="58"/>
      <c r="V29914" s="58"/>
    </row>
    <row r="29915" spans="21:22">
      <c r="U29915" s="58"/>
      <c r="V29915" s="58"/>
    </row>
    <row r="29916" spans="21:22">
      <c r="U29916" s="58"/>
      <c r="V29916" s="58"/>
    </row>
    <row r="29917" spans="21:22">
      <c r="U29917" s="58"/>
      <c r="V29917" s="58"/>
    </row>
    <row r="29918" spans="21:22">
      <c r="U29918" s="58"/>
      <c r="V29918" s="58"/>
    </row>
    <row r="29919" spans="21:22">
      <c r="U29919" s="58"/>
      <c r="V29919" s="58"/>
    </row>
    <row r="29920" spans="21:22">
      <c r="U29920" s="58"/>
      <c r="V29920" s="58"/>
    </row>
    <row r="29921" spans="21:22">
      <c r="U29921" s="58"/>
      <c r="V29921" s="58"/>
    </row>
    <row r="29922" spans="21:22">
      <c r="U29922" s="58"/>
      <c r="V29922" s="58"/>
    </row>
    <row r="29923" spans="21:22">
      <c r="U29923" s="58"/>
      <c r="V29923" s="58"/>
    </row>
    <row r="29924" spans="21:22">
      <c r="U29924" s="58"/>
      <c r="V29924" s="58"/>
    </row>
    <row r="29925" spans="21:22">
      <c r="U29925" s="58"/>
      <c r="V29925" s="58"/>
    </row>
    <row r="29926" spans="21:22">
      <c r="U29926" s="58"/>
      <c r="V29926" s="58"/>
    </row>
    <row r="29927" spans="21:22">
      <c r="U29927" s="58"/>
      <c r="V29927" s="58"/>
    </row>
    <row r="29928" spans="21:22">
      <c r="U29928" s="58"/>
      <c r="V29928" s="58"/>
    </row>
    <row r="29929" spans="21:22">
      <c r="U29929" s="58"/>
      <c r="V29929" s="58"/>
    </row>
    <row r="29930" spans="21:22">
      <c r="U29930" s="58"/>
      <c r="V29930" s="58"/>
    </row>
    <row r="29931" spans="21:22">
      <c r="U29931" s="58"/>
      <c r="V29931" s="58"/>
    </row>
    <row r="29932" spans="21:22">
      <c r="U29932" s="58"/>
      <c r="V29932" s="58"/>
    </row>
    <row r="29933" spans="21:22">
      <c r="U29933" s="58"/>
      <c r="V29933" s="58"/>
    </row>
    <row r="29934" spans="21:22">
      <c r="U29934" s="58"/>
      <c r="V29934" s="58"/>
    </row>
    <row r="29935" spans="21:22">
      <c r="U29935" s="58"/>
      <c r="V29935" s="58"/>
    </row>
    <row r="29936" spans="21:22">
      <c r="U29936" s="58"/>
      <c r="V29936" s="58"/>
    </row>
    <row r="29937" spans="21:22">
      <c r="U29937" s="58"/>
      <c r="V29937" s="58"/>
    </row>
    <row r="29938" spans="21:22">
      <c r="U29938" s="58"/>
      <c r="V29938" s="58"/>
    </row>
    <row r="29939" spans="21:22">
      <c r="U29939" s="58"/>
      <c r="V29939" s="58"/>
    </row>
    <row r="29940" spans="21:22">
      <c r="U29940" s="58"/>
      <c r="V29940" s="58"/>
    </row>
    <row r="29941" spans="21:22">
      <c r="U29941" s="58"/>
      <c r="V29941" s="58"/>
    </row>
    <row r="29942" spans="21:22">
      <c r="U29942" s="58"/>
      <c r="V29942" s="58"/>
    </row>
    <row r="29943" spans="21:22">
      <c r="U29943" s="58"/>
      <c r="V29943" s="58"/>
    </row>
    <row r="29944" spans="21:22">
      <c r="U29944" s="58"/>
      <c r="V29944" s="58"/>
    </row>
    <row r="29945" spans="21:22">
      <c r="U29945" s="58"/>
      <c r="V29945" s="58"/>
    </row>
    <row r="29946" spans="21:22">
      <c r="U29946" s="58"/>
      <c r="V29946" s="58"/>
    </row>
    <row r="29947" spans="21:22">
      <c r="U29947" s="58"/>
      <c r="V29947" s="58"/>
    </row>
    <row r="29948" spans="21:22">
      <c r="U29948" s="58"/>
      <c r="V29948" s="58"/>
    </row>
    <row r="29949" spans="21:22">
      <c r="U29949" s="58"/>
      <c r="V29949" s="58"/>
    </row>
    <row r="29950" spans="21:22">
      <c r="U29950" s="58"/>
      <c r="V29950" s="58"/>
    </row>
    <row r="29951" spans="21:22">
      <c r="U29951" s="58"/>
      <c r="V29951" s="58"/>
    </row>
    <row r="29952" spans="21:22">
      <c r="U29952" s="58"/>
      <c r="V29952" s="58"/>
    </row>
    <row r="29953" spans="21:22">
      <c r="U29953" s="58"/>
      <c r="V29953" s="58"/>
    </row>
    <row r="29954" spans="21:22">
      <c r="U29954" s="58"/>
      <c r="V29954" s="58"/>
    </row>
    <row r="29955" spans="21:22">
      <c r="U29955" s="58"/>
      <c r="V29955" s="58"/>
    </row>
    <row r="29956" spans="21:22">
      <c r="U29956" s="58"/>
      <c r="V29956" s="58"/>
    </row>
    <row r="29957" spans="21:22">
      <c r="U29957" s="58"/>
      <c r="V29957" s="58"/>
    </row>
    <row r="29958" spans="21:22">
      <c r="U29958" s="58"/>
      <c r="V29958" s="58"/>
    </row>
    <row r="29959" spans="21:22">
      <c r="U29959" s="58"/>
      <c r="V29959" s="58"/>
    </row>
    <row r="29960" spans="21:22">
      <c r="U29960" s="58"/>
      <c r="V29960" s="58"/>
    </row>
    <row r="29961" spans="21:22">
      <c r="U29961" s="58"/>
      <c r="V29961" s="58"/>
    </row>
    <row r="29962" spans="21:22">
      <c r="U29962" s="58"/>
      <c r="V29962" s="58"/>
    </row>
    <row r="29963" spans="21:22">
      <c r="U29963" s="58"/>
      <c r="V29963" s="58"/>
    </row>
    <row r="29964" spans="21:22">
      <c r="U29964" s="58"/>
      <c r="V29964" s="58"/>
    </row>
    <row r="29965" spans="21:22">
      <c r="U29965" s="58"/>
      <c r="V29965" s="58"/>
    </row>
    <row r="29966" spans="21:22">
      <c r="U29966" s="58"/>
      <c r="V29966" s="58"/>
    </row>
    <row r="29967" spans="21:22">
      <c r="U29967" s="58"/>
      <c r="V29967" s="58"/>
    </row>
    <row r="29968" spans="21:22">
      <c r="U29968" s="58"/>
      <c r="V29968" s="58"/>
    </row>
    <row r="29969" spans="21:22">
      <c r="U29969" s="58"/>
      <c r="V29969" s="58"/>
    </row>
    <row r="29970" spans="21:22">
      <c r="U29970" s="58"/>
      <c r="V29970" s="58"/>
    </row>
    <row r="29971" spans="21:22">
      <c r="U29971" s="58"/>
      <c r="V29971" s="58"/>
    </row>
    <row r="29972" spans="21:22">
      <c r="U29972" s="58"/>
      <c r="V29972" s="58"/>
    </row>
    <row r="29973" spans="21:22">
      <c r="U29973" s="58"/>
      <c r="V29973" s="58"/>
    </row>
    <row r="29974" spans="21:22">
      <c r="U29974" s="58"/>
      <c r="V29974" s="58"/>
    </row>
    <row r="29975" spans="21:22">
      <c r="U29975" s="58"/>
      <c r="V29975" s="58"/>
    </row>
    <row r="29976" spans="21:22">
      <c r="U29976" s="58"/>
      <c r="V29976" s="58"/>
    </row>
    <row r="29977" spans="21:22">
      <c r="U29977" s="58"/>
      <c r="V29977" s="58"/>
    </row>
    <row r="29978" spans="21:22">
      <c r="U29978" s="58"/>
      <c r="V29978" s="58"/>
    </row>
    <row r="29979" spans="21:22">
      <c r="U29979" s="58"/>
      <c r="V29979" s="58"/>
    </row>
    <row r="29980" spans="21:22">
      <c r="U29980" s="58"/>
      <c r="V29980" s="58"/>
    </row>
    <row r="29981" spans="21:22">
      <c r="U29981" s="58"/>
      <c r="V29981" s="58"/>
    </row>
    <row r="29982" spans="21:22">
      <c r="U29982" s="58"/>
      <c r="V29982" s="58"/>
    </row>
    <row r="29983" spans="21:22">
      <c r="U29983" s="58"/>
      <c r="V29983" s="58"/>
    </row>
    <row r="29984" spans="21:22">
      <c r="U29984" s="58"/>
      <c r="V29984" s="58"/>
    </row>
    <row r="29985" spans="21:22">
      <c r="U29985" s="58"/>
      <c r="V29985" s="58"/>
    </row>
    <row r="29986" spans="21:22">
      <c r="U29986" s="58"/>
      <c r="V29986" s="58"/>
    </row>
    <row r="29987" spans="21:22">
      <c r="U29987" s="58"/>
      <c r="V29987" s="58"/>
    </row>
    <row r="29988" spans="21:22">
      <c r="U29988" s="58"/>
      <c r="V29988" s="58"/>
    </row>
    <row r="29989" spans="21:22">
      <c r="U29989" s="58"/>
      <c r="V29989" s="58"/>
    </row>
    <row r="29990" spans="21:22">
      <c r="U29990" s="58"/>
      <c r="V29990" s="58"/>
    </row>
    <row r="29991" spans="21:22">
      <c r="U29991" s="58"/>
      <c r="V29991" s="58"/>
    </row>
    <row r="29992" spans="21:22">
      <c r="U29992" s="58"/>
      <c r="V29992" s="58"/>
    </row>
    <row r="29993" spans="21:22">
      <c r="U29993" s="58"/>
      <c r="V29993" s="58"/>
    </row>
    <row r="29994" spans="21:22">
      <c r="U29994" s="58"/>
      <c r="V29994" s="58"/>
    </row>
    <row r="29995" spans="21:22">
      <c r="U29995" s="58"/>
      <c r="V29995" s="58"/>
    </row>
    <row r="29996" spans="21:22">
      <c r="U29996" s="58"/>
      <c r="V29996" s="58"/>
    </row>
    <row r="29997" spans="21:22">
      <c r="U29997" s="58"/>
      <c r="V29997" s="58"/>
    </row>
    <row r="29998" spans="21:22">
      <c r="U29998" s="58"/>
      <c r="V29998" s="58"/>
    </row>
    <row r="29999" spans="21:22">
      <c r="U29999" s="58"/>
      <c r="V29999" s="58"/>
    </row>
    <row r="30000" spans="21:22">
      <c r="U30000" s="58"/>
      <c r="V30000" s="58"/>
    </row>
    <row r="30001" spans="21:22">
      <c r="U30001" s="58"/>
      <c r="V30001" s="58"/>
    </row>
    <row r="30002" spans="21:22">
      <c r="U30002" s="58"/>
      <c r="V30002" s="58"/>
    </row>
    <row r="30003" spans="21:22">
      <c r="U30003" s="58"/>
      <c r="V30003" s="58"/>
    </row>
    <row r="30004" spans="21:22">
      <c r="U30004" s="58"/>
      <c r="V30004" s="58"/>
    </row>
    <row r="30005" spans="21:22">
      <c r="U30005" s="58"/>
      <c r="V30005" s="58"/>
    </row>
    <row r="30006" spans="21:22">
      <c r="U30006" s="58"/>
      <c r="V30006" s="58"/>
    </row>
    <row r="30007" spans="21:22">
      <c r="U30007" s="58"/>
      <c r="V30007" s="58"/>
    </row>
    <row r="30008" spans="21:22">
      <c r="U30008" s="58"/>
      <c r="V30008" s="58"/>
    </row>
    <row r="30009" spans="21:22">
      <c r="U30009" s="58"/>
      <c r="V30009" s="58"/>
    </row>
    <row r="30010" spans="21:22">
      <c r="U30010" s="58"/>
      <c r="V30010" s="58"/>
    </row>
    <row r="30011" spans="21:22">
      <c r="U30011" s="58"/>
      <c r="V30011" s="58"/>
    </row>
    <row r="30012" spans="21:22">
      <c r="U30012" s="58"/>
      <c r="V30012" s="58"/>
    </row>
    <row r="30013" spans="21:22">
      <c r="U30013" s="58"/>
      <c r="V30013" s="58"/>
    </row>
    <row r="30014" spans="21:22">
      <c r="U30014" s="58"/>
      <c r="V30014" s="58"/>
    </row>
    <row r="30015" spans="21:22">
      <c r="U30015" s="58"/>
      <c r="V30015" s="58"/>
    </row>
    <row r="30016" spans="21:22">
      <c r="U30016" s="58"/>
      <c r="V30016" s="58"/>
    </row>
    <row r="30017" spans="21:22">
      <c r="U30017" s="58"/>
      <c r="V30017" s="58"/>
    </row>
    <row r="30018" spans="21:22">
      <c r="U30018" s="58"/>
      <c r="V30018" s="58"/>
    </row>
    <row r="30019" spans="21:22">
      <c r="U30019" s="58"/>
      <c r="V30019" s="58"/>
    </row>
    <row r="30020" spans="21:22">
      <c r="U30020" s="58"/>
      <c r="V30020" s="58"/>
    </row>
    <row r="30021" spans="21:22">
      <c r="U30021" s="58"/>
      <c r="V30021" s="58"/>
    </row>
    <row r="30022" spans="21:22">
      <c r="U30022" s="58"/>
      <c r="V30022" s="58"/>
    </row>
    <row r="30023" spans="21:22">
      <c r="U30023" s="58"/>
      <c r="V30023" s="58"/>
    </row>
    <row r="30024" spans="21:22">
      <c r="U30024" s="58"/>
      <c r="V30024" s="58"/>
    </row>
    <row r="30025" spans="21:22">
      <c r="U30025" s="58"/>
      <c r="V30025" s="58"/>
    </row>
    <row r="30026" spans="21:22">
      <c r="U30026" s="58"/>
      <c r="V30026" s="58"/>
    </row>
    <row r="30027" spans="21:22">
      <c r="U30027" s="58"/>
      <c r="V30027" s="58"/>
    </row>
    <row r="30028" spans="21:22">
      <c r="U30028" s="58"/>
      <c r="V30028" s="58"/>
    </row>
    <row r="30029" spans="21:22">
      <c r="U30029" s="58"/>
      <c r="V30029" s="58"/>
    </row>
    <row r="30030" spans="21:22">
      <c r="U30030" s="58"/>
      <c r="V30030" s="58"/>
    </row>
    <row r="30031" spans="21:22">
      <c r="U30031" s="58"/>
      <c r="V30031" s="58"/>
    </row>
    <row r="30032" spans="21:22">
      <c r="U30032" s="58"/>
      <c r="V30032" s="58"/>
    </row>
    <row r="30033" spans="21:22">
      <c r="U30033" s="58"/>
      <c r="V30033" s="58"/>
    </row>
    <row r="30034" spans="21:22">
      <c r="U30034" s="58"/>
      <c r="V30034" s="58"/>
    </row>
    <row r="30035" spans="21:22">
      <c r="U30035" s="58"/>
      <c r="V30035" s="58"/>
    </row>
    <row r="30036" spans="21:22">
      <c r="U30036" s="58"/>
      <c r="V30036" s="58"/>
    </row>
    <row r="30037" spans="21:22">
      <c r="U30037" s="58"/>
      <c r="V30037" s="58"/>
    </row>
    <row r="30038" spans="21:22">
      <c r="U30038" s="58"/>
      <c r="V30038" s="58"/>
    </row>
    <row r="30039" spans="21:22">
      <c r="U30039" s="58"/>
      <c r="V30039" s="58"/>
    </row>
    <row r="30040" spans="21:22">
      <c r="U30040" s="58"/>
      <c r="V30040" s="58"/>
    </row>
    <row r="30041" spans="21:22">
      <c r="U30041" s="58"/>
      <c r="V30041" s="58"/>
    </row>
    <row r="30042" spans="21:22">
      <c r="U30042" s="58"/>
      <c r="V30042" s="58"/>
    </row>
    <row r="30043" spans="21:22">
      <c r="U30043" s="58"/>
      <c r="V30043" s="58"/>
    </row>
    <row r="30044" spans="21:22">
      <c r="U30044" s="58"/>
      <c r="V30044" s="58"/>
    </row>
    <row r="30045" spans="21:22">
      <c r="U30045" s="58"/>
      <c r="V30045" s="58"/>
    </row>
    <row r="30046" spans="21:22">
      <c r="U30046" s="58"/>
      <c r="V30046" s="58"/>
    </row>
    <row r="30047" spans="21:22">
      <c r="U30047" s="58"/>
      <c r="V30047" s="58"/>
    </row>
    <row r="30048" spans="21:22">
      <c r="U30048" s="58"/>
      <c r="V30048" s="58"/>
    </row>
    <row r="30049" spans="21:22">
      <c r="U30049" s="58"/>
      <c r="V30049" s="58"/>
    </row>
    <row r="30050" spans="21:22">
      <c r="U30050" s="58"/>
      <c r="V30050" s="58"/>
    </row>
    <row r="30051" spans="21:22">
      <c r="U30051" s="58"/>
      <c r="V30051" s="58"/>
    </row>
    <row r="30052" spans="21:22">
      <c r="U30052" s="58"/>
      <c r="V30052" s="58"/>
    </row>
    <row r="30053" spans="21:22">
      <c r="U30053" s="58"/>
      <c r="V30053" s="58"/>
    </row>
    <row r="30054" spans="21:22">
      <c r="U30054" s="58"/>
      <c r="V30054" s="58"/>
    </row>
    <row r="30055" spans="21:22">
      <c r="U30055" s="58"/>
      <c r="V30055" s="58"/>
    </row>
    <row r="30056" spans="21:22">
      <c r="U30056" s="58"/>
      <c r="V30056" s="58"/>
    </row>
    <row r="30057" spans="21:22">
      <c r="U30057" s="58"/>
      <c r="V30057" s="58"/>
    </row>
    <row r="30058" spans="21:22">
      <c r="U30058" s="58"/>
      <c r="V30058" s="58"/>
    </row>
    <row r="30059" spans="21:22">
      <c r="U30059" s="58"/>
      <c r="V30059" s="58"/>
    </row>
    <row r="30060" spans="21:22">
      <c r="U30060" s="58"/>
      <c r="V30060" s="58"/>
    </row>
    <row r="30061" spans="21:22">
      <c r="U30061" s="58"/>
      <c r="V30061" s="58"/>
    </row>
    <row r="30062" spans="21:22">
      <c r="U30062" s="58"/>
      <c r="V30062" s="58"/>
    </row>
    <row r="30063" spans="21:22">
      <c r="U30063" s="58"/>
      <c r="V30063" s="58"/>
    </row>
    <row r="30064" spans="21:22">
      <c r="U30064" s="58"/>
      <c r="V30064" s="58"/>
    </row>
    <row r="30065" spans="21:22">
      <c r="U30065" s="58"/>
      <c r="V30065" s="58"/>
    </row>
    <row r="30066" spans="21:22">
      <c r="U30066" s="58"/>
      <c r="V30066" s="58"/>
    </row>
    <row r="30067" spans="21:22">
      <c r="U30067" s="58"/>
      <c r="V30067" s="58"/>
    </row>
    <row r="30068" spans="21:22">
      <c r="U30068" s="58"/>
      <c r="V30068" s="58"/>
    </row>
    <row r="30069" spans="21:22">
      <c r="U30069" s="58"/>
      <c r="V30069" s="58"/>
    </row>
    <row r="30070" spans="21:22">
      <c r="U30070" s="58"/>
      <c r="V30070" s="58"/>
    </row>
    <row r="30071" spans="21:22">
      <c r="U30071" s="58"/>
      <c r="V30071" s="58"/>
    </row>
    <row r="30072" spans="21:22">
      <c r="U30072" s="58"/>
      <c r="V30072" s="58"/>
    </row>
    <row r="30073" spans="21:22">
      <c r="U30073" s="58"/>
      <c r="V30073" s="58"/>
    </row>
    <row r="30074" spans="21:22">
      <c r="U30074" s="58"/>
      <c r="V30074" s="58"/>
    </row>
    <row r="30075" spans="21:22">
      <c r="U30075" s="58"/>
      <c r="V30075" s="58"/>
    </row>
    <row r="30076" spans="21:22">
      <c r="U30076" s="58"/>
      <c r="V30076" s="58"/>
    </row>
    <row r="30077" spans="21:22">
      <c r="U30077" s="58"/>
      <c r="V30077" s="58"/>
    </row>
    <row r="30078" spans="21:22">
      <c r="U30078" s="58"/>
      <c r="V30078" s="58"/>
    </row>
    <row r="30079" spans="21:22">
      <c r="U30079" s="58"/>
      <c r="V30079" s="58"/>
    </row>
    <row r="30080" spans="21:22">
      <c r="U30080" s="58"/>
      <c r="V30080" s="58"/>
    </row>
    <row r="30081" spans="21:22">
      <c r="U30081" s="58"/>
      <c r="V30081" s="58"/>
    </row>
    <row r="30082" spans="21:22">
      <c r="U30082" s="58"/>
      <c r="V30082" s="58"/>
    </row>
    <row r="30083" spans="21:22">
      <c r="U30083" s="58"/>
      <c r="V30083" s="58"/>
    </row>
    <row r="30084" spans="21:22">
      <c r="U30084" s="58"/>
      <c r="V30084" s="58"/>
    </row>
    <row r="30085" spans="21:22">
      <c r="U30085" s="58"/>
      <c r="V30085" s="58"/>
    </row>
    <row r="30086" spans="21:22">
      <c r="U30086" s="58"/>
      <c r="V30086" s="58"/>
    </row>
    <row r="30087" spans="21:22">
      <c r="U30087" s="58"/>
      <c r="V30087" s="58"/>
    </row>
    <row r="30088" spans="21:22">
      <c r="U30088" s="58"/>
      <c r="V30088" s="58"/>
    </row>
    <row r="30089" spans="21:22">
      <c r="U30089" s="58"/>
      <c r="V30089" s="58"/>
    </row>
    <row r="30090" spans="21:22">
      <c r="U30090" s="58"/>
      <c r="V30090" s="58"/>
    </row>
    <row r="30091" spans="21:22">
      <c r="U30091" s="58"/>
      <c r="V30091" s="58"/>
    </row>
    <row r="30092" spans="21:22">
      <c r="U30092" s="58"/>
      <c r="V30092" s="58"/>
    </row>
    <row r="30093" spans="21:22">
      <c r="U30093" s="58"/>
      <c r="V30093" s="58"/>
    </row>
    <row r="30094" spans="21:22">
      <c r="U30094" s="58"/>
      <c r="V30094" s="58"/>
    </row>
    <row r="30095" spans="21:22">
      <c r="U30095" s="58"/>
      <c r="V30095" s="58"/>
    </row>
    <row r="30096" spans="21:22">
      <c r="U30096" s="58"/>
      <c r="V30096" s="58"/>
    </row>
    <row r="30097" spans="21:22">
      <c r="U30097" s="58"/>
      <c r="V30097" s="58"/>
    </row>
    <row r="30098" spans="21:22">
      <c r="U30098" s="58"/>
      <c r="V30098" s="58"/>
    </row>
    <row r="30099" spans="21:22">
      <c r="U30099" s="58"/>
      <c r="V30099" s="58"/>
    </row>
    <row r="30100" spans="21:22">
      <c r="U30100" s="58"/>
      <c r="V30100" s="58"/>
    </row>
    <row r="30101" spans="21:22">
      <c r="U30101" s="58"/>
      <c r="V30101" s="58"/>
    </row>
    <row r="30102" spans="21:22">
      <c r="U30102" s="58"/>
      <c r="V30102" s="58"/>
    </row>
    <row r="30103" spans="21:22">
      <c r="U30103" s="58"/>
      <c r="V30103" s="58"/>
    </row>
    <row r="30104" spans="21:22">
      <c r="U30104" s="58"/>
      <c r="V30104" s="58"/>
    </row>
    <row r="30105" spans="21:22">
      <c r="U30105" s="58"/>
      <c r="V30105" s="58"/>
    </row>
    <row r="30106" spans="21:22">
      <c r="U30106" s="58"/>
      <c r="V30106" s="58"/>
    </row>
    <row r="30107" spans="21:22">
      <c r="U30107" s="58"/>
      <c r="V30107" s="58"/>
    </row>
    <row r="30108" spans="21:22">
      <c r="U30108" s="58"/>
      <c r="V30108" s="58"/>
    </row>
    <row r="30109" spans="21:22">
      <c r="U30109" s="58"/>
      <c r="V30109" s="58"/>
    </row>
    <row r="30110" spans="21:22">
      <c r="U30110" s="58"/>
      <c r="V30110" s="58"/>
    </row>
    <row r="30111" spans="21:22">
      <c r="U30111" s="58"/>
      <c r="V30111" s="58"/>
    </row>
    <row r="30112" spans="21:22">
      <c r="U30112" s="58"/>
      <c r="V30112" s="58"/>
    </row>
    <row r="30113" spans="21:22">
      <c r="U30113" s="58"/>
      <c r="V30113" s="58"/>
    </row>
    <row r="30114" spans="21:22">
      <c r="U30114" s="58"/>
      <c r="V30114" s="58"/>
    </row>
    <row r="30115" spans="21:22">
      <c r="U30115" s="58"/>
      <c r="V30115" s="58"/>
    </row>
    <row r="30116" spans="21:22">
      <c r="U30116" s="58"/>
      <c r="V30116" s="58"/>
    </row>
    <row r="30117" spans="21:22">
      <c r="U30117" s="58"/>
      <c r="V30117" s="58"/>
    </row>
    <row r="30118" spans="21:22">
      <c r="U30118" s="58"/>
      <c r="V30118" s="58"/>
    </row>
    <row r="30119" spans="21:22">
      <c r="U30119" s="58"/>
      <c r="V30119" s="58"/>
    </row>
    <row r="30120" spans="21:22">
      <c r="U30120" s="58"/>
      <c r="V30120" s="58"/>
    </row>
    <row r="30121" spans="21:22">
      <c r="U30121" s="58"/>
      <c r="V30121" s="58"/>
    </row>
    <row r="30122" spans="21:22">
      <c r="U30122" s="58"/>
      <c r="V30122" s="58"/>
    </row>
    <row r="30123" spans="21:22">
      <c r="U30123" s="58"/>
      <c r="V30123" s="58"/>
    </row>
    <row r="30124" spans="21:22">
      <c r="U30124" s="58"/>
      <c r="V30124" s="58"/>
    </row>
    <row r="30125" spans="21:22">
      <c r="U30125" s="58"/>
      <c r="V30125" s="58"/>
    </row>
    <row r="30126" spans="21:22">
      <c r="U30126" s="58"/>
      <c r="V30126" s="58"/>
    </row>
    <row r="30127" spans="21:22">
      <c r="U30127" s="58"/>
      <c r="V30127" s="58"/>
    </row>
    <row r="30128" spans="21:22">
      <c r="U30128" s="58"/>
      <c r="V30128" s="58"/>
    </row>
    <row r="30129" spans="21:22">
      <c r="U30129" s="58"/>
      <c r="V30129" s="58"/>
    </row>
    <row r="30130" spans="21:22">
      <c r="U30130" s="58"/>
      <c r="V30130" s="58"/>
    </row>
    <row r="30131" spans="21:22">
      <c r="U30131" s="58"/>
      <c r="V30131" s="58"/>
    </row>
    <row r="30132" spans="21:22">
      <c r="U30132" s="58"/>
      <c r="V30132" s="58"/>
    </row>
    <row r="30133" spans="21:22">
      <c r="U30133" s="58"/>
      <c r="V30133" s="58"/>
    </row>
    <row r="30134" spans="21:22">
      <c r="U30134" s="58"/>
      <c r="V30134" s="58"/>
    </row>
    <row r="30135" spans="21:22">
      <c r="U30135" s="58"/>
      <c r="V30135" s="58"/>
    </row>
    <row r="30136" spans="21:22">
      <c r="U30136" s="58"/>
      <c r="V30136" s="58"/>
    </row>
    <row r="30137" spans="21:22">
      <c r="U30137" s="58"/>
      <c r="V30137" s="58"/>
    </row>
    <row r="30138" spans="21:22">
      <c r="U30138" s="58"/>
      <c r="V30138" s="58"/>
    </row>
    <row r="30139" spans="21:22">
      <c r="U30139" s="58"/>
      <c r="V30139" s="58"/>
    </row>
    <row r="30140" spans="21:22">
      <c r="U30140" s="58"/>
      <c r="V30140" s="58"/>
    </row>
    <row r="30141" spans="21:22">
      <c r="U30141" s="58"/>
      <c r="V30141" s="58"/>
    </row>
    <row r="30142" spans="21:22">
      <c r="U30142" s="58"/>
      <c r="V30142" s="58"/>
    </row>
    <row r="30143" spans="21:22">
      <c r="U30143" s="58"/>
      <c r="V30143" s="58"/>
    </row>
    <row r="30144" spans="21:22">
      <c r="U30144" s="58"/>
      <c r="V30144" s="58"/>
    </row>
    <row r="30145" spans="21:22">
      <c r="U30145" s="58"/>
      <c r="V30145" s="58"/>
    </row>
    <row r="30146" spans="21:22">
      <c r="U30146" s="58"/>
      <c r="V30146" s="58"/>
    </row>
    <row r="30147" spans="21:22">
      <c r="U30147" s="58"/>
      <c r="V30147" s="58"/>
    </row>
    <row r="30148" spans="21:22">
      <c r="U30148" s="58"/>
      <c r="V30148" s="58"/>
    </row>
    <row r="30149" spans="21:22">
      <c r="U30149" s="58"/>
      <c r="V30149" s="58"/>
    </row>
    <row r="30150" spans="21:22">
      <c r="U30150" s="58"/>
      <c r="V30150" s="58"/>
    </row>
    <row r="30151" spans="21:22">
      <c r="U30151" s="58"/>
      <c r="V30151" s="58"/>
    </row>
    <row r="30152" spans="21:22">
      <c r="U30152" s="58"/>
      <c r="V30152" s="58"/>
    </row>
    <row r="30153" spans="21:22">
      <c r="U30153" s="58"/>
      <c r="V30153" s="58"/>
    </row>
    <row r="30154" spans="21:22">
      <c r="U30154" s="58"/>
      <c r="V30154" s="58"/>
    </row>
    <row r="30155" spans="21:22">
      <c r="U30155" s="58"/>
      <c r="V30155" s="58"/>
    </row>
    <row r="30156" spans="21:22">
      <c r="U30156" s="58"/>
      <c r="V30156" s="58"/>
    </row>
    <row r="30157" spans="21:22">
      <c r="U30157" s="58"/>
      <c r="V30157" s="58"/>
    </row>
    <row r="30158" spans="21:22">
      <c r="U30158" s="58"/>
      <c r="V30158" s="58"/>
    </row>
    <row r="30159" spans="21:22">
      <c r="U30159" s="58"/>
      <c r="V30159" s="58"/>
    </row>
    <row r="30160" spans="21:22">
      <c r="U30160" s="58"/>
      <c r="V30160" s="58"/>
    </row>
    <row r="30161" spans="21:22">
      <c r="U30161" s="58"/>
      <c r="V30161" s="58"/>
    </row>
    <row r="30162" spans="21:22">
      <c r="U30162" s="58"/>
      <c r="V30162" s="58"/>
    </row>
    <row r="30163" spans="21:22">
      <c r="U30163" s="58"/>
      <c r="V30163" s="58"/>
    </row>
    <row r="30164" spans="21:22">
      <c r="U30164" s="58"/>
      <c r="V30164" s="58"/>
    </row>
    <row r="30165" spans="21:22">
      <c r="U30165" s="58"/>
      <c r="V30165" s="58"/>
    </row>
    <row r="30166" spans="21:22">
      <c r="U30166" s="58"/>
      <c r="V30166" s="58"/>
    </row>
    <row r="30167" spans="21:22">
      <c r="U30167" s="58"/>
      <c r="V30167" s="58"/>
    </row>
    <row r="30168" spans="21:22">
      <c r="U30168" s="58"/>
      <c r="V30168" s="58"/>
    </row>
    <row r="30169" spans="21:22">
      <c r="U30169" s="58"/>
      <c r="V30169" s="58"/>
    </row>
    <row r="30170" spans="21:22">
      <c r="U30170" s="58"/>
      <c r="V30170" s="58"/>
    </row>
    <row r="30171" spans="21:22">
      <c r="U30171" s="58"/>
      <c r="V30171" s="58"/>
    </row>
    <row r="30172" spans="21:22">
      <c r="U30172" s="58"/>
      <c r="V30172" s="58"/>
    </row>
    <row r="30173" spans="21:22">
      <c r="U30173" s="58"/>
      <c r="V30173" s="58"/>
    </row>
    <row r="30174" spans="21:22">
      <c r="U30174" s="58"/>
      <c r="V30174" s="58"/>
    </row>
    <row r="30175" spans="21:22">
      <c r="U30175" s="58"/>
      <c r="V30175" s="58"/>
    </row>
    <row r="30176" spans="21:22">
      <c r="U30176" s="58"/>
      <c r="V30176" s="58"/>
    </row>
    <row r="30177" spans="21:22">
      <c r="U30177" s="58"/>
      <c r="V30177" s="58"/>
    </row>
    <row r="30178" spans="21:22">
      <c r="U30178" s="58"/>
      <c r="V30178" s="58"/>
    </row>
    <row r="30179" spans="21:22">
      <c r="U30179" s="58"/>
      <c r="V30179" s="58"/>
    </row>
    <row r="30180" spans="21:22">
      <c r="U30180" s="58"/>
      <c r="V30180" s="58"/>
    </row>
    <row r="30181" spans="21:22">
      <c r="U30181" s="58"/>
      <c r="V30181" s="58"/>
    </row>
    <row r="30182" spans="21:22">
      <c r="U30182" s="58"/>
      <c r="V30182" s="58"/>
    </row>
    <row r="30183" spans="21:22">
      <c r="U30183" s="58"/>
      <c r="V30183" s="58"/>
    </row>
    <row r="30184" spans="21:22">
      <c r="U30184" s="58"/>
      <c r="V30184" s="58"/>
    </row>
    <row r="30185" spans="21:22">
      <c r="U30185" s="58"/>
      <c r="V30185" s="58"/>
    </row>
    <row r="30186" spans="21:22">
      <c r="U30186" s="58"/>
      <c r="V30186" s="58"/>
    </row>
    <row r="30187" spans="21:22">
      <c r="U30187" s="58"/>
      <c r="V30187" s="58"/>
    </row>
    <row r="30188" spans="21:22">
      <c r="U30188" s="58"/>
      <c r="V30188" s="58"/>
    </row>
    <row r="30189" spans="21:22">
      <c r="U30189" s="58"/>
      <c r="V30189" s="58"/>
    </row>
    <row r="30190" spans="21:22">
      <c r="U30190" s="58"/>
      <c r="V30190" s="58"/>
    </row>
    <row r="30191" spans="21:22">
      <c r="U30191" s="58"/>
      <c r="V30191" s="58"/>
    </row>
    <row r="30192" spans="21:22">
      <c r="U30192" s="58"/>
      <c r="V30192" s="58"/>
    </row>
    <row r="30193" spans="21:22">
      <c r="U30193" s="58"/>
      <c r="V30193" s="58"/>
    </row>
    <row r="30194" spans="21:22">
      <c r="U30194" s="58"/>
      <c r="V30194" s="58"/>
    </row>
    <row r="30195" spans="21:22">
      <c r="U30195" s="58"/>
      <c r="V30195" s="58"/>
    </row>
    <row r="30196" spans="21:22">
      <c r="U30196" s="58"/>
      <c r="V30196" s="58"/>
    </row>
    <row r="30197" spans="21:22">
      <c r="U30197" s="58"/>
      <c r="V30197" s="58"/>
    </row>
    <row r="30198" spans="21:22">
      <c r="U30198" s="58"/>
      <c r="V30198" s="58"/>
    </row>
    <row r="30199" spans="21:22">
      <c r="U30199" s="58"/>
      <c r="V30199" s="58"/>
    </row>
    <row r="30200" spans="21:22">
      <c r="U30200" s="58"/>
      <c r="V30200" s="58"/>
    </row>
    <row r="30201" spans="21:22">
      <c r="U30201" s="58"/>
      <c r="V30201" s="58"/>
    </row>
    <row r="30202" spans="21:22">
      <c r="U30202" s="58"/>
      <c r="V30202" s="58"/>
    </row>
    <row r="30203" spans="21:22">
      <c r="U30203" s="58"/>
      <c r="V30203" s="58"/>
    </row>
    <row r="30204" spans="21:22">
      <c r="U30204" s="58"/>
      <c r="V30204" s="58"/>
    </row>
    <row r="30205" spans="21:22">
      <c r="U30205" s="58"/>
      <c r="V30205" s="58"/>
    </row>
    <row r="30206" spans="21:22">
      <c r="U30206" s="58"/>
      <c r="V30206" s="58"/>
    </row>
    <row r="30207" spans="21:22">
      <c r="U30207" s="58"/>
      <c r="V30207" s="58"/>
    </row>
    <row r="30208" spans="21:22">
      <c r="U30208" s="58"/>
      <c r="V30208" s="58"/>
    </row>
    <row r="30209" spans="21:22">
      <c r="U30209" s="58"/>
      <c r="V30209" s="58"/>
    </row>
    <row r="30210" spans="21:22">
      <c r="U30210" s="58"/>
      <c r="V30210" s="58"/>
    </row>
    <row r="30211" spans="21:22">
      <c r="U30211" s="58"/>
      <c r="V30211" s="58"/>
    </row>
    <row r="30212" spans="21:22">
      <c r="U30212" s="58"/>
      <c r="V30212" s="58"/>
    </row>
    <row r="30213" spans="21:22">
      <c r="U30213" s="58"/>
      <c r="V30213" s="58"/>
    </row>
    <row r="30214" spans="21:22">
      <c r="U30214" s="58"/>
      <c r="V30214" s="58"/>
    </row>
    <row r="30215" spans="21:22">
      <c r="U30215" s="58"/>
      <c r="V30215" s="58"/>
    </row>
    <row r="30216" spans="21:22">
      <c r="U30216" s="58"/>
      <c r="V30216" s="58"/>
    </row>
    <row r="30217" spans="21:22">
      <c r="U30217" s="58"/>
      <c r="V30217" s="58"/>
    </row>
    <row r="30218" spans="21:22">
      <c r="U30218" s="58"/>
      <c r="V30218" s="58"/>
    </row>
    <row r="30219" spans="21:22">
      <c r="U30219" s="58"/>
      <c r="V30219" s="58"/>
    </row>
    <row r="30220" spans="21:22">
      <c r="U30220" s="58"/>
      <c r="V30220" s="58"/>
    </row>
    <row r="30221" spans="21:22">
      <c r="U30221" s="58"/>
      <c r="V30221" s="58"/>
    </row>
    <row r="30222" spans="21:22">
      <c r="U30222" s="58"/>
      <c r="V30222" s="58"/>
    </row>
    <row r="30223" spans="21:22">
      <c r="U30223" s="58"/>
      <c r="V30223" s="58"/>
    </row>
    <row r="30224" spans="21:22">
      <c r="U30224" s="58"/>
      <c r="V30224" s="58"/>
    </row>
    <row r="30225" spans="21:22">
      <c r="U30225" s="58"/>
      <c r="V30225" s="58"/>
    </row>
    <row r="30226" spans="21:22">
      <c r="U30226" s="58"/>
      <c r="V30226" s="58"/>
    </row>
    <row r="30227" spans="21:22">
      <c r="U30227" s="58"/>
      <c r="V30227" s="58"/>
    </row>
    <row r="30228" spans="21:22">
      <c r="U30228" s="58"/>
      <c r="V30228" s="58"/>
    </row>
    <row r="30229" spans="21:22">
      <c r="U30229" s="58"/>
      <c r="V30229" s="58"/>
    </row>
    <row r="30230" spans="21:22">
      <c r="U30230" s="58"/>
      <c r="V30230" s="58"/>
    </row>
    <row r="30231" spans="21:22">
      <c r="U30231" s="58"/>
      <c r="V30231" s="58"/>
    </row>
    <row r="30232" spans="21:22">
      <c r="U30232" s="58"/>
      <c r="V30232" s="58"/>
    </row>
    <row r="30233" spans="21:22">
      <c r="U30233" s="58"/>
      <c r="V30233" s="58"/>
    </row>
    <row r="30234" spans="21:22">
      <c r="U30234" s="58"/>
      <c r="V30234" s="58"/>
    </row>
    <row r="30235" spans="21:22">
      <c r="U30235" s="58"/>
      <c r="V30235" s="58"/>
    </row>
    <row r="30236" spans="21:22">
      <c r="U30236" s="58"/>
      <c r="V30236" s="58"/>
    </row>
    <row r="30237" spans="21:22">
      <c r="U30237" s="58"/>
      <c r="V30237" s="58"/>
    </row>
    <row r="30238" spans="21:22">
      <c r="U30238" s="58"/>
      <c r="V30238" s="58"/>
    </row>
    <row r="30239" spans="21:22">
      <c r="U30239" s="58"/>
      <c r="V30239" s="58"/>
    </row>
    <row r="30240" spans="21:22">
      <c r="U30240" s="58"/>
      <c r="V30240" s="58"/>
    </row>
    <row r="30241" spans="21:22">
      <c r="U30241" s="58"/>
      <c r="V30241" s="58"/>
    </row>
    <row r="30242" spans="21:22">
      <c r="U30242" s="58"/>
      <c r="V30242" s="58"/>
    </row>
    <row r="30243" spans="21:22">
      <c r="U30243" s="58"/>
      <c r="V30243" s="58"/>
    </row>
    <row r="30244" spans="21:22">
      <c r="U30244" s="58"/>
      <c r="V30244" s="58"/>
    </row>
    <row r="30245" spans="21:22">
      <c r="U30245" s="58"/>
      <c r="V30245" s="58"/>
    </row>
    <row r="30246" spans="21:22">
      <c r="U30246" s="58"/>
      <c r="V30246" s="58"/>
    </row>
    <row r="30247" spans="21:22">
      <c r="U30247" s="58"/>
      <c r="V30247" s="58"/>
    </row>
    <row r="30248" spans="21:22">
      <c r="U30248" s="58"/>
      <c r="V30248" s="58"/>
    </row>
    <row r="30249" spans="21:22">
      <c r="U30249" s="58"/>
      <c r="V30249" s="58"/>
    </row>
    <row r="30250" spans="21:22">
      <c r="U30250" s="58"/>
      <c r="V30250" s="58"/>
    </row>
    <row r="30251" spans="21:22">
      <c r="U30251" s="58"/>
      <c r="V30251" s="58"/>
    </row>
    <row r="30252" spans="21:22">
      <c r="U30252" s="58"/>
      <c r="V30252" s="58"/>
    </row>
    <row r="30253" spans="21:22">
      <c r="U30253" s="58"/>
      <c r="V30253" s="58"/>
    </row>
    <row r="30254" spans="21:22">
      <c r="U30254" s="58"/>
      <c r="V30254" s="58"/>
    </row>
    <row r="30255" spans="21:22">
      <c r="U30255" s="58"/>
      <c r="V30255" s="58"/>
    </row>
    <row r="30256" spans="21:22">
      <c r="U30256" s="58"/>
      <c r="V30256" s="58"/>
    </row>
    <row r="30257" spans="21:22">
      <c r="U30257" s="58"/>
      <c r="V30257" s="58"/>
    </row>
    <row r="30258" spans="21:22">
      <c r="U30258" s="58"/>
      <c r="V30258" s="58"/>
    </row>
    <row r="30259" spans="21:22">
      <c r="U30259" s="58"/>
      <c r="V30259" s="58"/>
    </row>
    <row r="30260" spans="21:22">
      <c r="U30260" s="58"/>
      <c r="V30260" s="58"/>
    </row>
    <row r="30261" spans="21:22">
      <c r="U30261" s="58"/>
      <c r="V30261" s="58"/>
    </row>
    <row r="30262" spans="21:22">
      <c r="U30262" s="58"/>
      <c r="V30262" s="58"/>
    </row>
    <row r="30263" spans="21:22">
      <c r="U30263" s="58"/>
      <c r="V30263" s="58"/>
    </row>
    <row r="30264" spans="21:22">
      <c r="U30264" s="58"/>
      <c r="V30264" s="58"/>
    </row>
    <row r="30265" spans="21:22">
      <c r="U30265" s="58"/>
      <c r="V30265" s="58"/>
    </row>
    <row r="30266" spans="21:22">
      <c r="U30266" s="58"/>
      <c r="V30266" s="58"/>
    </row>
    <row r="30267" spans="21:22">
      <c r="U30267" s="58"/>
      <c r="V30267" s="58"/>
    </row>
    <row r="30268" spans="21:22">
      <c r="U30268" s="58"/>
      <c r="V30268" s="58"/>
    </row>
    <row r="30269" spans="21:22">
      <c r="U30269" s="58"/>
      <c r="V30269" s="58"/>
    </row>
    <row r="30270" spans="21:22">
      <c r="U30270" s="58"/>
      <c r="V30270" s="58"/>
    </row>
    <row r="30271" spans="21:22">
      <c r="U30271" s="58"/>
      <c r="V30271" s="58"/>
    </row>
    <row r="30272" spans="21:22">
      <c r="U30272" s="58"/>
      <c r="V30272" s="58"/>
    </row>
    <row r="30273" spans="21:22">
      <c r="U30273" s="58"/>
      <c r="V30273" s="58"/>
    </row>
    <row r="30274" spans="21:22">
      <c r="U30274" s="58"/>
      <c r="V30274" s="58"/>
    </row>
    <row r="30275" spans="21:22">
      <c r="U30275" s="58"/>
      <c r="V30275" s="58"/>
    </row>
    <row r="30276" spans="21:22">
      <c r="U30276" s="58"/>
      <c r="V30276" s="58"/>
    </row>
    <row r="30277" spans="21:22">
      <c r="U30277" s="58"/>
      <c r="V30277" s="58"/>
    </row>
    <row r="30278" spans="21:22">
      <c r="U30278" s="58"/>
      <c r="V30278" s="58"/>
    </row>
    <row r="30279" spans="21:22">
      <c r="U30279" s="58"/>
      <c r="V30279" s="58"/>
    </row>
    <row r="30280" spans="21:22">
      <c r="U30280" s="58"/>
      <c r="V30280" s="58"/>
    </row>
    <row r="30281" spans="21:22">
      <c r="U30281" s="58"/>
      <c r="V30281" s="58"/>
    </row>
    <row r="30282" spans="21:22">
      <c r="U30282" s="58"/>
      <c r="V30282" s="58"/>
    </row>
    <row r="30283" spans="21:22">
      <c r="U30283" s="58"/>
      <c r="V30283" s="58"/>
    </row>
    <row r="30284" spans="21:22">
      <c r="U30284" s="58"/>
      <c r="V30284" s="58"/>
    </row>
    <row r="30285" spans="21:22">
      <c r="U30285" s="58"/>
      <c r="V30285" s="58"/>
    </row>
    <row r="30286" spans="21:22">
      <c r="U30286" s="58"/>
      <c r="V30286" s="58"/>
    </row>
    <row r="30287" spans="21:22">
      <c r="U30287" s="58"/>
      <c r="V30287" s="58"/>
    </row>
    <row r="30288" spans="21:22">
      <c r="U30288" s="58"/>
      <c r="V30288" s="58"/>
    </row>
    <row r="30289" spans="21:22">
      <c r="U30289" s="58"/>
      <c r="V30289" s="58"/>
    </row>
    <row r="30290" spans="21:22">
      <c r="U30290" s="58"/>
      <c r="V30290" s="58"/>
    </row>
    <row r="30291" spans="21:22">
      <c r="U30291" s="58"/>
      <c r="V30291" s="58"/>
    </row>
    <row r="30292" spans="21:22">
      <c r="U30292" s="58"/>
      <c r="V30292" s="58"/>
    </row>
    <row r="30293" spans="21:22">
      <c r="U30293" s="58"/>
      <c r="V30293" s="58"/>
    </row>
    <row r="30294" spans="21:22">
      <c r="U30294" s="58"/>
      <c r="V30294" s="58"/>
    </row>
    <row r="30295" spans="21:22">
      <c r="U30295" s="58"/>
      <c r="V30295" s="58"/>
    </row>
    <row r="30296" spans="21:22">
      <c r="U30296" s="58"/>
      <c r="V30296" s="58"/>
    </row>
    <row r="30297" spans="21:22">
      <c r="U30297" s="58"/>
      <c r="V30297" s="58"/>
    </row>
    <row r="30298" spans="21:22">
      <c r="U30298" s="58"/>
      <c r="V30298" s="58"/>
    </row>
    <row r="30299" spans="21:22">
      <c r="U30299" s="58"/>
      <c r="V30299" s="58"/>
    </row>
    <row r="30300" spans="21:22">
      <c r="U30300" s="58"/>
      <c r="V30300" s="58"/>
    </row>
    <row r="30301" spans="21:22">
      <c r="U30301" s="58"/>
      <c r="V30301" s="58"/>
    </row>
    <row r="30302" spans="21:22">
      <c r="U30302" s="58"/>
      <c r="V30302" s="58"/>
    </row>
    <row r="30303" spans="21:22">
      <c r="U30303" s="58"/>
      <c r="V30303" s="58"/>
    </row>
    <row r="30304" spans="21:22">
      <c r="U30304" s="58"/>
      <c r="V30304" s="58"/>
    </row>
    <row r="30305" spans="21:22">
      <c r="U30305" s="58"/>
      <c r="V30305" s="58"/>
    </row>
    <row r="30306" spans="21:22">
      <c r="U30306" s="58"/>
      <c r="V30306" s="58"/>
    </row>
    <row r="30307" spans="21:22">
      <c r="U30307" s="58"/>
      <c r="V30307" s="58"/>
    </row>
    <row r="30308" spans="21:22">
      <c r="U30308" s="58"/>
      <c r="V30308" s="58"/>
    </row>
    <row r="30309" spans="21:22">
      <c r="U30309" s="58"/>
      <c r="V30309" s="58"/>
    </row>
    <row r="30310" spans="21:22">
      <c r="U30310" s="58"/>
      <c r="V30310" s="58"/>
    </row>
    <row r="30311" spans="21:22">
      <c r="U30311" s="58"/>
      <c r="V30311" s="58"/>
    </row>
    <row r="30312" spans="21:22">
      <c r="U30312" s="58"/>
      <c r="V30312" s="58"/>
    </row>
    <row r="30313" spans="21:22">
      <c r="U30313" s="58"/>
      <c r="V30313" s="58"/>
    </row>
    <row r="30314" spans="21:22">
      <c r="U30314" s="58"/>
      <c r="V30314" s="58"/>
    </row>
    <row r="30315" spans="21:22">
      <c r="U30315" s="58"/>
      <c r="V30315" s="58"/>
    </row>
    <row r="30316" spans="21:22">
      <c r="U30316" s="58"/>
      <c r="V30316" s="58"/>
    </row>
    <row r="30317" spans="21:22">
      <c r="U30317" s="58"/>
      <c r="V30317" s="58"/>
    </row>
    <row r="30318" spans="21:22">
      <c r="U30318" s="58"/>
      <c r="V30318" s="58"/>
    </row>
    <row r="30319" spans="21:22">
      <c r="U30319" s="58"/>
      <c r="V30319" s="58"/>
    </row>
    <row r="30320" spans="21:22">
      <c r="U30320" s="58"/>
      <c r="V30320" s="58"/>
    </row>
    <row r="30321" spans="21:22">
      <c r="U30321" s="58"/>
      <c r="V30321" s="58"/>
    </row>
    <row r="30322" spans="21:22">
      <c r="U30322" s="58"/>
      <c r="V30322" s="58"/>
    </row>
    <row r="30323" spans="21:22">
      <c r="U30323" s="58"/>
      <c r="V30323" s="58"/>
    </row>
    <row r="30324" spans="21:22">
      <c r="U30324" s="58"/>
      <c r="V30324" s="58"/>
    </row>
    <row r="30325" spans="21:22">
      <c r="U30325" s="58"/>
      <c r="V30325" s="58"/>
    </row>
    <row r="30326" spans="21:22">
      <c r="U30326" s="58"/>
      <c r="V30326" s="58"/>
    </row>
    <row r="30327" spans="21:22">
      <c r="U30327" s="58"/>
      <c r="V30327" s="58"/>
    </row>
    <row r="30328" spans="21:22">
      <c r="U30328" s="58"/>
      <c r="V30328" s="58"/>
    </row>
    <row r="30329" spans="21:22">
      <c r="U30329" s="58"/>
      <c r="V30329" s="58"/>
    </row>
    <row r="30330" spans="21:22">
      <c r="U30330" s="58"/>
      <c r="V30330" s="58"/>
    </row>
    <row r="30331" spans="21:22">
      <c r="U30331" s="58"/>
      <c r="V30331" s="58"/>
    </row>
    <row r="30332" spans="21:22">
      <c r="U30332" s="58"/>
      <c r="V30332" s="58"/>
    </row>
    <row r="30333" spans="21:22">
      <c r="U30333" s="58"/>
      <c r="V30333" s="58"/>
    </row>
    <row r="30334" spans="21:22">
      <c r="U30334" s="58"/>
      <c r="V30334" s="58"/>
    </row>
    <row r="30335" spans="21:22">
      <c r="U30335" s="58"/>
      <c r="V30335" s="58"/>
    </row>
    <row r="30336" spans="21:22">
      <c r="U30336" s="58"/>
      <c r="V30336" s="58"/>
    </row>
    <row r="30337" spans="21:22">
      <c r="U30337" s="58"/>
      <c r="V30337" s="58"/>
    </row>
    <row r="30338" spans="21:22">
      <c r="U30338" s="58"/>
      <c r="V30338" s="58"/>
    </row>
    <row r="30339" spans="21:22">
      <c r="U30339" s="58"/>
      <c r="V30339" s="58"/>
    </row>
    <row r="30340" spans="21:22">
      <c r="U30340" s="58"/>
      <c r="V30340" s="58"/>
    </row>
    <row r="30341" spans="21:22">
      <c r="U30341" s="58"/>
      <c r="V30341" s="58"/>
    </row>
    <row r="30342" spans="21:22">
      <c r="U30342" s="58"/>
      <c r="V30342" s="58"/>
    </row>
    <row r="30343" spans="21:22">
      <c r="U30343" s="58"/>
      <c r="V30343" s="58"/>
    </row>
    <row r="30344" spans="21:22">
      <c r="U30344" s="58"/>
      <c r="V30344" s="58"/>
    </row>
    <row r="30345" spans="21:22">
      <c r="U30345" s="58"/>
      <c r="V30345" s="58"/>
    </row>
    <row r="30346" spans="21:22">
      <c r="U30346" s="58"/>
      <c r="V30346" s="58"/>
    </row>
    <row r="30347" spans="21:22">
      <c r="U30347" s="58"/>
      <c r="V30347" s="58"/>
    </row>
    <row r="30348" spans="21:22">
      <c r="U30348" s="58"/>
      <c r="V30348" s="58"/>
    </row>
    <row r="30349" spans="21:22">
      <c r="U30349" s="58"/>
      <c r="V30349" s="58"/>
    </row>
    <row r="30350" spans="21:22">
      <c r="U30350" s="58"/>
      <c r="V30350" s="58"/>
    </row>
    <row r="30351" spans="21:22">
      <c r="U30351" s="58"/>
      <c r="V30351" s="58"/>
    </row>
    <row r="30352" spans="21:22">
      <c r="U30352" s="58"/>
      <c r="V30352" s="58"/>
    </row>
    <row r="30353" spans="21:22">
      <c r="U30353" s="58"/>
      <c r="V30353" s="58"/>
    </row>
    <row r="30354" spans="21:22">
      <c r="U30354" s="58"/>
      <c r="V30354" s="58"/>
    </row>
    <row r="30355" spans="21:22">
      <c r="U30355" s="58"/>
      <c r="V30355" s="58"/>
    </row>
    <row r="30356" spans="21:22">
      <c r="U30356" s="58"/>
      <c r="V30356" s="58"/>
    </row>
    <row r="30357" spans="21:22">
      <c r="U30357" s="58"/>
      <c r="V30357" s="58"/>
    </row>
    <row r="30358" spans="21:22">
      <c r="U30358" s="58"/>
      <c r="V30358" s="58"/>
    </row>
    <row r="30359" spans="21:22">
      <c r="U30359" s="58"/>
      <c r="V30359" s="58"/>
    </row>
    <row r="30360" spans="21:22">
      <c r="U30360" s="58"/>
      <c r="V30360" s="58"/>
    </row>
    <row r="30361" spans="21:22">
      <c r="U30361" s="58"/>
      <c r="V30361" s="58"/>
    </row>
    <row r="30362" spans="21:22">
      <c r="U30362" s="58"/>
      <c r="V30362" s="58"/>
    </row>
    <row r="30363" spans="21:22">
      <c r="U30363" s="58"/>
      <c r="V30363" s="58"/>
    </row>
    <row r="30364" spans="21:22">
      <c r="U30364" s="58"/>
      <c r="V30364" s="58"/>
    </row>
    <row r="30365" spans="21:22">
      <c r="U30365" s="58"/>
      <c r="V30365" s="58"/>
    </row>
    <row r="30366" spans="21:22">
      <c r="U30366" s="58"/>
      <c r="V30366" s="58"/>
    </row>
    <row r="30367" spans="21:22">
      <c r="U30367" s="58"/>
      <c r="V30367" s="58"/>
    </row>
    <row r="30368" spans="21:22">
      <c r="U30368" s="58"/>
      <c r="V30368" s="58"/>
    </row>
    <row r="30369" spans="21:22">
      <c r="U30369" s="58"/>
      <c r="V30369" s="58"/>
    </row>
    <row r="30370" spans="21:22">
      <c r="U30370" s="58"/>
      <c r="V30370" s="58"/>
    </row>
    <row r="30371" spans="21:22">
      <c r="U30371" s="58"/>
      <c r="V30371" s="58"/>
    </row>
    <row r="30372" spans="21:22">
      <c r="U30372" s="58"/>
      <c r="V30372" s="58"/>
    </row>
    <row r="30373" spans="21:22">
      <c r="U30373" s="58"/>
      <c r="V30373" s="58"/>
    </row>
    <row r="30374" spans="21:22">
      <c r="U30374" s="58"/>
      <c r="V30374" s="58"/>
    </row>
    <row r="30375" spans="21:22">
      <c r="U30375" s="58"/>
      <c r="V30375" s="58"/>
    </row>
    <row r="30376" spans="21:22">
      <c r="U30376" s="58"/>
      <c r="V30376" s="58"/>
    </row>
    <row r="30377" spans="21:22">
      <c r="U30377" s="58"/>
      <c r="V30377" s="58"/>
    </row>
    <row r="30378" spans="21:22">
      <c r="U30378" s="58"/>
      <c r="V30378" s="58"/>
    </row>
    <row r="30379" spans="21:22">
      <c r="U30379" s="58"/>
      <c r="V30379" s="58"/>
    </row>
    <row r="30380" spans="21:22">
      <c r="U30380" s="58"/>
      <c r="V30380" s="58"/>
    </row>
    <row r="30381" spans="21:22">
      <c r="U30381" s="58"/>
      <c r="V30381" s="58"/>
    </row>
    <row r="30382" spans="21:22">
      <c r="U30382" s="58"/>
      <c r="V30382" s="58"/>
    </row>
    <row r="30383" spans="21:22">
      <c r="U30383" s="58"/>
      <c r="V30383" s="58"/>
    </row>
    <row r="30384" spans="21:22">
      <c r="U30384" s="58"/>
      <c r="V30384" s="58"/>
    </row>
    <row r="30385" spans="21:22">
      <c r="U30385" s="58"/>
      <c r="V30385" s="58"/>
    </row>
    <row r="30386" spans="21:22">
      <c r="U30386" s="58"/>
      <c r="V30386" s="58"/>
    </row>
    <row r="30387" spans="21:22">
      <c r="U30387" s="58"/>
      <c r="V30387" s="58"/>
    </row>
    <row r="30388" spans="21:22">
      <c r="U30388" s="58"/>
      <c r="V30388" s="58"/>
    </row>
    <row r="30389" spans="21:22">
      <c r="U30389" s="58"/>
      <c r="V30389" s="58"/>
    </row>
    <row r="30390" spans="21:22">
      <c r="U30390" s="58"/>
      <c r="V30390" s="58"/>
    </row>
    <row r="30391" spans="21:22">
      <c r="U30391" s="58"/>
      <c r="V30391" s="58"/>
    </row>
    <row r="30392" spans="21:22">
      <c r="U30392" s="58"/>
      <c r="V30392" s="58"/>
    </row>
    <row r="30393" spans="21:22">
      <c r="U30393" s="58"/>
      <c r="V30393" s="58"/>
    </row>
    <row r="30394" spans="21:22">
      <c r="U30394" s="58"/>
      <c r="V30394" s="58"/>
    </row>
    <row r="30395" spans="21:22">
      <c r="U30395" s="58"/>
      <c r="V30395" s="58"/>
    </row>
    <row r="30396" spans="21:22">
      <c r="U30396" s="58"/>
      <c r="V30396" s="58"/>
    </row>
    <row r="30397" spans="21:22">
      <c r="U30397" s="58"/>
      <c r="V30397" s="58"/>
    </row>
    <row r="30398" spans="21:22">
      <c r="U30398" s="58"/>
      <c r="V30398" s="58"/>
    </row>
    <row r="30399" spans="21:22">
      <c r="U30399" s="58"/>
      <c r="V30399" s="58"/>
    </row>
    <row r="30400" spans="21:22">
      <c r="U30400" s="58"/>
      <c r="V30400" s="58"/>
    </row>
    <row r="30401" spans="21:22">
      <c r="U30401" s="58"/>
      <c r="V30401" s="58"/>
    </row>
    <row r="30402" spans="21:22">
      <c r="U30402" s="58"/>
      <c r="V30402" s="58"/>
    </row>
    <row r="30403" spans="21:22">
      <c r="U30403" s="58"/>
      <c r="V30403" s="58"/>
    </row>
    <row r="30404" spans="21:22">
      <c r="U30404" s="58"/>
      <c r="V30404" s="58"/>
    </row>
    <row r="30405" spans="21:22">
      <c r="U30405" s="58"/>
      <c r="V30405" s="58"/>
    </row>
    <row r="30406" spans="21:22">
      <c r="U30406" s="58"/>
      <c r="V30406" s="58"/>
    </row>
    <row r="30407" spans="21:22">
      <c r="U30407" s="58"/>
      <c r="V30407" s="58"/>
    </row>
    <row r="30408" spans="21:22">
      <c r="U30408" s="58"/>
      <c r="V30408" s="58"/>
    </row>
    <row r="30409" spans="21:22">
      <c r="U30409" s="58"/>
      <c r="V30409" s="58"/>
    </row>
    <row r="30410" spans="21:22">
      <c r="U30410" s="58"/>
      <c r="V30410" s="58"/>
    </row>
    <row r="30411" spans="21:22">
      <c r="U30411" s="58"/>
      <c r="V30411" s="58"/>
    </row>
    <row r="30412" spans="21:22">
      <c r="U30412" s="58"/>
      <c r="V30412" s="58"/>
    </row>
    <row r="30413" spans="21:22">
      <c r="U30413" s="58"/>
      <c r="V30413" s="58"/>
    </row>
    <row r="30414" spans="21:22">
      <c r="U30414" s="58"/>
      <c r="V30414" s="58"/>
    </row>
    <row r="30415" spans="21:22">
      <c r="U30415" s="58"/>
      <c r="V30415" s="58"/>
    </row>
    <row r="30416" spans="21:22">
      <c r="U30416" s="58"/>
      <c r="V30416" s="58"/>
    </row>
    <row r="30417" spans="21:22">
      <c r="U30417" s="58"/>
      <c r="V30417" s="58"/>
    </row>
    <row r="30418" spans="21:22">
      <c r="U30418" s="58"/>
      <c r="V30418" s="58"/>
    </row>
    <row r="30419" spans="21:22">
      <c r="U30419" s="58"/>
      <c r="V30419" s="58"/>
    </row>
    <row r="30420" spans="21:22">
      <c r="U30420" s="58"/>
      <c r="V30420" s="58"/>
    </row>
    <row r="30421" spans="21:22">
      <c r="U30421" s="58"/>
      <c r="V30421" s="58"/>
    </row>
    <row r="30422" spans="21:22">
      <c r="U30422" s="58"/>
      <c r="V30422" s="58"/>
    </row>
    <row r="30423" spans="21:22">
      <c r="U30423" s="58"/>
      <c r="V30423" s="58"/>
    </row>
    <row r="30424" spans="21:22">
      <c r="U30424" s="58"/>
      <c r="V30424" s="58"/>
    </row>
    <row r="30425" spans="21:22">
      <c r="U30425" s="58"/>
      <c r="V30425" s="58"/>
    </row>
    <row r="30426" spans="21:22">
      <c r="U30426" s="58"/>
      <c r="V30426" s="58"/>
    </row>
    <row r="30427" spans="21:22">
      <c r="U30427" s="58"/>
      <c r="V30427" s="58"/>
    </row>
    <row r="30428" spans="21:22">
      <c r="U30428" s="58"/>
      <c r="V30428" s="58"/>
    </row>
    <row r="30429" spans="21:22">
      <c r="U30429" s="58"/>
      <c r="V30429" s="58"/>
    </row>
    <row r="30430" spans="21:22">
      <c r="U30430" s="58"/>
      <c r="V30430" s="58"/>
    </row>
    <row r="30431" spans="21:22">
      <c r="U30431" s="58"/>
      <c r="V30431" s="58"/>
    </row>
    <row r="30432" spans="21:22">
      <c r="U30432" s="58"/>
      <c r="V30432" s="58"/>
    </row>
    <row r="30433" spans="21:22">
      <c r="U30433" s="58"/>
      <c r="V30433" s="58"/>
    </row>
    <row r="30434" spans="21:22">
      <c r="U30434" s="58"/>
      <c r="V30434" s="58"/>
    </row>
    <row r="30435" spans="21:22">
      <c r="U30435" s="58"/>
      <c r="V30435" s="58"/>
    </row>
    <row r="30436" spans="21:22">
      <c r="U30436" s="58"/>
      <c r="V30436" s="58"/>
    </row>
    <row r="30437" spans="21:22">
      <c r="U30437" s="58"/>
      <c r="V30437" s="58"/>
    </row>
    <row r="30438" spans="21:22">
      <c r="U30438" s="58"/>
      <c r="V30438" s="58"/>
    </row>
    <row r="30439" spans="21:22">
      <c r="U30439" s="58"/>
      <c r="V30439" s="58"/>
    </row>
    <row r="30440" spans="21:22">
      <c r="U30440" s="58"/>
      <c r="V30440" s="58"/>
    </row>
    <row r="30441" spans="21:22">
      <c r="U30441" s="58"/>
      <c r="V30441" s="58"/>
    </row>
    <row r="30442" spans="21:22">
      <c r="U30442" s="58"/>
      <c r="V30442" s="58"/>
    </row>
    <row r="30443" spans="21:22">
      <c r="U30443" s="58"/>
      <c r="V30443" s="58"/>
    </row>
    <row r="30444" spans="21:22">
      <c r="U30444" s="58"/>
      <c r="V30444" s="58"/>
    </row>
    <row r="30445" spans="21:22">
      <c r="U30445" s="58"/>
      <c r="V30445" s="58"/>
    </row>
    <row r="30446" spans="21:22">
      <c r="U30446" s="58"/>
      <c r="V30446" s="58"/>
    </row>
    <row r="30447" spans="21:22">
      <c r="U30447" s="58"/>
      <c r="V30447" s="58"/>
    </row>
    <row r="30448" spans="21:22">
      <c r="U30448" s="58"/>
      <c r="V30448" s="58"/>
    </row>
    <row r="30449" spans="21:22">
      <c r="U30449" s="58"/>
      <c r="V30449" s="58"/>
    </row>
    <row r="30450" spans="21:22">
      <c r="U30450" s="58"/>
      <c r="V30450" s="58"/>
    </row>
    <row r="30451" spans="21:22">
      <c r="U30451" s="58"/>
      <c r="V30451" s="58"/>
    </row>
    <row r="30452" spans="21:22">
      <c r="U30452" s="58"/>
      <c r="V30452" s="58"/>
    </row>
    <row r="30453" spans="21:22">
      <c r="U30453" s="58"/>
      <c r="V30453" s="58"/>
    </row>
    <row r="30454" spans="21:22">
      <c r="U30454" s="58"/>
      <c r="V30454" s="58"/>
    </row>
    <row r="30455" spans="21:22">
      <c r="U30455" s="58"/>
      <c r="V30455" s="58"/>
    </row>
    <row r="30456" spans="21:22">
      <c r="U30456" s="58"/>
      <c r="V30456" s="58"/>
    </row>
    <row r="30457" spans="21:22">
      <c r="U30457" s="58"/>
      <c r="V30457" s="58"/>
    </row>
    <row r="30458" spans="21:22">
      <c r="U30458" s="58"/>
      <c r="V30458" s="58"/>
    </row>
    <row r="30459" spans="21:22">
      <c r="U30459" s="58"/>
      <c r="V30459" s="58"/>
    </row>
    <row r="30460" spans="21:22">
      <c r="U30460" s="58"/>
      <c r="V30460" s="58"/>
    </row>
    <row r="30461" spans="21:22">
      <c r="U30461" s="58"/>
      <c r="V30461" s="58"/>
    </row>
    <row r="30462" spans="21:22">
      <c r="U30462" s="58"/>
      <c r="V30462" s="58"/>
    </row>
    <row r="30463" spans="21:22">
      <c r="U30463" s="58"/>
      <c r="V30463" s="58"/>
    </row>
    <row r="30464" spans="21:22">
      <c r="U30464" s="58"/>
      <c r="V30464" s="58"/>
    </row>
    <row r="30465" spans="21:22">
      <c r="U30465" s="58"/>
      <c r="V30465" s="58"/>
    </row>
    <row r="30466" spans="21:22">
      <c r="U30466" s="58"/>
      <c r="V30466" s="58"/>
    </row>
    <row r="30467" spans="21:22">
      <c r="U30467" s="58"/>
      <c r="V30467" s="58"/>
    </row>
    <row r="30468" spans="21:22">
      <c r="U30468" s="58"/>
      <c r="V30468" s="58"/>
    </row>
    <row r="30469" spans="21:22">
      <c r="U30469" s="58"/>
      <c r="V30469" s="58"/>
    </row>
    <row r="30470" spans="21:22">
      <c r="U30470" s="58"/>
      <c r="V30470" s="58"/>
    </row>
    <row r="30471" spans="21:22">
      <c r="U30471" s="58"/>
      <c r="V30471" s="58"/>
    </row>
    <row r="30472" spans="21:22">
      <c r="U30472" s="58"/>
      <c r="V30472" s="58"/>
    </row>
    <row r="30473" spans="21:22">
      <c r="U30473" s="58"/>
      <c r="V30473" s="58"/>
    </row>
    <row r="30474" spans="21:22">
      <c r="U30474" s="58"/>
      <c r="V30474" s="58"/>
    </row>
    <row r="30475" spans="21:22">
      <c r="U30475" s="58"/>
      <c r="V30475" s="58"/>
    </row>
    <row r="30476" spans="21:22">
      <c r="U30476" s="58"/>
      <c r="V30476" s="58"/>
    </row>
    <row r="30477" spans="21:22">
      <c r="U30477" s="58"/>
      <c r="V30477" s="58"/>
    </row>
    <row r="30478" spans="21:22">
      <c r="U30478" s="58"/>
      <c r="V30478" s="58"/>
    </row>
    <row r="30479" spans="21:22">
      <c r="U30479" s="58"/>
      <c r="V30479" s="58"/>
    </row>
    <row r="30480" spans="21:22">
      <c r="U30480" s="58"/>
      <c r="V30480" s="58"/>
    </row>
    <row r="30481" spans="21:22">
      <c r="U30481" s="58"/>
      <c r="V30481" s="58"/>
    </row>
    <row r="30482" spans="21:22">
      <c r="U30482" s="58"/>
      <c r="V30482" s="58"/>
    </row>
    <row r="30483" spans="21:22">
      <c r="U30483" s="58"/>
      <c r="V30483" s="58"/>
    </row>
    <row r="30484" spans="21:22">
      <c r="U30484" s="58"/>
      <c r="V30484" s="58"/>
    </row>
    <row r="30485" spans="21:22">
      <c r="U30485" s="58"/>
      <c r="V30485" s="58"/>
    </row>
    <row r="30486" spans="21:22">
      <c r="U30486" s="58"/>
      <c r="V30486" s="58"/>
    </row>
    <row r="30487" spans="21:22">
      <c r="U30487" s="58"/>
      <c r="V30487" s="58"/>
    </row>
    <row r="30488" spans="21:22">
      <c r="U30488" s="58"/>
      <c r="V30488" s="58"/>
    </row>
    <row r="30489" spans="21:22">
      <c r="U30489" s="58"/>
      <c r="V30489" s="58"/>
    </row>
    <row r="30490" spans="21:22">
      <c r="U30490" s="58"/>
      <c r="V30490" s="58"/>
    </row>
    <row r="30491" spans="21:22">
      <c r="U30491" s="58"/>
      <c r="V30491" s="58"/>
    </row>
    <row r="30492" spans="21:22">
      <c r="U30492" s="58"/>
      <c r="V30492" s="58"/>
    </row>
    <row r="30493" spans="21:22">
      <c r="U30493" s="58"/>
      <c r="V30493" s="58"/>
    </row>
    <row r="30494" spans="21:22">
      <c r="U30494" s="58"/>
      <c r="V30494" s="58"/>
    </row>
    <row r="30495" spans="21:22">
      <c r="U30495" s="58"/>
      <c r="V30495" s="58"/>
    </row>
    <row r="30496" spans="21:22">
      <c r="U30496" s="58"/>
      <c r="V30496" s="58"/>
    </row>
    <row r="30497" spans="21:22">
      <c r="U30497" s="58"/>
      <c r="V30497" s="58"/>
    </row>
    <row r="30498" spans="21:22">
      <c r="U30498" s="58"/>
      <c r="V30498" s="58"/>
    </row>
    <row r="30499" spans="21:22">
      <c r="U30499" s="58"/>
      <c r="V30499" s="58"/>
    </row>
    <row r="30500" spans="21:22">
      <c r="U30500" s="58"/>
      <c r="V30500" s="58"/>
    </row>
    <row r="30501" spans="21:22">
      <c r="U30501" s="58"/>
      <c r="V30501" s="58"/>
    </row>
    <row r="30502" spans="21:22">
      <c r="U30502" s="58"/>
      <c r="V30502" s="58"/>
    </row>
    <row r="30503" spans="21:22">
      <c r="U30503" s="58"/>
      <c r="V30503" s="58"/>
    </row>
    <row r="30504" spans="21:22">
      <c r="U30504" s="58"/>
      <c r="V30504" s="58"/>
    </row>
    <row r="30505" spans="21:22">
      <c r="U30505" s="58"/>
      <c r="V30505" s="58"/>
    </row>
    <row r="30506" spans="21:22">
      <c r="U30506" s="58"/>
      <c r="V30506" s="58"/>
    </row>
    <row r="30507" spans="21:22">
      <c r="U30507" s="58"/>
      <c r="V30507" s="58"/>
    </row>
    <row r="30508" spans="21:22">
      <c r="U30508" s="58"/>
      <c r="V30508" s="58"/>
    </row>
    <row r="30509" spans="21:22">
      <c r="U30509" s="58"/>
      <c r="V30509" s="58"/>
    </row>
    <row r="30510" spans="21:22">
      <c r="U30510" s="58"/>
      <c r="V30510" s="58"/>
    </row>
    <row r="30511" spans="21:22">
      <c r="U30511" s="58"/>
      <c r="V30511" s="58"/>
    </row>
    <row r="30512" spans="21:22">
      <c r="U30512" s="58"/>
      <c r="V30512" s="58"/>
    </row>
    <row r="30513" spans="21:22">
      <c r="U30513" s="58"/>
      <c r="V30513" s="58"/>
    </row>
    <row r="30514" spans="21:22">
      <c r="U30514" s="58"/>
      <c r="V30514" s="58"/>
    </row>
    <row r="30515" spans="21:22">
      <c r="U30515" s="58"/>
      <c r="V30515" s="58"/>
    </row>
    <row r="30516" spans="21:22">
      <c r="U30516" s="58"/>
      <c r="V30516" s="58"/>
    </row>
    <row r="30517" spans="21:22">
      <c r="U30517" s="58"/>
      <c r="V30517" s="58"/>
    </row>
    <row r="30518" spans="21:22">
      <c r="U30518" s="58"/>
      <c r="V30518" s="58"/>
    </row>
    <row r="30519" spans="21:22">
      <c r="U30519" s="58"/>
      <c r="V30519" s="58"/>
    </row>
    <row r="30520" spans="21:22">
      <c r="U30520" s="58"/>
      <c r="V30520" s="58"/>
    </row>
    <row r="30521" spans="21:22">
      <c r="U30521" s="58"/>
      <c r="V30521" s="58"/>
    </row>
    <row r="30522" spans="21:22">
      <c r="U30522" s="58"/>
      <c r="V30522" s="58"/>
    </row>
    <row r="30523" spans="21:22">
      <c r="U30523" s="58"/>
      <c r="V30523" s="58"/>
    </row>
    <row r="30524" spans="21:22">
      <c r="U30524" s="58"/>
      <c r="V30524" s="58"/>
    </row>
    <row r="30525" spans="21:22">
      <c r="U30525" s="58"/>
      <c r="V30525" s="58"/>
    </row>
    <row r="30526" spans="21:22">
      <c r="U30526" s="58"/>
      <c r="V30526" s="58"/>
    </row>
    <row r="30527" spans="21:22">
      <c r="U30527" s="58"/>
      <c r="V30527" s="58"/>
    </row>
    <row r="30528" spans="21:22">
      <c r="U30528" s="58"/>
      <c r="V30528" s="58"/>
    </row>
    <row r="30529" spans="21:22">
      <c r="U30529" s="58"/>
      <c r="V30529" s="58"/>
    </row>
    <row r="30530" spans="21:22">
      <c r="U30530" s="58"/>
      <c r="V30530" s="58"/>
    </row>
    <row r="30531" spans="21:22">
      <c r="U30531" s="58"/>
      <c r="V30531" s="58"/>
    </row>
    <row r="30532" spans="21:22">
      <c r="U30532" s="58"/>
      <c r="V30532" s="58"/>
    </row>
    <row r="30533" spans="21:22">
      <c r="U30533" s="58"/>
      <c r="V30533" s="58"/>
    </row>
    <row r="30534" spans="21:22">
      <c r="U30534" s="58"/>
      <c r="V30534" s="58"/>
    </row>
    <row r="30535" spans="21:22">
      <c r="U30535" s="58"/>
      <c r="V30535" s="58"/>
    </row>
    <row r="30536" spans="21:22">
      <c r="U30536" s="58"/>
      <c r="V30536" s="58"/>
    </row>
    <row r="30537" spans="21:22">
      <c r="U30537" s="58"/>
      <c r="V30537" s="58"/>
    </row>
    <row r="30538" spans="21:22">
      <c r="U30538" s="58"/>
      <c r="V30538" s="58"/>
    </row>
    <row r="30539" spans="21:22">
      <c r="U30539" s="58"/>
      <c r="V30539" s="58"/>
    </row>
    <row r="30540" spans="21:22">
      <c r="U30540" s="58"/>
      <c r="V30540" s="58"/>
    </row>
    <row r="30541" spans="21:22">
      <c r="U30541" s="58"/>
      <c r="V30541" s="58"/>
    </row>
    <row r="30542" spans="21:22">
      <c r="U30542" s="58"/>
      <c r="V30542" s="58"/>
    </row>
    <row r="30543" spans="21:22">
      <c r="U30543" s="58"/>
      <c r="V30543" s="58"/>
    </row>
    <row r="30544" spans="21:22">
      <c r="U30544" s="58"/>
      <c r="V30544" s="58"/>
    </row>
    <row r="30545" spans="21:22">
      <c r="U30545" s="58"/>
      <c r="V30545" s="58"/>
    </row>
    <row r="30546" spans="21:22">
      <c r="U30546" s="58"/>
      <c r="V30546" s="58"/>
    </row>
    <row r="30547" spans="21:22">
      <c r="U30547" s="58"/>
      <c r="V30547" s="58"/>
    </row>
    <row r="30548" spans="21:22">
      <c r="U30548" s="58"/>
      <c r="V30548" s="58"/>
    </row>
    <row r="30549" spans="21:22">
      <c r="U30549" s="58"/>
      <c r="V30549" s="58"/>
    </row>
    <row r="30550" spans="21:22">
      <c r="U30550" s="58"/>
      <c r="V30550" s="58"/>
    </row>
    <row r="30551" spans="21:22">
      <c r="U30551" s="58"/>
      <c r="V30551" s="58"/>
    </row>
    <row r="30552" spans="21:22">
      <c r="U30552" s="58"/>
      <c r="V30552" s="58"/>
    </row>
    <row r="30553" spans="21:22">
      <c r="U30553" s="58"/>
      <c r="V30553" s="58"/>
    </row>
    <row r="30554" spans="21:22">
      <c r="U30554" s="58"/>
      <c r="V30554" s="58"/>
    </row>
    <row r="30555" spans="21:22">
      <c r="U30555" s="58"/>
      <c r="V30555" s="58"/>
    </row>
    <row r="30556" spans="21:22">
      <c r="U30556" s="58"/>
      <c r="V30556" s="58"/>
    </row>
    <row r="30557" spans="21:22">
      <c r="U30557" s="58"/>
      <c r="V30557" s="58"/>
    </row>
    <row r="30558" spans="21:22">
      <c r="U30558" s="58"/>
      <c r="V30558" s="58"/>
    </row>
    <row r="30559" spans="21:22">
      <c r="U30559" s="58"/>
      <c r="V30559" s="58"/>
    </row>
    <row r="30560" spans="21:22">
      <c r="U30560" s="58"/>
      <c r="V30560" s="58"/>
    </row>
    <row r="30561" spans="21:22">
      <c r="U30561" s="58"/>
      <c r="V30561" s="58"/>
    </row>
    <row r="30562" spans="21:22">
      <c r="U30562" s="58"/>
      <c r="V30562" s="58"/>
    </row>
    <row r="30563" spans="21:22">
      <c r="U30563" s="58"/>
      <c r="V30563" s="58"/>
    </row>
    <row r="30564" spans="21:22">
      <c r="U30564" s="58"/>
      <c r="V30564" s="58"/>
    </row>
    <row r="30565" spans="21:22">
      <c r="U30565" s="58"/>
      <c r="V30565" s="58"/>
    </row>
    <row r="30566" spans="21:22">
      <c r="U30566" s="58"/>
      <c r="V30566" s="58"/>
    </row>
    <row r="30567" spans="21:22">
      <c r="U30567" s="58"/>
      <c r="V30567" s="58"/>
    </row>
    <row r="30568" spans="21:22">
      <c r="U30568" s="58"/>
      <c r="V30568" s="58"/>
    </row>
    <row r="30569" spans="21:22">
      <c r="U30569" s="58"/>
      <c r="V30569" s="58"/>
    </row>
    <row r="30570" spans="21:22">
      <c r="U30570" s="58"/>
      <c r="V30570" s="58"/>
    </row>
    <row r="30571" spans="21:22">
      <c r="U30571" s="58"/>
      <c r="V30571" s="58"/>
    </row>
    <row r="30572" spans="21:22">
      <c r="U30572" s="58"/>
      <c r="V30572" s="58"/>
    </row>
    <row r="30573" spans="21:22">
      <c r="U30573" s="58"/>
      <c r="V30573" s="58"/>
    </row>
    <row r="30574" spans="21:22">
      <c r="U30574" s="58"/>
      <c r="V30574" s="58"/>
    </row>
    <row r="30575" spans="21:22">
      <c r="U30575" s="58"/>
      <c r="V30575" s="58"/>
    </row>
    <row r="30576" spans="21:22">
      <c r="U30576" s="58"/>
      <c r="V30576" s="58"/>
    </row>
    <row r="30577" spans="21:22">
      <c r="U30577" s="58"/>
      <c r="V30577" s="58"/>
    </row>
    <row r="30578" spans="21:22">
      <c r="U30578" s="58"/>
      <c r="V30578" s="58"/>
    </row>
    <row r="30579" spans="21:22">
      <c r="U30579" s="58"/>
      <c r="V30579" s="58"/>
    </row>
    <row r="30580" spans="21:22">
      <c r="U30580" s="58"/>
      <c r="V30580" s="58"/>
    </row>
    <row r="30581" spans="21:22">
      <c r="U30581" s="58"/>
      <c r="V30581" s="58"/>
    </row>
    <row r="30582" spans="21:22">
      <c r="U30582" s="58"/>
      <c r="V30582" s="58"/>
    </row>
    <row r="30583" spans="21:22">
      <c r="U30583" s="58"/>
      <c r="V30583" s="58"/>
    </row>
    <row r="30584" spans="21:22">
      <c r="U30584" s="58"/>
      <c r="V30584" s="58"/>
    </row>
    <row r="30585" spans="21:22">
      <c r="U30585" s="58"/>
      <c r="V30585" s="58"/>
    </row>
    <row r="30586" spans="21:22">
      <c r="U30586" s="58"/>
      <c r="V30586" s="58"/>
    </row>
    <row r="30587" spans="21:22">
      <c r="U30587" s="58"/>
      <c r="V30587" s="58"/>
    </row>
    <row r="30588" spans="21:22">
      <c r="U30588" s="58"/>
      <c r="V30588" s="58"/>
    </row>
    <row r="30589" spans="21:22">
      <c r="U30589" s="58"/>
      <c r="V30589" s="58"/>
    </row>
    <row r="30590" spans="21:22">
      <c r="U30590" s="58"/>
      <c r="V30590" s="58"/>
    </row>
    <row r="30591" spans="21:22">
      <c r="U30591" s="58"/>
      <c r="V30591" s="58"/>
    </row>
    <row r="30592" spans="21:22">
      <c r="U30592" s="58"/>
      <c r="V30592" s="58"/>
    </row>
    <row r="30593" spans="21:22">
      <c r="U30593" s="58"/>
      <c r="V30593" s="58"/>
    </row>
    <row r="30594" spans="21:22">
      <c r="U30594" s="58"/>
      <c r="V30594" s="58"/>
    </row>
    <row r="30595" spans="21:22">
      <c r="U30595" s="58"/>
      <c r="V30595" s="58"/>
    </row>
    <row r="30596" spans="21:22">
      <c r="U30596" s="58"/>
      <c r="V30596" s="58"/>
    </row>
    <row r="30597" spans="21:22">
      <c r="U30597" s="58"/>
      <c r="V30597" s="58"/>
    </row>
    <row r="30598" spans="21:22">
      <c r="U30598" s="58"/>
      <c r="V30598" s="58"/>
    </row>
    <row r="30599" spans="21:22">
      <c r="U30599" s="58"/>
      <c r="V30599" s="58"/>
    </row>
    <row r="30600" spans="21:22">
      <c r="U30600" s="58"/>
      <c r="V30600" s="58"/>
    </row>
    <row r="30601" spans="21:22">
      <c r="U30601" s="58"/>
      <c r="V30601" s="58"/>
    </row>
    <row r="30602" spans="21:22">
      <c r="U30602" s="58"/>
      <c r="V30602" s="58"/>
    </row>
    <row r="30603" spans="21:22">
      <c r="U30603" s="58"/>
      <c r="V30603" s="58"/>
    </row>
    <row r="30604" spans="21:22">
      <c r="U30604" s="58"/>
      <c r="V30604" s="58"/>
    </row>
    <row r="30605" spans="21:22">
      <c r="U30605" s="58"/>
      <c r="V30605" s="58"/>
    </row>
    <row r="30606" spans="21:22">
      <c r="U30606" s="58"/>
      <c r="V30606" s="58"/>
    </row>
    <row r="30607" spans="21:22">
      <c r="U30607" s="58"/>
      <c r="V30607" s="58"/>
    </row>
    <row r="30608" spans="21:22">
      <c r="U30608" s="58"/>
      <c r="V30608" s="58"/>
    </row>
    <row r="30609" spans="21:22">
      <c r="U30609" s="58"/>
      <c r="V30609" s="58"/>
    </row>
    <row r="30610" spans="21:22">
      <c r="U30610" s="58"/>
      <c r="V30610" s="58"/>
    </row>
    <row r="30611" spans="21:22">
      <c r="U30611" s="58"/>
      <c r="V30611" s="58"/>
    </row>
    <row r="30612" spans="21:22">
      <c r="U30612" s="58"/>
      <c r="V30612" s="58"/>
    </row>
    <row r="30613" spans="21:22">
      <c r="U30613" s="58"/>
      <c r="V30613" s="58"/>
    </row>
    <row r="30614" spans="21:22">
      <c r="U30614" s="58"/>
      <c r="V30614" s="58"/>
    </row>
    <row r="30615" spans="21:22">
      <c r="U30615" s="58"/>
      <c r="V30615" s="58"/>
    </row>
    <row r="30616" spans="21:22">
      <c r="U30616" s="58"/>
      <c r="V30616" s="58"/>
    </row>
    <row r="30617" spans="21:22">
      <c r="U30617" s="58"/>
      <c r="V30617" s="58"/>
    </row>
    <row r="30618" spans="21:22">
      <c r="U30618" s="58"/>
      <c r="V30618" s="58"/>
    </row>
    <row r="30619" spans="21:22">
      <c r="U30619" s="58"/>
      <c r="V30619" s="58"/>
    </row>
    <row r="30620" spans="21:22">
      <c r="U30620" s="58"/>
      <c r="V30620" s="58"/>
    </row>
    <row r="30621" spans="21:22">
      <c r="U30621" s="58"/>
      <c r="V30621" s="58"/>
    </row>
    <row r="30622" spans="21:22">
      <c r="U30622" s="58"/>
      <c r="V30622" s="58"/>
    </row>
    <row r="30623" spans="21:22">
      <c r="U30623" s="58"/>
      <c r="V30623" s="58"/>
    </row>
    <row r="30624" spans="21:22">
      <c r="U30624" s="58"/>
      <c r="V30624" s="58"/>
    </row>
    <row r="30625" spans="21:22">
      <c r="U30625" s="58"/>
      <c r="V30625" s="58"/>
    </row>
    <row r="30626" spans="21:22">
      <c r="U30626" s="58"/>
      <c r="V30626" s="58"/>
    </row>
    <row r="30627" spans="21:22">
      <c r="U30627" s="58"/>
      <c r="V30627" s="58"/>
    </row>
    <row r="30628" spans="21:22">
      <c r="U30628" s="58"/>
      <c r="V30628" s="58"/>
    </row>
    <row r="30629" spans="21:22">
      <c r="U30629" s="58"/>
      <c r="V30629" s="58"/>
    </row>
    <row r="30630" spans="21:22">
      <c r="U30630" s="58"/>
      <c r="V30630" s="58"/>
    </row>
    <row r="30631" spans="21:22">
      <c r="U30631" s="58"/>
      <c r="V30631" s="58"/>
    </row>
    <row r="30632" spans="21:22">
      <c r="U30632" s="58"/>
      <c r="V30632" s="58"/>
    </row>
    <row r="30633" spans="21:22">
      <c r="U30633" s="58"/>
      <c r="V30633" s="58"/>
    </row>
    <row r="30634" spans="21:22">
      <c r="U30634" s="58"/>
      <c r="V30634" s="58"/>
    </row>
    <row r="30635" spans="21:22">
      <c r="U30635" s="58"/>
      <c r="V30635" s="58"/>
    </row>
    <row r="30636" spans="21:22">
      <c r="U30636" s="58"/>
      <c r="V30636" s="58"/>
    </row>
    <row r="30637" spans="21:22">
      <c r="U30637" s="58"/>
      <c r="V30637" s="58"/>
    </row>
    <row r="30638" spans="21:22">
      <c r="U30638" s="58"/>
      <c r="V30638" s="58"/>
    </row>
    <row r="30639" spans="21:22">
      <c r="U30639" s="58"/>
      <c r="V30639" s="58"/>
    </row>
    <row r="30640" spans="21:22">
      <c r="U30640" s="58"/>
      <c r="V30640" s="58"/>
    </row>
    <row r="30641" spans="21:22">
      <c r="U30641" s="58"/>
      <c r="V30641" s="58"/>
    </row>
    <row r="30642" spans="21:22">
      <c r="U30642" s="58"/>
      <c r="V30642" s="58"/>
    </row>
    <row r="30643" spans="21:22">
      <c r="U30643" s="58"/>
      <c r="V30643" s="58"/>
    </row>
    <row r="30644" spans="21:22">
      <c r="U30644" s="58"/>
      <c r="V30644" s="58"/>
    </row>
    <row r="30645" spans="21:22">
      <c r="U30645" s="58"/>
      <c r="V30645" s="58"/>
    </row>
    <row r="30646" spans="21:22">
      <c r="U30646" s="58"/>
      <c r="V30646" s="58"/>
    </row>
    <row r="30647" spans="21:22">
      <c r="U30647" s="58"/>
      <c r="V30647" s="58"/>
    </row>
    <row r="30648" spans="21:22">
      <c r="U30648" s="58"/>
      <c r="V30648" s="58"/>
    </row>
    <row r="30649" spans="21:22">
      <c r="U30649" s="58"/>
      <c r="V30649" s="58"/>
    </row>
    <row r="30650" spans="21:22">
      <c r="U30650" s="58"/>
      <c r="V30650" s="58"/>
    </row>
    <row r="30651" spans="21:22">
      <c r="U30651" s="58"/>
      <c r="V30651" s="58"/>
    </row>
    <row r="30652" spans="21:22">
      <c r="U30652" s="58"/>
      <c r="V30652" s="58"/>
    </row>
    <row r="30653" spans="21:22">
      <c r="U30653" s="58"/>
      <c r="V30653" s="58"/>
    </row>
    <row r="30654" spans="21:22">
      <c r="U30654" s="58"/>
      <c r="V30654" s="58"/>
    </row>
    <row r="30655" spans="21:22">
      <c r="U30655" s="58"/>
      <c r="V30655" s="58"/>
    </row>
    <row r="30656" spans="21:22">
      <c r="U30656" s="58"/>
      <c r="V30656" s="58"/>
    </row>
    <row r="30657" spans="21:22">
      <c r="U30657" s="58"/>
      <c r="V30657" s="58"/>
    </row>
    <row r="30658" spans="21:22">
      <c r="U30658" s="58"/>
      <c r="V30658" s="58"/>
    </row>
    <row r="30659" spans="21:22">
      <c r="U30659" s="58"/>
      <c r="V30659" s="58"/>
    </row>
    <row r="30660" spans="21:22">
      <c r="U30660" s="58"/>
      <c r="V30660" s="58"/>
    </row>
    <row r="30661" spans="21:22">
      <c r="U30661" s="58"/>
      <c r="V30661" s="58"/>
    </row>
    <row r="30662" spans="21:22">
      <c r="U30662" s="58"/>
      <c r="V30662" s="58"/>
    </row>
    <row r="30663" spans="21:22">
      <c r="U30663" s="58"/>
      <c r="V30663" s="58"/>
    </row>
    <row r="30664" spans="21:22">
      <c r="U30664" s="58"/>
      <c r="V30664" s="58"/>
    </row>
    <row r="30665" spans="21:22">
      <c r="U30665" s="58"/>
      <c r="V30665" s="58"/>
    </row>
    <row r="30666" spans="21:22">
      <c r="U30666" s="58"/>
      <c r="V30666" s="58"/>
    </row>
    <row r="30667" spans="21:22">
      <c r="U30667" s="58"/>
      <c r="V30667" s="58"/>
    </row>
    <row r="30668" spans="21:22">
      <c r="U30668" s="58"/>
      <c r="V30668" s="58"/>
    </row>
    <row r="30669" spans="21:22">
      <c r="U30669" s="58"/>
      <c r="V30669" s="58"/>
    </row>
    <row r="30670" spans="21:22">
      <c r="U30670" s="58"/>
      <c r="V30670" s="58"/>
    </row>
    <row r="30671" spans="21:22">
      <c r="U30671" s="58"/>
      <c r="V30671" s="58"/>
    </row>
    <row r="30672" spans="21:22">
      <c r="U30672" s="58"/>
      <c r="V30672" s="58"/>
    </row>
    <row r="30673" spans="21:22">
      <c r="U30673" s="58"/>
      <c r="V30673" s="58"/>
    </row>
    <row r="30674" spans="21:22">
      <c r="U30674" s="58"/>
      <c r="V30674" s="58"/>
    </row>
    <row r="30675" spans="21:22">
      <c r="U30675" s="58"/>
      <c r="V30675" s="58"/>
    </row>
    <row r="30676" spans="21:22">
      <c r="U30676" s="58"/>
      <c r="V30676" s="58"/>
    </row>
    <row r="30677" spans="21:22">
      <c r="U30677" s="58"/>
      <c r="V30677" s="58"/>
    </row>
    <row r="30678" spans="21:22">
      <c r="U30678" s="58"/>
      <c r="V30678" s="58"/>
    </row>
    <row r="30679" spans="21:22">
      <c r="U30679" s="58"/>
      <c r="V30679" s="58"/>
    </row>
    <row r="30680" spans="21:22">
      <c r="U30680" s="58"/>
      <c r="V30680" s="58"/>
    </row>
    <row r="30681" spans="21:22">
      <c r="U30681" s="58"/>
      <c r="V30681" s="58"/>
    </row>
    <row r="30682" spans="21:22">
      <c r="U30682" s="58"/>
      <c r="V30682" s="58"/>
    </row>
    <row r="30683" spans="21:22">
      <c r="U30683" s="58"/>
      <c r="V30683" s="58"/>
    </row>
    <row r="30684" spans="21:22">
      <c r="U30684" s="58"/>
      <c r="V30684" s="58"/>
    </row>
    <row r="30685" spans="21:22">
      <c r="U30685" s="58"/>
      <c r="V30685" s="58"/>
    </row>
    <row r="30686" spans="21:22">
      <c r="U30686" s="58"/>
      <c r="V30686" s="58"/>
    </row>
    <row r="30687" spans="21:22">
      <c r="U30687" s="58"/>
      <c r="V30687" s="58"/>
    </row>
    <row r="30688" spans="21:22">
      <c r="U30688" s="58"/>
      <c r="V30688" s="58"/>
    </row>
    <row r="30689" spans="21:22">
      <c r="U30689" s="58"/>
      <c r="V30689" s="58"/>
    </row>
    <row r="30690" spans="21:22">
      <c r="U30690" s="58"/>
      <c r="V30690" s="58"/>
    </row>
    <row r="30691" spans="21:22">
      <c r="U30691" s="58"/>
      <c r="V30691" s="58"/>
    </row>
    <row r="30692" spans="21:22">
      <c r="U30692" s="58"/>
      <c r="V30692" s="58"/>
    </row>
    <row r="30693" spans="21:22">
      <c r="U30693" s="58"/>
      <c r="V30693" s="58"/>
    </row>
    <row r="30694" spans="21:22">
      <c r="U30694" s="58"/>
      <c r="V30694" s="58"/>
    </row>
    <row r="30695" spans="21:22">
      <c r="U30695" s="58"/>
      <c r="V30695" s="58"/>
    </row>
    <row r="30696" spans="21:22">
      <c r="U30696" s="58"/>
      <c r="V30696" s="58"/>
    </row>
    <row r="30697" spans="21:22">
      <c r="U30697" s="58"/>
      <c r="V30697" s="58"/>
    </row>
    <row r="30698" spans="21:22">
      <c r="U30698" s="58"/>
      <c r="V30698" s="58"/>
    </row>
    <row r="30699" spans="21:22">
      <c r="U30699" s="58"/>
      <c r="V30699" s="58"/>
    </row>
    <row r="30700" spans="21:22">
      <c r="U30700" s="58"/>
      <c r="V30700" s="58"/>
    </row>
    <row r="30701" spans="21:22">
      <c r="U30701" s="58"/>
      <c r="V30701" s="58"/>
    </row>
    <row r="30702" spans="21:22">
      <c r="U30702" s="58"/>
      <c r="V30702" s="58"/>
    </row>
    <row r="30703" spans="21:22">
      <c r="U30703" s="58"/>
      <c r="V30703" s="58"/>
    </row>
    <row r="30704" spans="21:22">
      <c r="U30704" s="58"/>
      <c r="V30704" s="58"/>
    </row>
    <row r="30705" spans="21:22">
      <c r="U30705" s="58"/>
      <c r="V30705" s="58"/>
    </row>
    <row r="30706" spans="21:22">
      <c r="U30706" s="58"/>
      <c r="V30706" s="58"/>
    </row>
    <row r="30707" spans="21:22">
      <c r="U30707" s="58"/>
      <c r="V30707" s="58"/>
    </row>
    <row r="30708" spans="21:22">
      <c r="U30708" s="58"/>
      <c r="V30708" s="58"/>
    </row>
    <row r="30709" spans="21:22">
      <c r="U30709" s="58"/>
      <c r="V30709" s="58"/>
    </row>
    <row r="30710" spans="21:22">
      <c r="U30710" s="58"/>
      <c r="V30710" s="58"/>
    </row>
    <row r="30711" spans="21:22">
      <c r="U30711" s="58"/>
      <c r="V30711" s="58"/>
    </row>
    <row r="30712" spans="21:22">
      <c r="U30712" s="58"/>
      <c r="V30712" s="58"/>
    </row>
    <row r="30713" spans="21:22">
      <c r="U30713" s="58"/>
      <c r="V30713" s="58"/>
    </row>
    <row r="30714" spans="21:22">
      <c r="U30714" s="58"/>
      <c r="V30714" s="58"/>
    </row>
    <row r="30715" spans="21:22">
      <c r="U30715" s="58"/>
      <c r="V30715" s="58"/>
    </row>
    <row r="30716" spans="21:22">
      <c r="U30716" s="58"/>
      <c r="V30716" s="58"/>
    </row>
    <row r="30717" spans="21:22">
      <c r="U30717" s="58"/>
      <c r="V30717" s="58"/>
    </row>
    <row r="30718" spans="21:22">
      <c r="U30718" s="58"/>
      <c r="V30718" s="58"/>
    </row>
    <row r="30719" spans="21:22">
      <c r="U30719" s="58"/>
      <c r="V30719" s="58"/>
    </row>
    <row r="30720" spans="21:22">
      <c r="U30720" s="58"/>
      <c r="V30720" s="58"/>
    </row>
    <row r="30721" spans="21:22">
      <c r="U30721" s="58"/>
      <c r="V30721" s="58"/>
    </row>
    <row r="30722" spans="21:22">
      <c r="U30722" s="58"/>
      <c r="V30722" s="58"/>
    </row>
    <row r="30723" spans="21:22">
      <c r="U30723" s="58"/>
      <c r="V30723" s="58"/>
    </row>
    <row r="30724" spans="21:22">
      <c r="U30724" s="58"/>
      <c r="V30724" s="58"/>
    </row>
    <row r="30725" spans="21:22">
      <c r="U30725" s="58"/>
      <c r="V30725" s="58"/>
    </row>
    <row r="30726" spans="21:22">
      <c r="U30726" s="58"/>
      <c r="V30726" s="58"/>
    </row>
    <row r="30727" spans="21:22">
      <c r="U30727" s="58"/>
      <c r="V30727" s="58"/>
    </row>
    <row r="30728" spans="21:22">
      <c r="U30728" s="58"/>
      <c r="V30728" s="58"/>
    </row>
    <row r="30729" spans="21:22">
      <c r="U30729" s="58"/>
      <c r="V30729" s="58"/>
    </row>
    <row r="30730" spans="21:22">
      <c r="U30730" s="58"/>
      <c r="V30730" s="58"/>
    </row>
    <row r="30731" spans="21:22">
      <c r="U30731" s="58"/>
      <c r="V30731" s="58"/>
    </row>
    <row r="30732" spans="21:22">
      <c r="U30732" s="58"/>
      <c r="V30732" s="58"/>
    </row>
    <row r="30733" spans="21:22">
      <c r="U30733" s="58"/>
      <c r="V30733" s="58"/>
    </row>
    <row r="30734" spans="21:22">
      <c r="U30734" s="58"/>
      <c r="V30734" s="58"/>
    </row>
    <row r="30735" spans="21:22">
      <c r="U30735" s="58"/>
      <c r="V30735" s="58"/>
    </row>
    <row r="30736" spans="21:22">
      <c r="U30736" s="58"/>
      <c r="V30736" s="58"/>
    </row>
    <row r="30737" spans="21:22">
      <c r="U30737" s="58"/>
      <c r="V30737" s="58"/>
    </row>
    <row r="30738" spans="21:22">
      <c r="U30738" s="58"/>
      <c r="V30738" s="58"/>
    </row>
    <row r="30739" spans="21:22">
      <c r="U30739" s="58"/>
      <c r="V30739" s="58"/>
    </row>
    <row r="30740" spans="21:22">
      <c r="U30740" s="58"/>
      <c r="V30740" s="58"/>
    </row>
    <row r="30741" spans="21:22">
      <c r="U30741" s="58"/>
      <c r="V30741" s="58"/>
    </row>
    <row r="30742" spans="21:22">
      <c r="U30742" s="58"/>
      <c r="V30742" s="58"/>
    </row>
    <row r="30743" spans="21:22">
      <c r="U30743" s="58"/>
      <c r="V30743" s="58"/>
    </row>
    <row r="30744" spans="21:22">
      <c r="U30744" s="58"/>
      <c r="V30744" s="58"/>
    </row>
    <row r="30745" spans="21:22">
      <c r="U30745" s="58"/>
      <c r="V30745" s="58"/>
    </row>
    <row r="30746" spans="21:22">
      <c r="U30746" s="58"/>
      <c r="V30746" s="58"/>
    </row>
    <row r="30747" spans="21:22">
      <c r="U30747" s="58"/>
      <c r="V30747" s="58"/>
    </row>
    <row r="30748" spans="21:22">
      <c r="U30748" s="58"/>
      <c r="V30748" s="58"/>
    </row>
    <row r="30749" spans="21:22">
      <c r="U30749" s="58"/>
      <c r="V30749" s="58"/>
    </row>
    <row r="30750" spans="21:22">
      <c r="U30750" s="58"/>
      <c r="V30750" s="58"/>
    </row>
    <row r="30751" spans="21:22">
      <c r="U30751" s="58"/>
      <c r="V30751" s="58"/>
    </row>
    <row r="30752" spans="21:22">
      <c r="U30752" s="58"/>
      <c r="V30752" s="58"/>
    </row>
    <row r="30753" spans="21:22">
      <c r="U30753" s="58"/>
      <c r="V30753" s="58"/>
    </row>
    <row r="30754" spans="21:22">
      <c r="U30754" s="58"/>
      <c r="V30754" s="58"/>
    </row>
    <row r="30755" spans="21:22">
      <c r="U30755" s="58"/>
      <c r="V30755" s="58"/>
    </row>
    <row r="30756" spans="21:22">
      <c r="U30756" s="58"/>
      <c r="V30756" s="58"/>
    </row>
    <row r="30757" spans="21:22">
      <c r="U30757" s="58"/>
      <c r="V30757" s="58"/>
    </row>
    <row r="30758" spans="21:22">
      <c r="U30758" s="58"/>
      <c r="V30758" s="58"/>
    </row>
    <row r="30759" spans="21:22">
      <c r="U30759" s="58"/>
      <c r="V30759" s="58"/>
    </row>
    <row r="30760" spans="21:22">
      <c r="U30760" s="58"/>
      <c r="V30760" s="58"/>
    </row>
    <row r="30761" spans="21:22">
      <c r="U30761" s="58"/>
      <c r="V30761" s="58"/>
    </row>
    <row r="30762" spans="21:22">
      <c r="U30762" s="58"/>
      <c r="V30762" s="58"/>
    </row>
    <row r="30763" spans="21:22">
      <c r="U30763" s="58"/>
      <c r="V30763" s="58"/>
    </row>
    <row r="30764" spans="21:22">
      <c r="U30764" s="58"/>
      <c r="V30764" s="58"/>
    </row>
    <row r="30765" spans="21:22">
      <c r="U30765" s="58"/>
      <c r="V30765" s="58"/>
    </row>
    <row r="30766" spans="21:22">
      <c r="U30766" s="58"/>
      <c r="V30766" s="58"/>
    </row>
    <row r="30767" spans="21:22">
      <c r="U30767" s="58"/>
      <c r="V30767" s="58"/>
    </row>
    <row r="30768" spans="21:22">
      <c r="U30768" s="58"/>
      <c r="V30768" s="58"/>
    </row>
    <row r="30769" spans="21:22">
      <c r="U30769" s="58"/>
      <c r="V30769" s="58"/>
    </row>
    <row r="30770" spans="21:22">
      <c r="U30770" s="58"/>
      <c r="V30770" s="58"/>
    </row>
    <row r="30771" spans="21:22">
      <c r="U30771" s="58"/>
      <c r="V30771" s="58"/>
    </row>
    <row r="30772" spans="21:22">
      <c r="U30772" s="58"/>
      <c r="V30772" s="58"/>
    </row>
    <row r="30773" spans="21:22">
      <c r="U30773" s="58"/>
      <c r="V30773" s="58"/>
    </row>
    <row r="30774" spans="21:22">
      <c r="U30774" s="58"/>
      <c r="V30774" s="58"/>
    </row>
    <row r="30775" spans="21:22">
      <c r="U30775" s="58"/>
      <c r="V30775" s="58"/>
    </row>
    <row r="30776" spans="21:22">
      <c r="U30776" s="58"/>
      <c r="V30776" s="58"/>
    </row>
    <row r="30777" spans="21:22">
      <c r="U30777" s="58"/>
      <c r="V30777" s="58"/>
    </row>
    <row r="30778" spans="21:22">
      <c r="U30778" s="58"/>
      <c r="V30778" s="58"/>
    </row>
    <row r="30779" spans="21:22">
      <c r="U30779" s="58"/>
      <c r="V30779" s="58"/>
    </row>
    <row r="30780" spans="21:22">
      <c r="U30780" s="58"/>
      <c r="V30780" s="58"/>
    </row>
    <row r="30781" spans="21:22">
      <c r="U30781" s="58"/>
      <c r="V30781" s="58"/>
    </row>
    <row r="30782" spans="21:22">
      <c r="U30782" s="58"/>
      <c r="V30782" s="58"/>
    </row>
    <row r="30783" spans="21:22">
      <c r="U30783" s="58"/>
      <c r="V30783" s="58"/>
    </row>
    <row r="30784" spans="21:22">
      <c r="U30784" s="58"/>
      <c r="V30784" s="58"/>
    </row>
    <row r="30785" spans="21:22">
      <c r="U30785" s="58"/>
      <c r="V30785" s="58"/>
    </row>
    <row r="30786" spans="21:22">
      <c r="U30786" s="58"/>
      <c r="V30786" s="58"/>
    </row>
    <row r="30787" spans="21:22">
      <c r="U30787" s="58"/>
      <c r="V30787" s="58"/>
    </row>
    <row r="30788" spans="21:22">
      <c r="U30788" s="58"/>
      <c r="V30788" s="58"/>
    </row>
    <row r="30789" spans="21:22">
      <c r="U30789" s="58"/>
      <c r="V30789" s="58"/>
    </row>
    <row r="30790" spans="21:22">
      <c r="U30790" s="58"/>
      <c r="V30790" s="58"/>
    </row>
    <row r="30791" spans="21:22">
      <c r="U30791" s="58"/>
      <c r="V30791" s="58"/>
    </row>
    <row r="30792" spans="21:22">
      <c r="U30792" s="58"/>
      <c r="V30792" s="58"/>
    </row>
    <row r="30793" spans="21:22">
      <c r="U30793" s="58"/>
      <c r="V30793" s="58"/>
    </row>
    <row r="30794" spans="21:22">
      <c r="U30794" s="58"/>
      <c r="V30794" s="58"/>
    </row>
    <row r="30795" spans="21:22">
      <c r="U30795" s="58"/>
      <c r="V30795" s="58"/>
    </row>
    <row r="30796" spans="21:22">
      <c r="U30796" s="58"/>
      <c r="V30796" s="58"/>
    </row>
    <row r="30797" spans="21:22">
      <c r="U30797" s="58"/>
      <c r="V30797" s="58"/>
    </row>
    <row r="30798" spans="21:22">
      <c r="U30798" s="58"/>
      <c r="V30798" s="58"/>
    </row>
    <row r="30799" spans="21:22">
      <c r="U30799" s="58"/>
      <c r="V30799" s="58"/>
    </row>
    <row r="30800" spans="21:22">
      <c r="U30800" s="58"/>
      <c r="V30800" s="58"/>
    </row>
    <row r="30801" spans="21:22">
      <c r="U30801" s="58"/>
      <c r="V30801" s="58"/>
    </row>
    <row r="30802" spans="21:22">
      <c r="U30802" s="58"/>
      <c r="V30802" s="58"/>
    </row>
    <row r="30803" spans="21:22">
      <c r="U30803" s="58"/>
      <c r="V30803" s="58"/>
    </row>
    <row r="30804" spans="21:22">
      <c r="U30804" s="58"/>
      <c r="V30804" s="58"/>
    </row>
    <row r="30805" spans="21:22">
      <c r="U30805" s="58"/>
      <c r="V30805" s="58"/>
    </row>
    <row r="30806" spans="21:22">
      <c r="U30806" s="58"/>
      <c r="V30806" s="58"/>
    </row>
    <row r="30807" spans="21:22">
      <c r="U30807" s="58"/>
      <c r="V30807" s="58"/>
    </row>
    <row r="30808" spans="21:22">
      <c r="U30808" s="58"/>
      <c r="V30808" s="58"/>
    </row>
    <row r="30809" spans="21:22">
      <c r="U30809" s="58"/>
      <c r="V30809" s="58"/>
    </row>
    <row r="30810" spans="21:22">
      <c r="U30810" s="58"/>
      <c r="V30810" s="58"/>
    </row>
    <row r="30811" spans="21:22">
      <c r="U30811" s="58"/>
      <c r="V30811" s="58"/>
    </row>
    <row r="30812" spans="21:22">
      <c r="U30812" s="58"/>
      <c r="V30812" s="58"/>
    </row>
    <row r="30813" spans="21:22">
      <c r="U30813" s="58"/>
      <c r="V30813" s="58"/>
    </row>
    <row r="30814" spans="21:22">
      <c r="U30814" s="58"/>
      <c r="V30814" s="58"/>
    </row>
    <row r="30815" spans="21:22">
      <c r="U30815" s="58"/>
      <c r="V30815" s="58"/>
    </row>
    <row r="30816" spans="21:22">
      <c r="U30816" s="58"/>
      <c r="V30816" s="58"/>
    </row>
    <row r="30817" spans="21:22">
      <c r="U30817" s="58"/>
      <c r="V30817" s="58"/>
    </row>
    <row r="30818" spans="21:22">
      <c r="U30818" s="58"/>
      <c r="V30818" s="58"/>
    </row>
    <row r="30819" spans="21:22">
      <c r="U30819" s="58"/>
      <c r="V30819" s="58"/>
    </row>
    <row r="30820" spans="21:22">
      <c r="U30820" s="58"/>
      <c r="V30820" s="58"/>
    </row>
    <row r="30821" spans="21:22">
      <c r="U30821" s="58"/>
      <c r="V30821" s="58"/>
    </row>
    <row r="30822" spans="21:22">
      <c r="U30822" s="58"/>
      <c r="V30822" s="58"/>
    </row>
    <row r="30823" spans="21:22">
      <c r="U30823" s="58"/>
      <c r="V30823" s="58"/>
    </row>
    <row r="30824" spans="21:22">
      <c r="U30824" s="58"/>
      <c r="V30824" s="58"/>
    </row>
    <row r="30825" spans="21:22">
      <c r="U30825" s="58"/>
      <c r="V30825" s="58"/>
    </row>
    <row r="30826" spans="21:22">
      <c r="U30826" s="58"/>
      <c r="V30826" s="58"/>
    </row>
    <row r="30827" spans="21:22">
      <c r="U30827" s="58"/>
      <c r="V30827" s="58"/>
    </row>
    <row r="30828" spans="21:22">
      <c r="U30828" s="58"/>
      <c r="V30828" s="58"/>
    </row>
    <row r="30829" spans="21:22">
      <c r="U30829" s="58"/>
      <c r="V30829" s="58"/>
    </row>
    <row r="30830" spans="21:22">
      <c r="U30830" s="58"/>
      <c r="V30830" s="58"/>
    </row>
    <row r="30831" spans="21:22">
      <c r="U30831" s="58"/>
      <c r="V30831" s="58"/>
    </row>
    <row r="30832" spans="21:22">
      <c r="U30832" s="58"/>
      <c r="V30832" s="58"/>
    </row>
    <row r="30833" spans="21:22">
      <c r="U30833" s="58"/>
      <c r="V30833" s="58"/>
    </row>
    <row r="30834" spans="21:22">
      <c r="U30834" s="58"/>
      <c r="V30834" s="58"/>
    </row>
    <row r="30835" spans="21:22">
      <c r="U30835" s="58"/>
      <c r="V30835" s="58"/>
    </row>
    <row r="30836" spans="21:22">
      <c r="U30836" s="58"/>
      <c r="V30836" s="58"/>
    </row>
    <row r="30837" spans="21:22">
      <c r="U30837" s="58"/>
      <c r="V30837" s="58"/>
    </row>
    <row r="30838" spans="21:22">
      <c r="U30838" s="58"/>
      <c r="V30838" s="58"/>
    </row>
    <row r="30839" spans="21:22">
      <c r="U30839" s="58"/>
      <c r="V30839" s="58"/>
    </row>
    <row r="30840" spans="21:22">
      <c r="U30840" s="58"/>
      <c r="V30840" s="58"/>
    </row>
    <row r="30841" spans="21:22">
      <c r="U30841" s="58"/>
      <c r="V30841" s="58"/>
    </row>
    <row r="30842" spans="21:22">
      <c r="U30842" s="58"/>
      <c r="V30842" s="58"/>
    </row>
    <row r="30843" spans="21:22">
      <c r="U30843" s="58"/>
      <c r="V30843" s="58"/>
    </row>
    <row r="30844" spans="21:22">
      <c r="U30844" s="58"/>
      <c r="V30844" s="58"/>
    </row>
    <row r="30845" spans="21:22">
      <c r="U30845" s="58"/>
      <c r="V30845" s="58"/>
    </row>
    <row r="30846" spans="21:22">
      <c r="U30846" s="58"/>
      <c r="V30846" s="58"/>
    </row>
    <row r="30847" spans="21:22">
      <c r="U30847" s="58"/>
      <c r="V30847" s="58"/>
    </row>
    <row r="30848" spans="21:22">
      <c r="U30848" s="58"/>
      <c r="V30848" s="58"/>
    </row>
    <row r="30849" spans="21:22">
      <c r="U30849" s="58"/>
      <c r="V30849" s="58"/>
    </row>
    <row r="30850" spans="21:22">
      <c r="U30850" s="58"/>
      <c r="V30850" s="58"/>
    </row>
    <row r="30851" spans="21:22">
      <c r="U30851" s="58"/>
      <c r="V30851" s="58"/>
    </row>
    <row r="30852" spans="21:22">
      <c r="U30852" s="58"/>
      <c r="V30852" s="58"/>
    </row>
    <row r="30853" spans="21:22">
      <c r="U30853" s="58"/>
      <c r="V30853" s="58"/>
    </row>
    <row r="30854" spans="21:22">
      <c r="U30854" s="58"/>
      <c r="V30854" s="58"/>
    </row>
    <row r="30855" spans="21:22">
      <c r="U30855" s="58"/>
      <c r="V30855" s="58"/>
    </row>
    <row r="30856" spans="21:22">
      <c r="U30856" s="58"/>
      <c r="V30856" s="58"/>
    </row>
    <row r="30857" spans="21:22">
      <c r="U30857" s="58"/>
      <c r="V30857" s="58"/>
    </row>
    <row r="30858" spans="21:22">
      <c r="U30858" s="58"/>
      <c r="V30858" s="58"/>
    </row>
    <row r="30859" spans="21:22">
      <c r="U30859" s="58"/>
      <c r="V30859" s="58"/>
    </row>
    <row r="30860" spans="21:22">
      <c r="U30860" s="58"/>
      <c r="V30860" s="58"/>
    </row>
    <row r="30861" spans="21:22">
      <c r="U30861" s="58"/>
      <c r="V30861" s="58"/>
    </row>
    <row r="30862" spans="21:22">
      <c r="U30862" s="58"/>
      <c r="V30862" s="58"/>
    </row>
    <row r="30863" spans="21:22">
      <c r="U30863" s="58"/>
      <c r="V30863" s="58"/>
    </row>
    <row r="30864" spans="21:22">
      <c r="U30864" s="58"/>
      <c r="V30864" s="58"/>
    </row>
    <row r="30865" spans="21:22">
      <c r="U30865" s="58"/>
      <c r="V30865" s="58"/>
    </row>
    <row r="30866" spans="21:22">
      <c r="U30866" s="58"/>
      <c r="V30866" s="58"/>
    </row>
    <row r="30867" spans="21:22">
      <c r="U30867" s="58"/>
      <c r="V30867" s="58"/>
    </row>
    <row r="30868" spans="21:22">
      <c r="U30868" s="58"/>
      <c r="V30868" s="58"/>
    </row>
    <row r="30869" spans="21:22">
      <c r="U30869" s="58"/>
      <c r="V30869" s="58"/>
    </row>
    <row r="30870" spans="21:22">
      <c r="U30870" s="58"/>
      <c r="V30870" s="58"/>
    </row>
    <row r="30871" spans="21:22">
      <c r="U30871" s="58"/>
      <c r="V30871" s="58"/>
    </row>
    <row r="30872" spans="21:22">
      <c r="U30872" s="58"/>
      <c r="V30872" s="58"/>
    </row>
    <row r="30873" spans="21:22">
      <c r="U30873" s="58"/>
      <c r="V30873" s="58"/>
    </row>
    <row r="30874" spans="21:22">
      <c r="U30874" s="58"/>
      <c r="V30874" s="58"/>
    </row>
    <row r="30875" spans="21:22">
      <c r="U30875" s="58"/>
      <c r="V30875" s="58"/>
    </row>
    <row r="30876" spans="21:22">
      <c r="U30876" s="58"/>
      <c r="V30876" s="58"/>
    </row>
    <row r="30877" spans="21:22">
      <c r="U30877" s="58"/>
      <c r="V30877" s="58"/>
    </row>
    <row r="30878" spans="21:22">
      <c r="U30878" s="58"/>
      <c r="V30878" s="58"/>
    </row>
    <row r="30879" spans="21:22">
      <c r="U30879" s="58"/>
      <c r="V30879" s="58"/>
    </row>
    <row r="30880" spans="21:22">
      <c r="U30880" s="58"/>
      <c r="V30880" s="58"/>
    </row>
    <row r="30881" spans="21:22">
      <c r="U30881" s="58"/>
      <c r="V30881" s="58"/>
    </row>
    <row r="30882" spans="21:22">
      <c r="U30882" s="58"/>
      <c r="V30882" s="58"/>
    </row>
    <row r="30883" spans="21:22">
      <c r="U30883" s="58"/>
      <c r="V30883" s="58"/>
    </row>
    <row r="30884" spans="21:22">
      <c r="U30884" s="58"/>
      <c r="V30884" s="58"/>
    </row>
    <row r="30885" spans="21:22">
      <c r="U30885" s="58"/>
      <c r="V30885" s="58"/>
    </row>
    <row r="30886" spans="21:22">
      <c r="U30886" s="58"/>
      <c r="V30886" s="58"/>
    </row>
    <row r="30887" spans="21:22">
      <c r="U30887" s="58"/>
      <c r="V30887" s="58"/>
    </row>
    <row r="30888" spans="21:22">
      <c r="U30888" s="58"/>
      <c r="V30888" s="58"/>
    </row>
    <row r="30889" spans="21:22">
      <c r="U30889" s="58"/>
      <c r="V30889" s="58"/>
    </row>
    <row r="30890" spans="21:22">
      <c r="U30890" s="58"/>
      <c r="V30890" s="58"/>
    </row>
    <row r="30891" spans="21:22">
      <c r="U30891" s="58"/>
      <c r="V30891" s="58"/>
    </row>
    <row r="30892" spans="21:22">
      <c r="U30892" s="58"/>
      <c r="V30892" s="58"/>
    </row>
    <row r="30893" spans="21:22">
      <c r="U30893" s="58"/>
      <c r="V30893" s="58"/>
    </row>
    <row r="30894" spans="21:22">
      <c r="U30894" s="58"/>
      <c r="V30894" s="58"/>
    </row>
    <row r="30895" spans="21:22">
      <c r="U30895" s="58"/>
      <c r="V30895" s="58"/>
    </row>
    <row r="30896" spans="21:22">
      <c r="U30896" s="58"/>
      <c r="V30896" s="58"/>
    </row>
    <row r="30897" spans="21:22">
      <c r="U30897" s="58"/>
      <c r="V30897" s="58"/>
    </row>
    <row r="30898" spans="21:22">
      <c r="U30898" s="58"/>
      <c r="V30898" s="58"/>
    </row>
    <row r="30899" spans="21:22">
      <c r="U30899" s="58"/>
      <c r="V30899" s="58"/>
    </row>
    <row r="30900" spans="21:22">
      <c r="U30900" s="58"/>
      <c r="V30900" s="58"/>
    </row>
    <row r="30901" spans="21:22">
      <c r="U30901" s="58"/>
      <c r="V30901" s="58"/>
    </row>
    <row r="30902" spans="21:22">
      <c r="U30902" s="58"/>
      <c r="V30902" s="58"/>
    </row>
    <row r="30903" spans="21:22">
      <c r="U30903" s="58"/>
      <c r="V30903" s="58"/>
    </row>
    <row r="30904" spans="21:22">
      <c r="U30904" s="58"/>
      <c r="V30904" s="58"/>
    </row>
    <row r="30905" spans="21:22">
      <c r="U30905" s="58"/>
      <c r="V30905" s="58"/>
    </row>
    <row r="30906" spans="21:22">
      <c r="U30906" s="58"/>
      <c r="V30906" s="58"/>
    </row>
    <row r="30907" spans="21:22">
      <c r="U30907" s="58"/>
      <c r="V30907" s="58"/>
    </row>
    <row r="30908" spans="21:22">
      <c r="U30908" s="58"/>
      <c r="V30908" s="58"/>
    </row>
    <row r="30909" spans="21:22">
      <c r="U30909" s="58"/>
      <c r="V30909" s="58"/>
    </row>
    <row r="30910" spans="21:22">
      <c r="U30910" s="58"/>
      <c r="V30910" s="58"/>
    </row>
    <row r="30911" spans="21:22">
      <c r="U30911" s="58"/>
      <c r="V30911" s="58"/>
    </row>
    <row r="30912" spans="21:22">
      <c r="U30912" s="58"/>
      <c r="V30912" s="58"/>
    </row>
    <row r="30913" spans="21:22">
      <c r="U30913" s="58"/>
      <c r="V30913" s="58"/>
    </row>
    <row r="30914" spans="21:22">
      <c r="U30914" s="58"/>
      <c r="V30914" s="58"/>
    </row>
    <row r="30915" spans="21:22">
      <c r="U30915" s="58"/>
      <c r="V30915" s="58"/>
    </row>
    <row r="30916" spans="21:22">
      <c r="U30916" s="58"/>
      <c r="V30916" s="58"/>
    </row>
    <row r="30917" spans="21:22">
      <c r="U30917" s="58"/>
      <c r="V30917" s="58"/>
    </row>
    <row r="30918" spans="21:22">
      <c r="U30918" s="58"/>
      <c r="V30918" s="58"/>
    </row>
    <row r="30919" spans="21:22">
      <c r="U30919" s="58"/>
      <c r="V30919" s="58"/>
    </row>
    <row r="30920" spans="21:22">
      <c r="U30920" s="58"/>
      <c r="V30920" s="58"/>
    </row>
    <row r="30921" spans="21:22">
      <c r="U30921" s="58"/>
      <c r="V30921" s="58"/>
    </row>
    <row r="30922" spans="21:22">
      <c r="U30922" s="58"/>
      <c r="V30922" s="58"/>
    </row>
    <row r="30923" spans="21:22">
      <c r="U30923" s="58"/>
      <c r="V30923" s="58"/>
    </row>
    <row r="30924" spans="21:22">
      <c r="U30924" s="58"/>
      <c r="V30924" s="58"/>
    </row>
    <row r="30925" spans="21:22">
      <c r="U30925" s="58"/>
      <c r="V30925" s="58"/>
    </row>
    <row r="30926" spans="21:22">
      <c r="U30926" s="58"/>
      <c r="V30926" s="58"/>
    </row>
    <row r="30927" spans="21:22">
      <c r="U30927" s="58"/>
      <c r="V30927" s="58"/>
    </row>
    <row r="30928" spans="21:22">
      <c r="U30928" s="58"/>
      <c r="V30928" s="58"/>
    </row>
    <row r="30929" spans="21:22">
      <c r="U30929" s="58"/>
      <c r="V30929" s="58"/>
    </row>
    <row r="30930" spans="21:22">
      <c r="U30930" s="58"/>
      <c r="V30930" s="58"/>
    </row>
    <row r="30931" spans="21:22">
      <c r="U30931" s="58"/>
      <c r="V30931" s="58"/>
    </row>
    <row r="30932" spans="21:22">
      <c r="U30932" s="58"/>
      <c r="V30932" s="58"/>
    </row>
    <row r="30933" spans="21:22">
      <c r="U30933" s="58"/>
      <c r="V30933" s="58"/>
    </row>
    <row r="30934" spans="21:22">
      <c r="U30934" s="58"/>
      <c r="V30934" s="58"/>
    </row>
    <row r="30935" spans="21:22">
      <c r="U30935" s="58"/>
      <c r="V30935" s="58"/>
    </row>
    <row r="30936" spans="21:22">
      <c r="U30936" s="58"/>
      <c r="V30936" s="58"/>
    </row>
    <row r="30937" spans="21:22">
      <c r="U30937" s="58"/>
      <c r="V30937" s="58"/>
    </row>
    <row r="30938" spans="21:22">
      <c r="U30938" s="58"/>
      <c r="V30938" s="58"/>
    </row>
    <row r="30939" spans="21:22">
      <c r="U30939" s="58"/>
      <c r="V30939" s="58"/>
    </row>
    <row r="30940" spans="21:22">
      <c r="U30940" s="58"/>
      <c r="V30940" s="58"/>
    </row>
    <row r="30941" spans="21:22">
      <c r="U30941" s="58"/>
      <c r="V30941" s="58"/>
    </row>
    <row r="30942" spans="21:22">
      <c r="U30942" s="58"/>
      <c r="V30942" s="58"/>
    </row>
    <row r="30943" spans="21:22">
      <c r="U30943" s="58"/>
      <c r="V30943" s="58"/>
    </row>
    <row r="30944" spans="21:22">
      <c r="U30944" s="58"/>
      <c r="V30944" s="58"/>
    </row>
    <row r="30945" spans="21:22">
      <c r="U30945" s="58"/>
      <c r="V30945" s="58"/>
    </row>
    <row r="30946" spans="21:22">
      <c r="U30946" s="58"/>
      <c r="V30946" s="58"/>
    </row>
    <row r="30947" spans="21:22">
      <c r="U30947" s="58"/>
      <c r="V30947" s="58"/>
    </row>
    <row r="30948" spans="21:22">
      <c r="U30948" s="58"/>
      <c r="V30948" s="58"/>
    </row>
    <row r="30949" spans="21:22">
      <c r="U30949" s="58"/>
      <c r="V30949" s="58"/>
    </row>
    <row r="30950" spans="21:22">
      <c r="U30950" s="58"/>
      <c r="V30950" s="58"/>
    </row>
    <row r="30951" spans="21:22">
      <c r="U30951" s="58"/>
      <c r="V30951" s="58"/>
    </row>
    <row r="30952" spans="21:22">
      <c r="U30952" s="58"/>
      <c r="V30952" s="58"/>
    </row>
    <row r="30953" spans="21:22">
      <c r="U30953" s="58"/>
      <c r="V30953" s="58"/>
    </row>
    <row r="30954" spans="21:22">
      <c r="U30954" s="58"/>
      <c r="V30954" s="58"/>
    </row>
    <row r="30955" spans="21:22">
      <c r="U30955" s="58"/>
      <c r="V30955" s="58"/>
    </row>
    <row r="30956" spans="21:22">
      <c r="U30956" s="58"/>
      <c r="V30956" s="58"/>
    </row>
    <row r="30957" spans="21:22">
      <c r="U30957" s="58"/>
      <c r="V30957" s="58"/>
    </row>
    <row r="30958" spans="21:22">
      <c r="U30958" s="58"/>
      <c r="V30958" s="58"/>
    </row>
    <row r="30959" spans="21:22">
      <c r="U30959" s="58"/>
      <c r="V30959" s="58"/>
    </row>
    <row r="30960" spans="21:22">
      <c r="U30960" s="58"/>
      <c r="V30960" s="58"/>
    </row>
    <row r="30961" spans="21:22">
      <c r="U30961" s="58"/>
      <c r="V30961" s="58"/>
    </row>
    <row r="30962" spans="21:22">
      <c r="U30962" s="58"/>
      <c r="V30962" s="58"/>
    </row>
    <row r="30963" spans="21:22">
      <c r="U30963" s="58"/>
      <c r="V30963" s="58"/>
    </row>
    <row r="30964" spans="21:22">
      <c r="U30964" s="58"/>
      <c r="V30964" s="58"/>
    </row>
    <row r="30965" spans="21:22">
      <c r="U30965" s="58"/>
      <c r="V30965" s="58"/>
    </row>
    <row r="30966" spans="21:22">
      <c r="U30966" s="58"/>
      <c r="V30966" s="58"/>
    </row>
    <row r="30967" spans="21:22">
      <c r="U30967" s="58"/>
      <c r="V30967" s="58"/>
    </row>
    <row r="30968" spans="21:22">
      <c r="U30968" s="58"/>
      <c r="V30968" s="58"/>
    </row>
    <row r="30969" spans="21:22">
      <c r="U30969" s="58"/>
      <c r="V30969" s="58"/>
    </row>
    <row r="30970" spans="21:22">
      <c r="U30970" s="58"/>
      <c r="V30970" s="58"/>
    </row>
    <row r="30971" spans="21:22">
      <c r="U30971" s="58"/>
      <c r="V30971" s="58"/>
    </row>
    <row r="30972" spans="21:22">
      <c r="U30972" s="58"/>
      <c r="V30972" s="58"/>
    </row>
    <row r="30973" spans="21:22">
      <c r="U30973" s="58"/>
      <c r="V30973" s="58"/>
    </row>
    <row r="30974" spans="21:22">
      <c r="U30974" s="58"/>
      <c r="V30974" s="58"/>
    </row>
    <row r="30975" spans="21:22">
      <c r="U30975" s="58"/>
      <c r="V30975" s="58"/>
    </row>
    <row r="30976" spans="21:22">
      <c r="U30976" s="58"/>
      <c r="V30976" s="58"/>
    </row>
    <row r="30977" spans="21:22">
      <c r="U30977" s="58"/>
      <c r="V30977" s="58"/>
    </row>
    <row r="30978" spans="21:22">
      <c r="U30978" s="58"/>
      <c r="V30978" s="58"/>
    </row>
    <row r="30979" spans="21:22">
      <c r="U30979" s="58"/>
      <c r="V30979" s="58"/>
    </row>
    <row r="30980" spans="21:22">
      <c r="U30980" s="58"/>
      <c r="V30980" s="58"/>
    </row>
    <row r="30981" spans="21:22">
      <c r="U30981" s="58"/>
      <c r="V30981" s="58"/>
    </row>
    <row r="30982" spans="21:22">
      <c r="U30982" s="58"/>
      <c r="V30982" s="58"/>
    </row>
    <row r="30983" spans="21:22">
      <c r="U30983" s="58"/>
      <c r="V30983" s="58"/>
    </row>
    <row r="30984" spans="21:22">
      <c r="U30984" s="58"/>
      <c r="V30984" s="58"/>
    </row>
    <row r="30985" spans="21:22">
      <c r="U30985" s="58"/>
      <c r="V30985" s="58"/>
    </row>
    <row r="30986" spans="21:22">
      <c r="U30986" s="58"/>
      <c r="V30986" s="58"/>
    </row>
    <row r="30987" spans="21:22">
      <c r="U30987" s="58"/>
      <c r="V30987" s="58"/>
    </row>
    <row r="30988" spans="21:22">
      <c r="U30988" s="58"/>
      <c r="V30988" s="58"/>
    </row>
    <row r="30989" spans="21:22">
      <c r="U30989" s="58"/>
      <c r="V30989" s="58"/>
    </row>
    <row r="30990" spans="21:22">
      <c r="U30990" s="58"/>
      <c r="V30990" s="58"/>
    </row>
    <row r="30991" spans="21:22">
      <c r="U30991" s="58"/>
      <c r="V30991" s="58"/>
    </row>
    <row r="30992" spans="21:22">
      <c r="U30992" s="58"/>
      <c r="V30992" s="58"/>
    </row>
    <row r="30993" spans="21:22">
      <c r="U30993" s="58"/>
      <c r="V30993" s="58"/>
    </row>
    <row r="30994" spans="21:22">
      <c r="U30994" s="58"/>
      <c r="V30994" s="58"/>
    </row>
    <row r="30995" spans="21:22">
      <c r="U30995" s="58"/>
      <c r="V30995" s="58"/>
    </row>
    <row r="30996" spans="21:22">
      <c r="U30996" s="58"/>
      <c r="V30996" s="58"/>
    </row>
    <row r="30997" spans="21:22">
      <c r="U30997" s="58"/>
      <c r="V30997" s="58"/>
    </row>
    <row r="30998" spans="21:22">
      <c r="U30998" s="58"/>
      <c r="V30998" s="58"/>
    </row>
    <row r="30999" spans="21:22">
      <c r="U30999" s="58"/>
      <c r="V30999" s="58"/>
    </row>
    <row r="31000" spans="21:22">
      <c r="U31000" s="58"/>
      <c r="V31000" s="58"/>
    </row>
    <row r="31001" spans="21:22">
      <c r="U31001" s="58"/>
      <c r="V31001" s="58"/>
    </row>
    <row r="31002" spans="21:22">
      <c r="U31002" s="58"/>
      <c r="V31002" s="58"/>
    </row>
    <row r="31003" spans="21:22">
      <c r="U31003" s="58"/>
      <c r="V31003" s="58"/>
    </row>
    <row r="31004" spans="21:22">
      <c r="U31004" s="58"/>
      <c r="V31004" s="58"/>
    </row>
    <row r="31005" spans="21:22">
      <c r="U31005" s="58"/>
      <c r="V31005" s="58"/>
    </row>
    <row r="31006" spans="21:22">
      <c r="U31006" s="58"/>
      <c r="V31006" s="58"/>
    </row>
    <row r="31007" spans="21:22">
      <c r="U31007" s="58"/>
      <c r="V31007" s="58"/>
    </row>
    <row r="31008" spans="21:22">
      <c r="U31008" s="58"/>
      <c r="V31008" s="58"/>
    </row>
    <row r="31009" spans="21:22">
      <c r="U31009" s="58"/>
      <c r="V31009" s="58"/>
    </row>
    <row r="31010" spans="21:22">
      <c r="U31010" s="58"/>
      <c r="V31010" s="58"/>
    </row>
    <row r="31011" spans="21:22">
      <c r="U31011" s="58"/>
      <c r="V31011" s="58"/>
    </row>
    <row r="31012" spans="21:22">
      <c r="U31012" s="58"/>
      <c r="V31012" s="58"/>
    </row>
    <row r="31013" spans="21:22">
      <c r="U31013" s="58"/>
      <c r="V31013" s="58"/>
    </row>
    <row r="31014" spans="21:22">
      <c r="U31014" s="58"/>
      <c r="V31014" s="58"/>
    </row>
    <row r="31015" spans="21:22">
      <c r="U31015" s="58"/>
      <c r="V31015" s="58"/>
    </row>
    <row r="31016" spans="21:22">
      <c r="U31016" s="58"/>
      <c r="V31016" s="58"/>
    </row>
    <row r="31017" spans="21:22">
      <c r="U31017" s="58"/>
      <c r="V31017" s="58"/>
    </row>
    <row r="31018" spans="21:22">
      <c r="U31018" s="58"/>
      <c r="V31018" s="58"/>
    </row>
    <row r="31019" spans="21:22">
      <c r="U31019" s="58"/>
      <c r="V31019" s="58"/>
    </row>
    <row r="31020" spans="21:22">
      <c r="U31020" s="58"/>
      <c r="V31020" s="58"/>
    </row>
    <row r="31021" spans="21:22">
      <c r="U31021" s="58"/>
      <c r="V31021" s="58"/>
    </row>
    <row r="31022" spans="21:22">
      <c r="U31022" s="58"/>
      <c r="V31022" s="58"/>
    </row>
    <row r="31023" spans="21:22">
      <c r="U31023" s="58"/>
      <c r="V31023" s="58"/>
    </row>
    <row r="31024" spans="21:22">
      <c r="U31024" s="58"/>
      <c r="V31024" s="58"/>
    </row>
    <row r="31025" spans="21:22">
      <c r="U31025" s="58"/>
      <c r="V31025" s="58"/>
    </row>
    <row r="31026" spans="21:22">
      <c r="U31026" s="58"/>
      <c r="V31026" s="58"/>
    </row>
    <row r="31027" spans="21:22">
      <c r="U31027" s="58"/>
      <c r="V31027" s="58"/>
    </row>
    <row r="31028" spans="21:22">
      <c r="U31028" s="58"/>
      <c r="V31028" s="58"/>
    </row>
    <row r="31029" spans="21:22">
      <c r="U31029" s="58"/>
      <c r="V31029" s="58"/>
    </row>
    <row r="31030" spans="21:22">
      <c r="U31030" s="58"/>
      <c r="V31030" s="58"/>
    </row>
    <row r="31031" spans="21:22">
      <c r="U31031" s="58"/>
      <c r="V31031" s="58"/>
    </row>
    <row r="31032" spans="21:22">
      <c r="U31032" s="58"/>
      <c r="V31032" s="58"/>
    </row>
    <row r="31033" spans="21:22">
      <c r="U31033" s="58"/>
      <c r="V31033" s="58"/>
    </row>
    <row r="31034" spans="21:22">
      <c r="U31034" s="58"/>
      <c r="V31034" s="58"/>
    </row>
    <row r="31035" spans="21:22">
      <c r="U31035" s="58"/>
      <c r="V31035" s="58"/>
    </row>
    <row r="31036" spans="21:22">
      <c r="U31036" s="58"/>
      <c r="V31036" s="58"/>
    </row>
    <row r="31037" spans="21:22">
      <c r="U31037" s="58"/>
      <c r="V31037" s="58"/>
    </row>
    <row r="31038" spans="21:22">
      <c r="U31038" s="58"/>
      <c r="V31038" s="58"/>
    </row>
    <row r="31039" spans="21:22">
      <c r="U31039" s="58"/>
      <c r="V31039" s="58"/>
    </row>
    <row r="31040" spans="21:22">
      <c r="U31040" s="58"/>
      <c r="V31040" s="58"/>
    </row>
    <row r="31041" spans="21:22">
      <c r="U31041" s="58"/>
      <c r="V31041" s="58"/>
    </row>
    <row r="31042" spans="21:22">
      <c r="U31042" s="58"/>
      <c r="V31042" s="58"/>
    </row>
    <row r="31043" spans="21:22">
      <c r="U31043" s="58"/>
      <c r="V31043" s="58"/>
    </row>
    <row r="31044" spans="21:22">
      <c r="U31044" s="58"/>
      <c r="V31044" s="58"/>
    </row>
    <row r="31045" spans="21:22">
      <c r="U31045" s="58"/>
      <c r="V31045" s="58"/>
    </row>
    <row r="31046" spans="21:22">
      <c r="U31046" s="58"/>
      <c r="V31046" s="58"/>
    </row>
    <row r="31047" spans="21:22">
      <c r="U31047" s="58"/>
      <c r="V31047" s="58"/>
    </row>
    <row r="31048" spans="21:22">
      <c r="U31048" s="58"/>
      <c r="V31048" s="58"/>
    </row>
    <row r="31049" spans="21:22">
      <c r="U31049" s="58"/>
      <c r="V31049" s="58"/>
    </row>
    <row r="31050" spans="21:22">
      <c r="U31050" s="58"/>
      <c r="V31050" s="58"/>
    </row>
    <row r="31051" spans="21:22">
      <c r="U31051" s="58"/>
      <c r="V31051" s="58"/>
    </row>
    <row r="31052" spans="21:22">
      <c r="U31052" s="58"/>
      <c r="V31052" s="58"/>
    </row>
    <row r="31053" spans="21:22">
      <c r="U31053" s="58"/>
      <c r="V31053" s="58"/>
    </row>
    <row r="31054" spans="21:22">
      <c r="U31054" s="58"/>
      <c r="V31054" s="58"/>
    </row>
    <row r="31055" spans="21:22">
      <c r="U31055" s="58"/>
      <c r="V31055" s="58"/>
    </row>
    <row r="31056" spans="21:22">
      <c r="U31056" s="58"/>
      <c r="V31056" s="58"/>
    </row>
    <row r="31057" spans="21:22">
      <c r="U31057" s="58"/>
      <c r="V31057" s="58"/>
    </row>
    <row r="31058" spans="21:22">
      <c r="U31058" s="58"/>
      <c r="V31058" s="58"/>
    </row>
    <row r="31059" spans="21:22">
      <c r="U31059" s="58"/>
      <c r="V31059" s="58"/>
    </row>
    <row r="31060" spans="21:22">
      <c r="U31060" s="58"/>
      <c r="V31060" s="58"/>
    </row>
    <row r="31061" spans="21:22">
      <c r="U31061" s="58"/>
      <c r="V31061" s="58"/>
    </row>
    <row r="31062" spans="21:22">
      <c r="U31062" s="58"/>
      <c r="V31062" s="58"/>
    </row>
    <row r="31063" spans="21:22">
      <c r="U31063" s="58"/>
      <c r="V31063" s="58"/>
    </row>
    <row r="31064" spans="21:22">
      <c r="U31064" s="58"/>
      <c r="V31064" s="58"/>
    </row>
    <row r="31065" spans="21:22">
      <c r="U31065" s="58"/>
      <c r="V31065" s="58"/>
    </row>
    <row r="31066" spans="21:22">
      <c r="U31066" s="58"/>
      <c r="V31066" s="58"/>
    </row>
    <row r="31067" spans="21:22">
      <c r="U31067" s="58"/>
      <c r="V31067" s="58"/>
    </row>
    <row r="31068" spans="21:22">
      <c r="U31068" s="58"/>
      <c r="V31068" s="58"/>
    </row>
    <row r="31069" spans="21:22">
      <c r="U31069" s="58"/>
      <c r="V31069" s="58"/>
    </row>
    <row r="31070" spans="21:22">
      <c r="U31070" s="58"/>
      <c r="V31070" s="58"/>
    </row>
    <row r="31071" spans="21:22">
      <c r="U31071" s="58"/>
      <c r="V31071" s="58"/>
    </row>
    <row r="31072" spans="21:22">
      <c r="U31072" s="58"/>
      <c r="V31072" s="58"/>
    </row>
    <row r="31073" spans="21:22">
      <c r="U31073" s="58"/>
      <c r="V31073" s="58"/>
    </row>
    <row r="31074" spans="21:22">
      <c r="U31074" s="58"/>
      <c r="V31074" s="58"/>
    </row>
    <row r="31075" spans="21:22">
      <c r="U31075" s="58"/>
      <c r="V31075" s="58"/>
    </row>
    <row r="31076" spans="21:22">
      <c r="U31076" s="58"/>
      <c r="V31076" s="58"/>
    </row>
    <row r="31077" spans="21:22">
      <c r="U31077" s="58"/>
      <c r="V31077" s="58"/>
    </row>
    <row r="31078" spans="21:22">
      <c r="U31078" s="58"/>
      <c r="V31078" s="58"/>
    </row>
    <row r="31079" spans="21:22">
      <c r="U31079" s="58"/>
      <c r="V31079" s="58"/>
    </row>
    <row r="31080" spans="21:22">
      <c r="U31080" s="58"/>
      <c r="V31080" s="58"/>
    </row>
    <row r="31081" spans="21:22">
      <c r="U31081" s="58"/>
      <c r="V31081" s="58"/>
    </row>
    <row r="31082" spans="21:22">
      <c r="U31082" s="58"/>
      <c r="V31082" s="58"/>
    </row>
    <row r="31083" spans="21:22">
      <c r="U31083" s="58"/>
      <c r="V31083" s="58"/>
    </row>
    <row r="31084" spans="21:22">
      <c r="U31084" s="58"/>
      <c r="V31084" s="58"/>
    </row>
    <row r="31085" spans="21:22">
      <c r="U31085" s="58"/>
      <c r="V31085" s="58"/>
    </row>
    <row r="31086" spans="21:22">
      <c r="U31086" s="58"/>
      <c r="V31086" s="58"/>
    </row>
    <row r="31087" spans="21:22">
      <c r="U31087" s="58"/>
      <c r="V31087" s="58"/>
    </row>
    <row r="31088" spans="21:22">
      <c r="U31088" s="58"/>
      <c r="V31088" s="58"/>
    </row>
    <row r="31089" spans="21:22">
      <c r="U31089" s="58"/>
      <c r="V31089" s="58"/>
    </row>
    <row r="31090" spans="21:22">
      <c r="U31090" s="58"/>
      <c r="V31090" s="58"/>
    </row>
    <row r="31091" spans="21:22">
      <c r="U31091" s="58"/>
      <c r="V31091" s="58"/>
    </row>
    <row r="31092" spans="21:22">
      <c r="U31092" s="58"/>
      <c r="V31092" s="58"/>
    </row>
    <row r="31093" spans="21:22">
      <c r="U31093" s="58"/>
      <c r="V31093" s="58"/>
    </row>
    <row r="31094" spans="21:22">
      <c r="U31094" s="58"/>
      <c r="V31094" s="58"/>
    </row>
    <row r="31095" spans="21:22">
      <c r="U31095" s="58"/>
      <c r="V31095" s="58"/>
    </row>
    <row r="31096" spans="21:22">
      <c r="U31096" s="58"/>
      <c r="V31096" s="58"/>
    </row>
    <row r="31097" spans="21:22">
      <c r="U31097" s="58"/>
      <c r="V31097" s="58"/>
    </row>
    <row r="31098" spans="21:22">
      <c r="U31098" s="58"/>
      <c r="V31098" s="58"/>
    </row>
    <row r="31099" spans="21:22">
      <c r="U31099" s="58"/>
      <c r="V31099" s="58"/>
    </row>
    <row r="31100" spans="21:22">
      <c r="U31100" s="58"/>
      <c r="V31100" s="58"/>
    </row>
    <row r="31101" spans="21:22">
      <c r="U31101" s="58"/>
      <c r="V31101" s="58"/>
    </row>
    <row r="31102" spans="21:22">
      <c r="U31102" s="58"/>
      <c r="V31102" s="58"/>
    </row>
    <row r="31103" spans="21:22">
      <c r="U31103" s="58"/>
      <c r="V31103" s="58"/>
    </row>
    <row r="31104" spans="21:22">
      <c r="U31104" s="58"/>
      <c r="V31104" s="58"/>
    </row>
    <row r="31105" spans="21:22">
      <c r="U31105" s="58"/>
      <c r="V31105" s="58"/>
    </row>
    <row r="31106" spans="21:22">
      <c r="U31106" s="58"/>
      <c r="V31106" s="58"/>
    </row>
    <row r="31107" spans="21:22">
      <c r="U31107" s="58"/>
      <c r="V31107" s="58"/>
    </row>
    <row r="31108" spans="21:22">
      <c r="U31108" s="58"/>
      <c r="V31108" s="58"/>
    </row>
    <row r="31109" spans="21:22">
      <c r="U31109" s="58"/>
      <c r="V31109" s="58"/>
    </row>
    <row r="31110" spans="21:22">
      <c r="U31110" s="58"/>
      <c r="V31110" s="58"/>
    </row>
    <row r="31111" spans="21:22">
      <c r="U31111" s="58"/>
      <c r="V31111" s="58"/>
    </row>
    <row r="31112" spans="21:22">
      <c r="U31112" s="58"/>
      <c r="V31112" s="58"/>
    </row>
    <row r="31113" spans="21:22">
      <c r="U31113" s="58"/>
      <c r="V31113" s="58"/>
    </row>
    <row r="31114" spans="21:22">
      <c r="U31114" s="58"/>
      <c r="V31114" s="58"/>
    </row>
    <row r="31115" spans="21:22">
      <c r="U31115" s="58"/>
      <c r="V31115" s="58"/>
    </row>
    <row r="31116" spans="21:22">
      <c r="U31116" s="58"/>
      <c r="V31116" s="58"/>
    </row>
    <row r="31117" spans="21:22">
      <c r="U31117" s="58"/>
      <c r="V31117" s="58"/>
    </row>
    <row r="31118" spans="21:22">
      <c r="U31118" s="58"/>
      <c r="V31118" s="58"/>
    </row>
    <row r="31119" spans="21:22">
      <c r="U31119" s="58"/>
      <c r="V31119" s="58"/>
    </row>
    <row r="31120" spans="21:22">
      <c r="U31120" s="58"/>
      <c r="V31120" s="58"/>
    </row>
    <row r="31121" spans="21:22">
      <c r="U31121" s="58"/>
      <c r="V31121" s="58"/>
    </row>
    <row r="31122" spans="21:22">
      <c r="U31122" s="58"/>
      <c r="V31122" s="58"/>
    </row>
    <row r="31123" spans="21:22">
      <c r="U31123" s="58"/>
      <c r="V31123" s="58"/>
    </row>
    <row r="31124" spans="21:22">
      <c r="U31124" s="58"/>
      <c r="V31124" s="58"/>
    </row>
    <row r="31125" spans="21:22">
      <c r="U31125" s="58"/>
      <c r="V31125" s="58"/>
    </row>
    <row r="31126" spans="21:22">
      <c r="U31126" s="58"/>
      <c r="V31126" s="58"/>
    </row>
    <row r="31127" spans="21:22">
      <c r="U31127" s="58"/>
      <c r="V31127" s="58"/>
    </row>
    <row r="31128" spans="21:22">
      <c r="U31128" s="58"/>
      <c r="V31128" s="58"/>
    </row>
    <row r="31129" spans="21:22">
      <c r="U31129" s="58"/>
      <c r="V31129" s="58"/>
    </row>
    <row r="31130" spans="21:22">
      <c r="U31130" s="58"/>
      <c r="V31130" s="58"/>
    </row>
    <row r="31131" spans="21:22">
      <c r="U31131" s="58"/>
      <c r="V31131" s="58"/>
    </row>
    <row r="31132" spans="21:22">
      <c r="U31132" s="58"/>
      <c r="V31132" s="58"/>
    </row>
    <row r="31133" spans="21:22">
      <c r="U31133" s="58"/>
      <c r="V31133" s="58"/>
    </row>
    <row r="31134" spans="21:22">
      <c r="U31134" s="58"/>
      <c r="V31134" s="58"/>
    </row>
    <row r="31135" spans="21:22">
      <c r="U31135" s="58"/>
      <c r="V31135" s="58"/>
    </row>
    <row r="31136" spans="21:22">
      <c r="U31136" s="58"/>
      <c r="V31136" s="58"/>
    </row>
    <row r="31137" spans="21:22">
      <c r="U31137" s="58"/>
      <c r="V31137" s="58"/>
    </row>
    <row r="31138" spans="21:22">
      <c r="U31138" s="58"/>
      <c r="V31138" s="58"/>
    </row>
    <row r="31139" spans="21:22">
      <c r="U31139" s="58"/>
      <c r="V31139" s="58"/>
    </row>
    <row r="31140" spans="21:22">
      <c r="U31140" s="58"/>
      <c r="V31140" s="58"/>
    </row>
    <row r="31141" spans="21:22">
      <c r="U31141" s="58"/>
      <c r="V31141" s="58"/>
    </row>
    <row r="31142" spans="21:22">
      <c r="U31142" s="58"/>
      <c r="V31142" s="58"/>
    </row>
    <row r="31143" spans="21:22">
      <c r="U31143" s="58"/>
      <c r="V31143" s="58"/>
    </row>
    <row r="31144" spans="21:22">
      <c r="U31144" s="58"/>
      <c r="V31144" s="58"/>
    </row>
    <row r="31145" spans="21:22">
      <c r="U31145" s="58"/>
      <c r="V31145" s="58"/>
    </row>
    <row r="31146" spans="21:22">
      <c r="U31146" s="58"/>
      <c r="V31146" s="58"/>
    </row>
    <row r="31147" spans="21:22">
      <c r="U31147" s="58"/>
      <c r="V31147" s="58"/>
    </row>
    <row r="31148" spans="21:22">
      <c r="U31148" s="58"/>
      <c r="V31148" s="58"/>
    </row>
    <row r="31149" spans="21:22">
      <c r="U31149" s="58"/>
      <c r="V31149" s="58"/>
    </row>
    <row r="31150" spans="21:22">
      <c r="U31150" s="58"/>
      <c r="V31150" s="58"/>
    </row>
    <row r="31151" spans="21:22">
      <c r="U31151" s="58"/>
      <c r="V31151" s="58"/>
    </row>
    <row r="31152" spans="21:22">
      <c r="U31152" s="58"/>
      <c r="V31152" s="58"/>
    </row>
    <row r="31153" spans="21:22">
      <c r="U31153" s="58"/>
      <c r="V31153" s="58"/>
    </row>
    <row r="31154" spans="21:22">
      <c r="U31154" s="58"/>
      <c r="V31154" s="58"/>
    </row>
    <row r="31155" spans="21:22">
      <c r="U31155" s="58"/>
      <c r="V31155" s="58"/>
    </row>
    <row r="31156" spans="21:22">
      <c r="U31156" s="58"/>
      <c r="V31156" s="58"/>
    </row>
    <row r="31157" spans="21:22">
      <c r="U31157" s="58"/>
      <c r="V31157" s="58"/>
    </row>
    <row r="31158" spans="21:22">
      <c r="U31158" s="58"/>
      <c r="V31158" s="58"/>
    </row>
    <row r="31159" spans="21:22">
      <c r="U31159" s="58"/>
      <c r="V31159" s="58"/>
    </row>
    <row r="31160" spans="21:22">
      <c r="U31160" s="58"/>
      <c r="V31160" s="58"/>
    </row>
    <row r="31161" spans="21:22">
      <c r="U31161" s="58"/>
      <c r="V31161" s="58"/>
    </row>
    <row r="31162" spans="21:22">
      <c r="U31162" s="58"/>
      <c r="V31162" s="58"/>
    </row>
    <row r="31163" spans="21:22">
      <c r="U31163" s="58"/>
      <c r="V31163" s="58"/>
    </row>
    <row r="31164" spans="21:22">
      <c r="U31164" s="58"/>
      <c r="V31164" s="58"/>
    </row>
    <row r="31165" spans="21:22">
      <c r="U31165" s="58"/>
      <c r="V31165" s="58"/>
    </row>
    <row r="31166" spans="21:22">
      <c r="U31166" s="58"/>
      <c r="V31166" s="58"/>
    </row>
    <row r="31167" spans="21:22">
      <c r="U31167" s="58"/>
      <c r="V31167" s="58"/>
    </row>
    <row r="31168" spans="21:22">
      <c r="U31168" s="58"/>
      <c r="V31168" s="58"/>
    </row>
    <row r="31169" spans="21:22">
      <c r="U31169" s="58"/>
      <c r="V31169" s="58"/>
    </row>
    <row r="31170" spans="21:22">
      <c r="U31170" s="58"/>
      <c r="V31170" s="58"/>
    </row>
    <row r="31171" spans="21:22">
      <c r="U31171" s="58"/>
      <c r="V31171" s="58"/>
    </row>
    <row r="31172" spans="21:22">
      <c r="U31172" s="58"/>
      <c r="V31172" s="58"/>
    </row>
    <row r="31173" spans="21:22">
      <c r="U31173" s="58"/>
      <c r="V31173" s="58"/>
    </row>
    <row r="31174" spans="21:22">
      <c r="U31174" s="58"/>
      <c r="V31174" s="58"/>
    </row>
    <row r="31175" spans="21:22">
      <c r="U31175" s="58"/>
      <c r="V31175" s="58"/>
    </row>
    <row r="31176" spans="21:22">
      <c r="U31176" s="58"/>
      <c r="V31176" s="58"/>
    </row>
    <row r="31177" spans="21:22">
      <c r="U31177" s="58"/>
      <c r="V31177" s="58"/>
    </row>
    <row r="31178" spans="21:22">
      <c r="U31178" s="58"/>
      <c r="V31178" s="58"/>
    </row>
    <row r="31179" spans="21:22">
      <c r="U31179" s="58"/>
      <c r="V31179" s="58"/>
    </row>
    <row r="31180" spans="21:22">
      <c r="U31180" s="58"/>
      <c r="V31180" s="58"/>
    </row>
    <row r="31181" spans="21:22">
      <c r="U31181" s="58"/>
      <c r="V31181" s="58"/>
    </row>
    <row r="31182" spans="21:22">
      <c r="U31182" s="58"/>
      <c r="V31182" s="58"/>
    </row>
    <row r="31183" spans="21:22">
      <c r="U31183" s="58"/>
      <c r="V31183" s="58"/>
    </row>
    <row r="31184" spans="21:22">
      <c r="U31184" s="58"/>
      <c r="V31184" s="58"/>
    </row>
    <row r="31185" spans="21:22">
      <c r="U31185" s="58"/>
      <c r="V31185" s="58"/>
    </row>
    <row r="31186" spans="21:22">
      <c r="U31186" s="58"/>
      <c r="V31186" s="58"/>
    </row>
    <row r="31187" spans="21:22">
      <c r="U31187" s="58"/>
      <c r="V31187" s="58"/>
    </row>
    <row r="31188" spans="21:22">
      <c r="U31188" s="58"/>
      <c r="V31188" s="58"/>
    </row>
    <row r="31189" spans="21:22">
      <c r="U31189" s="58"/>
      <c r="V31189" s="58"/>
    </row>
    <row r="31190" spans="21:22">
      <c r="U31190" s="58"/>
      <c r="V31190" s="58"/>
    </row>
    <row r="31191" spans="21:22">
      <c r="U31191" s="58"/>
      <c r="V31191" s="58"/>
    </row>
    <row r="31192" spans="21:22">
      <c r="U31192" s="58"/>
      <c r="V31192" s="58"/>
    </row>
    <row r="31193" spans="21:22">
      <c r="U31193" s="58"/>
      <c r="V31193" s="58"/>
    </row>
    <row r="31194" spans="21:22">
      <c r="U31194" s="58"/>
      <c r="V31194" s="58"/>
    </row>
    <row r="31195" spans="21:22">
      <c r="U31195" s="58"/>
      <c r="V31195" s="58"/>
    </row>
    <row r="31196" spans="21:22">
      <c r="U31196" s="58"/>
      <c r="V31196" s="58"/>
    </row>
    <row r="31197" spans="21:22">
      <c r="U31197" s="58"/>
      <c r="V31197" s="58"/>
    </row>
    <row r="31198" spans="21:22">
      <c r="U31198" s="58"/>
      <c r="V31198" s="58"/>
    </row>
    <row r="31199" spans="21:22">
      <c r="U31199" s="58"/>
      <c r="V31199" s="58"/>
    </row>
    <row r="31200" spans="21:22">
      <c r="U31200" s="58"/>
      <c r="V31200" s="58"/>
    </row>
    <row r="31201" spans="21:22">
      <c r="U31201" s="58"/>
      <c r="V31201" s="58"/>
    </row>
    <row r="31202" spans="21:22">
      <c r="U31202" s="58"/>
      <c r="V31202" s="58"/>
    </row>
    <row r="31203" spans="21:22">
      <c r="U31203" s="58"/>
      <c r="V31203" s="58"/>
    </row>
    <row r="31204" spans="21:22">
      <c r="U31204" s="58"/>
      <c r="V31204" s="58"/>
    </row>
    <row r="31205" spans="21:22">
      <c r="U31205" s="58"/>
      <c r="V31205" s="58"/>
    </row>
    <row r="31206" spans="21:22">
      <c r="U31206" s="58"/>
      <c r="V31206" s="58"/>
    </row>
    <row r="31207" spans="21:22">
      <c r="U31207" s="58"/>
      <c r="V31207" s="58"/>
    </row>
    <row r="31208" spans="21:22">
      <c r="U31208" s="58"/>
      <c r="V31208" s="58"/>
    </row>
    <row r="31209" spans="21:22">
      <c r="U31209" s="58"/>
      <c r="V31209" s="58"/>
    </row>
    <row r="31210" spans="21:22">
      <c r="U31210" s="58"/>
      <c r="V31210" s="58"/>
    </row>
    <row r="31211" spans="21:22">
      <c r="U31211" s="58"/>
      <c r="V31211" s="58"/>
    </row>
    <row r="31212" spans="21:22">
      <c r="U31212" s="58"/>
      <c r="V31212" s="58"/>
    </row>
    <row r="31213" spans="21:22">
      <c r="U31213" s="58"/>
      <c r="V31213" s="58"/>
    </row>
    <row r="31214" spans="21:22">
      <c r="U31214" s="58"/>
      <c r="V31214" s="58"/>
    </row>
    <row r="31215" spans="21:22">
      <c r="U31215" s="58"/>
      <c r="V31215" s="58"/>
    </row>
    <row r="31216" spans="21:22">
      <c r="U31216" s="58"/>
      <c r="V31216" s="58"/>
    </row>
    <row r="31217" spans="21:22">
      <c r="U31217" s="58"/>
      <c r="V31217" s="58"/>
    </row>
    <row r="31218" spans="21:22">
      <c r="U31218" s="58"/>
      <c r="V31218" s="58"/>
    </row>
    <row r="31219" spans="21:22">
      <c r="U31219" s="58"/>
      <c r="V31219" s="58"/>
    </row>
    <row r="31220" spans="21:22">
      <c r="U31220" s="58"/>
      <c r="V31220" s="58"/>
    </row>
    <row r="31221" spans="21:22">
      <c r="U31221" s="58"/>
      <c r="V31221" s="58"/>
    </row>
    <row r="31222" spans="21:22">
      <c r="U31222" s="58"/>
      <c r="V31222" s="58"/>
    </row>
    <row r="31223" spans="21:22">
      <c r="U31223" s="58"/>
      <c r="V31223" s="58"/>
    </row>
    <row r="31224" spans="21:22">
      <c r="U31224" s="58"/>
      <c r="V31224" s="58"/>
    </row>
    <row r="31225" spans="21:22">
      <c r="U31225" s="58"/>
      <c r="V31225" s="58"/>
    </row>
    <row r="31226" spans="21:22">
      <c r="U31226" s="58"/>
      <c r="V31226" s="58"/>
    </row>
    <row r="31227" spans="21:22">
      <c r="U31227" s="58"/>
      <c r="V31227" s="58"/>
    </row>
    <row r="31228" spans="21:22">
      <c r="U31228" s="58"/>
      <c r="V31228" s="58"/>
    </row>
    <row r="31229" spans="21:22">
      <c r="U31229" s="58"/>
      <c r="V31229" s="58"/>
    </row>
    <row r="31230" spans="21:22">
      <c r="U31230" s="58"/>
      <c r="V31230" s="58"/>
    </row>
    <row r="31231" spans="21:22">
      <c r="U31231" s="58"/>
      <c r="V31231" s="58"/>
    </row>
    <row r="31232" spans="21:22">
      <c r="U31232" s="58"/>
      <c r="V31232" s="58"/>
    </row>
    <row r="31233" spans="21:22">
      <c r="U31233" s="58"/>
      <c r="V31233" s="58"/>
    </row>
    <row r="31234" spans="21:22">
      <c r="U31234" s="58"/>
      <c r="V31234" s="58"/>
    </row>
    <row r="31235" spans="21:22">
      <c r="U31235" s="58"/>
      <c r="V31235" s="58"/>
    </row>
    <row r="31236" spans="21:22">
      <c r="U31236" s="58"/>
      <c r="V31236" s="58"/>
    </row>
    <row r="31237" spans="21:22">
      <c r="U31237" s="58"/>
      <c r="V31237" s="58"/>
    </row>
    <row r="31238" spans="21:22">
      <c r="U31238" s="58"/>
      <c r="V31238" s="58"/>
    </row>
    <row r="31239" spans="21:22">
      <c r="U31239" s="58"/>
      <c r="V31239" s="58"/>
    </row>
    <row r="31240" spans="21:22">
      <c r="U31240" s="58"/>
      <c r="V31240" s="58"/>
    </row>
    <row r="31241" spans="21:22">
      <c r="U31241" s="58"/>
      <c r="V31241" s="58"/>
    </row>
    <row r="31242" spans="21:22">
      <c r="U31242" s="58"/>
      <c r="V31242" s="58"/>
    </row>
    <row r="31243" spans="21:22">
      <c r="U31243" s="58"/>
      <c r="V31243" s="58"/>
    </row>
    <row r="31244" spans="21:22">
      <c r="U31244" s="58"/>
      <c r="V31244" s="58"/>
    </row>
    <row r="31245" spans="21:22">
      <c r="U31245" s="58"/>
      <c r="V31245" s="58"/>
    </row>
    <row r="31246" spans="21:22">
      <c r="U31246" s="58"/>
      <c r="V31246" s="58"/>
    </row>
    <row r="31247" spans="21:22">
      <c r="U31247" s="58"/>
      <c r="V31247" s="58"/>
    </row>
    <row r="31248" spans="21:22">
      <c r="U31248" s="58"/>
      <c r="V31248" s="58"/>
    </row>
    <row r="31249" spans="21:22">
      <c r="U31249" s="58"/>
      <c r="V31249" s="58"/>
    </row>
    <row r="31250" spans="21:22">
      <c r="U31250" s="58"/>
      <c r="V31250" s="58"/>
    </row>
    <row r="31251" spans="21:22">
      <c r="U31251" s="58"/>
      <c r="V31251" s="58"/>
    </row>
    <row r="31252" spans="21:22">
      <c r="U31252" s="58"/>
      <c r="V31252" s="58"/>
    </row>
    <row r="31253" spans="21:22">
      <c r="U31253" s="58"/>
      <c r="V31253" s="58"/>
    </row>
    <row r="31254" spans="21:22">
      <c r="U31254" s="58"/>
      <c r="V31254" s="58"/>
    </row>
    <row r="31255" spans="21:22">
      <c r="U31255" s="58"/>
      <c r="V31255" s="58"/>
    </row>
    <row r="31256" spans="21:22">
      <c r="U31256" s="58"/>
      <c r="V31256" s="58"/>
    </row>
    <row r="31257" spans="21:22">
      <c r="U31257" s="58"/>
      <c r="V31257" s="58"/>
    </row>
    <row r="31258" spans="21:22">
      <c r="U31258" s="58"/>
      <c r="V31258" s="58"/>
    </row>
    <row r="31259" spans="21:22">
      <c r="U31259" s="58"/>
      <c r="V31259" s="58"/>
    </row>
    <row r="31260" spans="21:22">
      <c r="U31260" s="58"/>
      <c r="V31260" s="58"/>
    </row>
    <row r="31261" spans="21:22">
      <c r="U31261" s="58"/>
      <c r="V31261" s="58"/>
    </row>
    <row r="31262" spans="21:22">
      <c r="U31262" s="58"/>
      <c r="V31262" s="58"/>
    </row>
    <row r="31263" spans="21:22">
      <c r="U31263" s="58"/>
      <c r="V31263" s="58"/>
    </row>
    <row r="31264" spans="21:22">
      <c r="U31264" s="58"/>
      <c r="V31264" s="58"/>
    </row>
    <row r="31265" spans="21:22">
      <c r="U31265" s="58"/>
      <c r="V31265" s="58"/>
    </row>
    <row r="31266" spans="21:22">
      <c r="U31266" s="58"/>
      <c r="V31266" s="58"/>
    </row>
    <row r="31267" spans="21:22">
      <c r="U31267" s="58"/>
      <c r="V31267" s="58"/>
    </row>
    <row r="31268" spans="21:22">
      <c r="U31268" s="58"/>
      <c r="V31268" s="58"/>
    </row>
    <row r="31269" spans="21:22">
      <c r="U31269" s="58"/>
      <c r="V31269" s="58"/>
    </row>
    <row r="31270" spans="21:22">
      <c r="U31270" s="58"/>
      <c r="V31270" s="58"/>
    </row>
    <row r="31271" spans="21:22">
      <c r="U31271" s="58"/>
      <c r="V31271" s="58"/>
    </row>
    <row r="31272" spans="21:22">
      <c r="U31272" s="58"/>
      <c r="V31272" s="58"/>
    </row>
    <row r="31273" spans="21:22">
      <c r="U31273" s="58"/>
      <c r="V31273" s="58"/>
    </row>
    <row r="31274" spans="21:22">
      <c r="U31274" s="58"/>
      <c r="V31274" s="58"/>
    </row>
    <row r="31275" spans="21:22">
      <c r="U31275" s="58"/>
      <c r="V31275" s="58"/>
    </row>
    <row r="31276" spans="21:22">
      <c r="U31276" s="58"/>
      <c r="V31276" s="58"/>
    </row>
    <row r="31277" spans="21:22">
      <c r="U31277" s="58"/>
      <c r="V31277" s="58"/>
    </row>
    <row r="31278" spans="21:22">
      <c r="U31278" s="58"/>
      <c r="V31278" s="58"/>
    </row>
    <row r="31279" spans="21:22">
      <c r="U31279" s="58"/>
      <c r="V31279" s="58"/>
    </row>
    <row r="31280" spans="21:22">
      <c r="U31280" s="58"/>
      <c r="V31280" s="58"/>
    </row>
    <row r="31281" spans="21:22">
      <c r="U31281" s="58"/>
      <c r="V31281" s="58"/>
    </row>
    <row r="31282" spans="21:22">
      <c r="U31282" s="58"/>
      <c r="V31282" s="58"/>
    </row>
    <row r="31283" spans="21:22">
      <c r="U31283" s="58"/>
      <c r="V31283" s="58"/>
    </row>
    <row r="31284" spans="21:22">
      <c r="U31284" s="58"/>
      <c r="V31284" s="58"/>
    </row>
    <row r="31285" spans="21:22">
      <c r="U31285" s="58"/>
      <c r="V31285" s="58"/>
    </row>
    <row r="31286" spans="21:22">
      <c r="U31286" s="58"/>
      <c r="V31286" s="58"/>
    </row>
    <row r="31287" spans="21:22">
      <c r="U31287" s="58"/>
      <c r="V31287" s="58"/>
    </row>
    <row r="31288" spans="21:22">
      <c r="U31288" s="58"/>
      <c r="V31288" s="58"/>
    </row>
    <row r="31289" spans="21:22">
      <c r="U31289" s="58"/>
      <c r="V31289" s="58"/>
    </row>
    <row r="31290" spans="21:22">
      <c r="U31290" s="58"/>
      <c r="V31290" s="58"/>
    </row>
    <row r="31291" spans="21:22">
      <c r="U31291" s="58"/>
      <c r="V31291" s="58"/>
    </row>
    <row r="31292" spans="21:22">
      <c r="U31292" s="58"/>
      <c r="V31292" s="58"/>
    </row>
    <row r="31293" spans="21:22">
      <c r="U31293" s="58"/>
      <c r="V31293" s="58"/>
    </row>
    <row r="31294" spans="21:22">
      <c r="U31294" s="58"/>
      <c r="V31294" s="58"/>
    </row>
    <row r="31295" spans="21:22">
      <c r="U31295" s="58"/>
      <c r="V31295" s="58"/>
    </row>
    <row r="31296" spans="21:22">
      <c r="U31296" s="58"/>
      <c r="V31296" s="58"/>
    </row>
    <row r="31297" spans="21:22">
      <c r="U31297" s="58"/>
      <c r="V31297" s="58"/>
    </row>
    <row r="31298" spans="21:22">
      <c r="U31298" s="58"/>
      <c r="V31298" s="58"/>
    </row>
    <row r="31299" spans="21:22">
      <c r="U31299" s="58"/>
      <c r="V31299" s="58"/>
    </row>
    <row r="31300" spans="21:22">
      <c r="U31300" s="58"/>
      <c r="V31300" s="58"/>
    </row>
    <row r="31301" spans="21:22">
      <c r="U31301" s="58"/>
      <c r="V31301" s="58"/>
    </row>
    <row r="31302" spans="21:22">
      <c r="U31302" s="58"/>
      <c r="V31302" s="58"/>
    </row>
    <row r="31303" spans="21:22">
      <c r="U31303" s="58"/>
      <c r="V31303" s="58"/>
    </row>
    <row r="31304" spans="21:22">
      <c r="U31304" s="58"/>
      <c r="V31304" s="58"/>
    </row>
    <row r="31305" spans="21:22">
      <c r="U31305" s="58"/>
      <c r="V31305" s="58"/>
    </row>
    <row r="31306" spans="21:22">
      <c r="U31306" s="58"/>
      <c r="V31306" s="58"/>
    </row>
    <row r="31307" spans="21:22">
      <c r="U31307" s="58"/>
      <c r="V31307" s="58"/>
    </row>
    <row r="31308" spans="21:22">
      <c r="U31308" s="58"/>
      <c r="V31308" s="58"/>
    </row>
    <row r="31309" spans="21:22">
      <c r="U31309" s="58"/>
      <c r="V31309" s="58"/>
    </row>
    <row r="31310" spans="21:22">
      <c r="U31310" s="58"/>
      <c r="V31310" s="58"/>
    </row>
    <row r="31311" spans="21:22">
      <c r="U31311" s="58"/>
      <c r="V31311" s="58"/>
    </row>
    <row r="31312" spans="21:22">
      <c r="U31312" s="58"/>
      <c r="V31312" s="58"/>
    </row>
    <row r="31313" spans="21:22">
      <c r="U31313" s="58"/>
      <c r="V31313" s="58"/>
    </row>
    <row r="31314" spans="21:22">
      <c r="U31314" s="58"/>
      <c r="V31314" s="58"/>
    </row>
    <row r="31315" spans="21:22">
      <c r="U31315" s="58"/>
      <c r="V31315" s="58"/>
    </row>
    <row r="31316" spans="21:22">
      <c r="U31316" s="58"/>
      <c r="V31316" s="58"/>
    </row>
    <row r="31317" spans="21:22">
      <c r="U31317" s="58"/>
      <c r="V31317" s="58"/>
    </row>
    <row r="31318" spans="21:22">
      <c r="U31318" s="58"/>
      <c r="V31318" s="58"/>
    </row>
    <row r="31319" spans="21:22">
      <c r="U31319" s="58"/>
      <c r="V31319" s="58"/>
    </row>
    <row r="31320" spans="21:22">
      <c r="U31320" s="58"/>
      <c r="V31320" s="58"/>
    </row>
    <row r="31321" spans="21:22">
      <c r="U31321" s="58"/>
      <c r="V31321" s="58"/>
    </row>
    <row r="31322" spans="21:22">
      <c r="U31322" s="58"/>
      <c r="V31322" s="58"/>
    </row>
    <row r="31323" spans="21:22">
      <c r="U31323" s="58"/>
      <c r="V31323" s="58"/>
    </row>
    <row r="31324" spans="21:22">
      <c r="U31324" s="58"/>
      <c r="V31324" s="58"/>
    </row>
    <row r="31325" spans="21:22">
      <c r="U31325" s="58"/>
      <c r="V31325" s="58"/>
    </row>
    <row r="31326" spans="21:22">
      <c r="U31326" s="58"/>
      <c r="V31326" s="58"/>
    </row>
    <row r="31327" spans="21:22">
      <c r="U31327" s="58"/>
      <c r="V31327" s="58"/>
    </row>
    <row r="31328" spans="21:22">
      <c r="U31328" s="58"/>
      <c r="V31328" s="58"/>
    </row>
    <row r="31329" spans="21:22">
      <c r="U31329" s="58"/>
      <c r="V31329" s="58"/>
    </row>
    <row r="31330" spans="21:22">
      <c r="U31330" s="58"/>
      <c r="V31330" s="58"/>
    </row>
    <row r="31331" spans="21:22">
      <c r="U31331" s="58"/>
      <c r="V31331" s="58"/>
    </row>
    <row r="31332" spans="21:22">
      <c r="U31332" s="58"/>
      <c r="V31332" s="58"/>
    </row>
    <row r="31333" spans="21:22">
      <c r="U31333" s="58"/>
      <c r="V31333" s="58"/>
    </row>
    <row r="31334" spans="21:22">
      <c r="U31334" s="58"/>
      <c r="V31334" s="58"/>
    </row>
    <row r="31335" spans="21:22">
      <c r="U31335" s="58"/>
      <c r="V31335" s="58"/>
    </row>
    <row r="31336" spans="21:22">
      <c r="U31336" s="58"/>
      <c r="V31336" s="58"/>
    </row>
    <row r="31337" spans="21:22">
      <c r="U31337" s="58"/>
      <c r="V31337" s="58"/>
    </row>
    <row r="31338" spans="21:22">
      <c r="U31338" s="58"/>
      <c r="V31338" s="58"/>
    </row>
    <row r="31339" spans="21:22">
      <c r="U31339" s="58"/>
      <c r="V31339" s="58"/>
    </row>
    <row r="31340" spans="21:22">
      <c r="U31340" s="58"/>
      <c r="V31340" s="58"/>
    </row>
    <row r="31341" spans="21:22">
      <c r="U31341" s="58"/>
      <c r="V31341" s="58"/>
    </row>
    <row r="31342" spans="21:22">
      <c r="U31342" s="58"/>
      <c r="V31342" s="58"/>
    </row>
    <row r="31343" spans="21:22">
      <c r="U31343" s="58"/>
      <c r="V31343" s="58"/>
    </row>
    <row r="31344" spans="21:22">
      <c r="U31344" s="58"/>
      <c r="V31344" s="58"/>
    </row>
    <row r="31345" spans="21:22">
      <c r="U31345" s="58"/>
      <c r="V31345" s="58"/>
    </row>
    <row r="31346" spans="21:22">
      <c r="U31346" s="58"/>
      <c r="V31346" s="58"/>
    </row>
    <row r="31347" spans="21:22">
      <c r="U31347" s="58"/>
      <c r="V31347" s="58"/>
    </row>
    <row r="31348" spans="21:22">
      <c r="U31348" s="58"/>
      <c r="V31348" s="58"/>
    </row>
    <row r="31349" spans="21:22">
      <c r="U31349" s="58"/>
      <c r="V31349" s="58"/>
    </row>
    <row r="31350" spans="21:22">
      <c r="U31350" s="58"/>
      <c r="V31350" s="58"/>
    </row>
    <row r="31351" spans="21:22">
      <c r="U31351" s="58"/>
      <c r="V31351" s="58"/>
    </row>
    <row r="31352" spans="21:22">
      <c r="U31352" s="58"/>
      <c r="V31352" s="58"/>
    </row>
    <row r="31353" spans="21:22">
      <c r="U31353" s="58"/>
      <c r="V31353" s="58"/>
    </row>
    <row r="31354" spans="21:22">
      <c r="U31354" s="58"/>
      <c r="V31354" s="58"/>
    </row>
    <row r="31355" spans="21:22">
      <c r="U31355" s="58"/>
      <c r="V31355" s="58"/>
    </row>
    <row r="31356" spans="21:22">
      <c r="U31356" s="58"/>
      <c r="V31356" s="58"/>
    </row>
    <row r="31357" spans="21:22">
      <c r="U31357" s="58"/>
      <c r="V31357" s="58"/>
    </row>
    <row r="31358" spans="21:22">
      <c r="U31358" s="58"/>
      <c r="V31358" s="58"/>
    </row>
    <row r="31359" spans="21:22">
      <c r="U31359" s="58"/>
      <c r="V31359" s="58"/>
    </row>
    <row r="31360" spans="21:22">
      <c r="U31360" s="58"/>
      <c r="V31360" s="58"/>
    </row>
    <row r="31361" spans="21:22">
      <c r="U31361" s="58"/>
      <c r="V31361" s="58"/>
    </row>
    <row r="31362" spans="21:22">
      <c r="U31362" s="58"/>
      <c r="V31362" s="58"/>
    </row>
    <row r="31363" spans="21:22">
      <c r="U31363" s="58"/>
      <c r="V31363" s="58"/>
    </row>
    <row r="31364" spans="21:22">
      <c r="U31364" s="58"/>
      <c r="V31364" s="58"/>
    </row>
    <row r="31365" spans="21:22">
      <c r="U31365" s="58"/>
      <c r="V31365" s="58"/>
    </row>
    <row r="31366" spans="21:22">
      <c r="U31366" s="58"/>
      <c r="V31366" s="58"/>
    </row>
    <row r="31367" spans="21:22">
      <c r="U31367" s="58"/>
      <c r="V31367" s="58"/>
    </row>
    <row r="31368" spans="21:22">
      <c r="U31368" s="58"/>
      <c r="V31368" s="58"/>
    </row>
    <row r="31369" spans="21:22">
      <c r="U31369" s="58"/>
      <c r="V31369" s="58"/>
    </row>
    <row r="31370" spans="21:22">
      <c r="U31370" s="58"/>
      <c r="V31370" s="58"/>
    </row>
    <row r="31371" spans="21:22">
      <c r="U31371" s="58"/>
      <c r="V31371" s="58"/>
    </row>
    <row r="31372" spans="21:22">
      <c r="U31372" s="58"/>
      <c r="V31372" s="58"/>
    </row>
    <row r="31373" spans="21:22">
      <c r="U31373" s="58"/>
      <c r="V31373" s="58"/>
    </row>
    <row r="31374" spans="21:22">
      <c r="U31374" s="58"/>
      <c r="V31374" s="58"/>
    </row>
    <row r="31375" spans="21:22">
      <c r="U31375" s="58"/>
      <c r="V31375" s="58"/>
    </row>
    <row r="31376" spans="21:22">
      <c r="U31376" s="58"/>
      <c r="V31376" s="58"/>
    </row>
    <row r="31377" spans="21:22">
      <c r="U31377" s="58"/>
      <c r="V31377" s="58"/>
    </row>
    <row r="31378" spans="21:22">
      <c r="U31378" s="58"/>
      <c r="V31378" s="58"/>
    </row>
    <row r="31379" spans="21:22">
      <c r="U31379" s="58"/>
      <c r="V31379" s="58"/>
    </row>
    <row r="31380" spans="21:22">
      <c r="U31380" s="58"/>
      <c r="V31380" s="58"/>
    </row>
    <row r="31381" spans="21:22">
      <c r="U31381" s="58"/>
      <c r="V31381" s="58"/>
    </row>
    <row r="31382" spans="21:22">
      <c r="U31382" s="58"/>
      <c r="V31382" s="58"/>
    </row>
    <row r="31383" spans="21:22">
      <c r="U31383" s="58"/>
      <c r="V31383" s="58"/>
    </row>
    <row r="31384" spans="21:22">
      <c r="U31384" s="58"/>
      <c r="V31384" s="58"/>
    </row>
    <row r="31385" spans="21:22">
      <c r="U31385" s="58"/>
      <c r="V31385" s="58"/>
    </row>
    <row r="31386" spans="21:22">
      <c r="U31386" s="58"/>
      <c r="V31386" s="58"/>
    </row>
    <row r="31387" spans="21:22">
      <c r="U31387" s="58"/>
      <c r="V31387" s="58"/>
    </row>
    <row r="31388" spans="21:22">
      <c r="U31388" s="58"/>
      <c r="V31388" s="58"/>
    </row>
    <row r="31389" spans="21:22">
      <c r="U31389" s="58"/>
      <c r="V31389" s="58"/>
    </row>
    <row r="31390" spans="21:22">
      <c r="U31390" s="58"/>
      <c r="V31390" s="58"/>
    </row>
    <row r="31391" spans="21:22">
      <c r="U31391" s="58"/>
      <c r="V31391" s="58"/>
    </row>
    <row r="31392" spans="21:22">
      <c r="U31392" s="58"/>
      <c r="V31392" s="58"/>
    </row>
    <row r="31393" spans="21:22">
      <c r="U31393" s="58"/>
      <c r="V31393" s="58"/>
    </row>
    <row r="31394" spans="21:22">
      <c r="U31394" s="58"/>
      <c r="V31394" s="58"/>
    </row>
    <row r="31395" spans="21:22">
      <c r="U31395" s="58"/>
      <c r="V31395" s="58"/>
    </row>
    <row r="31396" spans="21:22">
      <c r="U31396" s="58"/>
      <c r="V31396" s="58"/>
    </row>
    <row r="31397" spans="21:22">
      <c r="U31397" s="58"/>
      <c r="V31397" s="58"/>
    </row>
    <row r="31398" spans="21:22">
      <c r="U31398" s="58"/>
      <c r="V31398" s="58"/>
    </row>
    <row r="31399" spans="21:22">
      <c r="U31399" s="58"/>
      <c r="V31399" s="58"/>
    </row>
    <row r="31400" spans="21:22">
      <c r="U31400" s="58"/>
      <c r="V31400" s="58"/>
    </row>
    <row r="31401" spans="21:22">
      <c r="U31401" s="58"/>
      <c r="V31401" s="58"/>
    </row>
    <row r="31402" spans="21:22">
      <c r="U31402" s="58"/>
      <c r="V31402" s="58"/>
    </row>
    <row r="31403" spans="21:22">
      <c r="U31403" s="58"/>
      <c r="V31403" s="58"/>
    </row>
    <row r="31404" spans="21:22">
      <c r="U31404" s="58"/>
      <c r="V31404" s="58"/>
    </row>
    <row r="31405" spans="21:22">
      <c r="U31405" s="58"/>
      <c r="V31405" s="58"/>
    </row>
    <row r="31406" spans="21:22">
      <c r="U31406" s="58"/>
      <c r="V31406" s="58"/>
    </row>
    <row r="31407" spans="21:22">
      <c r="U31407" s="58"/>
      <c r="V31407" s="58"/>
    </row>
    <row r="31408" spans="21:22">
      <c r="U31408" s="58"/>
      <c r="V31408" s="58"/>
    </row>
    <row r="31409" spans="21:22">
      <c r="U31409" s="58"/>
      <c r="V31409" s="58"/>
    </row>
    <row r="31410" spans="21:22">
      <c r="U31410" s="58"/>
      <c r="V31410" s="58"/>
    </row>
    <row r="31411" spans="21:22">
      <c r="U31411" s="58"/>
      <c r="V31411" s="58"/>
    </row>
    <row r="31412" spans="21:22">
      <c r="U31412" s="58"/>
      <c r="V31412" s="58"/>
    </row>
    <row r="31413" spans="21:22">
      <c r="U31413" s="58"/>
      <c r="V31413" s="58"/>
    </row>
    <row r="31414" spans="21:22">
      <c r="U31414" s="58"/>
      <c r="V31414" s="58"/>
    </row>
    <row r="31415" spans="21:22">
      <c r="U31415" s="58"/>
      <c r="V31415" s="58"/>
    </row>
    <row r="31416" spans="21:22">
      <c r="U31416" s="58"/>
      <c r="V31416" s="58"/>
    </row>
    <row r="31417" spans="21:22">
      <c r="U31417" s="58"/>
      <c r="V31417" s="58"/>
    </row>
    <row r="31418" spans="21:22">
      <c r="U31418" s="58"/>
      <c r="V31418" s="58"/>
    </row>
    <row r="31419" spans="21:22">
      <c r="U31419" s="58"/>
      <c r="V31419" s="58"/>
    </row>
    <row r="31420" spans="21:22">
      <c r="U31420" s="58"/>
      <c r="V31420" s="58"/>
    </row>
    <row r="31421" spans="21:22">
      <c r="U31421" s="58"/>
      <c r="V31421" s="58"/>
    </row>
    <row r="31422" spans="21:22">
      <c r="U31422" s="58"/>
      <c r="V31422" s="58"/>
    </row>
    <row r="31423" spans="21:22">
      <c r="U31423" s="58"/>
      <c r="V31423" s="58"/>
    </row>
    <row r="31424" spans="21:22">
      <c r="U31424" s="58"/>
      <c r="V31424" s="58"/>
    </row>
    <row r="31425" spans="21:22">
      <c r="U31425" s="58"/>
      <c r="V31425" s="58"/>
    </row>
    <row r="31426" spans="21:22">
      <c r="U31426" s="58"/>
      <c r="V31426" s="58"/>
    </row>
    <row r="31427" spans="21:22">
      <c r="U31427" s="58"/>
      <c r="V31427" s="58"/>
    </row>
    <row r="31428" spans="21:22">
      <c r="U31428" s="58"/>
      <c r="V31428" s="58"/>
    </row>
    <row r="31429" spans="21:22">
      <c r="U31429" s="58"/>
      <c r="V31429" s="58"/>
    </row>
    <row r="31430" spans="21:22">
      <c r="U31430" s="58"/>
      <c r="V31430" s="58"/>
    </row>
    <row r="31431" spans="21:22">
      <c r="U31431" s="58"/>
      <c r="V31431" s="58"/>
    </row>
    <row r="31432" spans="21:22">
      <c r="U31432" s="58"/>
      <c r="V31432" s="58"/>
    </row>
    <row r="31433" spans="21:22">
      <c r="U31433" s="58"/>
      <c r="V31433" s="58"/>
    </row>
    <row r="31434" spans="21:22">
      <c r="U31434" s="58"/>
      <c r="V31434" s="58"/>
    </row>
    <row r="31435" spans="21:22">
      <c r="U31435" s="58"/>
      <c r="V31435" s="58"/>
    </row>
    <row r="31436" spans="21:22">
      <c r="U31436" s="58"/>
      <c r="V31436" s="58"/>
    </row>
    <row r="31437" spans="21:22">
      <c r="U31437" s="58"/>
      <c r="V31437" s="58"/>
    </row>
    <row r="31438" spans="21:22">
      <c r="U31438" s="58"/>
      <c r="V31438" s="58"/>
    </row>
    <row r="31439" spans="21:22">
      <c r="U31439" s="58"/>
      <c r="V31439" s="58"/>
    </row>
    <row r="31440" spans="21:22">
      <c r="U31440" s="58"/>
      <c r="V31440" s="58"/>
    </row>
    <row r="31441" spans="21:22">
      <c r="U31441" s="58"/>
      <c r="V31441" s="58"/>
    </row>
    <row r="31442" spans="21:22">
      <c r="U31442" s="58"/>
      <c r="V31442" s="58"/>
    </row>
    <row r="31443" spans="21:22">
      <c r="U31443" s="58"/>
      <c r="V31443" s="58"/>
    </row>
    <row r="31444" spans="21:22">
      <c r="U31444" s="58"/>
      <c r="V31444" s="58"/>
    </row>
    <row r="31445" spans="21:22">
      <c r="U31445" s="58"/>
      <c r="V31445" s="58"/>
    </row>
    <row r="31446" spans="21:22">
      <c r="U31446" s="58"/>
      <c r="V31446" s="58"/>
    </row>
    <row r="31447" spans="21:22">
      <c r="U31447" s="58"/>
      <c r="V31447" s="58"/>
    </row>
    <row r="31448" spans="21:22">
      <c r="U31448" s="58"/>
      <c r="V31448" s="58"/>
    </row>
    <row r="31449" spans="21:22">
      <c r="U31449" s="58"/>
      <c r="V31449" s="58"/>
    </row>
    <row r="31450" spans="21:22">
      <c r="U31450" s="58"/>
      <c r="V31450" s="58"/>
    </row>
    <row r="31451" spans="21:22">
      <c r="U31451" s="58"/>
      <c r="V31451" s="58"/>
    </row>
    <row r="31452" spans="21:22">
      <c r="U31452" s="58"/>
      <c r="V31452" s="58"/>
    </row>
    <row r="31453" spans="21:22">
      <c r="U31453" s="58"/>
      <c r="V31453" s="58"/>
    </row>
    <row r="31454" spans="21:22">
      <c r="U31454" s="58"/>
      <c r="V31454" s="58"/>
    </row>
    <row r="31455" spans="21:22">
      <c r="U31455" s="58"/>
      <c r="V31455" s="58"/>
    </row>
    <row r="31456" spans="21:22">
      <c r="U31456" s="58"/>
      <c r="V31456" s="58"/>
    </row>
    <row r="31457" spans="21:22">
      <c r="U31457" s="58"/>
      <c r="V31457" s="58"/>
    </row>
    <row r="31458" spans="21:22">
      <c r="U31458" s="58"/>
      <c r="V31458" s="58"/>
    </row>
    <row r="31459" spans="21:22">
      <c r="U31459" s="58"/>
      <c r="V31459" s="58"/>
    </row>
    <row r="31460" spans="21:22">
      <c r="U31460" s="58"/>
      <c r="V31460" s="58"/>
    </row>
    <row r="31461" spans="21:22">
      <c r="U31461" s="58"/>
      <c r="V31461" s="58"/>
    </row>
    <row r="31462" spans="21:22">
      <c r="U31462" s="58"/>
      <c r="V31462" s="58"/>
    </row>
    <row r="31463" spans="21:22">
      <c r="U31463" s="58"/>
      <c r="V31463" s="58"/>
    </row>
    <row r="31464" spans="21:22">
      <c r="U31464" s="58"/>
      <c r="V31464" s="58"/>
    </row>
    <row r="31465" spans="21:22">
      <c r="U31465" s="58"/>
      <c r="V31465" s="58"/>
    </row>
    <row r="31466" spans="21:22">
      <c r="U31466" s="58"/>
      <c r="V31466" s="58"/>
    </row>
    <row r="31467" spans="21:22">
      <c r="U31467" s="58"/>
      <c r="V31467" s="58"/>
    </row>
    <row r="31468" spans="21:22">
      <c r="U31468" s="58"/>
      <c r="V31468" s="58"/>
    </row>
    <row r="31469" spans="21:22">
      <c r="U31469" s="58"/>
      <c r="V31469" s="58"/>
    </row>
    <row r="31470" spans="21:22">
      <c r="U31470" s="58"/>
      <c r="V31470" s="58"/>
    </row>
    <row r="31471" spans="21:22">
      <c r="U31471" s="58"/>
      <c r="V31471" s="58"/>
    </row>
    <row r="31472" spans="21:22">
      <c r="U31472" s="58"/>
      <c r="V31472" s="58"/>
    </row>
    <row r="31473" spans="21:22">
      <c r="U31473" s="58"/>
      <c r="V31473" s="58"/>
    </row>
    <row r="31474" spans="21:22">
      <c r="U31474" s="58"/>
      <c r="V31474" s="58"/>
    </row>
    <row r="31475" spans="21:22">
      <c r="U31475" s="58"/>
      <c r="V31475" s="58"/>
    </row>
    <row r="31476" spans="21:22">
      <c r="U31476" s="58"/>
      <c r="V31476" s="58"/>
    </row>
    <row r="31477" spans="21:22">
      <c r="U31477" s="58"/>
      <c r="V31477" s="58"/>
    </row>
    <row r="31478" spans="21:22">
      <c r="U31478" s="58"/>
      <c r="V31478" s="58"/>
    </row>
    <row r="31479" spans="21:22">
      <c r="U31479" s="58"/>
      <c r="V31479" s="58"/>
    </row>
    <row r="31480" spans="21:22">
      <c r="U31480" s="58"/>
      <c r="V31480" s="58"/>
    </row>
    <row r="31481" spans="21:22">
      <c r="U31481" s="58"/>
      <c r="V31481" s="58"/>
    </row>
    <row r="31482" spans="21:22">
      <c r="U31482" s="58"/>
      <c r="V31482" s="58"/>
    </row>
    <row r="31483" spans="21:22">
      <c r="U31483" s="58"/>
      <c r="V31483" s="58"/>
    </row>
    <row r="31484" spans="21:22">
      <c r="U31484" s="58"/>
      <c r="V31484" s="58"/>
    </row>
    <row r="31485" spans="21:22">
      <c r="U31485" s="58"/>
      <c r="V31485" s="58"/>
    </row>
    <row r="31486" spans="21:22">
      <c r="U31486" s="58"/>
      <c r="V31486" s="58"/>
    </row>
    <row r="31487" spans="21:22">
      <c r="U31487" s="58"/>
      <c r="V31487" s="58"/>
    </row>
    <row r="31488" spans="21:22">
      <c r="U31488" s="58"/>
      <c r="V31488" s="58"/>
    </row>
    <row r="31489" spans="21:22">
      <c r="U31489" s="58"/>
      <c r="V31489" s="58"/>
    </row>
    <row r="31490" spans="21:22">
      <c r="U31490" s="58"/>
      <c r="V31490" s="58"/>
    </row>
    <row r="31491" spans="21:22">
      <c r="U31491" s="58"/>
      <c r="V31491" s="58"/>
    </row>
    <row r="31492" spans="21:22">
      <c r="U31492" s="58"/>
      <c r="V31492" s="58"/>
    </row>
    <row r="31493" spans="21:22">
      <c r="U31493" s="58"/>
      <c r="V31493" s="58"/>
    </row>
    <row r="31494" spans="21:22">
      <c r="U31494" s="58"/>
      <c r="V31494" s="58"/>
    </row>
    <row r="31495" spans="21:22">
      <c r="U31495" s="58"/>
      <c r="V31495" s="58"/>
    </row>
    <row r="31496" spans="21:22">
      <c r="U31496" s="58"/>
      <c r="V31496" s="58"/>
    </row>
    <row r="31497" spans="21:22">
      <c r="U31497" s="58"/>
      <c r="V31497" s="58"/>
    </row>
    <row r="31498" spans="21:22">
      <c r="U31498" s="58"/>
      <c r="V31498" s="58"/>
    </row>
    <row r="31499" spans="21:22">
      <c r="U31499" s="58"/>
      <c r="V31499" s="58"/>
    </row>
    <row r="31500" spans="21:22">
      <c r="U31500" s="58"/>
      <c r="V31500" s="58"/>
    </row>
    <row r="31501" spans="21:22">
      <c r="U31501" s="58"/>
      <c r="V31501" s="58"/>
    </row>
    <row r="31502" spans="21:22">
      <c r="U31502" s="58"/>
      <c r="V31502" s="58"/>
    </row>
    <row r="31503" spans="21:22">
      <c r="U31503" s="58"/>
      <c r="V31503" s="58"/>
    </row>
    <row r="31504" spans="21:22">
      <c r="U31504" s="58"/>
      <c r="V31504" s="58"/>
    </row>
    <row r="31505" spans="21:22">
      <c r="U31505" s="58"/>
      <c r="V31505" s="58"/>
    </row>
    <row r="31506" spans="21:22">
      <c r="U31506" s="58"/>
      <c r="V31506" s="58"/>
    </row>
    <row r="31507" spans="21:22">
      <c r="U31507" s="58"/>
      <c r="V31507" s="58"/>
    </row>
    <row r="31508" spans="21:22">
      <c r="U31508" s="58"/>
      <c r="V31508" s="58"/>
    </row>
    <row r="31509" spans="21:22">
      <c r="U31509" s="58"/>
      <c r="V31509" s="58"/>
    </row>
    <row r="31510" spans="21:22">
      <c r="U31510" s="58"/>
      <c r="V31510" s="58"/>
    </row>
    <row r="31511" spans="21:22">
      <c r="U31511" s="58"/>
      <c r="V31511" s="58"/>
    </row>
    <row r="31512" spans="21:22">
      <c r="U31512" s="58"/>
      <c r="V31512" s="58"/>
    </row>
    <row r="31513" spans="21:22">
      <c r="U31513" s="58"/>
      <c r="V31513" s="58"/>
    </row>
    <row r="31514" spans="21:22">
      <c r="U31514" s="58"/>
      <c r="V31514" s="58"/>
    </row>
    <row r="31515" spans="21:22">
      <c r="U31515" s="58"/>
      <c r="V31515" s="58"/>
    </row>
    <row r="31516" spans="21:22">
      <c r="U31516" s="58"/>
      <c r="V31516" s="58"/>
    </row>
    <row r="31517" spans="21:22">
      <c r="U31517" s="58"/>
      <c r="V31517" s="58"/>
    </row>
    <row r="31518" spans="21:22">
      <c r="U31518" s="58"/>
      <c r="V31518" s="58"/>
    </row>
    <row r="31519" spans="21:22">
      <c r="U31519" s="58"/>
      <c r="V31519" s="58"/>
    </row>
    <row r="31520" spans="21:22">
      <c r="U31520" s="58"/>
      <c r="V31520" s="58"/>
    </row>
    <row r="31521" spans="21:22">
      <c r="U31521" s="58"/>
      <c r="V31521" s="58"/>
    </row>
    <row r="31522" spans="21:22">
      <c r="U31522" s="58"/>
      <c r="V31522" s="58"/>
    </row>
    <row r="31523" spans="21:22">
      <c r="U31523" s="58"/>
      <c r="V31523" s="58"/>
    </row>
    <row r="31524" spans="21:22">
      <c r="U31524" s="58"/>
      <c r="V31524" s="58"/>
    </row>
    <row r="31525" spans="21:22">
      <c r="U31525" s="58"/>
      <c r="V31525" s="58"/>
    </row>
    <row r="31526" spans="21:22">
      <c r="U31526" s="58"/>
      <c r="V31526" s="58"/>
    </row>
    <row r="31527" spans="21:22">
      <c r="U31527" s="58"/>
      <c r="V31527" s="58"/>
    </row>
    <row r="31528" spans="21:22">
      <c r="U31528" s="58"/>
      <c r="V31528" s="58"/>
    </row>
    <row r="31529" spans="21:22">
      <c r="U31529" s="58"/>
      <c r="V31529" s="58"/>
    </row>
    <row r="31530" spans="21:22">
      <c r="U31530" s="58"/>
      <c r="V31530" s="58"/>
    </row>
    <row r="31531" spans="21:22">
      <c r="U31531" s="58"/>
      <c r="V31531" s="58"/>
    </row>
    <row r="31532" spans="21:22">
      <c r="U31532" s="58"/>
      <c r="V31532" s="58"/>
    </row>
    <row r="31533" spans="21:22">
      <c r="U31533" s="58"/>
      <c r="V31533" s="58"/>
    </row>
    <row r="31534" spans="21:22">
      <c r="U31534" s="58"/>
      <c r="V31534" s="58"/>
    </row>
    <row r="31535" spans="21:22">
      <c r="U31535" s="58"/>
      <c r="V31535" s="58"/>
    </row>
    <row r="31536" spans="21:22">
      <c r="U31536" s="58"/>
      <c r="V31536" s="58"/>
    </row>
    <row r="31537" spans="21:22">
      <c r="U31537" s="58"/>
      <c r="V31537" s="58"/>
    </row>
    <row r="31538" spans="21:22">
      <c r="U31538" s="58"/>
      <c r="V31538" s="58"/>
    </row>
    <row r="31539" spans="21:22">
      <c r="U31539" s="58"/>
      <c r="V31539" s="58"/>
    </row>
    <row r="31540" spans="21:22">
      <c r="U31540" s="58"/>
      <c r="V31540" s="58"/>
    </row>
    <row r="31541" spans="21:22">
      <c r="U31541" s="58"/>
      <c r="V31541" s="58"/>
    </row>
    <row r="31542" spans="21:22">
      <c r="U31542" s="58"/>
      <c r="V31542" s="58"/>
    </row>
    <row r="31543" spans="21:22">
      <c r="U31543" s="58"/>
      <c r="V31543" s="58"/>
    </row>
    <row r="31544" spans="21:22">
      <c r="U31544" s="58"/>
      <c r="V31544" s="58"/>
    </row>
    <row r="31545" spans="21:22">
      <c r="U31545" s="58"/>
      <c r="V31545" s="58"/>
    </row>
    <row r="31546" spans="21:22">
      <c r="U31546" s="58"/>
      <c r="V31546" s="58"/>
    </row>
    <row r="31547" spans="21:22">
      <c r="U31547" s="58"/>
      <c r="V31547" s="58"/>
    </row>
    <row r="31548" spans="21:22">
      <c r="U31548" s="58"/>
      <c r="V31548" s="58"/>
    </row>
    <row r="31549" spans="21:22">
      <c r="U31549" s="58"/>
      <c r="V31549" s="58"/>
    </row>
    <row r="31550" spans="21:22">
      <c r="U31550" s="58"/>
      <c r="V31550" s="58"/>
    </row>
    <row r="31551" spans="21:22">
      <c r="U31551" s="58"/>
      <c r="V31551" s="58"/>
    </row>
    <row r="31552" spans="21:22">
      <c r="U31552" s="58"/>
      <c r="V31552" s="58"/>
    </row>
    <row r="31553" spans="21:22">
      <c r="U31553" s="58"/>
      <c r="V31553" s="58"/>
    </row>
    <row r="31554" spans="21:22">
      <c r="U31554" s="58"/>
      <c r="V31554" s="58"/>
    </row>
    <row r="31555" spans="21:22">
      <c r="U31555" s="58"/>
      <c r="V31555" s="58"/>
    </row>
    <row r="31556" spans="21:22">
      <c r="U31556" s="58"/>
      <c r="V31556" s="58"/>
    </row>
    <row r="31557" spans="21:22">
      <c r="U31557" s="58"/>
      <c r="V31557" s="58"/>
    </row>
    <row r="31558" spans="21:22">
      <c r="U31558" s="58"/>
      <c r="V31558" s="58"/>
    </row>
    <row r="31559" spans="21:22">
      <c r="U31559" s="58"/>
      <c r="V31559" s="58"/>
    </row>
    <row r="31560" spans="21:22">
      <c r="U31560" s="58"/>
      <c r="V31560" s="58"/>
    </row>
    <row r="31561" spans="21:22">
      <c r="U31561" s="58"/>
      <c r="V31561" s="58"/>
    </row>
    <row r="31562" spans="21:22">
      <c r="U31562" s="58"/>
      <c r="V31562" s="58"/>
    </row>
    <row r="31563" spans="21:22">
      <c r="U31563" s="58"/>
      <c r="V31563" s="58"/>
    </row>
    <row r="31564" spans="21:22">
      <c r="U31564" s="58"/>
      <c r="V31564" s="58"/>
    </row>
    <row r="31565" spans="21:22">
      <c r="U31565" s="58"/>
      <c r="V31565" s="58"/>
    </row>
    <row r="31566" spans="21:22">
      <c r="U31566" s="58"/>
      <c r="V31566" s="58"/>
    </row>
    <row r="31567" spans="21:22">
      <c r="U31567" s="58"/>
      <c r="V31567" s="58"/>
    </row>
    <row r="31568" spans="21:22">
      <c r="U31568" s="58"/>
      <c r="V31568" s="58"/>
    </row>
    <row r="31569" spans="21:22">
      <c r="U31569" s="58"/>
      <c r="V31569" s="58"/>
    </row>
    <row r="31570" spans="21:22">
      <c r="U31570" s="58"/>
      <c r="V31570" s="58"/>
    </row>
    <row r="31571" spans="21:22">
      <c r="U31571" s="58"/>
      <c r="V31571" s="58"/>
    </row>
    <row r="31572" spans="21:22">
      <c r="U31572" s="58"/>
      <c r="V31572" s="58"/>
    </row>
    <row r="31573" spans="21:22">
      <c r="U31573" s="58"/>
      <c r="V31573" s="58"/>
    </row>
    <row r="31574" spans="21:22">
      <c r="U31574" s="58"/>
      <c r="V31574" s="58"/>
    </row>
    <row r="31575" spans="21:22">
      <c r="U31575" s="58"/>
      <c r="V31575" s="58"/>
    </row>
    <row r="31576" spans="21:22">
      <c r="U31576" s="58"/>
      <c r="V31576" s="58"/>
    </row>
    <row r="31577" spans="21:22">
      <c r="U31577" s="58"/>
      <c r="V31577" s="58"/>
    </row>
    <row r="31578" spans="21:22">
      <c r="U31578" s="58"/>
      <c r="V31578" s="58"/>
    </row>
    <row r="31579" spans="21:22">
      <c r="U31579" s="58"/>
      <c r="V31579" s="58"/>
    </row>
    <row r="31580" spans="21:22">
      <c r="U31580" s="58"/>
      <c r="V31580" s="58"/>
    </row>
    <row r="31581" spans="21:22">
      <c r="U31581" s="58"/>
      <c r="V31581" s="58"/>
    </row>
    <row r="31582" spans="21:22">
      <c r="U31582" s="58"/>
      <c r="V31582" s="58"/>
    </row>
    <row r="31583" spans="21:22">
      <c r="U31583" s="58"/>
      <c r="V31583" s="58"/>
    </row>
    <row r="31584" spans="21:22">
      <c r="U31584" s="58"/>
      <c r="V31584" s="58"/>
    </row>
    <row r="31585" spans="21:22">
      <c r="U31585" s="58"/>
      <c r="V31585" s="58"/>
    </row>
    <row r="31586" spans="21:22">
      <c r="U31586" s="58"/>
      <c r="V31586" s="58"/>
    </row>
    <row r="31587" spans="21:22">
      <c r="U31587" s="58"/>
      <c r="V31587" s="58"/>
    </row>
    <row r="31588" spans="21:22">
      <c r="U31588" s="58"/>
      <c r="V31588" s="58"/>
    </row>
    <row r="31589" spans="21:22">
      <c r="U31589" s="58"/>
      <c r="V31589" s="58"/>
    </row>
    <row r="31590" spans="21:22">
      <c r="U31590" s="58"/>
      <c r="V31590" s="58"/>
    </row>
    <row r="31591" spans="21:22">
      <c r="U31591" s="58"/>
      <c r="V31591" s="58"/>
    </row>
    <row r="31592" spans="21:22">
      <c r="U31592" s="58"/>
      <c r="V31592" s="58"/>
    </row>
    <row r="31593" spans="21:22">
      <c r="U31593" s="58"/>
      <c r="V31593" s="58"/>
    </row>
    <row r="31594" spans="21:22">
      <c r="U31594" s="58"/>
      <c r="V31594" s="58"/>
    </row>
    <row r="31595" spans="21:22">
      <c r="U31595" s="58"/>
      <c r="V31595" s="58"/>
    </row>
    <row r="31596" spans="21:22">
      <c r="U31596" s="58"/>
      <c r="V31596" s="58"/>
    </row>
    <row r="31597" spans="21:22">
      <c r="U31597" s="58"/>
      <c r="V31597" s="58"/>
    </row>
    <row r="31598" spans="21:22">
      <c r="U31598" s="58"/>
      <c r="V31598" s="58"/>
    </row>
    <row r="31599" spans="21:22">
      <c r="U31599" s="58"/>
      <c r="V31599" s="58"/>
    </row>
    <row r="31600" spans="21:22">
      <c r="U31600" s="58"/>
      <c r="V31600" s="58"/>
    </row>
    <row r="31601" spans="21:22">
      <c r="U31601" s="58"/>
      <c r="V31601" s="58"/>
    </row>
    <row r="31602" spans="21:22">
      <c r="U31602" s="58"/>
      <c r="V31602" s="58"/>
    </row>
    <row r="31603" spans="21:22">
      <c r="U31603" s="58"/>
      <c r="V31603" s="58"/>
    </row>
    <row r="31604" spans="21:22">
      <c r="U31604" s="58"/>
      <c r="V31604" s="58"/>
    </row>
    <row r="31605" spans="21:22">
      <c r="U31605" s="58"/>
      <c r="V31605" s="58"/>
    </row>
    <row r="31606" spans="21:22">
      <c r="U31606" s="58"/>
      <c r="V31606" s="58"/>
    </row>
    <row r="31607" spans="21:22">
      <c r="U31607" s="58"/>
      <c r="V31607" s="58"/>
    </row>
    <row r="31608" spans="21:22">
      <c r="U31608" s="58"/>
      <c r="V31608" s="58"/>
    </row>
    <row r="31609" spans="21:22">
      <c r="U31609" s="58"/>
      <c r="V31609" s="58"/>
    </row>
    <row r="31610" spans="21:22">
      <c r="U31610" s="58"/>
      <c r="V31610" s="58"/>
    </row>
    <row r="31611" spans="21:22">
      <c r="U31611" s="58"/>
      <c r="V31611" s="58"/>
    </row>
    <row r="31612" spans="21:22">
      <c r="U31612" s="58"/>
      <c r="V31612" s="58"/>
    </row>
    <row r="31613" spans="21:22">
      <c r="U31613" s="58"/>
      <c r="V31613" s="58"/>
    </row>
    <row r="31614" spans="21:22">
      <c r="U31614" s="58"/>
      <c r="V31614" s="58"/>
    </row>
    <row r="31615" spans="21:22">
      <c r="U31615" s="58"/>
      <c r="V31615" s="58"/>
    </row>
    <row r="31616" spans="21:22">
      <c r="U31616" s="58"/>
      <c r="V31616" s="58"/>
    </row>
    <row r="31617" spans="21:22">
      <c r="U31617" s="58"/>
      <c r="V31617" s="58"/>
    </row>
    <row r="31618" spans="21:22">
      <c r="U31618" s="58"/>
      <c r="V31618" s="58"/>
    </row>
    <row r="31619" spans="21:22">
      <c r="U31619" s="58"/>
      <c r="V31619" s="58"/>
    </row>
    <row r="31620" spans="21:22">
      <c r="U31620" s="58"/>
      <c r="V31620" s="58"/>
    </row>
    <row r="31621" spans="21:22">
      <c r="U31621" s="58"/>
      <c r="V31621" s="58"/>
    </row>
    <row r="31622" spans="21:22">
      <c r="U31622" s="58"/>
      <c r="V31622" s="58"/>
    </row>
    <row r="31623" spans="21:22">
      <c r="U31623" s="58"/>
      <c r="V31623" s="58"/>
    </row>
    <row r="31624" spans="21:22">
      <c r="U31624" s="58"/>
      <c r="V31624" s="58"/>
    </row>
    <row r="31625" spans="21:22">
      <c r="U31625" s="58"/>
      <c r="V31625" s="58"/>
    </row>
    <row r="31626" spans="21:22">
      <c r="U31626" s="58"/>
      <c r="V31626" s="58"/>
    </row>
    <row r="31627" spans="21:22">
      <c r="U31627" s="58"/>
      <c r="V31627" s="58"/>
    </row>
    <row r="31628" spans="21:22">
      <c r="U31628" s="58"/>
      <c r="V31628" s="58"/>
    </row>
    <row r="31629" spans="21:22">
      <c r="U31629" s="58"/>
      <c r="V31629" s="58"/>
    </row>
    <row r="31630" spans="21:22">
      <c r="U31630" s="58"/>
      <c r="V31630" s="58"/>
    </row>
    <row r="31631" spans="21:22">
      <c r="U31631" s="58"/>
      <c r="V31631" s="58"/>
    </row>
    <row r="31632" spans="21:22">
      <c r="U31632" s="58"/>
      <c r="V31632" s="58"/>
    </row>
    <row r="31633" spans="21:22">
      <c r="U31633" s="58"/>
      <c r="V31633" s="58"/>
    </row>
    <row r="31634" spans="21:22">
      <c r="U31634" s="58"/>
      <c r="V31634" s="58"/>
    </row>
    <row r="31635" spans="21:22">
      <c r="U31635" s="58"/>
      <c r="V31635" s="58"/>
    </row>
    <row r="31636" spans="21:22">
      <c r="U31636" s="58"/>
      <c r="V31636" s="58"/>
    </row>
    <row r="31637" spans="21:22">
      <c r="U31637" s="58"/>
      <c r="V31637" s="58"/>
    </row>
    <row r="31638" spans="21:22">
      <c r="U31638" s="58"/>
      <c r="V31638" s="58"/>
    </row>
    <row r="31639" spans="21:22">
      <c r="U31639" s="58"/>
      <c r="V31639" s="58"/>
    </row>
    <row r="31640" spans="21:22">
      <c r="U31640" s="58"/>
      <c r="V31640" s="58"/>
    </row>
    <row r="31641" spans="21:22">
      <c r="U31641" s="58"/>
      <c r="V31641" s="58"/>
    </row>
    <row r="31642" spans="21:22">
      <c r="U31642" s="58"/>
      <c r="V31642" s="58"/>
    </row>
    <row r="31643" spans="21:22">
      <c r="U31643" s="58"/>
      <c r="V31643" s="58"/>
    </row>
    <row r="31644" spans="21:22">
      <c r="U31644" s="58"/>
      <c r="V31644" s="58"/>
    </row>
    <row r="31645" spans="21:22">
      <c r="U31645" s="58"/>
      <c r="V31645" s="58"/>
    </row>
    <row r="31646" spans="21:22">
      <c r="U31646" s="58"/>
      <c r="V31646" s="58"/>
    </row>
    <row r="31647" spans="21:22">
      <c r="U31647" s="58"/>
      <c r="V31647" s="58"/>
    </row>
    <row r="31648" spans="21:22">
      <c r="U31648" s="58"/>
      <c r="V31648" s="58"/>
    </row>
    <row r="31649" spans="21:22">
      <c r="U31649" s="58"/>
      <c r="V31649" s="58"/>
    </row>
    <row r="31650" spans="21:22">
      <c r="U31650" s="58"/>
      <c r="V31650" s="58"/>
    </row>
    <row r="31651" spans="21:22">
      <c r="U31651" s="58"/>
      <c r="V31651" s="58"/>
    </row>
    <row r="31652" spans="21:22">
      <c r="U31652" s="58"/>
      <c r="V31652" s="58"/>
    </row>
    <row r="31653" spans="21:22">
      <c r="U31653" s="58"/>
      <c r="V31653" s="58"/>
    </row>
    <row r="31654" spans="21:22">
      <c r="U31654" s="58"/>
      <c r="V31654" s="58"/>
    </row>
    <row r="31655" spans="21:22">
      <c r="U31655" s="58"/>
      <c r="V31655" s="58"/>
    </row>
    <row r="31656" spans="21:22">
      <c r="U31656" s="58"/>
      <c r="V31656" s="58"/>
    </row>
    <row r="31657" spans="21:22">
      <c r="U31657" s="58"/>
      <c r="V31657" s="58"/>
    </row>
    <row r="31658" spans="21:22">
      <c r="U31658" s="58"/>
      <c r="V31658" s="58"/>
    </row>
    <row r="31659" spans="21:22">
      <c r="U31659" s="58"/>
      <c r="V31659" s="58"/>
    </row>
    <row r="31660" spans="21:22">
      <c r="U31660" s="58"/>
      <c r="V31660" s="58"/>
    </row>
    <row r="31661" spans="21:22">
      <c r="U31661" s="58"/>
      <c r="V31661" s="58"/>
    </row>
    <row r="31662" spans="21:22">
      <c r="U31662" s="58"/>
      <c r="V31662" s="58"/>
    </row>
    <row r="31663" spans="21:22">
      <c r="U31663" s="58"/>
      <c r="V31663" s="58"/>
    </row>
    <row r="31664" spans="21:22">
      <c r="U31664" s="58"/>
      <c r="V31664" s="58"/>
    </row>
    <row r="31665" spans="21:22">
      <c r="U31665" s="58"/>
      <c r="V31665" s="58"/>
    </row>
    <row r="31666" spans="21:22">
      <c r="U31666" s="58"/>
      <c r="V31666" s="58"/>
    </row>
    <row r="31667" spans="21:22">
      <c r="U31667" s="58"/>
      <c r="V31667" s="58"/>
    </row>
    <row r="31668" spans="21:22">
      <c r="U31668" s="58"/>
      <c r="V31668" s="58"/>
    </row>
    <row r="31669" spans="21:22">
      <c r="U31669" s="58"/>
      <c r="V31669" s="58"/>
    </row>
    <row r="31670" spans="21:22">
      <c r="U31670" s="58"/>
      <c r="V31670" s="58"/>
    </row>
    <row r="31671" spans="21:22">
      <c r="U31671" s="58"/>
      <c r="V31671" s="58"/>
    </row>
    <row r="31672" spans="21:22">
      <c r="U31672" s="58"/>
      <c r="V31672" s="58"/>
    </row>
    <row r="31673" spans="21:22">
      <c r="U31673" s="58"/>
      <c r="V31673" s="58"/>
    </row>
    <row r="31674" spans="21:22">
      <c r="U31674" s="58"/>
      <c r="V31674" s="58"/>
    </row>
    <row r="31675" spans="21:22">
      <c r="U31675" s="58"/>
      <c r="V31675" s="58"/>
    </row>
    <row r="31676" spans="21:22">
      <c r="U31676" s="58"/>
      <c r="V31676" s="58"/>
    </row>
    <row r="31677" spans="21:22">
      <c r="U31677" s="58"/>
      <c r="V31677" s="58"/>
    </row>
    <row r="31678" spans="21:22">
      <c r="U31678" s="58"/>
      <c r="V31678" s="58"/>
    </row>
    <row r="31679" spans="21:22">
      <c r="U31679" s="58"/>
      <c r="V31679" s="58"/>
    </row>
    <row r="31680" spans="21:22">
      <c r="U31680" s="58"/>
      <c r="V31680" s="58"/>
    </row>
    <row r="31681" spans="21:22">
      <c r="U31681" s="58"/>
      <c r="V31681" s="58"/>
    </row>
    <row r="31682" spans="21:22">
      <c r="U31682" s="58"/>
      <c r="V31682" s="58"/>
    </row>
    <row r="31683" spans="21:22">
      <c r="U31683" s="58"/>
      <c r="V31683" s="58"/>
    </row>
    <row r="31684" spans="21:22">
      <c r="U31684" s="58"/>
      <c r="V31684" s="58"/>
    </row>
    <row r="31685" spans="21:22">
      <c r="U31685" s="58"/>
      <c r="V31685" s="58"/>
    </row>
    <row r="31686" spans="21:22">
      <c r="U31686" s="58"/>
      <c r="V31686" s="58"/>
    </row>
    <row r="31687" spans="21:22">
      <c r="U31687" s="58"/>
      <c r="V31687" s="58"/>
    </row>
    <row r="31688" spans="21:22">
      <c r="U31688" s="58"/>
      <c r="V31688" s="58"/>
    </row>
    <row r="31689" spans="21:22">
      <c r="U31689" s="58"/>
      <c r="V31689" s="58"/>
    </row>
    <row r="31690" spans="21:22">
      <c r="U31690" s="58"/>
      <c r="V31690" s="58"/>
    </row>
    <row r="31691" spans="21:22">
      <c r="U31691" s="58"/>
      <c r="V31691" s="58"/>
    </row>
    <row r="31692" spans="21:22">
      <c r="U31692" s="58"/>
      <c r="V31692" s="58"/>
    </row>
    <row r="31693" spans="21:22">
      <c r="U31693" s="58"/>
      <c r="V31693" s="58"/>
    </row>
    <row r="31694" spans="21:22">
      <c r="U31694" s="58"/>
      <c r="V31694" s="58"/>
    </row>
    <row r="31695" spans="21:22">
      <c r="U31695" s="58"/>
      <c r="V31695" s="58"/>
    </row>
    <row r="31696" spans="21:22">
      <c r="U31696" s="58"/>
      <c r="V31696" s="58"/>
    </row>
    <row r="31697" spans="21:22">
      <c r="U31697" s="58"/>
      <c r="V31697" s="58"/>
    </row>
    <row r="31698" spans="21:22">
      <c r="U31698" s="58"/>
      <c r="V31698" s="58"/>
    </row>
    <row r="31699" spans="21:22">
      <c r="U31699" s="58"/>
      <c r="V31699" s="58"/>
    </row>
    <row r="31700" spans="21:22">
      <c r="U31700" s="58"/>
      <c r="V31700" s="58"/>
    </row>
    <row r="31701" spans="21:22">
      <c r="U31701" s="58"/>
      <c r="V31701" s="58"/>
    </row>
    <row r="31702" spans="21:22">
      <c r="U31702" s="58"/>
      <c r="V31702" s="58"/>
    </row>
    <row r="31703" spans="21:22">
      <c r="U31703" s="58"/>
      <c r="V31703" s="58"/>
    </row>
    <row r="31704" spans="21:22">
      <c r="U31704" s="58"/>
      <c r="V31704" s="58"/>
    </row>
    <row r="31705" spans="21:22">
      <c r="U31705" s="58"/>
      <c r="V31705" s="58"/>
    </row>
    <row r="31706" spans="21:22">
      <c r="U31706" s="58"/>
      <c r="V31706" s="58"/>
    </row>
    <row r="31707" spans="21:22">
      <c r="U31707" s="58"/>
      <c r="V31707" s="58"/>
    </row>
    <row r="31708" spans="21:22">
      <c r="U31708" s="58"/>
      <c r="V31708" s="58"/>
    </row>
    <row r="31709" spans="21:22">
      <c r="U31709" s="58"/>
      <c r="V31709" s="58"/>
    </row>
    <row r="31710" spans="21:22">
      <c r="U31710" s="58"/>
      <c r="V31710" s="58"/>
    </row>
    <row r="31711" spans="21:22">
      <c r="U31711" s="58"/>
      <c r="V31711" s="58"/>
    </row>
    <row r="31712" spans="21:22">
      <c r="U31712" s="58"/>
      <c r="V31712" s="58"/>
    </row>
    <row r="31713" spans="21:22">
      <c r="U31713" s="58"/>
      <c r="V31713" s="58"/>
    </row>
    <row r="31714" spans="21:22">
      <c r="U31714" s="58"/>
      <c r="V31714" s="58"/>
    </row>
    <row r="31715" spans="21:22">
      <c r="U31715" s="58"/>
      <c r="V31715" s="58"/>
    </row>
    <row r="31716" spans="21:22">
      <c r="U31716" s="58"/>
      <c r="V31716" s="58"/>
    </row>
    <row r="31717" spans="21:22">
      <c r="U31717" s="58"/>
      <c r="V31717" s="58"/>
    </row>
    <row r="31718" spans="21:22">
      <c r="U31718" s="58"/>
      <c r="V31718" s="58"/>
    </row>
    <row r="31719" spans="21:22">
      <c r="U31719" s="58"/>
      <c r="V31719" s="58"/>
    </row>
    <row r="31720" spans="21:22">
      <c r="U31720" s="58"/>
      <c r="V31720" s="58"/>
    </row>
    <row r="31721" spans="21:22">
      <c r="U31721" s="58"/>
      <c r="V31721" s="58"/>
    </row>
    <row r="31722" spans="21:22">
      <c r="U31722" s="58"/>
      <c r="V31722" s="58"/>
    </row>
    <row r="31723" spans="21:22">
      <c r="U31723" s="58"/>
      <c r="V31723" s="58"/>
    </row>
    <row r="31724" spans="21:22">
      <c r="U31724" s="58"/>
      <c r="V31724" s="58"/>
    </row>
    <row r="31725" spans="21:22">
      <c r="U31725" s="58"/>
      <c r="V31725" s="58"/>
    </row>
    <row r="31726" spans="21:22">
      <c r="U31726" s="58"/>
      <c r="V31726" s="58"/>
    </row>
    <row r="31727" spans="21:22">
      <c r="U31727" s="58"/>
      <c r="V31727" s="58"/>
    </row>
    <row r="31728" spans="21:22">
      <c r="U31728" s="58"/>
      <c r="V31728" s="58"/>
    </row>
    <row r="31729" spans="21:22">
      <c r="U31729" s="58"/>
      <c r="V31729" s="58"/>
    </row>
    <row r="31730" spans="21:22">
      <c r="U31730" s="58"/>
      <c r="V31730" s="58"/>
    </row>
    <row r="31731" spans="21:22">
      <c r="U31731" s="58"/>
      <c r="V31731" s="58"/>
    </row>
    <row r="31732" spans="21:22">
      <c r="U31732" s="58"/>
      <c r="V31732" s="58"/>
    </row>
    <row r="31733" spans="21:22">
      <c r="U31733" s="58"/>
      <c r="V31733" s="58"/>
    </row>
    <row r="31734" spans="21:22">
      <c r="U31734" s="58"/>
      <c r="V31734" s="58"/>
    </row>
    <row r="31735" spans="21:22">
      <c r="U31735" s="58"/>
      <c r="V31735" s="58"/>
    </row>
    <row r="31736" spans="21:22">
      <c r="U31736" s="58"/>
      <c r="V31736" s="58"/>
    </row>
    <row r="31737" spans="21:22">
      <c r="U31737" s="58"/>
      <c r="V31737" s="58"/>
    </row>
    <row r="31738" spans="21:22">
      <c r="U31738" s="58"/>
      <c r="V31738" s="58"/>
    </row>
    <row r="31739" spans="21:22">
      <c r="U31739" s="58"/>
      <c r="V31739" s="58"/>
    </row>
    <row r="31740" spans="21:22">
      <c r="U31740" s="58"/>
      <c r="V31740" s="58"/>
    </row>
    <row r="31741" spans="21:22">
      <c r="U31741" s="58"/>
      <c r="V31741" s="58"/>
    </row>
    <row r="31742" spans="21:22">
      <c r="U31742" s="58"/>
      <c r="V31742" s="58"/>
    </row>
    <row r="31743" spans="21:22">
      <c r="U31743" s="58"/>
      <c r="V31743" s="58"/>
    </row>
    <row r="31744" spans="21:22">
      <c r="U31744" s="58"/>
      <c r="V31744" s="58"/>
    </row>
    <row r="31745" spans="21:22">
      <c r="U31745" s="58"/>
      <c r="V31745" s="58"/>
    </row>
    <row r="31746" spans="21:22">
      <c r="U31746" s="58"/>
      <c r="V31746" s="58"/>
    </row>
    <row r="31747" spans="21:22">
      <c r="U31747" s="58"/>
      <c r="V31747" s="58"/>
    </row>
    <row r="31748" spans="21:22">
      <c r="U31748" s="58"/>
      <c r="V31748" s="58"/>
    </row>
    <row r="31749" spans="21:22">
      <c r="U31749" s="58"/>
      <c r="V31749" s="58"/>
    </row>
    <row r="31750" spans="21:22">
      <c r="U31750" s="58"/>
      <c r="V31750" s="58"/>
    </row>
    <row r="31751" spans="21:22">
      <c r="U31751" s="58"/>
      <c r="V31751" s="58"/>
    </row>
    <row r="31752" spans="21:22">
      <c r="U31752" s="58"/>
      <c r="V31752" s="58"/>
    </row>
    <row r="31753" spans="21:22">
      <c r="U31753" s="58"/>
      <c r="V31753" s="58"/>
    </row>
    <row r="31754" spans="21:22">
      <c r="U31754" s="58"/>
      <c r="V31754" s="58"/>
    </row>
    <row r="31755" spans="21:22">
      <c r="U31755" s="58"/>
      <c r="V31755" s="58"/>
    </row>
    <row r="31756" spans="21:22">
      <c r="U31756" s="58"/>
      <c r="V31756" s="58"/>
    </row>
    <row r="31757" spans="21:22">
      <c r="U31757" s="58"/>
      <c r="V31757" s="58"/>
    </row>
    <row r="31758" spans="21:22">
      <c r="U31758" s="58"/>
      <c r="V31758" s="58"/>
    </row>
    <row r="31759" spans="21:22">
      <c r="U31759" s="58"/>
      <c r="V31759" s="58"/>
    </row>
    <row r="31760" spans="21:22">
      <c r="U31760" s="58"/>
      <c r="V31760" s="58"/>
    </row>
    <row r="31761" spans="21:22">
      <c r="U31761" s="58"/>
      <c r="V31761" s="58"/>
    </row>
    <row r="31762" spans="21:22">
      <c r="U31762" s="58"/>
      <c r="V31762" s="58"/>
    </row>
    <row r="31763" spans="21:22">
      <c r="U31763" s="58"/>
      <c r="V31763" s="58"/>
    </row>
    <row r="31764" spans="21:22">
      <c r="U31764" s="58"/>
      <c r="V31764" s="58"/>
    </row>
    <row r="31765" spans="21:22">
      <c r="U31765" s="58"/>
      <c r="V31765" s="58"/>
    </row>
    <row r="31766" spans="21:22">
      <c r="U31766" s="58"/>
      <c r="V31766" s="58"/>
    </row>
    <row r="31767" spans="21:22">
      <c r="U31767" s="58"/>
      <c r="V31767" s="58"/>
    </row>
    <row r="31768" spans="21:22">
      <c r="U31768" s="58"/>
      <c r="V31768" s="58"/>
    </row>
    <row r="31769" spans="21:22">
      <c r="U31769" s="58"/>
      <c r="V31769" s="58"/>
    </row>
    <row r="31770" spans="21:22">
      <c r="U31770" s="58"/>
      <c r="V31770" s="58"/>
    </row>
    <row r="31771" spans="21:22">
      <c r="U31771" s="58"/>
      <c r="V31771" s="58"/>
    </row>
    <row r="31772" spans="21:22">
      <c r="U31772" s="58"/>
      <c r="V31772" s="58"/>
    </row>
    <row r="31773" spans="21:22">
      <c r="U31773" s="58"/>
      <c r="V31773" s="58"/>
    </row>
    <row r="31774" spans="21:22">
      <c r="U31774" s="58"/>
      <c r="V31774" s="58"/>
    </row>
    <row r="31775" spans="21:22">
      <c r="U31775" s="58"/>
      <c r="V31775" s="58"/>
    </row>
    <row r="31776" spans="21:22">
      <c r="U31776" s="58"/>
      <c r="V31776" s="58"/>
    </row>
    <row r="31777" spans="21:22">
      <c r="U31777" s="58"/>
      <c r="V31777" s="58"/>
    </row>
    <row r="31778" spans="21:22">
      <c r="U31778" s="58"/>
      <c r="V31778" s="58"/>
    </row>
    <row r="31779" spans="21:22">
      <c r="U31779" s="58"/>
      <c r="V31779" s="58"/>
    </row>
    <row r="31780" spans="21:22">
      <c r="U31780" s="58"/>
      <c r="V31780" s="58"/>
    </row>
    <row r="31781" spans="21:22">
      <c r="U31781" s="58"/>
      <c r="V31781" s="58"/>
    </row>
    <row r="31782" spans="21:22">
      <c r="U31782" s="58"/>
      <c r="V31782" s="58"/>
    </row>
    <row r="31783" spans="21:22">
      <c r="U31783" s="58"/>
      <c r="V31783" s="58"/>
    </row>
    <row r="31784" spans="21:22">
      <c r="U31784" s="58"/>
      <c r="V31784" s="58"/>
    </row>
    <row r="31785" spans="21:22">
      <c r="U31785" s="58"/>
      <c r="V31785" s="58"/>
    </row>
    <row r="31786" spans="21:22">
      <c r="U31786" s="58"/>
      <c r="V31786" s="58"/>
    </row>
    <row r="31787" spans="21:22">
      <c r="U31787" s="58"/>
      <c r="V31787" s="58"/>
    </row>
    <row r="31788" spans="21:22">
      <c r="U31788" s="58"/>
      <c r="V31788" s="58"/>
    </row>
    <row r="31789" spans="21:22">
      <c r="U31789" s="58"/>
      <c r="V31789" s="58"/>
    </row>
    <row r="31790" spans="21:22">
      <c r="U31790" s="58"/>
      <c r="V31790" s="58"/>
    </row>
    <row r="31791" spans="21:22">
      <c r="U31791" s="58"/>
      <c r="V31791" s="58"/>
    </row>
    <row r="31792" spans="21:22">
      <c r="U31792" s="58"/>
      <c r="V31792" s="58"/>
    </row>
    <row r="31793" spans="21:22">
      <c r="U31793" s="58"/>
      <c r="V31793" s="58"/>
    </row>
    <row r="31794" spans="21:22">
      <c r="U31794" s="58"/>
      <c r="V31794" s="58"/>
    </row>
    <row r="31795" spans="21:22">
      <c r="U31795" s="58"/>
      <c r="V31795" s="58"/>
    </row>
    <row r="31796" spans="21:22">
      <c r="U31796" s="58"/>
      <c r="V31796" s="58"/>
    </row>
    <row r="31797" spans="21:22">
      <c r="U31797" s="58"/>
      <c r="V31797" s="58"/>
    </row>
    <row r="31798" spans="21:22">
      <c r="U31798" s="58"/>
      <c r="V31798" s="58"/>
    </row>
    <row r="31799" spans="21:22">
      <c r="U31799" s="58"/>
      <c r="V31799" s="58"/>
    </row>
    <row r="31800" spans="21:22">
      <c r="U31800" s="58"/>
      <c r="V31800" s="58"/>
    </row>
    <row r="31801" spans="21:22">
      <c r="U31801" s="58"/>
      <c r="V31801" s="58"/>
    </row>
    <row r="31802" spans="21:22">
      <c r="U31802" s="58"/>
      <c r="V31802" s="58"/>
    </row>
    <row r="31803" spans="21:22">
      <c r="U31803" s="58"/>
      <c r="V31803" s="58"/>
    </row>
    <row r="31804" spans="21:22">
      <c r="U31804" s="58"/>
      <c r="V31804" s="58"/>
    </row>
    <row r="31805" spans="21:22">
      <c r="U31805" s="58"/>
      <c r="V31805" s="58"/>
    </row>
    <row r="31806" spans="21:22">
      <c r="U31806" s="58"/>
      <c r="V31806" s="58"/>
    </row>
    <row r="31807" spans="21:22">
      <c r="U31807" s="58"/>
      <c r="V31807" s="58"/>
    </row>
    <row r="31808" spans="21:22">
      <c r="U31808" s="58"/>
      <c r="V31808" s="58"/>
    </row>
    <row r="31809" spans="21:22">
      <c r="U31809" s="58"/>
      <c r="V31809" s="58"/>
    </row>
    <row r="31810" spans="21:22">
      <c r="U31810" s="58"/>
      <c r="V31810" s="58"/>
    </row>
    <row r="31811" spans="21:22">
      <c r="U31811" s="58"/>
      <c r="V31811" s="58"/>
    </row>
    <row r="31812" spans="21:22">
      <c r="U31812" s="58"/>
      <c r="V31812" s="58"/>
    </row>
    <row r="31813" spans="21:22">
      <c r="U31813" s="58"/>
      <c r="V31813" s="58"/>
    </row>
    <row r="31814" spans="21:22">
      <c r="U31814" s="58"/>
      <c r="V31814" s="58"/>
    </row>
    <row r="31815" spans="21:22">
      <c r="U31815" s="58"/>
      <c r="V31815" s="58"/>
    </row>
    <row r="31816" spans="21:22">
      <c r="U31816" s="58"/>
      <c r="V31816" s="58"/>
    </row>
    <row r="31817" spans="21:22">
      <c r="U31817" s="58"/>
      <c r="V31817" s="58"/>
    </row>
    <row r="31818" spans="21:22">
      <c r="U31818" s="58"/>
      <c r="V31818" s="58"/>
    </row>
    <row r="31819" spans="21:22">
      <c r="U31819" s="58"/>
      <c r="V31819" s="58"/>
    </row>
    <row r="31820" spans="21:22">
      <c r="U31820" s="58"/>
      <c r="V31820" s="58"/>
    </row>
    <row r="31821" spans="21:22">
      <c r="U31821" s="58"/>
      <c r="V31821" s="58"/>
    </row>
    <row r="31822" spans="21:22">
      <c r="U31822" s="58"/>
      <c r="V31822" s="58"/>
    </row>
    <row r="31823" spans="21:22">
      <c r="U31823" s="58"/>
      <c r="V31823" s="58"/>
    </row>
    <row r="31824" spans="21:22">
      <c r="U31824" s="58"/>
      <c r="V31824" s="58"/>
    </row>
    <row r="31825" spans="21:22">
      <c r="U31825" s="58"/>
      <c r="V31825" s="58"/>
    </row>
    <row r="31826" spans="21:22">
      <c r="U31826" s="58"/>
      <c r="V31826" s="58"/>
    </row>
    <row r="31827" spans="21:22">
      <c r="U31827" s="58"/>
      <c r="V31827" s="58"/>
    </row>
    <row r="31828" spans="21:22">
      <c r="U31828" s="58"/>
      <c r="V31828" s="58"/>
    </row>
    <row r="31829" spans="21:22">
      <c r="U31829" s="58"/>
      <c r="V31829" s="58"/>
    </row>
    <row r="31830" spans="21:22">
      <c r="U31830" s="58"/>
      <c r="V31830" s="58"/>
    </row>
    <row r="31831" spans="21:22">
      <c r="U31831" s="58"/>
      <c r="V31831" s="58"/>
    </row>
    <row r="31832" spans="21:22">
      <c r="U31832" s="58"/>
      <c r="V31832" s="58"/>
    </row>
    <row r="31833" spans="21:22">
      <c r="U31833" s="58"/>
      <c r="V31833" s="58"/>
    </row>
    <row r="31834" spans="21:22">
      <c r="U31834" s="58"/>
      <c r="V31834" s="58"/>
    </row>
    <row r="31835" spans="21:22">
      <c r="U31835" s="58"/>
      <c r="V31835" s="58"/>
    </row>
    <row r="31836" spans="21:22">
      <c r="U31836" s="58"/>
      <c r="V31836" s="58"/>
    </row>
    <row r="31837" spans="21:22">
      <c r="U31837" s="58"/>
      <c r="V31837" s="58"/>
    </row>
    <row r="31838" spans="21:22">
      <c r="U31838" s="58"/>
      <c r="V31838" s="58"/>
    </row>
    <row r="31839" spans="21:22">
      <c r="U31839" s="58"/>
      <c r="V31839" s="58"/>
    </row>
    <row r="31840" spans="21:22">
      <c r="U31840" s="58"/>
      <c r="V31840" s="58"/>
    </row>
    <row r="31841" spans="21:22">
      <c r="U31841" s="58"/>
      <c r="V31841" s="58"/>
    </row>
    <row r="31842" spans="21:22">
      <c r="U31842" s="58"/>
      <c r="V31842" s="58"/>
    </row>
    <row r="31843" spans="21:22">
      <c r="U31843" s="58"/>
      <c r="V31843" s="58"/>
    </row>
    <row r="31844" spans="21:22">
      <c r="U31844" s="58"/>
      <c r="V31844" s="58"/>
    </row>
    <row r="31845" spans="21:22">
      <c r="U31845" s="58"/>
      <c r="V31845" s="58"/>
    </row>
    <row r="31846" spans="21:22">
      <c r="U31846" s="58"/>
      <c r="V31846" s="58"/>
    </row>
    <row r="31847" spans="21:22">
      <c r="U31847" s="58"/>
      <c r="V31847" s="58"/>
    </row>
    <row r="31848" spans="21:22">
      <c r="U31848" s="58"/>
      <c r="V31848" s="58"/>
    </row>
    <row r="31849" spans="21:22">
      <c r="U31849" s="58"/>
      <c r="V31849" s="58"/>
    </row>
    <row r="31850" spans="21:22">
      <c r="U31850" s="58"/>
      <c r="V31850" s="58"/>
    </row>
    <row r="31851" spans="21:22">
      <c r="U31851" s="58"/>
      <c r="V31851" s="58"/>
    </row>
    <row r="31852" spans="21:22">
      <c r="U31852" s="58"/>
      <c r="V31852" s="58"/>
    </row>
    <row r="31853" spans="21:22">
      <c r="U31853" s="58"/>
      <c r="V31853" s="58"/>
    </row>
    <row r="31854" spans="21:22">
      <c r="U31854" s="58"/>
      <c r="V31854" s="58"/>
    </row>
    <row r="31855" spans="21:22">
      <c r="U31855" s="58"/>
      <c r="V31855" s="58"/>
    </row>
    <row r="31856" spans="21:22">
      <c r="U31856" s="58"/>
      <c r="V31856" s="58"/>
    </row>
    <row r="31857" spans="21:22">
      <c r="U31857" s="58"/>
      <c r="V31857" s="58"/>
    </row>
    <row r="31858" spans="21:22">
      <c r="U31858" s="58"/>
      <c r="V31858" s="58"/>
    </row>
    <row r="31859" spans="21:22">
      <c r="U31859" s="58"/>
      <c r="V31859" s="58"/>
    </row>
    <row r="31860" spans="21:22">
      <c r="U31860" s="58"/>
      <c r="V31860" s="58"/>
    </row>
    <row r="31861" spans="21:22">
      <c r="U31861" s="58"/>
      <c r="V31861" s="58"/>
    </row>
    <row r="31862" spans="21:22">
      <c r="U31862" s="58"/>
      <c r="V31862" s="58"/>
    </row>
    <row r="31863" spans="21:22">
      <c r="U31863" s="58"/>
      <c r="V31863" s="58"/>
    </row>
    <row r="31864" spans="21:22">
      <c r="U31864" s="58"/>
      <c r="V31864" s="58"/>
    </row>
    <row r="31865" spans="21:22">
      <c r="U31865" s="58"/>
      <c r="V31865" s="58"/>
    </row>
    <row r="31866" spans="21:22">
      <c r="U31866" s="58"/>
      <c r="V31866" s="58"/>
    </row>
    <row r="31867" spans="21:22">
      <c r="U31867" s="58"/>
      <c r="V31867" s="58"/>
    </row>
    <row r="31868" spans="21:22">
      <c r="U31868" s="58"/>
      <c r="V31868" s="58"/>
    </row>
    <row r="31869" spans="21:22">
      <c r="U31869" s="58"/>
      <c r="V31869" s="58"/>
    </row>
    <row r="31870" spans="21:22">
      <c r="U31870" s="58"/>
      <c r="V31870" s="58"/>
    </row>
    <row r="31871" spans="21:22">
      <c r="U31871" s="58"/>
      <c r="V31871" s="58"/>
    </row>
    <row r="31872" spans="21:22">
      <c r="U31872" s="58"/>
      <c r="V31872" s="58"/>
    </row>
    <row r="31873" spans="21:22">
      <c r="U31873" s="58"/>
      <c r="V31873" s="58"/>
    </row>
    <row r="31874" spans="21:22">
      <c r="U31874" s="58"/>
      <c r="V31874" s="58"/>
    </row>
    <row r="31875" spans="21:22">
      <c r="U31875" s="58"/>
      <c r="V31875" s="58"/>
    </row>
    <row r="31876" spans="21:22">
      <c r="U31876" s="58"/>
      <c r="V31876" s="58"/>
    </row>
    <row r="31877" spans="21:22">
      <c r="U31877" s="58"/>
      <c r="V31877" s="58"/>
    </row>
    <row r="31878" spans="21:22">
      <c r="U31878" s="58"/>
      <c r="V31878" s="58"/>
    </row>
    <row r="31879" spans="21:22">
      <c r="U31879" s="58"/>
      <c r="V31879" s="58"/>
    </row>
    <row r="31880" spans="21:22">
      <c r="U31880" s="58"/>
      <c r="V31880" s="58"/>
    </row>
    <row r="31881" spans="21:22">
      <c r="U31881" s="58"/>
      <c r="V31881" s="58"/>
    </row>
    <row r="31882" spans="21:22">
      <c r="U31882" s="58"/>
      <c r="V31882" s="58"/>
    </row>
    <row r="31883" spans="21:22">
      <c r="U31883" s="58"/>
      <c r="V31883" s="58"/>
    </row>
    <row r="31884" spans="21:22">
      <c r="U31884" s="58"/>
      <c r="V31884" s="58"/>
    </row>
    <row r="31885" spans="21:22">
      <c r="U31885" s="58"/>
      <c r="V31885" s="58"/>
    </row>
    <row r="31886" spans="21:22">
      <c r="U31886" s="58"/>
      <c r="V31886" s="58"/>
    </row>
    <row r="31887" spans="21:22">
      <c r="U31887" s="58"/>
      <c r="V31887" s="58"/>
    </row>
    <row r="31888" spans="21:22">
      <c r="U31888" s="58"/>
      <c r="V31888" s="58"/>
    </row>
    <row r="31889" spans="21:22">
      <c r="U31889" s="58"/>
      <c r="V31889" s="58"/>
    </row>
    <row r="31890" spans="21:22">
      <c r="U31890" s="58"/>
      <c r="V31890" s="58"/>
    </row>
    <row r="31891" spans="21:22">
      <c r="U31891" s="58"/>
      <c r="V31891" s="58"/>
    </row>
    <row r="31892" spans="21:22">
      <c r="U31892" s="58"/>
      <c r="V31892" s="58"/>
    </row>
    <row r="31893" spans="21:22">
      <c r="U31893" s="58"/>
      <c r="V31893" s="58"/>
    </row>
    <row r="31894" spans="21:22">
      <c r="U31894" s="58"/>
      <c r="V31894" s="58"/>
    </row>
    <row r="31895" spans="21:22">
      <c r="U31895" s="58"/>
      <c r="V31895" s="58"/>
    </row>
    <row r="31896" spans="21:22">
      <c r="U31896" s="58"/>
      <c r="V31896" s="58"/>
    </row>
    <row r="31897" spans="21:22">
      <c r="U31897" s="58"/>
      <c r="V31897" s="58"/>
    </row>
    <row r="31898" spans="21:22">
      <c r="U31898" s="58"/>
      <c r="V31898" s="58"/>
    </row>
    <row r="31899" spans="21:22">
      <c r="U31899" s="58"/>
      <c r="V31899" s="58"/>
    </row>
    <row r="31900" spans="21:22">
      <c r="U31900" s="58"/>
      <c r="V31900" s="58"/>
    </row>
    <row r="31901" spans="21:22">
      <c r="U31901" s="58"/>
      <c r="V31901" s="58"/>
    </row>
    <row r="31902" spans="21:22">
      <c r="U31902" s="58"/>
      <c r="V31902" s="58"/>
    </row>
    <row r="31903" spans="21:22">
      <c r="U31903" s="58"/>
      <c r="V31903" s="58"/>
    </row>
    <row r="31904" spans="21:22">
      <c r="U31904" s="58"/>
      <c r="V31904" s="58"/>
    </row>
    <row r="31905" spans="21:22">
      <c r="U31905" s="58"/>
      <c r="V31905" s="58"/>
    </row>
    <row r="31906" spans="21:22">
      <c r="U31906" s="58"/>
      <c r="V31906" s="58"/>
    </row>
    <row r="31907" spans="21:22">
      <c r="U31907" s="58"/>
      <c r="V31907" s="58"/>
    </row>
    <row r="31908" spans="21:22">
      <c r="U31908" s="58"/>
      <c r="V31908" s="58"/>
    </row>
    <row r="31909" spans="21:22">
      <c r="U31909" s="58"/>
      <c r="V31909" s="58"/>
    </row>
    <row r="31910" spans="21:22">
      <c r="U31910" s="58"/>
      <c r="V31910" s="58"/>
    </row>
    <row r="31911" spans="21:22">
      <c r="U31911" s="58"/>
      <c r="V31911" s="58"/>
    </row>
    <row r="31912" spans="21:22">
      <c r="U31912" s="58"/>
      <c r="V31912" s="58"/>
    </row>
    <row r="31913" spans="21:22">
      <c r="U31913" s="58"/>
      <c r="V31913" s="58"/>
    </row>
    <row r="31914" spans="21:22">
      <c r="U31914" s="58"/>
      <c r="V31914" s="58"/>
    </row>
    <row r="31915" spans="21:22">
      <c r="U31915" s="58"/>
      <c r="V31915" s="58"/>
    </row>
    <row r="31916" spans="21:22">
      <c r="U31916" s="58"/>
      <c r="V31916" s="58"/>
    </row>
    <row r="31917" spans="21:22">
      <c r="U31917" s="58"/>
      <c r="V31917" s="58"/>
    </row>
    <row r="31918" spans="21:22">
      <c r="U31918" s="58"/>
      <c r="V31918" s="58"/>
    </row>
    <row r="31919" spans="21:22">
      <c r="U31919" s="58"/>
      <c r="V31919" s="58"/>
    </row>
    <row r="31920" spans="21:22">
      <c r="U31920" s="58"/>
      <c r="V31920" s="58"/>
    </row>
    <row r="31921" spans="21:22">
      <c r="U31921" s="58"/>
      <c r="V31921" s="58"/>
    </row>
    <row r="31922" spans="21:22">
      <c r="U31922" s="58"/>
      <c r="V31922" s="58"/>
    </row>
    <row r="31923" spans="21:22">
      <c r="U31923" s="58"/>
      <c r="V31923" s="58"/>
    </row>
    <row r="31924" spans="21:22">
      <c r="U31924" s="58"/>
      <c r="V31924" s="58"/>
    </row>
    <row r="31925" spans="21:22">
      <c r="U31925" s="58"/>
      <c r="V31925" s="58"/>
    </row>
    <row r="31926" spans="21:22">
      <c r="U31926" s="58"/>
      <c r="V31926" s="58"/>
    </row>
    <row r="31927" spans="21:22">
      <c r="U31927" s="58"/>
      <c r="V31927" s="58"/>
    </row>
    <row r="31928" spans="21:22">
      <c r="U31928" s="58"/>
      <c r="V31928" s="58"/>
    </row>
    <row r="31929" spans="21:22">
      <c r="U31929" s="58"/>
      <c r="V31929" s="58"/>
    </row>
    <row r="31930" spans="21:22">
      <c r="U31930" s="58"/>
      <c r="V31930" s="58"/>
    </row>
    <row r="31931" spans="21:22">
      <c r="U31931" s="58"/>
      <c r="V31931" s="58"/>
    </row>
    <row r="31932" spans="21:22">
      <c r="U31932" s="58"/>
      <c r="V31932" s="58"/>
    </row>
    <row r="31933" spans="21:22">
      <c r="U31933" s="58"/>
      <c r="V31933" s="58"/>
    </row>
    <row r="31934" spans="21:22">
      <c r="U31934" s="58"/>
      <c r="V31934" s="58"/>
    </row>
    <row r="31935" spans="21:22">
      <c r="U31935" s="58"/>
      <c r="V31935" s="58"/>
    </row>
    <row r="31936" spans="21:22">
      <c r="U31936" s="58"/>
      <c r="V31936" s="58"/>
    </row>
    <row r="31937" spans="21:22">
      <c r="U31937" s="58"/>
      <c r="V31937" s="58"/>
    </row>
    <row r="31938" spans="21:22">
      <c r="U31938" s="58"/>
      <c r="V31938" s="58"/>
    </row>
    <row r="31939" spans="21:22">
      <c r="U31939" s="58"/>
      <c r="V31939" s="58"/>
    </row>
    <row r="31940" spans="21:22">
      <c r="U31940" s="58"/>
      <c r="V31940" s="58"/>
    </row>
    <row r="31941" spans="21:22">
      <c r="U31941" s="58"/>
      <c r="V31941" s="58"/>
    </row>
    <row r="31942" spans="21:22">
      <c r="U31942" s="58"/>
      <c r="V31942" s="58"/>
    </row>
    <row r="31943" spans="21:22">
      <c r="U31943" s="58"/>
      <c r="V31943" s="58"/>
    </row>
    <row r="31944" spans="21:22">
      <c r="U31944" s="58"/>
      <c r="V31944" s="58"/>
    </row>
    <row r="31945" spans="21:22">
      <c r="U31945" s="58"/>
      <c r="V31945" s="58"/>
    </row>
    <row r="31946" spans="21:22">
      <c r="U31946" s="58"/>
      <c r="V31946" s="58"/>
    </row>
    <row r="31947" spans="21:22">
      <c r="U31947" s="58"/>
      <c r="V31947" s="58"/>
    </row>
    <row r="31948" spans="21:22">
      <c r="U31948" s="58"/>
      <c r="V31948" s="58"/>
    </row>
    <row r="31949" spans="21:22">
      <c r="U31949" s="58"/>
      <c r="V31949" s="58"/>
    </row>
    <row r="31950" spans="21:22">
      <c r="U31950" s="58"/>
      <c r="V31950" s="58"/>
    </row>
    <row r="31951" spans="21:22">
      <c r="U31951" s="58"/>
      <c r="V31951" s="58"/>
    </row>
    <row r="31952" spans="21:22">
      <c r="U31952" s="58"/>
      <c r="V31952" s="58"/>
    </row>
    <row r="31953" spans="21:22">
      <c r="U31953" s="58"/>
      <c r="V31953" s="58"/>
    </row>
    <row r="31954" spans="21:22">
      <c r="U31954" s="58"/>
      <c r="V31954" s="58"/>
    </row>
    <row r="31955" spans="21:22">
      <c r="U31955" s="58"/>
      <c r="V31955" s="58"/>
    </row>
    <row r="31956" spans="21:22">
      <c r="U31956" s="58"/>
      <c r="V31956" s="58"/>
    </row>
    <row r="31957" spans="21:22">
      <c r="U31957" s="58"/>
      <c r="V31957" s="58"/>
    </row>
    <row r="31958" spans="21:22">
      <c r="U31958" s="58"/>
      <c r="V31958" s="58"/>
    </row>
    <row r="31959" spans="21:22">
      <c r="U31959" s="58"/>
      <c r="V31959" s="58"/>
    </row>
    <row r="31960" spans="21:22">
      <c r="U31960" s="58"/>
      <c r="V31960" s="58"/>
    </row>
    <row r="31961" spans="21:22">
      <c r="U31961" s="58"/>
      <c r="V31961" s="58"/>
    </row>
    <row r="31962" spans="21:22">
      <c r="U31962" s="58"/>
      <c r="V31962" s="58"/>
    </row>
    <row r="31963" spans="21:22">
      <c r="U31963" s="58"/>
      <c r="V31963" s="58"/>
    </row>
    <row r="31964" spans="21:22">
      <c r="U31964" s="58"/>
      <c r="V31964" s="58"/>
    </row>
    <row r="31965" spans="21:22">
      <c r="U31965" s="58"/>
      <c r="V31965" s="58"/>
    </row>
    <row r="31966" spans="21:22">
      <c r="U31966" s="58"/>
      <c r="V31966" s="58"/>
    </row>
    <row r="31967" spans="21:22">
      <c r="U31967" s="58"/>
      <c r="V31967" s="58"/>
    </row>
    <row r="31968" spans="21:22">
      <c r="U31968" s="58"/>
      <c r="V31968" s="58"/>
    </row>
    <row r="31969" spans="21:22">
      <c r="U31969" s="58"/>
      <c r="V31969" s="58"/>
    </row>
    <row r="31970" spans="21:22">
      <c r="U31970" s="58"/>
      <c r="V31970" s="58"/>
    </row>
    <row r="31971" spans="21:22">
      <c r="U31971" s="58"/>
      <c r="V31971" s="58"/>
    </row>
    <row r="31972" spans="21:22">
      <c r="U31972" s="58"/>
      <c r="V31972" s="58"/>
    </row>
    <row r="31973" spans="21:22">
      <c r="U31973" s="58"/>
      <c r="V31973" s="58"/>
    </row>
    <row r="31974" spans="21:22">
      <c r="U31974" s="58"/>
      <c r="V31974" s="58"/>
    </row>
    <row r="31975" spans="21:22">
      <c r="U31975" s="58"/>
      <c r="V31975" s="58"/>
    </row>
    <row r="31976" spans="21:22">
      <c r="U31976" s="58"/>
      <c r="V31976" s="58"/>
    </row>
    <row r="31977" spans="21:22">
      <c r="U31977" s="58"/>
      <c r="V31977" s="58"/>
    </row>
    <row r="31978" spans="21:22">
      <c r="U31978" s="58"/>
      <c r="V31978" s="58"/>
    </row>
    <row r="31979" spans="21:22">
      <c r="U31979" s="58"/>
      <c r="V31979" s="58"/>
    </row>
    <row r="31980" spans="21:22">
      <c r="U31980" s="58"/>
      <c r="V31980" s="58"/>
    </row>
    <row r="31981" spans="21:22">
      <c r="U31981" s="58"/>
      <c r="V31981" s="58"/>
    </row>
    <row r="31982" spans="21:22">
      <c r="U31982" s="58"/>
      <c r="V31982" s="58"/>
    </row>
    <row r="31983" spans="21:22">
      <c r="U31983" s="58"/>
      <c r="V31983" s="58"/>
    </row>
    <row r="31984" spans="21:22">
      <c r="U31984" s="58"/>
      <c r="V31984" s="58"/>
    </row>
    <row r="31985" spans="21:22">
      <c r="U31985" s="58"/>
      <c r="V31985" s="58"/>
    </row>
    <row r="31986" spans="21:22">
      <c r="U31986" s="58"/>
      <c r="V31986" s="58"/>
    </row>
    <row r="31987" spans="21:22">
      <c r="U31987" s="58"/>
      <c r="V31987" s="58"/>
    </row>
    <row r="31988" spans="21:22">
      <c r="U31988" s="58"/>
      <c r="V31988" s="58"/>
    </row>
    <row r="31989" spans="21:22">
      <c r="U31989" s="58"/>
      <c r="V31989" s="58"/>
    </row>
    <row r="31990" spans="21:22">
      <c r="U31990" s="58"/>
      <c r="V31990" s="58"/>
    </row>
    <row r="31991" spans="21:22">
      <c r="U31991" s="58"/>
      <c r="V31991" s="58"/>
    </row>
    <row r="31992" spans="21:22">
      <c r="U31992" s="58"/>
      <c r="V31992" s="58"/>
    </row>
    <row r="31993" spans="21:22">
      <c r="U31993" s="58"/>
      <c r="V31993" s="58"/>
    </row>
    <row r="31994" spans="21:22">
      <c r="U31994" s="58"/>
      <c r="V31994" s="58"/>
    </row>
    <row r="31995" spans="21:22">
      <c r="U31995" s="58"/>
      <c r="V31995" s="58"/>
    </row>
    <row r="31996" spans="21:22">
      <c r="U31996" s="58"/>
      <c r="V31996" s="58"/>
    </row>
    <row r="31997" spans="21:22">
      <c r="U31997" s="58"/>
      <c r="V31997" s="58"/>
    </row>
    <row r="31998" spans="21:22">
      <c r="U31998" s="58"/>
      <c r="V31998" s="58"/>
    </row>
    <row r="31999" spans="21:22">
      <c r="U31999" s="58"/>
      <c r="V31999" s="58"/>
    </row>
    <row r="32000" spans="21:22">
      <c r="U32000" s="58"/>
      <c r="V32000" s="58"/>
    </row>
    <row r="32001" spans="21:22">
      <c r="U32001" s="58"/>
      <c r="V32001" s="58"/>
    </row>
    <row r="32002" spans="21:22">
      <c r="U32002" s="58"/>
      <c r="V32002" s="58"/>
    </row>
    <row r="32003" spans="21:22">
      <c r="U32003" s="58"/>
      <c r="V32003" s="58"/>
    </row>
    <row r="32004" spans="21:22">
      <c r="U32004" s="58"/>
      <c r="V32004" s="58"/>
    </row>
    <row r="32005" spans="21:22">
      <c r="U32005" s="58"/>
      <c r="V32005" s="58"/>
    </row>
    <row r="32006" spans="21:22">
      <c r="U32006" s="58"/>
      <c r="V32006" s="58"/>
    </row>
    <row r="32007" spans="21:22">
      <c r="U32007" s="58"/>
      <c r="V32007" s="58"/>
    </row>
    <row r="32008" spans="21:22">
      <c r="U32008" s="58"/>
      <c r="V32008" s="58"/>
    </row>
    <row r="32009" spans="21:22">
      <c r="U32009" s="58"/>
      <c r="V32009" s="58"/>
    </row>
    <row r="32010" spans="21:22">
      <c r="U32010" s="58"/>
      <c r="V32010" s="58"/>
    </row>
    <row r="32011" spans="21:22">
      <c r="U32011" s="58"/>
      <c r="V32011" s="58"/>
    </row>
    <row r="32012" spans="21:22">
      <c r="U32012" s="58"/>
      <c r="V32012" s="58"/>
    </row>
    <row r="32013" spans="21:22">
      <c r="U32013" s="58"/>
      <c r="V32013" s="58"/>
    </row>
    <row r="32014" spans="21:22">
      <c r="U32014" s="58"/>
      <c r="V32014" s="58"/>
    </row>
    <row r="32015" spans="21:22">
      <c r="U32015" s="58"/>
      <c r="V32015" s="58"/>
    </row>
    <row r="32016" spans="21:22">
      <c r="U32016" s="58"/>
      <c r="V32016" s="58"/>
    </row>
    <row r="32017" spans="21:22">
      <c r="U32017" s="58"/>
      <c r="V32017" s="58"/>
    </row>
    <row r="32018" spans="21:22">
      <c r="U32018" s="58"/>
      <c r="V32018" s="58"/>
    </row>
    <row r="32019" spans="21:22">
      <c r="U32019" s="58"/>
      <c r="V32019" s="58"/>
    </row>
    <row r="32020" spans="21:22">
      <c r="U32020" s="58"/>
      <c r="V32020" s="58"/>
    </row>
    <row r="32021" spans="21:22">
      <c r="U32021" s="58"/>
      <c r="V32021" s="58"/>
    </row>
    <row r="32022" spans="21:22">
      <c r="U32022" s="58"/>
      <c r="V32022" s="58"/>
    </row>
    <row r="32023" spans="21:22">
      <c r="U32023" s="58"/>
      <c r="V32023" s="58"/>
    </row>
    <row r="32024" spans="21:22">
      <c r="U32024" s="58"/>
      <c r="V32024" s="58"/>
    </row>
    <row r="32025" spans="21:22">
      <c r="U32025" s="58"/>
      <c r="V32025" s="58"/>
    </row>
    <row r="32026" spans="21:22">
      <c r="U32026" s="58"/>
      <c r="V32026" s="58"/>
    </row>
    <row r="32027" spans="21:22">
      <c r="U32027" s="58"/>
      <c r="V32027" s="58"/>
    </row>
    <row r="32028" spans="21:22">
      <c r="U32028" s="58"/>
      <c r="V32028" s="58"/>
    </row>
    <row r="32029" spans="21:22">
      <c r="U32029" s="58"/>
      <c r="V32029" s="58"/>
    </row>
    <row r="32030" spans="21:22">
      <c r="U32030" s="58"/>
      <c r="V32030" s="58"/>
    </row>
    <row r="32031" spans="21:22">
      <c r="U32031" s="58"/>
      <c r="V32031" s="58"/>
    </row>
    <row r="32032" spans="21:22">
      <c r="U32032" s="58"/>
      <c r="V32032" s="58"/>
    </row>
    <row r="32033" spans="21:22">
      <c r="U32033" s="58"/>
      <c r="V32033" s="58"/>
    </row>
    <row r="32034" spans="21:22">
      <c r="U32034" s="58"/>
      <c r="V32034" s="58"/>
    </row>
    <row r="32035" spans="21:22">
      <c r="U32035" s="58"/>
      <c r="V32035" s="58"/>
    </row>
    <row r="32036" spans="21:22">
      <c r="U32036" s="58"/>
      <c r="V32036" s="58"/>
    </row>
    <row r="32037" spans="21:22">
      <c r="U32037" s="58"/>
      <c r="V32037" s="58"/>
    </row>
    <row r="32038" spans="21:22">
      <c r="U32038" s="58"/>
      <c r="V32038" s="58"/>
    </row>
    <row r="32039" spans="21:22">
      <c r="U32039" s="58"/>
      <c r="V32039" s="58"/>
    </row>
    <row r="32040" spans="21:22">
      <c r="U32040" s="58"/>
      <c r="V32040" s="58"/>
    </row>
    <row r="32041" spans="21:22">
      <c r="U32041" s="58"/>
      <c r="V32041" s="58"/>
    </row>
    <row r="32042" spans="21:22">
      <c r="U32042" s="58"/>
      <c r="V32042" s="58"/>
    </row>
    <row r="32043" spans="21:22">
      <c r="U32043" s="58"/>
      <c r="V32043" s="58"/>
    </row>
    <row r="32044" spans="21:22">
      <c r="U32044" s="58"/>
      <c r="V32044" s="58"/>
    </row>
    <row r="32045" spans="21:22">
      <c r="U32045" s="58"/>
      <c r="V32045" s="58"/>
    </row>
    <row r="32046" spans="21:22">
      <c r="U32046" s="58"/>
      <c r="V32046" s="58"/>
    </row>
    <row r="32047" spans="21:22">
      <c r="U32047" s="58"/>
      <c r="V32047" s="58"/>
    </row>
    <row r="32048" spans="21:22">
      <c r="U32048" s="58"/>
      <c r="V32048" s="58"/>
    </row>
    <row r="32049" spans="21:22">
      <c r="U32049" s="58"/>
      <c r="V32049" s="58"/>
    </row>
    <row r="32050" spans="21:22">
      <c r="U32050" s="58"/>
      <c r="V32050" s="58"/>
    </row>
    <row r="32051" spans="21:22">
      <c r="U32051" s="58"/>
      <c r="V32051" s="58"/>
    </row>
    <row r="32052" spans="21:22">
      <c r="U32052" s="58"/>
      <c r="V32052" s="58"/>
    </row>
    <row r="32053" spans="21:22">
      <c r="U32053" s="58"/>
      <c r="V32053" s="58"/>
    </row>
    <row r="32054" spans="21:22">
      <c r="U32054" s="58"/>
      <c r="V32054" s="58"/>
    </row>
    <row r="32055" spans="21:22">
      <c r="U32055" s="58"/>
      <c r="V32055" s="58"/>
    </row>
    <row r="32056" spans="21:22">
      <c r="U32056" s="58"/>
      <c r="V32056" s="58"/>
    </row>
    <row r="32057" spans="21:22">
      <c r="U32057" s="58"/>
      <c r="V32057" s="58"/>
    </row>
    <row r="32058" spans="21:22">
      <c r="U32058" s="58"/>
      <c r="V32058" s="58"/>
    </row>
    <row r="32059" spans="21:22">
      <c r="U32059" s="58"/>
      <c r="V32059" s="58"/>
    </row>
    <row r="32060" spans="21:22">
      <c r="U32060" s="58"/>
      <c r="V32060" s="58"/>
    </row>
    <row r="32061" spans="21:22">
      <c r="U32061" s="58"/>
      <c r="V32061" s="58"/>
    </row>
    <row r="32062" spans="21:22">
      <c r="U32062" s="58"/>
      <c r="V32062" s="58"/>
    </row>
    <row r="32063" spans="21:22">
      <c r="U32063" s="58"/>
      <c r="V32063" s="58"/>
    </row>
    <row r="32064" spans="21:22">
      <c r="U32064" s="58"/>
      <c r="V32064" s="58"/>
    </row>
    <row r="32065" spans="21:22">
      <c r="U32065" s="58"/>
      <c r="V32065" s="58"/>
    </row>
    <row r="32066" spans="21:22">
      <c r="U32066" s="58"/>
      <c r="V32066" s="58"/>
    </row>
    <row r="32067" spans="21:22">
      <c r="U32067" s="58"/>
      <c r="V32067" s="58"/>
    </row>
    <row r="32068" spans="21:22">
      <c r="U32068" s="58"/>
      <c r="V32068" s="58"/>
    </row>
    <row r="32069" spans="21:22">
      <c r="U32069" s="58"/>
      <c r="V32069" s="58"/>
    </row>
    <row r="32070" spans="21:22">
      <c r="U32070" s="58"/>
      <c r="V32070" s="58"/>
    </row>
    <row r="32071" spans="21:22">
      <c r="U32071" s="58"/>
      <c r="V32071" s="58"/>
    </row>
    <row r="32072" spans="21:22">
      <c r="U32072" s="58"/>
      <c r="V32072" s="58"/>
    </row>
    <row r="32073" spans="21:22">
      <c r="U32073" s="58"/>
      <c r="V32073" s="58"/>
    </row>
    <row r="32074" spans="21:22">
      <c r="U32074" s="58"/>
      <c r="V32074" s="58"/>
    </row>
    <row r="32075" spans="21:22">
      <c r="U32075" s="58"/>
      <c r="V32075" s="58"/>
    </row>
    <row r="32076" spans="21:22">
      <c r="U32076" s="58"/>
      <c r="V32076" s="58"/>
    </row>
    <row r="32077" spans="21:22">
      <c r="U32077" s="58"/>
      <c r="V32077" s="58"/>
    </row>
    <row r="32078" spans="21:22">
      <c r="U32078" s="58"/>
      <c r="V32078" s="58"/>
    </row>
    <row r="32079" spans="21:22">
      <c r="U32079" s="58"/>
      <c r="V32079" s="58"/>
    </row>
    <row r="32080" spans="21:22">
      <c r="U32080" s="58"/>
      <c r="V32080" s="58"/>
    </row>
    <row r="32081" spans="21:22">
      <c r="U32081" s="58"/>
      <c r="V32081" s="58"/>
    </row>
    <row r="32082" spans="21:22">
      <c r="U32082" s="58"/>
      <c r="V32082" s="58"/>
    </row>
    <row r="32083" spans="21:22">
      <c r="U32083" s="58"/>
      <c r="V32083" s="58"/>
    </row>
    <row r="32084" spans="21:22">
      <c r="U32084" s="58"/>
      <c r="V32084" s="58"/>
    </row>
    <row r="32085" spans="21:22">
      <c r="U32085" s="58"/>
      <c r="V32085" s="58"/>
    </row>
    <row r="32086" spans="21:22">
      <c r="U32086" s="58"/>
      <c r="V32086" s="58"/>
    </row>
    <row r="32087" spans="21:22">
      <c r="U32087" s="58"/>
      <c r="V32087" s="58"/>
    </row>
    <row r="32088" spans="21:22">
      <c r="U32088" s="58"/>
      <c r="V32088" s="58"/>
    </row>
    <row r="32089" spans="21:22">
      <c r="U32089" s="58"/>
      <c r="V32089" s="58"/>
    </row>
    <row r="32090" spans="21:22">
      <c r="U32090" s="58"/>
      <c r="V32090" s="58"/>
    </row>
    <row r="32091" spans="21:22">
      <c r="U32091" s="58"/>
      <c r="V32091" s="58"/>
    </row>
    <row r="32092" spans="21:22">
      <c r="U32092" s="58"/>
      <c r="V32092" s="58"/>
    </row>
    <row r="32093" spans="21:22">
      <c r="U32093" s="58"/>
      <c r="V32093" s="58"/>
    </row>
    <row r="32094" spans="21:22">
      <c r="U32094" s="58"/>
      <c r="V32094" s="58"/>
    </row>
    <row r="32095" spans="21:22">
      <c r="U32095" s="58"/>
      <c r="V32095" s="58"/>
    </row>
    <row r="32096" spans="21:22">
      <c r="U32096" s="58"/>
      <c r="V32096" s="58"/>
    </row>
    <row r="32097" spans="21:22">
      <c r="U32097" s="58"/>
      <c r="V32097" s="58"/>
    </row>
    <row r="32098" spans="21:22">
      <c r="U32098" s="58"/>
      <c r="V32098" s="58"/>
    </row>
    <row r="32099" spans="21:22">
      <c r="U32099" s="58"/>
      <c r="V32099" s="58"/>
    </row>
    <row r="32100" spans="21:22">
      <c r="U32100" s="58"/>
      <c r="V32100" s="58"/>
    </row>
    <row r="32101" spans="21:22">
      <c r="U32101" s="58"/>
      <c r="V32101" s="58"/>
    </row>
    <row r="32102" spans="21:22">
      <c r="U32102" s="58"/>
      <c r="V32102" s="58"/>
    </row>
    <row r="32103" spans="21:22">
      <c r="U32103" s="58"/>
      <c r="V32103" s="58"/>
    </row>
    <row r="32104" spans="21:22">
      <c r="U32104" s="58"/>
      <c r="V32104" s="58"/>
    </row>
    <row r="32105" spans="21:22">
      <c r="U32105" s="58"/>
      <c r="V32105" s="58"/>
    </row>
    <row r="32106" spans="21:22">
      <c r="U32106" s="58"/>
      <c r="V32106" s="58"/>
    </row>
    <row r="32107" spans="21:22">
      <c r="U32107" s="58"/>
      <c r="V32107" s="58"/>
    </row>
    <row r="32108" spans="21:22">
      <c r="U32108" s="58"/>
      <c r="V32108" s="58"/>
    </row>
    <row r="32109" spans="21:22">
      <c r="U32109" s="58"/>
      <c r="V32109" s="58"/>
    </row>
    <row r="32110" spans="21:22">
      <c r="U32110" s="58"/>
      <c r="V32110" s="58"/>
    </row>
    <row r="32111" spans="21:22">
      <c r="U32111" s="58"/>
      <c r="V32111" s="58"/>
    </row>
    <row r="32112" spans="21:22">
      <c r="U32112" s="58"/>
      <c r="V32112" s="58"/>
    </row>
    <row r="32113" spans="21:22">
      <c r="U32113" s="58"/>
      <c r="V32113" s="58"/>
    </row>
    <row r="32114" spans="21:22">
      <c r="U32114" s="58"/>
      <c r="V32114" s="58"/>
    </row>
    <row r="32115" spans="21:22">
      <c r="U32115" s="58"/>
      <c r="V32115" s="58"/>
    </row>
    <row r="32116" spans="21:22">
      <c r="U32116" s="58"/>
      <c r="V32116" s="58"/>
    </row>
    <row r="32117" spans="21:22">
      <c r="U32117" s="58"/>
      <c r="V32117" s="58"/>
    </row>
    <row r="32118" spans="21:22">
      <c r="U32118" s="58"/>
      <c r="V32118" s="58"/>
    </row>
    <row r="32119" spans="21:22">
      <c r="U32119" s="58"/>
      <c r="V32119" s="58"/>
    </row>
    <row r="32120" spans="21:22">
      <c r="U32120" s="58"/>
      <c r="V32120" s="58"/>
    </row>
    <row r="32121" spans="21:22">
      <c r="U32121" s="58"/>
      <c r="V32121" s="58"/>
    </row>
    <row r="32122" spans="21:22">
      <c r="U32122" s="58"/>
      <c r="V32122" s="58"/>
    </row>
    <row r="32123" spans="21:22">
      <c r="U32123" s="58"/>
      <c r="V32123" s="58"/>
    </row>
    <row r="32124" spans="21:22">
      <c r="U32124" s="58"/>
      <c r="V32124" s="58"/>
    </row>
    <row r="32125" spans="21:22">
      <c r="U32125" s="58"/>
      <c r="V32125" s="58"/>
    </row>
    <row r="32126" spans="21:22">
      <c r="U32126" s="58"/>
      <c r="V32126" s="58"/>
    </row>
    <row r="32127" spans="21:22">
      <c r="U32127" s="58"/>
      <c r="V32127" s="58"/>
    </row>
    <row r="32128" spans="21:22">
      <c r="U32128" s="58"/>
      <c r="V32128" s="58"/>
    </row>
    <row r="32129" spans="21:22">
      <c r="U32129" s="58"/>
      <c r="V32129" s="58"/>
    </row>
    <row r="32130" spans="21:22">
      <c r="U32130" s="58"/>
      <c r="V32130" s="58"/>
    </row>
    <row r="32131" spans="21:22">
      <c r="U32131" s="58"/>
      <c r="V32131" s="58"/>
    </row>
    <row r="32132" spans="21:22">
      <c r="U32132" s="58"/>
      <c r="V32132" s="58"/>
    </row>
    <row r="32133" spans="21:22">
      <c r="U32133" s="58"/>
      <c r="V32133" s="58"/>
    </row>
    <row r="32134" spans="21:22">
      <c r="U32134" s="58"/>
      <c r="V32134" s="58"/>
    </row>
    <row r="32135" spans="21:22">
      <c r="U32135" s="58"/>
      <c r="V32135" s="58"/>
    </row>
    <row r="32136" spans="21:22">
      <c r="U32136" s="58"/>
      <c r="V32136" s="58"/>
    </row>
    <row r="32137" spans="21:22">
      <c r="U32137" s="58"/>
      <c r="V32137" s="58"/>
    </row>
    <row r="32138" spans="21:22">
      <c r="U32138" s="58"/>
      <c r="V32138" s="58"/>
    </row>
    <row r="32139" spans="21:22">
      <c r="U32139" s="58"/>
      <c r="V32139" s="58"/>
    </row>
    <row r="32140" spans="21:22">
      <c r="U32140" s="58"/>
      <c r="V32140" s="58"/>
    </row>
    <row r="32141" spans="21:22">
      <c r="U32141" s="58"/>
      <c r="V32141" s="58"/>
    </row>
    <row r="32142" spans="21:22">
      <c r="U32142" s="58"/>
      <c r="V32142" s="58"/>
    </row>
    <row r="32143" spans="21:22">
      <c r="U32143" s="58"/>
      <c r="V32143" s="58"/>
    </row>
    <row r="32144" spans="21:22">
      <c r="U32144" s="58"/>
      <c r="V32144" s="58"/>
    </row>
    <row r="32145" spans="21:22">
      <c r="U32145" s="58"/>
      <c r="V32145" s="58"/>
    </row>
    <row r="32146" spans="21:22">
      <c r="U32146" s="58"/>
      <c r="V32146" s="58"/>
    </row>
    <row r="32147" spans="21:22">
      <c r="U32147" s="58"/>
      <c r="V32147" s="58"/>
    </row>
    <row r="32148" spans="21:22">
      <c r="U32148" s="58"/>
      <c r="V32148" s="58"/>
    </row>
    <row r="32149" spans="21:22">
      <c r="U32149" s="58"/>
      <c r="V32149" s="58"/>
    </row>
    <row r="32150" spans="21:22">
      <c r="U32150" s="58"/>
      <c r="V32150" s="58"/>
    </row>
    <row r="32151" spans="21:22">
      <c r="U32151" s="58"/>
      <c r="V32151" s="58"/>
    </row>
    <row r="32152" spans="21:22">
      <c r="U32152" s="58"/>
      <c r="V32152" s="58"/>
    </row>
    <row r="32153" spans="21:22">
      <c r="U32153" s="58"/>
      <c r="V32153" s="58"/>
    </row>
    <row r="32154" spans="21:22">
      <c r="U32154" s="58"/>
      <c r="V32154" s="58"/>
    </row>
    <row r="32155" spans="21:22">
      <c r="U32155" s="58"/>
      <c r="V32155" s="58"/>
    </row>
    <row r="32156" spans="21:22">
      <c r="U32156" s="58"/>
      <c r="V32156" s="58"/>
    </row>
    <row r="32157" spans="21:22">
      <c r="U32157" s="58"/>
      <c r="V32157" s="58"/>
    </row>
    <row r="32158" spans="21:22">
      <c r="U32158" s="58"/>
      <c r="V32158" s="58"/>
    </row>
    <row r="32159" spans="21:22">
      <c r="U32159" s="58"/>
      <c r="V32159" s="58"/>
    </row>
    <row r="32160" spans="21:22">
      <c r="U32160" s="58"/>
      <c r="V32160" s="58"/>
    </row>
    <row r="32161" spans="21:22">
      <c r="U32161" s="58"/>
      <c r="V32161" s="58"/>
    </row>
    <row r="32162" spans="21:22">
      <c r="U32162" s="58"/>
      <c r="V32162" s="58"/>
    </row>
    <row r="32163" spans="21:22">
      <c r="U32163" s="58"/>
      <c r="V32163" s="58"/>
    </row>
    <row r="32164" spans="21:22">
      <c r="U32164" s="58"/>
      <c r="V32164" s="58"/>
    </row>
    <row r="32165" spans="21:22">
      <c r="U32165" s="58"/>
      <c r="V32165" s="58"/>
    </row>
    <row r="32166" spans="21:22">
      <c r="U32166" s="58"/>
      <c r="V32166" s="58"/>
    </row>
    <row r="32167" spans="21:22">
      <c r="U32167" s="58"/>
      <c r="V32167" s="58"/>
    </row>
    <row r="32168" spans="21:22">
      <c r="U32168" s="58"/>
      <c r="V32168" s="58"/>
    </row>
    <row r="32169" spans="21:22">
      <c r="U32169" s="58"/>
      <c r="V32169" s="58"/>
    </row>
    <row r="32170" spans="21:22">
      <c r="U32170" s="58"/>
      <c r="V32170" s="58"/>
    </row>
    <row r="32171" spans="21:22">
      <c r="U32171" s="58"/>
      <c r="V32171" s="58"/>
    </row>
    <row r="32172" spans="21:22">
      <c r="U32172" s="58"/>
      <c r="V32172" s="58"/>
    </row>
    <row r="32173" spans="21:22">
      <c r="U32173" s="58"/>
      <c r="V32173" s="58"/>
    </row>
    <row r="32174" spans="21:22">
      <c r="U32174" s="58"/>
      <c r="V32174" s="58"/>
    </row>
    <row r="32175" spans="21:22">
      <c r="U32175" s="58"/>
      <c r="V32175" s="58"/>
    </row>
    <row r="32176" spans="21:22">
      <c r="U32176" s="58"/>
      <c r="V32176" s="58"/>
    </row>
    <row r="32177" spans="21:22">
      <c r="U32177" s="58"/>
      <c r="V32177" s="58"/>
    </row>
    <row r="32178" spans="21:22">
      <c r="U32178" s="58"/>
      <c r="V32178" s="58"/>
    </row>
    <row r="32179" spans="21:22">
      <c r="U32179" s="58"/>
      <c r="V32179" s="58"/>
    </row>
    <row r="32180" spans="21:22">
      <c r="U32180" s="58"/>
      <c r="V32180" s="58"/>
    </row>
    <row r="32181" spans="21:22">
      <c r="U32181" s="58"/>
      <c r="V32181" s="58"/>
    </row>
    <row r="32182" spans="21:22">
      <c r="U32182" s="58"/>
      <c r="V32182" s="58"/>
    </row>
    <row r="32183" spans="21:22">
      <c r="U32183" s="58"/>
      <c r="V32183" s="58"/>
    </row>
    <row r="32184" spans="21:22">
      <c r="U32184" s="58"/>
      <c r="V32184" s="58"/>
    </row>
    <row r="32185" spans="21:22">
      <c r="U32185" s="58"/>
      <c r="V32185" s="58"/>
    </row>
    <row r="32186" spans="21:22">
      <c r="U32186" s="58"/>
      <c r="V32186" s="58"/>
    </row>
    <row r="32187" spans="21:22">
      <c r="U32187" s="58"/>
      <c r="V32187" s="58"/>
    </row>
    <row r="32188" spans="21:22">
      <c r="U32188" s="58"/>
      <c r="V32188" s="58"/>
    </row>
    <row r="32189" spans="21:22">
      <c r="U32189" s="58"/>
      <c r="V32189" s="58"/>
    </row>
    <row r="32190" spans="21:22">
      <c r="U32190" s="58"/>
      <c r="V32190" s="58"/>
    </row>
    <row r="32191" spans="21:22">
      <c r="U32191" s="58"/>
      <c r="V32191" s="58"/>
    </row>
    <row r="32192" spans="21:22">
      <c r="U32192" s="58"/>
      <c r="V32192" s="58"/>
    </row>
    <row r="32193" spans="21:22">
      <c r="U32193" s="58"/>
      <c r="V32193" s="58"/>
    </row>
    <row r="32194" spans="21:22">
      <c r="U32194" s="58"/>
      <c r="V32194" s="58"/>
    </row>
    <row r="32195" spans="21:22">
      <c r="U32195" s="58"/>
      <c r="V32195" s="58"/>
    </row>
    <row r="32196" spans="21:22">
      <c r="U32196" s="58"/>
      <c r="V32196" s="58"/>
    </row>
    <row r="32197" spans="21:22">
      <c r="U32197" s="58"/>
      <c r="V32197" s="58"/>
    </row>
    <row r="32198" spans="21:22">
      <c r="U32198" s="58"/>
      <c r="V32198" s="58"/>
    </row>
    <row r="32199" spans="21:22">
      <c r="U32199" s="58"/>
      <c r="V32199" s="58"/>
    </row>
    <row r="32200" spans="21:22">
      <c r="U32200" s="58"/>
      <c r="V32200" s="58"/>
    </row>
    <row r="32201" spans="21:22">
      <c r="U32201" s="58"/>
      <c r="V32201" s="58"/>
    </row>
    <row r="32202" spans="21:22">
      <c r="U32202" s="58"/>
      <c r="V32202" s="58"/>
    </row>
    <row r="32203" spans="21:22">
      <c r="U32203" s="58"/>
      <c r="V32203" s="58"/>
    </row>
    <row r="32204" spans="21:22">
      <c r="U32204" s="58"/>
      <c r="V32204" s="58"/>
    </row>
    <row r="32205" spans="21:22">
      <c r="U32205" s="58"/>
      <c r="V32205" s="58"/>
    </row>
    <row r="32206" spans="21:22">
      <c r="U32206" s="58"/>
      <c r="V32206" s="58"/>
    </row>
    <row r="32207" spans="21:22">
      <c r="U32207" s="58"/>
      <c r="V32207" s="58"/>
    </row>
    <row r="32208" spans="21:22">
      <c r="U32208" s="58"/>
      <c r="V32208" s="58"/>
    </row>
    <row r="32209" spans="21:22">
      <c r="U32209" s="58"/>
      <c r="V32209" s="58"/>
    </row>
    <row r="32210" spans="21:22">
      <c r="U32210" s="58"/>
      <c r="V32210" s="58"/>
    </row>
    <row r="32211" spans="21:22">
      <c r="U32211" s="58"/>
      <c r="V32211" s="58"/>
    </row>
    <row r="32212" spans="21:22">
      <c r="U32212" s="58"/>
      <c r="V32212" s="58"/>
    </row>
    <row r="32213" spans="21:22">
      <c r="U32213" s="58"/>
      <c r="V32213" s="58"/>
    </row>
    <row r="32214" spans="21:22">
      <c r="U32214" s="58"/>
      <c r="V32214" s="58"/>
    </row>
    <row r="32215" spans="21:22">
      <c r="U32215" s="58"/>
      <c r="V32215" s="58"/>
    </row>
    <row r="32216" spans="21:22">
      <c r="U32216" s="58"/>
      <c r="V32216" s="58"/>
    </row>
    <row r="32217" spans="21:22">
      <c r="U32217" s="58"/>
      <c r="V32217" s="58"/>
    </row>
    <row r="32218" spans="21:22">
      <c r="U32218" s="58"/>
      <c r="V32218" s="58"/>
    </row>
    <row r="32219" spans="21:22">
      <c r="U32219" s="58"/>
      <c r="V32219" s="58"/>
    </row>
    <row r="32220" spans="21:22">
      <c r="U32220" s="58"/>
      <c r="V32220" s="58"/>
    </row>
    <row r="32221" spans="21:22">
      <c r="U32221" s="58"/>
      <c r="V32221" s="58"/>
    </row>
    <row r="32222" spans="21:22">
      <c r="U32222" s="58"/>
      <c r="V32222" s="58"/>
    </row>
    <row r="32223" spans="21:22">
      <c r="U32223" s="58"/>
      <c r="V32223" s="58"/>
    </row>
    <row r="32224" spans="21:22">
      <c r="U32224" s="58"/>
      <c r="V32224" s="58"/>
    </row>
    <row r="32225" spans="21:22">
      <c r="U32225" s="58"/>
      <c r="V32225" s="58"/>
    </row>
    <row r="32226" spans="21:22">
      <c r="U32226" s="58"/>
      <c r="V32226" s="58"/>
    </row>
    <row r="32227" spans="21:22">
      <c r="U32227" s="58"/>
      <c r="V32227" s="58"/>
    </row>
    <row r="32228" spans="21:22">
      <c r="U32228" s="58"/>
      <c r="V32228" s="58"/>
    </row>
    <row r="32229" spans="21:22">
      <c r="U32229" s="58"/>
      <c r="V32229" s="58"/>
    </row>
    <row r="32230" spans="21:22">
      <c r="U32230" s="58"/>
      <c r="V32230" s="58"/>
    </row>
    <row r="32231" spans="21:22">
      <c r="U32231" s="58"/>
      <c r="V32231" s="58"/>
    </row>
    <row r="32232" spans="21:22">
      <c r="U32232" s="58"/>
      <c r="V32232" s="58"/>
    </row>
    <row r="32233" spans="21:22">
      <c r="U32233" s="58"/>
      <c r="V32233" s="58"/>
    </row>
    <row r="32234" spans="21:22">
      <c r="U32234" s="58"/>
      <c r="V32234" s="58"/>
    </row>
    <row r="32235" spans="21:22">
      <c r="U32235" s="58"/>
      <c r="V32235" s="58"/>
    </row>
    <row r="32236" spans="21:22">
      <c r="U32236" s="58"/>
      <c r="V32236" s="58"/>
    </row>
    <row r="32237" spans="21:22">
      <c r="U32237" s="58"/>
      <c r="V32237" s="58"/>
    </row>
    <row r="32238" spans="21:22">
      <c r="U32238" s="58"/>
      <c r="V32238" s="58"/>
    </row>
    <row r="32239" spans="21:22">
      <c r="U32239" s="58"/>
      <c r="V32239" s="58"/>
    </row>
    <row r="32240" spans="21:22">
      <c r="U32240" s="58"/>
      <c r="V32240" s="58"/>
    </row>
    <row r="32241" spans="21:22">
      <c r="U32241" s="58"/>
      <c r="V32241" s="58"/>
    </row>
    <row r="32242" spans="21:22">
      <c r="U32242" s="58"/>
      <c r="V32242" s="58"/>
    </row>
    <row r="32243" spans="21:22">
      <c r="U32243" s="58"/>
      <c r="V32243" s="58"/>
    </row>
    <row r="32244" spans="21:22">
      <c r="U32244" s="58"/>
      <c r="V32244" s="58"/>
    </row>
    <row r="32245" spans="21:22">
      <c r="U32245" s="58"/>
      <c r="V32245" s="58"/>
    </row>
    <row r="32246" spans="21:22">
      <c r="U32246" s="58"/>
      <c r="V32246" s="58"/>
    </row>
    <row r="32247" spans="21:22">
      <c r="U32247" s="58"/>
      <c r="V32247" s="58"/>
    </row>
    <row r="32248" spans="21:22">
      <c r="U32248" s="58"/>
      <c r="V32248" s="58"/>
    </row>
    <row r="32249" spans="21:22">
      <c r="U32249" s="58"/>
      <c r="V32249" s="58"/>
    </row>
    <row r="32250" spans="21:22">
      <c r="U32250" s="58"/>
      <c r="V32250" s="58"/>
    </row>
    <row r="32251" spans="21:22">
      <c r="U32251" s="58"/>
      <c r="V32251" s="58"/>
    </row>
    <row r="32252" spans="21:22">
      <c r="U32252" s="58"/>
      <c r="V32252" s="58"/>
    </row>
    <row r="32253" spans="21:22">
      <c r="U32253" s="58"/>
      <c r="V32253" s="58"/>
    </row>
    <row r="32254" spans="21:22">
      <c r="U32254" s="58"/>
      <c r="V32254" s="58"/>
    </row>
    <row r="32255" spans="21:22">
      <c r="U32255" s="58"/>
      <c r="V32255" s="58"/>
    </row>
    <row r="32256" spans="21:22">
      <c r="U32256" s="58"/>
      <c r="V32256" s="58"/>
    </row>
    <row r="32257" spans="21:22">
      <c r="U32257" s="58"/>
      <c r="V32257" s="58"/>
    </row>
    <row r="32258" spans="21:22">
      <c r="U32258" s="58"/>
      <c r="V32258" s="58"/>
    </row>
    <row r="32259" spans="21:22">
      <c r="U32259" s="58"/>
      <c r="V32259" s="58"/>
    </row>
    <row r="32260" spans="21:22">
      <c r="U32260" s="58"/>
      <c r="V32260" s="58"/>
    </row>
    <row r="32261" spans="21:22">
      <c r="U32261" s="58"/>
      <c r="V32261" s="58"/>
    </row>
    <row r="32262" spans="21:22">
      <c r="U32262" s="58"/>
      <c r="V32262" s="58"/>
    </row>
    <row r="32263" spans="21:22">
      <c r="U32263" s="58"/>
      <c r="V32263" s="58"/>
    </row>
    <row r="32264" spans="21:22">
      <c r="U32264" s="58"/>
      <c r="V32264" s="58"/>
    </row>
    <row r="32265" spans="21:22">
      <c r="U32265" s="58"/>
      <c r="V32265" s="58"/>
    </row>
    <row r="32266" spans="21:22">
      <c r="U32266" s="58"/>
      <c r="V32266" s="58"/>
    </row>
    <row r="32267" spans="21:22">
      <c r="U32267" s="58"/>
      <c r="V32267" s="58"/>
    </row>
    <row r="32268" spans="21:22">
      <c r="U32268" s="58"/>
      <c r="V32268" s="58"/>
    </row>
    <row r="32269" spans="21:22">
      <c r="U32269" s="58"/>
      <c r="V32269" s="58"/>
    </row>
    <row r="32270" spans="21:22">
      <c r="U32270" s="58"/>
      <c r="V32270" s="58"/>
    </row>
    <row r="32271" spans="21:22">
      <c r="U32271" s="58"/>
      <c r="V32271" s="58"/>
    </row>
    <row r="32272" spans="21:22">
      <c r="U32272" s="58"/>
      <c r="V32272" s="58"/>
    </row>
    <row r="32273" spans="21:22">
      <c r="U32273" s="58"/>
      <c r="V32273" s="58"/>
    </row>
    <row r="32274" spans="21:22">
      <c r="U32274" s="58"/>
      <c r="V32274" s="58"/>
    </row>
    <row r="32275" spans="21:22">
      <c r="U32275" s="58"/>
      <c r="V32275" s="58"/>
    </row>
    <row r="32276" spans="21:22">
      <c r="U32276" s="58"/>
      <c r="V32276" s="58"/>
    </row>
    <row r="32277" spans="21:22">
      <c r="U32277" s="58"/>
      <c r="V32277" s="58"/>
    </row>
    <row r="32278" spans="21:22">
      <c r="U32278" s="58"/>
      <c r="V32278" s="58"/>
    </row>
    <row r="32279" spans="21:22">
      <c r="U32279" s="58"/>
      <c r="V32279" s="58"/>
    </row>
    <row r="32280" spans="21:22">
      <c r="U32280" s="58"/>
      <c r="V32280" s="58"/>
    </row>
    <row r="32281" spans="21:22">
      <c r="U32281" s="58"/>
      <c r="V32281" s="58"/>
    </row>
    <row r="32282" spans="21:22">
      <c r="U32282" s="58"/>
      <c r="V32282" s="58"/>
    </row>
    <row r="32283" spans="21:22">
      <c r="U32283" s="58"/>
      <c r="V32283" s="58"/>
    </row>
    <row r="32284" spans="21:22">
      <c r="U32284" s="58"/>
      <c r="V32284" s="58"/>
    </row>
    <row r="32285" spans="21:22">
      <c r="U32285" s="58"/>
      <c r="V32285" s="58"/>
    </row>
    <row r="32286" spans="21:22">
      <c r="U32286" s="58"/>
      <c r="V32286" s="58"/>
    </row>
    <row r="32287" spans="21:22">
      <c r="U32287" s="58"/>
      <c r="V32287" s="58"/>
    </row>
    <row r="32288" spans="21:22">
      <c r="U32288" s="58"/>
      <c r="V32288" s="58"/>
    </row>
    <row r="32289" spans="21:22">
      <c r="U32289" s="58"/>
      <c r="V32289" s="58"/>
    </row>
    <row r="32290" spans="21:22">
      <c r="U32290" s="58"/>
      <c r="V32290" s="58"/>
    </row>
    <row r="32291" spans="21:22">
      <c r="U32291" s="58"/>
      <c r="V32291" s="58"/>
    </row>
    <row r="32292" spans="21:22">
      <c r="U32292" s="58"/>
      <c r="V32292" s="58"/>
    </row>
    <row r="32293" spans="21:22">
      <c r="U32293" s="58"/>
      <c r="V32293" s="58"/>
    </row>
    <row r="32294" spans="21:22">
      <c r="U32294" s="58"/>
      <c r="V32294" s="58"/>
    </row>
    <row r="32295" spans="21:22">
      <c r="U32295" s="58"/>
      <c r="V32295" s="58"/>
    </row>
    <row r="32296" spans="21:22">
      <c r="U32296" s="58"/>
      <c r="V32296" s="58"/>
    </row>
    <row r="32297" spans="21:22">
      <c r="U32297" s="58"/>
      <c r="V32297" s="58"/>
    </row>
    <row r="32298" spans="21:22">
      <c r="U32298" s="58"/>
      <c r="V32298" s="58"/>
    </row>
    <row r="32299" spans="21:22">
      <c r="U32299" s="58"/>
      <c r="V32299" s="58"/>
    </row>
    <row r="32300" spans="21:22">
      <c r="U32300" s="58"/>
      <c r="V32300" s="58"/>
    </row>
    <row r="32301" spans="21:22">
      <c r="U32301" s="58"/>
      <c r="V32301" s="58"/>
    </row>
    <row r="32302" spans="21:22">
      <c r="U32302" s="58"/>
      <c r="V32302" s="58"/>
    </row>
    <row r="32303" spans="21:22">
      <c r="U32303" s="58"/>
      <c r="V32303" s="58"/>
    </row>
    <row r="32304" spans="21:22">
      <c r="U32304" s="58"/>
      <c r="V32304" s="58"/>
    </row>
    <row r="32305" spans="21:22">
      <c r="U32305" s="58"/>
      <c r="V32305" s="58"/>
    </row>
    <row r="32306" spans="21:22">
      <c r="U32306" s="58"/>
      <c r="V32306" s="58"/>
    </row>
    <row r="32307" spans="21:22">
      <c r="U32307" s="58"/>
      <c r="V32307" s="58"/>
    </row>
    <row r="32308" spans="21:22">
      <c r="U32308" s="58"/>
      <c r="V32308" s="58"/>
    </row>
    <row r="32309" spans="21:22">
      <c r="U32309" s="58"/>
      <c r="V32309" s="58"/>
    </row>
    <row r="32310" spans="21:22">
      <c r="U32310" s="58"/>
      <c r="V32310" s="58"/>
    </row>
    <row r="32311" spans="21:22">
      <c r="U32311" s="58"/>
      <c r="V32311" s="58"/>
    </row>
    <row r="32312" spans="21:22">
      <c r="U32312" s="58"/>
      <c r="V32312" s="58"/>
    </row>
    <row r="32313" spans="21:22">
      <c r="U32313" s="58"/>
      <c r="V32313" s="58"/>
    </row>
    <row r="32314" spans="21:22">
      <c r="U32314" s="58"/>
      <c r="V32314" s="58"/>
    </row>
    <row r="32315" spans="21:22">
      <c r="U32315" s="58"/>
      <c r="V32315" s="58"/>
    </row>
    <row r="32316" spans="21:22">
      <c r="U32316" s="58"/>
      <c r="V32316" s="58"/>
    </row>
    <row r="32317" spans="21:22">
      <c r="U32317" s="58"/>
      <c r="V32317" s="58"/>
    </row>
    <row r="32318" spans="21:22">
      <c r="U32318" s="58"/>
      <c r="V32318" s="58"/>
    </row>
    <row r="32319" spans="21:22">
      <c r="U32319" s="58"/>
      <c r="V32319" s="58"/>
    </row>
    <row r="32320" spans="21:22">
      <c r="U32320" s="58"/>
      <c r="V32320" s="58"/>
    </row>
    <row r="32321" spans="21:22">
      <c r="U32321" s="58"/>
      <c r="V32321" s="58"/>
    </row>
    <row r="32322" spans="21:22">
      <c r="U32322" s="58"/>
      <c r="V32322" s="58"/>
    </row>
    <row r="32323" spans="21:22">
      <c r="U32323" s="58"/>
      <c r="V32323" s="58"/>
    </row>
    <row r="32324" spans="21:22">
      <c r="U32324" s="58"/>
      <c r="V32324" s="58"/>
    </row>
    <row r="32325" spans="21:22">
      <c r="U32325" s="58"/>
      <c r="V32325" s="58"/>
    </row>
    <row r="32326" spans="21:22">
      <c r="U32326" s="58"/>
      <c r="V32326" s="58"/>
    </row>
    <row r="32327" spans="21:22">
      <c r="U32327" s="58"/>
      <c r="V32327" s="58"/>
    </row>
    <row r="32328" spans="21:22">
      <c r="U32328" s="58"/>
      <c r="V32328" s="58"/>
    </row>
    <row r="32329" spans="21:22">
      <c r="U32329" s="58"/>
      <c r="V32329" s="58"/>
    </row>
    <row r="32330" spans="21:22">
      <c r="U32330" s="58"/>
      <c r="V32330" s="58"/>
    </row>
    <row r="32331" spans="21:22">
      <c r="U32331" s="58"/>
      <c r="V32331" s="58"/>
    </row>
    <row r="32332" spans="21:22">
      <c r="U32332" s="58"/>
      <c r="V32332" s="58"/>
    </row>
    <row r="32333" spans="21:22">
      <c r="U32333" s="58"/>
      <c r="V32333" s="58"/>
    </row>
    <row r="32334" spans="21:22">
      <c r="U32334" s="58"/>
      <c r="V32334" s="58"/>
    </row>
    <row r="32335" spans="21:22">
      <c r="U32335" s="58"/>
      <c r="V32335" s="58"/>
    </row>
    <row r="32336" spans="21:22">
      <c r="U32336" s="58"/>
      <c r="V32336" s="58"/>
    </row>
    <row r="32337" spans="21:22">
      <c r="U32337" s="58"/>
      <c r="V32337" s="58"/>
    </row>
    <row r="32338" spans="21:22">
      <c r="U32338" s="58"/>
      <c r="V32338" s="58"/>
    </row>
    <row r="32339" spans="21:22">
      <c r="U32339" s="58"/>
      <c r="V32339" s="58"/>
    </row>
    <row r="32340" spans="21:22">
      <c r="U32340" s="58"/>
      <c r="V32340" s="58"/>
    </row>
    <row r="32341" spans="21:22">
      <c r="U32341" s="58"/>
      <c r="V32341" s="58"/>
    </row>
    <row r="32342" spans="21:22">
      <c r="U32342" s="58"/>
      <c r="V32342" s="58"/>
    </row>
    <row r="32343" spans="21:22">
      <c r="U32343" s="58"/>
      <c r="V32343" s="58"/>
    </row>
    <row r="32344" spans="21:22">
      <c r="U32344" s="58"/>
      <c r="V32344" s="58"/>
    </row>
    <row r="32345" spans="21:22">
      <c r="U32345" s="58"/>
      <c r="V32345" s="58"/>
    </row>
    <row r="32346" spans="21:22">
      <c r="U32346" s="58"/>
      <c r="V32346" s="58"/>
    </row>
    <row r="32347" spans="21:22">
      <c r="U32347" s="58"/>
      <c r="V32347" s="58"/>
    </row>
    <row r="32348" spans="21:22">
      <c r="U32348" s="58"/>
      <c r="V32348" s="58"/>
    </row>
    <row r="32349" spans="21:22">
      <c r="U32349" s="58"/>
      <c r="V32349" s="58"/>
    </row>
    <row r="32350" spans="21:22">
      <c r="U32350" s="58"/>
      <c r="V32350" s="58"/>
    </row>
    <row r="32351" spans="21:22">
      <c r="U32351" s="58"/>
      <c r="V32351" s="58"/>
    </row>
    <row r="32352" spans="21:22">
      <c r="U32352" s="58"/>
      <c r="V32352" s="58"/>
    </row>
    <row r="32353" spans="21:22">
      <c r="U32353" s="58"/>
      <c r="V32353" s="58"/>
    </row>
    <row r="32354" spans="21:22">
      <c r="U32354" s="58"/>
      <c r="V32354" s="58"/>
    </row>
    <row r="32355" spans="21:22">
      <c r="U32355" s="58"/>
      <c r="V32355" s="58"/>
    </row>
    <row r="32356" spans="21:22">
      <c r="U32356" s="58"/>
      <c r="V32356" s="58"/>
    </row>
    <row r="32357" spans="21:22">
      <c r="U32357" s="58"/>
      <c r="V32357" s="58"/>
    </row>
    <row r="32358" spans="21:22">
      <c r="U32358" s="58"/>
      <c r="V32358" s="58"/>
    </row>
    <row r="32359" spans="21:22">
      <c r="U32359" s="58"/>
      <c r="V32359" s="58"/>
    </row>
    <row r="32360" spans="21:22">
      <c r="U32360" s="58"/>
      <c r="V32360" s="58"/>
    </row>
    <row r="32361" spans="21:22">
      <c r="U32361" s="58"/>
      <c r="V32361" s="58"/>
    </row>
    <row r="32362" spans="21:22">
      <c r="U32362" s="58"/>
      <c r="V32362" s="58"/>
    </row>
    <row r="32363" spans="21:22">
      <c r="U32363" s="58"/>
      <c r="V32363" s="58"/>
    </row>
    <row r="32364" spans="21:22">
      <c r="U32364" s="58"/>
      <c r="V32364" s="58"/>
    </row>
    <row r="32365" spans="21:22">
      <c r="U32365" s="58"/>
      <c r="V32365" s="58"/>
    </row>
    <row r="32366" spans="21:22">
      <c r="U32366" s="58"/>
      <c r="V32366" s="58"/>
    </row>
    <row r="32367" spans="21:22">
      <c r="U32367" s="58"/>
      <c r="V32367" s="58"/>
    </row>
    <row r="32368" spans="21:22">
      <c r="U32368" s="58"/>
      <c r="V32368" s="58"/>
    </row>
    <row r="32369" spans="21:22">
      <c r="U32369" s="58"/>
      <c r="V32369" s="58"/>
    </row>
    <row r="32370" spans="21:22">
      <c r="U32370" s="58"/>
      <c r="V32370" s="58"/>
    </row>
    <row r="32371" spans="21:22">
      <c r="U32371" s="58"/>
      <c r="V32371" s="58"/>
    </row>
    <row r="32372" spans="21:22">
      <c r="U32372" s="58"/>
      <c r="V32372" s="58"/>
    </row>
    <row r="32373" spans="21:22">
      <c r="U32373" s="58"/>
      <c r="V32373" s="58"/>
    </row>
    <row r="32374" spans="21:22">
      <c r="U32374" s="58"/>
      <c r="V32374" s="58"/>
    </row>
    <row r="32375" spans="21:22">
      <c r="U32375" s="58"/>
      <c r="V32375" s="58"/>
    </row>
    <row r="32376" spans="21:22">
      <c r="U32376" s="58"/>
      <c r="V32376" s="58"/>
    </row>
    <row r="32377" spans="21:22">
      <c r="U32377" s="58"/>
      <c r="V32377" s="58"/>
    </row>
    <row r="32378" spans="21:22">
      <c r="U32378" s="58"/>
      <c r="V32378" s="58"/>
    </row>
    <row r="32379" spans="21:22">
      <c r="U32379" s="58"/>
      <c r="V32379" s="58"/>
    </row>
    <row r="32380" spans="21:22">
      <c r="U32380" s="58"/>
      <c r="V32380" s="58"/>
    </row>
    <row r="32381" spans="21:22">
      <c r="U32381" s="58"/>
      <c r="V32381" s="58"/>
    </row>
    <row r="32382" spans="21:22">
      <c r="U32382" s="58"/>
      <c r="V32382" s="58"/>
    </row>
    <row r="32383" spans="21:22">
      <c r="U32383" s="58"/>
      <c r="V32383" s="58"/>
    </row>
    <row r="32384" spans="21:22">
      <c r="U32384" s="58"/>
      <c r="V32384" s="58"/>
    </row>
    <row r="32385" spans="21:22">
      <c r="U32385" s="58"/>
      <c r="V32385" s="58"/>
    </row>
    <row r="32386" spans="21:22">
      <c r="U32386" s="58"/>
      <c r="V32386" s="58"/>
    </row>
    <row r="32387" spans="21:22">
      <c r="U32387" s="58"/>
      <c r="V32387" s="58"/>
    </row>
    <row r="32388" spans="21:22">
      <c r="U32388" s="58"/>
      <c r="V32388" s="58"/>
    </row>
    <row r="32389" spans="21:22">
      <c r="U32389" s="58"/>
      <c r="V32389" s="58"/>
    </row>
    <row r="32390" spans="21:22">
      <c r="U32390" s="58"/>
      <c r="V32390" s="58"/>
    </row>
    <row r="32391" spans="21:22">
      <c r="U32391" s="58"/>
      <c r="V32391" s="58"/>
    </row>
    <row r="32392" spans="21:22">
      <c r="U32392" s="58"/>
      <c r="V32392" s="58"/>
    </row>
    <row r="32393" spans="21:22">
      <c r="U32393" s="58"/>
      <c r="V32393" s="58"/>
    </row>
    <row r="32394" spans="21:22">
      <c r="U32394" s="58"/>
      <c r="V32394" s="58"/>
    </row>
    <row r="32395" spans="21:22">
      <c r="U32395" s="58"/>
      <c r="V32395" s="58"/>
    </row>
    <row r="32396" spans="21:22">
      <c r="U32396" s="58"/>
      <c r="V32396" s="58"/>
    </row>
    <row r="32397" spans="21:22">
      <c r="U32397" s="58"/>
      <c r="V32397" s="58"/>
    </row>
    <row r="32398" spans="21:22">
      <c r="U32398" s="58"/>
      <c r="V32398" s="58"/>
    </row>
    <row r="32399" spans="21:22">
      <c r="U32399" s="58"/>
      <c r="V32399" s="58"/>
    </row>
    <row r="32400" spans="21:22">
      <c r="U32400" s="58"/>
      <c r="V32400" s="58"/>
    </row>
    <row r="32401" spans="21:22">
      <c r="U32401" s="58"/>
      <c r="V32401" s="58"/>
    </row>
    <row r="32402" spans="21:22">
      <c r="U32402" s="58"/>
      <c r="V32402" s="58"/>
    </row>
    <row r="32403" spans="21:22">
      <c r="U32403" s="58"/>
      <c r="V32403" s="58"/>
    </row>
    <row r="32404" spans="21:22">
      <c r="U32404" s="58"/>
      <c r="V32404" s="58"/>
    </row>
    <row r="32405" spans="21:22">
      <c r="U32405" s="58"/>
      <c r="V32405" s="58"/>
    </row>
    <row r="32406" spans="21:22">
      <c r="U32406" s="58"/>
      <c r="V32406" s="58"/>
    </row>
    <row r="32407" spans="21:22">
      <c r="U32407" s="58"/>
      <c r="V32407" s="58"/>
    </row>
    <row r="32408" spans="21:22">
      <c r="U32408" s="58"/>
      <c r="V32408" s="58"/>
    </row>
    <row r="32409" spans="21:22">
      <c r="U32409" s="58"/>
      <c r="V32409" s="58"/>
    </row>
    <row r="32410" spans="21:22">
      <c r="U32410" s="58"/>
      <c r="V32410" s="58"/>
    </row>
    <row r="32411" spans="21:22">
      <c r="U32411" s="58"/>
      <c r="V32411" s="58"/>
    </row>
    <row r="32412" spans="21:22">
      <c r="U32412" s="58"/>
      <c r="V32412" s="58"/>
    </row>
    <row r="32413" spans="21:22">
      <c r="U32413" s="58"/>
      <c r="V32413" s="58"/>
    </row>
    <row r="32414" spans="21:22">
      <c r="U32414" s="58"/>
      <c r="V32414" s="58"/>
    </row>
    <row r="32415" spans="21:22">
      <c r="U32415" s="58"/>
      <c r="V32415" s="58"/>
    </row>
    <row r="32416" spans="21:22">
      <c r="U32416" s="58"/>
      <c r="V32416" s="58"/>
    </row>
    <row r="32417" spans="21:22">
      <c r="U32417" s="58"/>
      <c r="V32417" s="58"/>
    </row>
    <row r="32418" spans="21:22">
      <c r="U32418" s="58"/>
      <c r="V32418" s="58"/>
    </row>
    <row r="32419" spans="21:22">
      <c r="U32419" s="58"/>
      <c r="V32419" s="58"/>
    </row>
    <row r="32420" spans="21:22">
      <c r="U32420" s="58"/>
      <c r="V32420" s="58"/>
    </row>
    <row r="32421" spans="21:22">
      <c r="U32421" s="58"/>
      <c r="V32421" s="58"/>
    </row>
    <row r="32422" spans="21:22">
      <c r="U32422" s="58"/>
      <c r="V32422" s="58"/>
    </row>
    <row r="32423" spans="21:22">
      <c r="U32423" s="58"/>
      <c r="V32423" s="58"/>
    </row>
    <row r="32424" spans="21:22">
      <c r="U32424" s="58"/>
      <c r="V32424" s="58"/>
    </row>
    <row r="32425" spans="21:22">
      <c r="U32425" s="58"/>
      <c r="V32425" s="58"/>
    </row>
    <row r="32426" spans="21:22">
      <c r="U32426" s="58"/>
      <c r="V32426" s="58"/>
    </row>
    <row r="32427" spans="21:22">
      <c r="U32427" s="58"/>
      <c r="V32427" s="58"/>
    </row>
    <row r="32428" spans="21:22">
      <c r="U32428" s="58"/>
      <c r="V32428" s="58"/>
    </row>
    <row r="32429" spans="21:22">
      <c r="U32429" s="58"/>
      <c r="V32429" s="58"/>
    </row>
    <row r="32430" spans="21:22">
      <c r="U32430" s="58"/>
      <c r="V32430" s="58"/>
    </row>
    <row r="32431" spans="21:22">
      <c r="U32431" s="58"/>
      <c r="V32431" s="58"/>
    </row>
    <row r="32432" spans="21:22">
      <c r="U32432" s="58"/>
      <c r="V32432" s="58"/>
    </row>
    <row r="32433" spans="21:22">
      <c r="U32433" s="58"/>
      <c r="V32433" s="58"/>
    </row>
    <row r="32434" spans="21:22">
      <c r="U32434" s="58"/>
      <c r="V32434" s="58"/>
    </row>
    <row r="32435" spans="21:22">
      <c r="U32435" s="58"/>
      <c r="V32435" s="58"/>
    </row>
    <row r="32436" spans="21:22">
      <c r="U32436" s="58"/>
      <c r="V32436" s="58"/>
    </row>
    <row r="32437" spans="21:22">
      <c r="U32437" s="58"/>
      <c r="V32437" s="58"/>
    </row>
    <row r="32438" spans="21:22">
      <c r="U32438" s="58"/>
      <c r="V32438" s="58"/>
    </row>
    <row r="32439" spans="21:22">
      <c r="U32439" s="58"/>
      <c r="V32439" s="58"/>
    </row>
    <row r="32440" spans="21:22">
      <c r="U32440" s="58"/>
      <c r="V32440" s="58"/>
    </row>
    <row r="32441" spans="21:22">
      <c r="U32441" s="58"/>
      <c r="V32441" s="58"/>
    </row>
    <row r="32442" spans="21:22">
      <c r="U32442" s="58"/>
      <c r="V32442" s="58"/>
    </row>
    <row r="32443" spans="21:22">
      <c r="U32443" s="58"/>
      <c r="V32443" s="58"/>
    </row>
    <row r="32444" spans="21:22">
      <c r="U32444" s="58"/>
      <c r="V32444" s="58"/>
    </row>
    <row r="32445" spans="21:22">
      <c r="U32445" s="58"/>
      <c r="V32445" s="58"/>
    </row>
    <row r="32446" spans="21:22">
      <c r="U32446" s="58"/>
      <c r="V32446" s="58"/>
    </row>
    <row r="32447" spans="21:22">
      <c r="U32447" s="58"/>
      <c r="V32447" s="58"/>
    </row>
    <row r="32448" spans="21:22">
      <c r="U32448" s="58"/>
      <c r="V32448" s="58"/>
    </row>
    <row r="32449" spans="21:22">
      <c r="U32449" s="58"/>
      <c r="V32449" s="58"/>
    </row>
    <row r="32450" spans="21:22">
      <c r="U32450" s="58"/>
      <c r="V32450" s="58"/>
    </row>
    <row r="32451" spans="21:22">
      <c r="U32451" s="58"/>
      <c r="V32451" s="58"/>
    </row>
    <row r="32452" spans="21:22">
      <c r="U32452" s="58"/>
      <c r="V32452" s="58"/>
    </row>
    <row r="32453" spans="21:22">
      <c r="U32453" s="58"/>
      <c r="V32453" s="58"/>
    </row>
    <row r="32454" spans="21:22">
      <c r="U32454" s="58"/>
      <c r="V32454" s="58"/>
    </row>
    <row r="32455" spans="21:22">
      <c r="U32455" s="58"/>
      <c r="V32455" s="58"/>
    </row>
    <row r="32456" spans="21:22">
      <c r="U32456" s="58"/>
      <c r="V32456" s="58"/>
    </row>
    <row r="32457" spans="21:22">
      <c r="U32457" s="58"/>
      <c r="V32457" s="58"/>
    </row>
    <row r="32458" spans="21:22">
      <c r="U32458" s="58"/>
      <c r="V32458" s="58"/>
    </row>
    <row r="32459" spans="21:22">
      <c r="U32459" s="58"/>
      <c r="V32459" s="58"/>
    </row>
    <row r="32460" spans="21:22">
      <c r="U32460" s="58"/>
      <c r="V32460" s="58"/>
    </row>
    <row r="32461" spans="21:22">
      <c r="U32461" s="58"/>
      <c r="V32461" s="58"/>
    </row>
    <row r="32462" spans="21:22">
      <c r="U32462" s="58"/>
      <c r="V32462" s="58"/>
    </row>
    <row r="32463" spans="21:22">
      <c r="U32463" s="58"/>
      <c r="V32463" s="58"/>
    </row>
    <row r="32464" spans="21:22">
      <c r="U32464" s="58"/>
      <c r="V32464" s="58"/>
    </row>
    <row r="32465" spans="21:22">
      <c r="U32465" s="58"/>
      <c r="V32465" s="58"/>
    </row>
    <row r="32466" spans="21:22">
      <c r="U32466" s="58"/>
      <c r="V32466" s="58"/>
    </row>
    <row r="32467" spans="21:22">
      <c r="U32467" s="58"/>
      <c r="V32467" s="58"/>
    </row>
    <row r="32468" spans="21:22">
      <c r="U32468" s="58"/>
      <c r="V32468" s="58"/>
    </row>
    <row r="32469" spans="21:22">
      <c r="U32469" s="58"/>
      <c r="V32469" s="58"/>
    </row>
    <row r="32470" spans="21:22">
      <c r="U32470" s="58"/>
      <c r="V32470" s="58"/>
    </row>
    <row r="32471" spans="21:22">
      <c r="U32471" s="58"/>
      <c r="V32471" s="58"/>
    </row>
    <row r="32472" spans="21:22">
      <c r="U32472" s="58"/>
      <c r="V32472" s="58"/>
    </row>
    <row r="32473" spans="21:22">
      <c r="U32473" s="58"/>
      <c r="V32473" s="58"/>
    </row>
    <row r="32474" spans="21:22">
      <c r="U32474" s="58"/>
      <c r="V32474" s="58"/>
    </row>
    <row r="32475" spans="21:22">
      <c r="U32475" s="58"/>
      <c r="V32475" s="58"/>
    </row>
    <row r="32476" spans="21:22">
      <c r="U32476" s="58"/>
      <c r="V32476" s="58"/>
    </row>
    <row r="32477" spans="21:22">
      <c r="U32477" s="58"/>
      <c r="V32477" s="58"/>
    </row>
    <row r="32478" spans="21:22">
      <c r="U32478" s="58"/>
      <c r="V32478" s="58"/>
    </row>
    <row r="32479" spans="21:22">
      <c r="U32479" s="58"/>
      <c r="V32479" s="58"/>
    </row>
    <row r="32480" spans="21:22">
      <c r="U32480" s="58"/>
      <c r="V32480" s="58"/>
    </row>
    <row r="32481" spans="21:22">
      <c r="U32481" s="58"/>
      <c r="V32481" s="58"/>
    </row>
    <row r="32482" spans="21:22">
      <c r="U32482" s="58"/>
      <c r="V32482" s="58"/>
    </row>
    <row r="32483" spans="21:22">
      <c r="U32483" s="58"/>
      <c r="V32483" s="58"/>
    </row>
    <row r="32484" spans="21:22">
      <c r="U32484" s="58"/>
      <c r="V32484" s="58"/>
    </row>
    <row r="32485" spans="21:22">
      <c r="U32485" s="58"/>
      <c r="V32485" s="58"/>
    </row>
    <row r="32486" spans="21:22">
      <c r="U32486" s="58"/>
      <c r="V32486" s="58"/>
    </row>
    <row r="32487" spans="21:22">
      <c r="U32487" s="58"/>
      <c r="V32487" s="58"/>
    </row>
    <row r="32488" spans="21:22">
      <c r="U32488" s="58"/>
      <c r="V32488" s="58"/>
    </row>
    <row r="32489" spans="21:22">
      <c r="U32489" s="58"/>
      <c r="V32489" s="58"/>
    </row>
    <row r="32490" spans="21:22">
      <c r="U32490" s="58"/>
      <c r="V32490" s="58"/>
    </row>
    <row r="32491" spans="21:22">
      <c r="U32491" s="58"/>
      <c r="V32491" s="58"/>
    </row>
    <row r="32492" spans="21:22">
      <c r="U32492" s="58"/>
      <c r="V32492" s="58"/>
    </row>
    <row r="32493" spans="21:22">
      <c r="U32493" s="58"/>
      <c r="V32493" s="58"/>
    </row>
    <row r="32494" spans="21:22">
      <c r="U32494" s="58"/>
      <c r="V32494" s="58"/>
    </row>
    <row r="32495" spans="21:22">
      <c r="U32495" s="58"/>
      <c r="V32495" s="58"/>
    </row>
    <row r="32496" spans="21:22">
      <c r="U32496" s="58"/>
      <c r="V32496" s="58"/>
    </row>
    <row r="32497" spans="21:22">
      <c r="U32497" s="58"/>
      <c r="V32497" s="58"/>
    </row>
    <row r="32498" spans="21:22">
      <c r="U32498" s="58"/>
      <c r="V32498" s="58"/>
    </row>
    <row r="32499" spans="21:22">
      <c r="U32499" s="58"/>
      <c r="V32499" s="58"/>
    </row>
    <row r="32500" spans="21:22">
      <c r="U32500" s="58"/>
      <c r="V32500" s="58"/>
    </row>
    <row r="32501" spans="21:22">
      <c r="U32501" s="58"/>
      <c r="V32501" s="58"/>
    </row>
    <row r="32502" spans="21:22">
      <c r="U32502" s="58"/>
      <c r="V32502" s="58"/>
    </row>
    <row r="32503" spans="21:22">
      <c r="U32503" s="58"/>
      <c r="V32503" s="58"/>
    </row>
    <row r="32504" spans="21:22">
      <c r="U32504" s="58"/>
      <c r="V32504" s="58"/>
    </row>
    <row r="32505" spans="21:22">
      <c r="U32505" s="58"/>
      <c r="V32505" s="58"/>
    </row>
    <row r="32506" spans="21:22">
      <c r="U32506" s="58"/>
      <c r="V32506" s="58"/>
    </row>
    <row r="32507" spans="21:22">
      <c r="U32507" s="58"/>
      <c r="V32507" s="58"/>
    </row>
    <row r="32508" spans="21:22">
      <c r="U32508" s="58"/>
      <c r="V32508" s="58"/>
    </row>
    <row r="32509" spans="21:22">
      <c r="U32509" s="58"/>
      <c r="V32509" s="58"/>
    </row>
    <row r="32510" spans="21:22">
      <c r="U32510" s="58"/>
      <c r="V32510" s="58"/>
    </row>
    <row r="32511" spans="21:22">
      <c r="U32511" s="58"/>
      <c r="V32511" s="58"/>
    </row>
    <row r="32512" spans="21:22">
      <c r="U32512" s="58"/>
      <c r="V32512" s="58"/>
    </row>
    <row r="32513" spans="21:22">
      <c r="U32513" s="58"/>
      <c r="V32513" s="58"/>
    </row>
    <row r="32514" spans="21:22">
      <c r="U32514" s="58"/>
      <c r="V32514" s="58"/>
    </row>
    <row r="32515" spans="21:22">
      <c r="U32515" s="58"/>
      <c r="V32515" s="58"/>
    </row>
    <row r="32516" spans="21:22">
      <c r="U32516" s="58"/>
      <c r="V32516" s="58"/>
    </row>
    <row r="32517" spans="21:22">
      <c r="U32517" s="58"/>
      <c r="V32517" s="58"/>
    </row>
    <row r="32518" spans="21:22">
      <c r="U32518" s="58"/>
      <c r="V32518" s="58"/>
    </row>
    <row r="32519" spans="21:22">
      <c r="U32519" s="58"/>
      <c r="V32519" s="58"/>
    </row>
    <row r="32520" spans="21:22">
      <c r="U32520" s="58"/>
      <c r="V32520" s="58"/>
    </row>
    <row r="32521" spans="21:22">
      <c r="U32521" s="58"/>
      <c r="V32521" s="58"/>
    </row>
    <row r="32522" spans="21:22">
      <c r="U32522" s="58"/>
      <c r="V32522" s="58"/>
    </row>
    <row r="32523" spans="21:22">
      <c r="U32523" s="58"/>
      <c r="V32523" s="58"/>
    </row>
    <row r="32524" spans="21:22">
      <c r="U32524" s="58"/>
      <c r="V32524" s="58"/>
    </row>
    <row r="32525" spans="21:22">
      <c r="U32525" s="58"/>
      <c r="V32525" s="58"/>
    </row>
    <row r="32526" spans="21:22">
      <c r="U32526" s="58"/>
      <c r="V32526" s="58"/>
    </row>
    <row r="32527" spans="21:22">
      <c r="U32527" s="58"/>
      <c r="V32527" s="58"/>
    </row>
    <row r="32528" spans="21:22">
      <c r="U32528" s="58"/>
      <c r="V32528" s="58"/>
    </row>
    <row r="32529" spans="21:22">
      <c r="U32529" s="58"/>
      <c r="V32529" s="58"/>
    </row>
    <row r="32530" spans="21:22">
      <c r="U32530" s="58"/>
      <c r="V32530" s="58"/>
    </row>
    <row r="32531" spans="21:22">
      <c r="U32531" s="58"/>
      <c r="V32531" s="58"/>
    </row>
    <row r="32532" spans="21:22">
      <c r="U32532" s="58"/>
      <c r="V32532" s="58"/>
    </row>
    <row r="32533" spans="21:22">
      <c r="U32533" s="58"/>
      <c r="V32533" s="58"/>
    </row>
    <row r="32534" spans="21:22">
      <c r="U32534" s="58"/>
      <c r="V32534" s="58"/>
    </row>
    <row r="32535" spans="21:22">
      <c r="U32535" s="58"/>
      <c r="V32535" s="58"/>
    </row>
    <row r="32536" spans="21:22">
      <c r="U32536" s="58"/>
      <c r="V32536" s="58"/>
    </row>
    <row r="32537" spans="21:22">
      <c r="U32537" s="58"/>
      <c r="V32537" s="58"/>
    </row>
    <row r="32538" spans="21:22">
      <c r="U32538" s="58"/>
      <c r="V32538" s="58"/>
    </row>
    <row r="32539" spans="21:22">
      <c r="U32539" s="58"/>
      <c r="V32539" s="58"/>
    </row>
    <row r="32540" spans="21:22">
      <c r="U32540" s="58"/>
      <c r="V32540" s="58"/>
    </row>
    <row r="32541" spans="21:22">
      <c r="U32541" s="58"/>
      <c r="V32541" s="58"/>
    </row>
    <row r="32542" spans="21:22">
      <c r="U32542" s="58"/>
      <c r="V32542" s="58"/>
    </row>
    <row r="32543" spans="21:22">
      <c r="U32543" s="58"/>
      <c r="V32543" s="58"/>
    </row>
    <row r="32544" spans="21:22">
      <c r="U32544" s="58"/>
      <c r="V32544" s="58"/>
    </row>
    <row r="32545" spans="21:22">
      <c r="U32545" s="58"/>
      <c r="V32545" s="58"/>
    </row>
    <row r="32546" spans="21:22">
      <c r="U32546" s="58"/>
      <c r="V32546" s="58"/>
    </row>
    <row r="32547" spans="21:22">
      <c r="U32547" s="58"/>
      <c r="V32547" s="58"/>
    </row>
    <row r="32548" spans="21:22">
      <c r="U32548" s="58"/>
      <c r="V32548" s="58"/>
    </row>
    <row r="32549" spans="21:22">
      <c r="U32549" s="58"/>
      <c r="V32549" s="58"/>
    </row>
    <row r="32550" spans="21:22">
      <c r="U32550" s="58"/>
      <c r="V32550" s="58"/>
    </row>
    <row r="32551" spans="21:22">
      <c r="U32551" s="58"/>
      <c r="V32551" s="58"/>
    </row>
    <row r="32552" spans="21:22">
      <c r="U32552" s="58"/>
      <c r="V32552" s="58"/>
    </row>
    <row r="32553" spans="21:22">
      <c r="U32553" s="58"/>
      <c r="V32553" s="58"/>
    </row>
    <row r="32554" spans="21:22">
      <c r="U32554" s="58"/>
      <c r="V32554" s="58"/>
    </row>
    <row r="32555" spans="21:22">
      <c r="U32555" s="58"/>
      <c r="V32555" s="58"/>
    </row>
    <row r="32556" spans="21:22">
      <c r="U32556" s="58"/>
      <c r="V32556" s="58"/>
    </row>
    <row r="32557" spans="21:22">
      <c r="U32557" s="58"/>
      <c r="V32557" s="58"/>
    </row>
    <row r="32558" spans="21:22">
      <c r="U32558" s="58"/>
      <c r="V32558" s="58"/>
    </row>
    <row r="32559" spans="21:22">
      <c r="U32559" s="58"/>
      <c r="V32559" s="58"/>
    </row>
    <row r="32560" spans="21:22">
      <c r="U32560" s="58"/>
      <c r="V32560" s="58"/>
    </row>
    <row r="32561" spans="21:22">
      <c r="U32561" s="58"/>
      <c r="V32561" s="58"/>
    </row>
    <row r="32562" spans="21:22">
      <c r="U32562" s="58"/>
      <c r="V32562" s="58"/>
    </row>
    <row r="32563" spans="21:22">
      <c r="U32563" s="58"/>
      <c r="V32563" s="58"/>
    </row>
    <row r="32564" spans="21:22">
      <c r="U32564" s="58"/>
      <c r="V32564" s="58"/>
    </row>
    <row r="32565" spans="21:22">
      <c r="U32565" s="58"/>
      <c r="V32565" s="58"/>
    </row>
    <row r="32566" spans="21:22">
      <c r="U32566" s="58"/>
      <c r="V32566" s="58"/>
    </row>
    <row r="32567" spans="21:22">
      <c r="U32567" s="58"/>
      <c r="V32567" s="58"/>
    </row>
    <row r="32568" spans="21:22">
      <c r="U32568" s="58"/>
      <c r="V32568" s="58"/>
    </row>
    <row r="32569" spans="21:22">
      <c r="U32569" s="58"/>
      <c r="V32569" s="58"/>
    </row>
    <row r="32570" spans="21:22">
      <c r="U32570" s="58"/>
      <c r="V32570" s="58"/>
    </row>
    <row r="32571" spans="21:22">
      <c r="U32571" s="58"/>
      <c r="V32571" s="58"/>
    </row>
    <row r="32572" spans="21:22">
      <c r="U32572" s="58"/>
      <c r="V32572" s="58"/>
    </row>
    <row r="32573" spans="21:22">
      <c r="U32573" s="58"/>
      <c r="V32573" s="58"/>
    </row>
    <row r="32574" spans="21:22">
      <c r="U32574" s="58"/>
      <c r="V32574" s="58"/>
    </row>
    <row r="32575" spans="21:22">
      <c r="U32575" s="58"/>
      <c r="V32575" s="58"/>
    </row>
    <row r="32576" spans="21:22">
      <c r="U32576" s="58"/>
      <c r="V32576" s="58"/>
    </row>
    <row r="32577" spans="21:22">
      <c r="U32577" s="58"/>
      <c r="V32577" s="58"/>
    </row>
    <row r="32578" spans="21:22">
      <c r="U32578" s="58"/>
      <c r="V32578" s="58"/>
    </row>
    <row r="32579" spans="21:22">
      <c r="U32579" s="58"/>
      <c r="V32579" s="58"/>
    </row>
    <row r="32580" spans="21:22">
      <c r="U32580" s="58"/>
      <c r="V32580" s="58"/>
    </row>
    <row r="32581" spans="21:22">
      <c r="U32581" s="58"/>
      <c r="V32581" s="58"/>
    </row>
    <row r="32582" spans="21:22">
      <c r="U32582" s="58"/>
      <c r="V32582" s="58"/>
    </row>
    <row r="32583" spans="21:22">
      <c r="U32583" s="58"/>
      <c r="V32583" s="58"/>
    </row>
    <row r="32584" spans="21:22">
      <c r="U32584" s="58"/>
      <c r="V32584" s="58"/>
    </row>
    <row r="32585" spans="21:22">
      <c r="U32585" s="58"/>
      <c r="V32585" s="58"/>
    </row>
    <row r="32586" spans="21:22">
      <c r="U32586" s="58"/>
      <c r="V32586" s="58"/>
    </row>
    <row r="32587" spans="21:22">
      <c r="U32587" s="58"/>
      <c r="V32587" s="58"/>
    </row>
    <row r="32588" spans="21:22">
      <c r="U32588" s="58"/>
      <c r="V32588" s="58"/>
    </row>
    <row r="32589" spans="21:22">
      <c r="U32589" s="58"/>
      <c r="V32589" s="58"/>
    </row>
    <row r="32590" spans="21:22">
      <c r="U32590" s="58"/>
      <c r="V32590" s="58"/>
    </row>
    <row r="32591" spans="21:22">
      <c r="U32591" s="58"/>
      <c r="V32591" s="58"/>
    </row>
    <row r="32592" spans="21:22">
      <c r="U32592" s="58"/>
      <c r="V32592" s="58"/>
    </row>
    <row r="32593" spans="21:22">
      <c r="U32593" s="58"/>
      <c r="V32593" s="58"/>
    </row>
    <row r="32594" spans="21:22">
      <c r="U32594" s="58"/>
      <c r="V32594" s="58"/>
    </row>
    <row r="32595" spans="21:22">
      <c r="U32595" s="58"/>
      <c r="V32595" s="58"/>
    </row>
    <row r="32596" spans="21:22">
      <c r="U32596" s="58"/>
      <c r="V32596" s="58"/>
    </row>
    <row r="32597" spans="21:22">
      <c r="U32597" s="58"/>
      <c r="V32597" s="58"/>
    </row>
    <row r="32598" spans="21:22">
      <c r="U32598" s="58"/>
      <c r="V32598" s="58"/>
    </row>
    <row r="32599" spans="21:22">
      <c r="U32599" s="58"/>
      <c r="V32599" s="58"/>
    </row>
    <row r="32600" spans="21:22">
      <c r="U32600" s="58"/>
      <c r="V32600" s="58"/>
    </row>
    <row r="32601" spans="21:22">
      <c r="U32601" s="58"/>
      <c r="V32601" s="58"/>
    </row>
    <row r="32602" spans="21:22">
      <c r="U32602" s="58"/>
      <c r="V32602" s="58"/>
    </row>
    <row r="32603" spans="21:22">
      <c r="U32603" s="58"/>
      <c r="V32603" s="58"/>
    </row>
    <row r="32604" spans="21:22">
      <c r="U32604" s="58"/>
      <c r="V32604" s="58"/>
    </row>
    <row r="32605" spans="21:22">
      <c r="U32605" s="58"/>
      <c r="V32605" s="58"/>
    </row>
    <row r="32606" spans="21:22">
      <c r="U32606" s="58"/>
      <c r="V32606" s="58"/>
    </row>
    <row r="32607" spans="21:22">
      <c r="U32607" s="58"/>
      <c r="V32607" s="58"/>
    </row>
    <row r="32608" spans="21:22">
      <c r="U32608" s="58"/>
      <c r="V32608" s="58"/>
    </row>
    <row r="32609" spans="21:22">
      <c r="U32609" s="58"/>
      <c r="V32609" s="58"/>
    </row>
    <row r="32610" spans="21:22">
      <c r="U32610" s="58"/>
      <c r="V32610" s="58"/>
    </row>
    <row r="32611" spans="21:22">
      <c r="U32611" s="58"/>
      <c r="V32611" s="58"/>
    </row>
    <row r="32612" spans="21:22">
      <c r="U32612" s="58"/>
      <c r="V32612" s="58"/>
    </row>
    <row r="32613" spans="21:22">
      <c r="U32613" s="58"/>
      <c r="V32613" s="58"/>
    </row>
    <row r="32614" spans="21:22">
      <c r="U32614" s="58"/>
      <c r="V32614" s="58"/>
    </row>
    <row r="32615" spans="21:22">
      <c r="U32615" s="58"/>
      <c r="V32615" s="58"/>
    </row>
    <row r="32616" spans="21:22">
      <c r="U32616" s="58"/>
      <c r="V32616" s="58"/>
    </row>
    <row r="32617" spans="21:22">
      <c r="U32617" s="58"/>
      <c r="V32617" s="58"/>
    </row>
    <row r="32618" spans="21:22">
      <c r="U32618" s="58"/>
      <c r="V32618" s="58"/>
    </row>
    <row r="32619" spans="21:22">
      <c r="U32619" s="58"/>
      <c r="V32619" s="58"/>
    </row>
    <row r="32620" spans="21:22">
      <c r="U32620" s="58"/>
      <c r="V32620" s="58"/>
    </row>
    <row r="32621" spans="21:22">
      <c r="U32621" s="58"/>
      <c r="V32621" s="58"/>
    </row>
    <row r="32622" spans="21:22">
      <c r="U32622" s="58"/>
      <c r="V32622" s="58"/>
    </row>
    <row r="32623" spans="21:22">
      <c r="U32623" s="58"/>
      <c r="V32623" s="58"/>
    </row>
    <row r="32624" spans="21:22">
      <c r="U32624" s="58"/>
      <c r="V32624" s="58"/>
    </row>
    <row r="32625" spans="21:22">
      <c r="U32625" s="58"/>
      <c r="V32625" s="58"/>
    </row>
    <row r="32626" spans="21:22">
      <c r="U32626" s="58"/>
      <c r="V32626" s="58"/>
    </row>
    <row r="32627" spans="21:22">
      <c r="U32627" s="58"/>
      <c r="V32627" s="58"/>
    </row>
    <row r="32628" spans="21:22">
      <c r="U32628" s="58"/>
      <c r="V32628" s="58"/>
    </row>
    <row r="32629" spans="21:22">
      <c r="U32629" s="58"/>
      <c r="V32629" s="58"/>
    </row>
    <row r="32630" spans="21:22">
      <c r="U32630" s="58"/>
      <c r="V32630" s="58"/>
    </row>
    <row r="32631" spans="21:22">
      <c r="U32631" s="58"/>
      <c r="V32631" s="58"/>
    </row>
    <row r="32632" spans="21:22">
      <c r="U32632" s="58"/>
      <c r="V32632" s="58"/>
    </row>
    <row r="32633" spans="21:22">
      <c r="U32633" s="58"/>
      <c r="V32633" s="58"/>
    </row>
    <row r="32634" spans="21:22">
      <c r="U32634" s="58"/>
      <c r="V32634" s="58"/>
    </row>
    <row r="32635" spans="21:22">
      <c r="U32635" s="58"/>
      <c r="V32635" s="58"/>
    </row>
    <row r="32636" spans="21:22">
      <c r="U32636" s="58"/>
      <c r="V32636" s="58"/>
    </row>
    <row r="32637" spans="21:22">
      <c r="U32637" s="58"/>
      <c r="V32637" s="58"/>
    </row>
    <row r="32638" spans="21:22">
      <c r="U32638" s="58"/>
      <c r="V32638" s="58"/>
    </row>
    <row r="32639" spans="21:22">
      <c r="U32639" s="58"/>
      <c r="V32639" s="58"/>
    </row>
    <row r="32640" spans="21:22">
      <c r="U32640" s="58"/>
      <c r="V32640" s="58"/>
    </row>
    <row r="32641" spans="21:22">
      <c r="U32641" s="58"/>
      <c r="V32641" s="58"/>
    </row>
    <row r="32642" spans="21:22">
      <c r="U32642" s="58"/>
      <c r="V32642" s="58"/>
    </row>
    <row r="32643" spans="21:22">
      <c r="U32643" s="58"/>
      <c r="V32643" s="58"/>
    </row>
    <row r="32644" spans="21:22">
      <c r="U32644" s="58"/>
      <c r="V32644" s="58"/>
    </row>
    <row r="32645" spans="21:22">
      <c r="U32645" s="58"/>
      <c r="V32645" s="58"/>
    </row>
    <row r="32646" spans="21:22">
      <c r="U32646" s="58"/>
      <c r="V32646" s="58"/>
    </row>
    <row r="32647" spans="21:22">
      <c r="U32647" s="58"/>
      <c r="V32647" s="58"/>
    </row>
    <row r="32648" spans="21:22">
      <c r="U32648" s="58"/>
      <c r="V32648" s="58"/>
    </row>
    <row r="32649" spans="21:22">
      <c r="U32649" s="58"/>
      <c r="V32649" s="58"/>
    </row>
    <row r="32650" spans="21:22">
      <c r="U32650" s="58"/>
      <c r="V32650" s="58"/>
    </row>
    <row r="32651" spans="21:22">
      <c r="U32651" s="58"/>
      <c r="V32651" s="58"/>
    </row>
    <row r="32652" spans="21:22">
      <c r="U32652" s="58"/>
      <c r="V32652" s="58"/>
    </row>
    <row r="32653" spans="21:22">
      <c r="U32653" s="58"/>
      <c r="V32653" s="58"/>
    </row>
    <row r="32654" spans="21:22">
      <c r="U32654" s="58"/>
      <c r="V32654" s="58"/>
    </row>
    <row r="32655" spans="21:22">
      <c r="U32655" s="58"/>
      <c r="V32655" s="58"/>
    </row>
    <row r="32656" spans="21:22">
      <c r="U32656" s="58"/>
      <c r="V32656" s="58"/>
    </row>
    <row r="32657" spans="21:22">
      <c r="U32657" s="58"/>
      <c r="V32657" s="58"/>
    </row>
    <row r="32658" spans="21:22">
      <c r="U32658" s="58"/>
      <c r="V32658" s="58"/>
    </row>
    <row r="32659" spans="21:22">
      <c r="U32659" s="58"/>
      <c r="V32659" s="58"/>
    </row>
    <row r="32660" spans="21:22">
      <c r="U32660" s="58"/>
      <c r="V32660" s="58"/>
    </row>
    <row r="32661" spans="21:22">
      <c r="U32661" s="58"/>
      <c r="V32661" s="58"/>
    </row>
    <row r="32662" spans="21:22">
      <c r="U32662" s="58"/>
      <c r="V32662" s="58"/>
    </row>
    <row r="32663" spans="21:22">
      <c r="U32663" s="58"/>
      <c r="V32663" s="58"/>
    </row>
    <row r="32664" spans="21:22">
      <c r="U32664" s="58"/>
      <c r="V32664" s="58"/>
    </row>
    <row r="32665" spans="21:22">
      <c r="U32665" s="58"/>
      <c r="V32665" s="58"/>
    </row>
    <row r="32666" spans="21:22">
      <c r="U32666" s="58"/>
      <c r="V32666" s="58"/>
    </row>
    <row r="32667" spans="21:22">
      <c r="U32667" s="58"/>
      <c r="V32667" s="58"/>
    </row>
    <row r="32668" spans="21:22">
      <c r="U32668" s="58"/>
      <c r="V32668" s="58"/>
    </row>
    <row r="32669" spans="21:22">
      <c r="U32669" s="58"/>
      <c r="V32669" s="58"/>
    </row>
    <row r="32670" spans="21:22">
      <c r="U32670" s="58"/>
      <c r="V32670" s="58"/>
    </row>
    <row r="32671" spans="21:22">
      <c r="U32671" s="58"/>
      <c r="V32671" s="58"/>
    </row>
    <row r="32672" spans="21:22">
      <c r="U32672" s="58"/>
      <c r="V32672" s="58"/>
    </row>
    <row r="32673" spans="21:22">
      <c r="U32673" s="58"/>
      <c r="V32673" s="58"/>
    </row>
    <row r="32674" spans="21:22">
      <c r="U32674" s="58"/>
      <c r="V32674" s="58"/>
    </row>
    <row r="32675" spans="21:22">
      <c r="U32675" s="58"/>
      <c r="V32675" s="58"/>
    </row>
    <row r="32676" spans="21:22">
      <c r="U32676" s="58"/>
      <c r="V32676" s="58"/>
    </row>
    <row r="32677" spans="21:22">
      <c r="U32677" s="58"/>
      <c r="V32677" s="58"/>
    </row>
    <row r="32678" spans="21:22">
      <c r="U32678" s="58"/>
      <c r="V32678" s="58"/>
    </row>
    <row r="32679" spans="21:22">
      <c r="U32679" s="58"/>
      <c r="V32679" s="58"/>
    </row>
    <row r="32680" spans="21:22">
      <c r="U32680" s="58"/>
      <c r="V32680" s="58"/>
    </row>
    <row r="32681" spans="21:22">
      <c r="U32681" s="58"/>
      <c r="V32681" s="58"/>
    </row>
    <row r="32682" spans="21:22">
      <c r="U32682" s="58"/>
      <c r="V32682" s="58"/>
    </row>
    <row r="32683" spans="21:22">
      <c r="U32683" s="58"/>
      <c r="V32683" s="58"/>
    </row>
    <row r="32684" spans="21:22">
      <c r="U32684" s="58"/>
      <c r="V32684" s="58"/>
    </row>
    <row r="32685" spans="21:22">
      <c r="U32685" s="58"/>
      <c r="V32685" s="58"/>
    </row>
    <row r="32686" spans="21:22">
      <c r="U32686" s="58"/>
      <c r="V32686" s="58"/>
    </row>
    <row r="32687" spans="21:22">
      <c r="U32687" s="58"/>
      <c r="V32687" s="58"/>
    </row>
    <row r="32688" spans="21:22">
      <c r="U32688" s="58"/>
      <c r="V32688" s="58"/>
    </row>
    <row r="32689" spans="21:22">
      <c r="U32689" s="58"/>
      <c r="V32689" s="58"/>
    </row>
    <row r="32690" spans="21:22">
      <c r="U32690" s="58"/>
      <c r="V32690" s="58"/>
    </row>
    <row r="32691" spans="21:22">
      <c r="U32691" s="58"/>
      <c r="V32691" s="58"/>
    </row>
    <row r="32692" spans="21:22">
      <c r="U32692" s="58"/>
      <c r="V32692" s="58"/>
    </row>
    <row r="32693" spans="21:22">
      <c r="U32693" s="58"/>
      <c r="V32693" s="58"/>
    </row>
    <row r="32694" spans="21:22">
      <c r="U32694" s="58"/>
      <c r="V32694" s="58"/>
    </row>
    <row r="32695" spans="21:22">
      <c r="U32695" s="58"/>
      <c r="V32695" s="58"/>
    </row>
    <row r="32696" spans="21:22">
      <c r="U32696" s="58"/>
      <c r="V32696" s="58"/>
    </row>
    <row r="32697" spans="21:22">
      <c r="U32697" s="58"/>
      <c r="V32697" s="58"/>
    </row>
    <row r="32698" spans="21:22">
      <c r="U32698" s="58"/>
      <c r="V32698" s="58"/>
    </row>
    <row r="32699" spans="21:22">
      <c r="U32699" s="58"/>
      <c r="V32699" s="58"/>
    </row>
    <row r="32700" spans="21:22">
      <c r="U32700" s="58"/>
      <c r="V32700" s="58"/>
    </row>
    <row r="32701" spans="21:22">
      <c r="U32701" s="58"/>
      <c r="V32701" s="58"/>
    </row>
    <row r="32702" spans="21:22">
      <c r="U32702" s="58"/>
      <c r="V32702" s="58"/>
    </row>
    <row r="32703" spans="21:22">
      <c r="U32703" s="58"/>
      <c r="V32703" s="58"/>
    </row>
    <row r="32704" spans="21:22">
      <c r="U32704" s="58"/>
      <c r="V32704" s="58"/>
    </row>
    <row r="32705" spans="21:22">
      <c r="U32705" s="58"/>
      <c r="V32705" s="58"/>
    </row>
    <row r="32706" spans="21:22">
      <c r="U32706" s="58"/>
      <c r="V32706" s="58"/>
    </row>
    <row r="32707" spans="21:22">
      <c r="U32707" s="58"/>
      <c r="V32707" s="58"/>
    </row>
    <row r="32708" spans="21:22">
      <c r="U32708" s="58"/>
      <c r="V32708" s="58"/>
    </row>
    <row r="32709" spans="21:22">
      <c r="U32709" s="58"/>
      <c r="V32709" s="58"/>
    </row>
    <row r="32710" spans="21:22">
      <c r="U32710" s="58"/>
      <c r="V32710" s="58"/>
    </row>
    <row r="32711" spans="21:22">
      <c r="U32711" s="58"/>
      <c r="V32711" s="58"/>
    </row>
    <row r="32712" spans="21:22">
      <c r="U32712" s="58"/>
      <c r="V32712" s="58"/>
    </row>
    <row r="32713" spans="21:22">
      <c r="U32713" s="58"/>
      <c r="V32713" s="58"/>
    </row>
    <row r="32714" spans="21:22">
      <c r="U32714" s="58"/>
      <c r="V32714" s="58"/>
    </row>
    <row r="32715" spans="21:22">
      <c r="U32715" s="58"/>
      <c r="V32715" s="58"/>
    </row>
    <row r="32716" spans="21:22">
      <c r="U32716" s="58"/>
      <c r="V32716" s="58"/>
    </row>
    <row r="32717" spans="21:22">
      <c r="U32717" s="58"/>
      <c r="V32717" s="58"/>
    </row>
    <row r="32718" spans="21:22">
      <c r="U32718" s="58"/>
      <c r="V32718" s="58"/>
    </row>
    <row r="32719" spans="21:22">
      <c r="U32719" s="58"/>
      <c r="V32719" s="58"/>
    </row>
    <row r="32720" spans="21:22">
      <c r="U32720" s="58"/>
      <c r="V32720" s="58"/>
    </row>
    <row r="32721" spans="21:22">
      <c r="U32721" s="58"/>
      <c r="V32721" s="58"/>
    </row>
    <row r="32722" spans="21:22">
      <c r="U32722" s="58"/>
      <c r="V32722" s="58"/>
    </row>
    <row r="32723" spans="21:22">
      <c r="U32723" s="58"/>
      <c r="V32723" s="58"/>
    </row>
    <row r="32724" spans="21:22">
      <c r="U32724" s="58"/>
      <c r="V32724" s="58"/>
    </row>
    <row r="32725" spans="21:22">
      <c r="U32725" s="58"/>
      <c r="V32725" s="58"/>
    </row>
    <row r="32726" spans="21:22">
      <c r="U32726" s="58"/>
      <c r="V32726" s="58"/>
    </row>
    <row r="32727" spans="21:22">
      <c r="U32727" s="58"/>
      <c r="V32727" s="58"/>
    </row>
    <row r="32728" spans="21:22">
      <c r="U32728" s="58"/>
      <c r="V32728" s="58"/>
    </row>
    <row r="32729" spans="21:22">
      <c r="U32729" s="58"/>
      <c r="V32729" s="58"/>
    </row>
    <row r="32730" spans="21:22">
      <c r="U32730" s="58"/>
      <c r="V32730" s="58"/>
    </row>
    <row r="32731" spans="21:22">
      <c r="U32731" s="58"/>
      <c r="V32731" s="58"/>
    </row>
    <row r="32732" spans="21:22">
      <c r="U32732" s="58"/>
      <c r="V32732" s="58"/>
    </row>
    <row r="32733" spans="21:22">
      <c r="U32733" s="58"/>
      <c r="V32733" s="58"/>
    </row>
    <row r="32734" spans="21:22">
      <c r="U32734" s="58"/>
      <c r="V32734" s="58"/>
    </row>
    <row r="32735" spans="21:22">
      <c r="U32735" s="58"/>
      <c r="V32735" s="58"/>
    </row>
    <row r="32736" spans="21:22">
      <c r="U32736" s="58"/>
      <c r="V32736" s="58"/>
    </row>
    <row r="32737" spans="21:22">
      <c r="U32737" s="58"/>
      <c r="V32737" s="58"/>
    </row>
    <row r="32738" spans="21:22">
      <c r="U32738" s="58"/>
      <c r="V32738" s="58"/>
    </row>
    <row r="32739" spans="21:22">
      <c r="U32739" s="58"/>
      <c r="V32739" s="58"/>
    </row>
    <row r="32740" spans="21:22">
      <c r="U32740" s="58"/>
      <c r="V32740" s="58"/>
    </row>
    <row r="32741" spans="21:22">
      <c r="U32741" s="58"/>
      <c r="V32741" s="58"/>
    </row>
    <row r="32742" spans="21:22">
      <c r="U32742" s="58"/>
      <c r="V32742" s="58"/>
    </row>
    <row r="32743" spans="21:22">
      <c r="U32743" s="58"/>
      <c r="V32743" s="58"/>
    </row>
    <row r="32744" spans="21:22">
      <c r="U32744" s="58"/>
      <c r="V32744" s="58"/>
    </row>
    <row r="32745" spans="21:22">
      <c r="U32745" s="58"/>
      <c r="V32745" s="58"/>
    </row>
    <row r="32746" spans="21:22">
      <c r="U32746" s="58"/>
      <c r="V32746" s="58"/>
    </row>
    <row r="32747" spans="21:22">
      <c r="U32747" s="58"/>
      <c r="V32747" s="58"/>
    </row>
    <row r="32748" spans="21:22">
      <c r="U32748" s="58"/>
      <c r="V32748" s="58"/>
    </row>
    <row r="32749" spans="21:22">
      <c r="U32749" s="58"/>
      <c r="V32749" s="58"/>
    </row>
    <row r="32750" spans="21:22">
      <c r="U32750" s="58"/>
      <c r="V32750" s="58"/>
    </row>
    <row r="32751" spans="21:22">
      <c r="U32751" s="58"/>
      <c r="V32751" s="58"/>
    </row>
    <row r="32752" spans="21:22">
      <c r="U32752" s="58"/>
      <c r="V32752" s="58"/>
    </row>
    <row r="32753" spans="21:22">
      <c r="U32753" s="58"/>
      <c r="V32753" s="58"/>
    </row>
    <row r="32754" spans="21:22">
      <c r="U32754" s="58"/>
      <c r="V32754" s="58"/>
    </row>
    <row r="32755" spans="21:22">
      <c r="U32755" s="58"/>
      <c r="V32755" s="58"/>
    </row>
    <row r="32756" spans="21:22">
      <c r="U32756" s="58"/>
      <c r="V32756" s="58"/>
    </row>
    <row r="32757" spans="21:22">
      <c r="U32757" s="58"/>
      <c r="V32757" s="58"/>
    </row>
    <row r="32758" spans="21:22">
      <c r="U32758" s="58"/>
      <c r="V32758" s="58"/>
    </row>
    <row r="32759" spans="21:22">
      <c r="U32759" s="58"/>
      <c r="V32759" s="58"/>
    </row>
    <row r="32760" spans="21:22">
      <c r="U32760" s="58"/>
      <c r="V32760" s="58"/>
    </row>
    <row r="32761" spans="21:22">
      <c r="U32761" s="58"/>
      <c r="V32761" s="58"/>
    </row>
    <row r="32762" spans="21:22">
      <c r="U32762" s="58"/>
      <c r="V32762" s="58"/>
    </row>
    <row r="32763" spans="21:22">
      <c r="U32763" s="58"/>
      <c r="V32763" s="58"/>
    </row>
    <row r="32764" spans="21:22">
      <c r="U32764" s="58"/>
      <c r="V32764" s="58"/>
    </row>
    <row r="32765" spans="21:22">
      <c r="U32765" s="58"/>
      <c r="V32765" s="58"/>
    </row>
    <row r="32766" spans="21:22">
      <c r="U32766" s="58"/>
      <c r="V32766" s="58"/>
    </row>
    <row r="32767" spans="21:22">
      <c r="U32767" s="58"/>
      <c r="V32767" s="58"/>
    </row>
    <row r="32768" spans="21:22">
      <c r="U32768" s="58"/>
      <c r="V32768" s="58"/>
    </row>
    <row r="32769" spans="21:22">
      <c r="U32769" s="58"/>
      <c r="V32769" s="58"/>
    </row>
    <row r="32770" spans="21:22">
      <c r="U32770" s="58"/>
      <c r="V32770" s="58"/>
    </row>
    <row r="32771" spans="21:22">
      <c r="U32771" s="58"/>
      <c r="V32771" s="58"/>
    </row>
    <row r="32772" spans="21:22">
      <c r="U32772" s="58"/>
      <c r="V32772" s="58"/>
    </row>
    <row r="32773" spans="21:22">
      <c r="U32773" s="58"/>
      <c r="V32773" s="58"/>
    </row>
    <row r="32774" spans="21:22">
      <c r="U32774" s="58"/>
      <c r="V32774" s="58"/>
    </row>
    <row r="32775" spans="21:22">
      <c r="U32775" s="58"/>
      <c r="V32775" s="58"/>
    </row>
    <row r="32776" spans="21:22">
      <c r="U32776" s="58"/>
      <c r="V32776" s="58"/>
    </row>
    <row r="32777" spans="21:22">
      <c r="U32777" s="58"/>
      <c r="V32777" s="58"/>
    </row>
    <row r="32778" spans="21:22">
      <c r="U32778" s="58"/>
      <c r="V32778" s="58"/>
    </row>
    <row r="32779" spans="21:22">
      <c r="U32779" s="58"/>
      <c r="V32779" s="58"/>
    </row>
    <row r="32780" spans="21:22">
      <c r="U32780" s="58"/>
      <c r="V32780" s="58"/>
    </row>
    <row r="32781" spans="21:22">
      <c r="U32781" s="58"/>
      <c r="V32781" s="58"/>
    </row>
    <row r="32782" spans="21:22">
      <c r="U32782" s="58"/>
      <c r="V32782" s="58"/>
    </row>
    <row r="32783" spans="21:22">
      <c r="U32783" s="58"/>
      <c r="V32783" s="58"/>
    </row>
    <row r="32784" spans="21:22">
      <c r="U32784" s="58"/>
      <c r="V32784" s="58"/>
    </row>
    <row r="32785" spans="21:22">
      <c r="U32785" s="58"/>
      <c r="V32785" s="58"/>
    </row>
    <row r="32786" spans="21:22">
      <c r="U32786" s="58"/>
      <c r="V32786" s="58"/>
    </row>
    <row r="32787" spans="21:22">
      <c r="U32787" s="58"/>
      <c r="V32787" s="58"/>
    </row>
    <row r="32788" spans="21:22">
      <c r="U32788" s="58"/>
      <c r="V32788" s="58"/>
    </row>
    <row r="32789" spans="21:22">
      <c r="U32789" s="58"/>
      <c r="V32789" s="58"/>
    </row>
    <row r="32790" spans="21:22">
      <c r="U32790" s="58"/>
      <c r="V32790" s="58"/>
    </row>
    <row r="32791" spans="21:22">
      <c r="U32791" s="58"/>
      <c r="V32791" s="58"/>
    </row>
    <row r="32792" spans="21:22">
      <c r="U32792" s="58"/>
      <c r="V32792" s="58"/>
    </row>
    <row r="32793" spans="21:22">
      <c r="U32793" s="58"/>
      <c r="V32793" s="58"/>
    </row>
    <row r="32794" spans="21:22">
      <c r="U32794" s="58"/>
      <c r="V32794" s="58"/>
    </row>
    <row r="32795" spans="21:22">
      <c r="U32795" s="58"/>
      <c r="V32795" s="58"/>
    </row>
    <row r="32796" spans="21:22">
      <c r="U32796" s="58"/>
      <c r="V32796" s="58"/>
    </row>
    <row r="32797" spans="21:22">
      <c r="U32797" s="58"/>
      <c r="V32797" s="58"/>
    </row>
    <row r="32798" spans="21:22">
      <c r="U32798" s="58"/>
      <c r="V32798" s="58"/>
    </row>
    <row r="32799" spans="21:22">
      <c r="U32799" s="58"/>
      <c r="V32799" s="58"/>
    </row>
    <row r="32800" spans="21:22">
      <c r="U32800" s="58"/>
      <c r="V32800" s="58"/>
    </row>
    <row r="32801" spans="21:22">
      <c r="U32801" s="58"/>
      <c r="V32801" s="58"/>
    </row>
    <row r="32802" spans="21:22">
      <c r="U32802" s="58"/>
      <c r="V32802" s="58"/>
    </row>
    <row r="32803" spans="21:22">
      <c r="U32803" s="58"/>
      <c r="V32803" s="58"/>
    </row>
    <row r="32804" spans="21:22">
      <c r="U32804" s="58"/>
      <c r="V32804" s="58"/>
    </row>
    <row r="32805" spans="21:22">
      <c r="U32805" s="58"/>
      <c r="V32805" s="58"/>
    </row>
    <row r="32806" spans="21:22">
      <c r="U32806" s="58"/>
      <c r="V32806" s="58"/>
    </row>
    <row r="32807" spans="21:22">
      <c r="U32807" s="58"/>
      <c r="V32807" s="58"/>
    </row>
    <row r="32808" spans="21:22">
      <c r="U32808" s="58"/>
      <c r="V32808" s="58"/>
    </row>
    <row r="32809" spans="21:22">
      <c r="U32809" s="58"/>
      <c r="V32809" s="58"/>
    </row>
    <row r="32810" spans="21:22">
      <c r="U32810" s="58"/>
      <c r="V32810" s="58"/>
    </row>
    <row r="32811" spans="21:22">
      <c r="U32811" s="58"/>
      <c r="V32811" s="58"/>
    </row>
    <row r="32812" spans="21:22">
      <c r="U32812" s="58"/>
      <c r="V32812" s="58"/>
    </row>
    <row r="32813" spans="21:22">
      <c r="U32813" s="58"/>
      <c r="V32813" s="58"/>
    </row>
    <row r="32814" spans="21:22">
      <c r="U32814" s="58"/>
      <c r="V32814" s="58"/>
    </row>
    <row r="32815" spans="21:22">
      <c r="U32815" s="58"/>
      <c r="V32815" s="58"/>
    </row>
    <row r="32816" spans="21:22">
      <c r="U32816" s="58"/>
      <c r="V32816" s="58"/>
    </row>
    <row r="32817" spans="21:22">
      <c r="U32817" s="58"/>
      <c r="V32817" s="58"/>
    </row>
    <row r="32818" spans="21:22">
      <c r="U32818" s="58"/>
      <c r="V32818" s="58"/>
    </row>
    <row r="32819" spans="21:22">
      <c r="U32819" s="58"/>
      <c r="V32819" s="58"/>
    </row>
    <row r="32820" spans="21:22">
      <c r="U32820" s="58"/>
      <c r="V32820" s="58"/>
    </row>
    <row r="32821" spans="21:22">
      <c r="U32821" s="58"/>
      <c r="V32821" s="58"/>
    </row>
    <row r="32822" spans="21:22">
      <c r="U32822" s="58"/>
      <c r="V32822" s="58"/>
    </row>
    <row r="32823" spans="21:22">
      <c r="U32823" s="58"/>
      <c r="V32823" s="58"/>
    </row>
    <row r="32824" spans="21:22">
      <c r="U32824" s="58"/>
      <c r="V32824" s="58"/>
    </row>
    <row r="32825" spans="21:22">
      <c r="U32825" s="58"/>
      <c r="V32825" s="58"/>
    </row>
    <row r="32826" spans="21:22">
      <c r="U32826" s="58"/>
      <c r="V32826" s="58"/>
    </row>
    <row r="32827" spans="21:22">
      <c r="U32827" s="58"/>
      <c r="V32827" s="58"/>
    </row>
    <row r="32828" spans="21:22">
      <c r="U32828" s="58"/>
      <c r="V32828" s="58"/>
    </row>
    <row r="32829" spans="21:22">
      <c r="U32829" s="58"/>
      <c r="V32829" s="58"/>
    </row>
    <row r="32830" spans="21:22">
      <c r="U32830" s="58"/>
      <c r="V32830" s="58"/>
    </row>
    <row r="32831" spans="21:22">
      <c r="U32831" s="58"/>
      <c r="V32831" s="58"/>
    </row>
    <row r="32832" spans="21:22">
      <c r="U32832" s="58"/>
      <c r="V32832" s="58"/>
    </row>
    <row r="32833" spans="21:22">
      <c r="U32833" s="58"/>
      <c r="V32833" s="58"/>
    </row>
    <row r="32834" spans="21:22">
      <c r="U32834" s="58"/>
      <c r="V32834" s="58"/>
    </row>
    <row r="32835" spans="21:22">
      <c r="U32835" s="58"/>
      <c r="V32835" s="58"/>
    </row>
    <row r="32836" spans="21:22">
      <c r="U32836" s="58"/>
      <c r="V32836" s="58"/>
    </row>
    <row r="32837" spans="21:22">
      <c r="U32837" s="58"/>
      <c r="V32837" s="58"/>
    </row>
    <row r="32838" spans="21:22">
      <c r="U32838" s="58"/>
      <c r="V32838" s="58"/>
    </row>
    <row r="32839" spans="21:22">
      <c r="U32839" s="58"/>
      <c r="V32839" s="58"/>
    </row>
    <row r="32840" spans="21:22">
      <c r="U32840" s="58"/>
      <c r="V32840" s="58"/>
    </row>
    <row r="32841" spans="21:22">
      <c r="U32841" s="58"/>
      <c r="V32841" s="58"/>
    </row>
    <row r="32842" spans="21:22">
      <c r="U32842" s="58"/>
      <c r="V32842" s="58"/>
    </row>
    <row r="32843" spans="21:22">
      <c r="U32843" s="58"/>
      <c r="V32843" s="58"/>
    </row>
    <row r="32844" spans="21:22">
      <c r="U32844" s="58"/>
      <c r="V32844" s="58"/>
    </row>
    <row r="32845" spans="21:22">
      <c r="U32845" s="58"/>
      <c r="V32845" s="58"/>
    </row>
    <row r="32846" spans="21:22">
      <c r="U32846" s="58"/>
      <c r="V32846" s="58"/>
    </row>
    <row r="32847" spans="21:22">
      <c r="U32847" s="58"/>
      <c r="V32847" s="58"/>
    </row>
    <row r="32848" spans="21:22">
      <c r="U32848" s="58"/>
      <c r="V32848" s="58"/>
    </row>
    <row r="32849" spans="21:22">
      <c r="U32849" s="58"/>
      <c r="V32849" s="58"/>
    </row>
    <row r="32850" spans="21:22">
      <c r="U32850" s="58"/>
      <c r="V32850" s="58"/>
    </row>
    <row r="32851" spans="21:22">
      <c r="U32851" s="58"/>
      <c r="V32851" s="58"/>
    </row>
    <row r="32852" spans="21:22">
      <c r="U32852" s="58"/>
      <c r="V32852" s="58"/>
    </row>
    <row r="32853" spans="21:22">
      <c r="U32853" s="58"/>
      <c r="V32853" s="58"/>
    </row>
    <row r="32854" spans="21:22">
      <c r="U32854" s="58"/>
      <c r="V32854" s="58"/>
    </row>
    <row r="32855" spans="21:22">
      <c r="U32855" s="58"/>
      <c r="V32855" s="58"/>
    </row>
    <row r="32856" spans="21:22">
      <c r="U32856" s="58"/>
      <c r="V32856" s="58"/>
    </row>
    <row r="32857" spans="21:22">
      <c r="U32857" s="58"/>
      <c r="V32857" s="58"/>
    </row>
    <row r="32858" spans="21:22">
      <c r="U32858" s="58"/>
      <c r="V32858" s="58"/>
    </row>
    <row r="32859" spans="21:22">
      <c r="U32859" s="58"/>
      <c r="V32859" s="58"/>
    </row>
    <row r="32860" spans="21:22">
      <c r="U32860" s="58"/>
      <c r="V32860" s="58"/>
    </row>
    <row r="32861" spans="21:22">
      <c r="U32861" s="58"/>
      <c r="V32861" s="58"/>
    </row>
    <row r="32862" spans="21:22">
      <c r="U32862" s="58"/>
      <c r="V32862" s="58"/>
    </row>
    <row r="32863" spans="21:22">
      <c r="U32863" s="58"/>
      <c r="V32863" s="58"/>
    </row>
    <row r="32864" spans="21:22">
      <c r="U32864" s="58"/>
      <c r="V32864" s="58"/>
    </row>
    <row r="32865" spans="21:22">
      <c r="U32865" s="58"/>
      <c r="V32865" s="58"/>
    </row>
    <row r="32866" spans="21:22">
      <c r="U32866" s="58"/>
      <c r="V32866" s="58"/>
    </row>
    <row r="32867" spans="21:22">
      <c r="U32867" s="58"/>
      <c r="V32867" s="58"/>
    </row>
    <row r="32868" spans="21:22">
      <c r="U32868" s="58"/>
      <c r="V32868" s="58"/>
    </row>
    <row r="32869" spans="21:22">
      <c r="U32869" s="58"/>
      <c r="V32869" s="58"/>
    </row>
    <row r="32870" spans="21:22">
      <c r="U32870" s="58"/>
      <c r="V32870" s="58"/>
    </row>
    <row r="32871" spans="21:22">
      <c r="U32871" s="58"/>
      <c r="V32871" s="58"/>
    </row>
    <row r="32872" spans="21:22">
      <c r="U32872" s="58"/>
      <c r="V32872" s="58"/>
    </row>
    <row r="32873" spans="21:22">
      <c r="U32873" s="58"/>
      <c r="V32873" s="58"/>
    </row>
    <row r="32874" spans="21:22">
      <c r="U32874" s="58"/>
      <c r="V32874" s="58"/>
    </row>
    <row r="32875" spans="21:22">
      <c r="U32875" s="58"/>
      <c r="V32875" s="58"/>
    </row>
    <row r="32876" spans="21:22">
      <c r="U32876" s="58"/>
      <c r="V32876" s="58"/>
    </row>
    <row r="32877" spans="21:22">
      <c r="U32877" s="58"/>
      <c r="V32877" s="58"/>
    </row>
    <row r="32878" spans="21:22">
      <c r="U32878" s="58"/>
      <c r="V32878" s="58"/>
    </row>
    <row r="32879" spans="21:22">
      <c r="U32879" s="58"/>
      <c r="V32879" s="58"/>
    </row>
    <row r="32880" spans="21:22">
      <c r="U32880" s="58"/>
      <c r="V32880" s="58"/>
    </row>
    <row r="32881" spans="21:22">
      <c r="U32881" s="58"/>
      <c r="V32881" s="58"/>
    </row>
    <row r="32882" spans="21:22">
      <c r="U32882" s="58"/>
      <c r="V32882" s="58"/>
    </row>
    <row r="32883" spans="21:22">
      <c r="U32883" s="58"/>
      <c r="V32883" s="58"/>
    </row>
    <row r="32884" spans="21:22">
      <c r="U32884" s="58"/>
      <c r="V32884" s="58"/>
    </row>
    <row r="32885" spans="21:22">
      <c r="U32885" s="58"/>
      <c r="V32885" s="58"/>
    </row>
    <row r="32886" spans="21:22">
      <c r="U32886" s="58"/>
      <c r="V32886" s="58"/>
    </row>
    <row r="32887" spans="21:22">
      <c r="U32887" s="58"/>
      <c r="V32887" s="58"/>
    </row>
    <row r="32888" spans="21:22">
      <c r="U32888" s="58"/>
      <c r="V32888" s="58"/>
    </row>
    <row r="32889" spans="21:22">
      <c r="U32889" s="58"/>
      <c r="V32889" s="58"/>
    </row>
    <row r="32890" spans="21:22">
      <c r="U32890" s="58"/>
      <c r="V32890" s="58"/>
    </row>
    <row r="32891" spans="21:22">
      <c r="U32891" s="58"/>
      <c r="V32891" s="58"/>
    </row>
    <row r="32892" spans="21:22">
      <c r="U32892" s="58"/>
      <c r="V32892" s="58"/>
    </row>
    <row r="32893" spans="21:22">
      <c r="U32893" s="58"/>
      <c r="V32893" s="58"/>
    </row>
    <row r="32894" spans="21:22">
      <c r="U32894" s="58"/>
      <c r="V32894" s="58"/>
    </row>
    <row r="32895" spans="21:22">
      <c r="U32895" s="58"/>
      <c r="V32895" s="58"/>
    </row>
    <row r="32896" spans="21:22">
      <c r="U32896" s="58"/>
      <c r="V32896" s="58"/>
    </row>
    <row r="32897" spans="21:22">
      <c r="U32897" s="58"/>
      <c r="V32897" s="58"/>
    </row>
    <row r="32898" spans="21:22">
      <c r="U32898" s="58"/>
      <c r="V32898" s="58"/>
    </row>
    <row r="32899" spans="21:22">
      <c r="U32899" s="58"/>
      <c r="V32899" s="58"/>
    </row>
    <row r="32900" spans="21:22">
      <c r="U32900" s="58"/>
      <c r="V32900" s="58"/>
    </row>
    <row r="32901" spans="21:22">
      <c r="U32901" s="58"/>
      <c r="V32901" s="58"/>
    </row>
    <row r="32902" spans="21:22">
      <c r="U32902" s="58"/>
      <c r="V32902" s="58"/>
    </row>
    <row r="32903" spans="21:22">
      <c r="U32903" s="58"/>
      <c r="V32903" s="58"/>
    </row>
    <row r="32904" spans="21:22">
      <c r="U32904" s="58"/>
      <c r="V32904" s="58"/>
    </row>
    <row r="32905" spans="21:22">
      <c r="U32905" s="58"/>
      <c r="V32905" s="58"/>
    </row>
    <row r="32906" spans="21:22">
      <c r="U32906" s="58"/>
      <c r="V32906" s="58"/>
    </row>
    <row r="32907" spans="21:22">
      <c r="U32907" s="58"/>
      <c r="V32907" s="58"/>
    </row>
    <row r="32908" spans="21:22">
      <c r="U32908" s="58"/>
      <c r="V32908" s="58"/>
    </row>
    <row r="32909" spans="21:22">
      <c r="U32909" s="58"/>
      <c r="V32909" s="58"/>
    </row>
    <row r="32910" spans="21:22">
      <c r="U32910" s="58"/>
      <c r="V32910" s="58"/>
    </row>
    <row r="32911" spans="21:22">
      <c r="U32911" s="58"/>
      <c r="V32911" s="58"/>
    </row>
    <row r="32912" spans="21:22">
      <c r="U32912" s="58"/>
      <c r="V32912" s="58"/>
    </row>
    <row r="32913" spans="21:22">
      <c r="U32913" s="58"/>
      <c r="V32913" s="58"/>
    </row>
    <row r="32914" spans="21:22">
      <c r="U32914" s="58"/>
      <c r="V32914" s="58"/>
    </row>
    <row r="32915" spans="21:22">
      <c r="U32915" s="58"/>
      <c r="V32915" s="58"/>
    </row>
    <row r="32916" spans="21:22">
      <c r="U32916" s="58"/>
      <c r="V32916" s="58"/>
    </row>
    <row r="32917" spans="21:22">
      <c r="U32917" s="58"/>
      <c r="V32917" s="58"/>
    </row>
    <row r="32918" spans="21:22">
      <c r="U32918" s="58"/>
      <c r="V32918" s="58"/>
    </row>
    <row r="32919" spans="21:22">
      <c r="U32919" s="58"/>
      <c r="V32919" s="58"/>
    </row>
    <row r="32920" spans="21:22">
      <c r="U32920" s="58"/>
      <c r="V32920" s="58"/>
    </row>
    <row r="32921" spans="21:22">
      <c r="U32921" s="58"/>
      <c r="V32921" s="58"/>
    </row>
    <row r="32922" spans="21:22">
      <c r="U32922" s="58"/>
      <c r="V32922" s="58"/>
    </row>
    <row r="32923" spans="21:22">
      <c r="U32923" s="58"/>
      <c r="V32923" s="58"/>
    </row>
    <row r="32924" spans="21:22">
      <c r="U32924" s="58"/>
      <c r="V32924" s="58"/>
    </row>
    <row r="32925" spans="21:22">
      <c r="U32925" s="58"/>
      <c r="V32925" s="58"/>
    </row>
    <row r="32926" spans="21:22">
      <c r="U32926" s="58"/>
      <c r="V32926" s="58"/>
    </row>
    <row r="32927" spans="21:22">
      <c r="U32927" s="58"/>
      <c r="V32927" s="58"/>
    </row>
    <row r="32928" spans="21:22">
      <c r="U32928" s="58"/>
      <c r="V32928" s="58"/>
    </row>
    <row r="32929" spans="21:22">
      <c r="U32929" s="58"/>
      <c r="V32929" s="58"/>
    </row>
    <row r="32930" spans="21:22">
      <c r="U32930" s="58"/>
      <c r="V32930" s="58"/>
    </row>
    <row r="32931" spans="21:22">
      <c r="U32931" s="58"/>
      <c r="V32931" s="58"/>
    </row>
    <row r="32932" spans="21:22">
      <c r="U32932" s="58"/>
      <c r="V32932" s="58"/>
    </row>
    <row r="32933" spans="21:22">
      <c r="U32933" s="58"/>
      <c r="V32933" s="58"/>
    </row>
    <row r="32934" spans="21:22">
      <c r="U32934" s="58"/>
      <c r="V32934" s="58"/>
    </row>
    <row r="32935" spans="21:22">
      <c r="U32935" s="58"/>
      <c r="V32935" s="58"/>
    </row>
    <row r="32936" spans="21:22">
      <c r="U32936" s="58"/>
      <c r="V32936" s="58"/>
    </row>
    <row r="32937" spans="21:22">
      <c r="U32937" s="58"/>
      <c r="V32937" s="58"/>
    </row>
    <row r="32938" spans="21:22">
      <c r="U32938" s="58"/>
      <c r="V32938" s="58"/>
    </row>
    <row r="32939" spans="21:22">
      <c r="U32939" s="58"/>
      <c r="V32939" s="58"/>
    </row>
    <row r="32940" spans="21:22">
      <c r="U32940" s="58"/>
      <c r="V32940" s="58"/>
    </row>
    <row r="32941" spans="21:22">
      <c r="U32941" s="58"/>
      <c r="V32941" s="58"/>
    </row>
    <row r="32942" spans="21:22">
      <c r="U32942" s="58"/>
      <c r="V32942" s="58"/>
    </row>
    <row r="32943" spans="21:22">
      <c r="U32943" s="58"/>
      <c r="V32943" s="58"/>
    </row>
    <row r="32944" spans="21:22">
      <c r="U32944" s="58"/>
      <c r="V32944" s="58"/>
    </row>
    <row r="32945" spans="21:22">
      <c r="U32945" s="58"/>
      <c r="V32945" s="58"/>
    </row>
    <row r="32946" spans="21:22">
      <c r="U32946" s="58"/>
      <c r="V32946" s="58"/>
    </row>
    <row r="32947" spans="21:22">
      <c r="U32947" s="58"/>
      <c r="V32947" s="58"/>
    </row>
    <row r="32948" spans="21:22">
      <c r="U32948" s="58"/>
      <c r="V32948" s="58"/>
    </row>
    <row r="32949" spans="21:22">
      <c r="U32949" s="58"/>
      <c r="V32949" s="58"/>
    </row>
    <row r="32950" spans="21:22">
      <c r="U32950" s="58"/>
      <c r="V32950" s="58"/>
    </row>
    <row r="32951" spans="21:22">
      <c r="U32951" s="58"/>
      <c r="V32951" s="58"/>
    </row>
    <row r="32952" spans="21:22">
      <c r="U32952" s="58"/>
      <c r="V32952" s="58"/>
    </row>
    <row r="32953" spans="21:22">
      <c r="U32953" s="58"/>
      <c r="V32953" s="58"/>
    </row>
    <row r="32954" spans="21:22">
      <c r="U32954" s="58"/>
      <c r="V32954" s="58"/>
    </row>
    <row r="32955" spans="21:22">
      <c r="U32955" s="58"/>
      <c r="V32955" s="58"/>
    </row>
    <row r="32956" spans="21:22">
      <c r="U32956" s="58"/>
      <c r="V32956" s="58"/>
    </row>
    <row r="32957" spans="21:22">
      <c r="U32957" s="58"/>
      <c r="V32957" s="58"/>
    </row>
    <row r="32958" spans="21:22">
      <c r="U32958" s="58"/>
      <c r="V32958" s="58"/>
    </row>
    <row r="32959" spans="21:22">
      <c r="U32959" s="58"/>
      <c r="V32959" s="58"/>
    </row>
    <row r="32960" spans="21:22">
      <c r="U32960" s="58"/>
      <c r="V32960" s="58"/>
    </row>
    <row r="32961" spans="21:22">
      <c r="U32961" s="58"/>
      <c r="V32961" s="58"/>
    </row>
    <row r="32962" spans="21:22">
      <c r="U32962" s="58"/>
      <c r="V32962" s="58"/>
    </row>
    <row r="32963" spans="21:22">
      <c r="U32963" s="58"/>
      <c r="V32963" s="58"/>
    </row>
    <row r="32964" spans="21:22">
      <c r="U32964" s="58"/>
      <c r="V32964" s="58"/>
    </row>
    <row r="32965" spans="21:22">
      <c r="U32965" s="58"/>
      <c r="V32965" s="58"/>
    </row>
    <row r="32966" spans="21:22">
      <c r="U32966" s="58"/>
      <c r="V32966" s="58"/>
    </row>
    <row r="32967" spans="21:22">
      <c r="U32967" s="58"/>
      <c r="V32967" s="58"/>
    </row>
    <row r="32968" spans="21:22">
      <c r="U32968" s="58"/>
      <c r="V32968" s="58"/>
    </row>
    <row r="32969" spans="21:22">
      <c r="U32969" s="58"/>
      <c r="V32969" s="58"/>
    </row>
    <row r="32970" spans="21:22">
      <c r="U32970" s="58"/>
      <c r="V32970" s="58"/>
    </row>
    <row r="32971" spans="21:22">
      <c r="U32971" s="58"/>
      <c r="V32971" s="58"/>
    </row>
    <row r="32972" spans="21:22">
      <c r="U32972" s="58"/>
      <c r="V32972" s="58"/>
    </row>
    <row r="32973" spans="21:22">
      <c r="U32973" s="58"/>
      <c r="V32973" s="58"/>
    </row>
    <row r="32974" spans="21:22">
      <c r="U32974" s="58"/>
      <c r="V32974" s="58"/>
    </row>
    <row r="32975" spans="21:22">
      <c r="U32975" s="58"/>
      <c r="V32975" s="58"/>
    </row>
    <row r="32976" spans="21:22">
      <c r="U32976" s="58"/>
      <c r="V32976" s="58"/>
    </row>
    <row r="32977" spans="21:22">
      <c r="U32977" s="58"/>
      <c r="V32977" s="58"/>
    </row>
    <row r="32978" spans="21:22">
      <c r="U32978" s="58"/>
      <c r="V32978" s="58"/>
    </row>
    <row r="32979" spans="21:22">
      <c r="U32979" s="58"/>
      <c r="V32979" s="58"/>
    </row>
    <row r="32980" spans="21:22">
      <c r="U32980" s="58"/>
      <c r="V32980" s="58"/>
    </row>
    <row r="32981" spans="21:22">
      <c r="U32981" s="58"/>
      <c r="V32981" s="58"/>
    </row>
    <row r="32982" spans="21:22">
      <c r="U32982" s="58"/>
      <c r="V32982" s="58"/>
    </row>
    <row r="32983" spans="21:22">
      <c r="U32983" s="58"/>
      <c r="V32983" s="58"/>
    </row>
    <row r="32984" spans="21:22">
      <c r="U32984" s="58"/>
      <c r="V32984" s="58"/>
    </row>
    <row r="32985" spans="21:22">
      <c r="U32985" s="58"/>
      <c r="V32985" s="58"/>
    </row>
    <row r="32986" spans="21:22">
      <c r="U32986" s="58"/>
      <c r="V32986" s="58"/>
    </row>
    <row r="32987" spans="21:22">
      <c r="U32987" s="58"/>
      <c r="V32987" s="58"/>
    </row>
    <row r="32988" spans="21:22">
      <c r="U32988" s="58"/>
      <c r="V32988" s="58"/>
    </row>
    <row r="32989" spans="21:22">
      <c r="U32989" s="58"/>
      <c r="V32989" s="58"/>
    </row>
    <row r="32990" spans="21:22">
      <c r="U32990" s="58"/>
      <c r="V32990" s="58"/>
    </row>
    <row r="32991" spans="21:22">
      <c r="U32991" s="58"/>
      <c r="V32991" s="58"/>
    </row>
    <row r="32992" spans="21:22">
      <c r="U32992" s="58"/>
      <c r="V32992" s="58"/>
    </row>
    <row r="32993" spans="21:22">
      <c r="U32993" s="58"/>
      <c r="V32993" s="58"/>
    </row>
    <row r="32994" spans="21:22">
      <c r="U32994" s="58"/>
      <c r="V32994" s="58"/>
    </row>
    <row r="32995" spans="21:22">
      <c r="U32995" s="58"/>
      <c r="V32995" s="58"/>
    </row>
    <row r="32996" spans="21:22">
      <c r="U32996" s="58"/>
      <c r="V32996" s="58"/>
    </row>
    <row r="32997" spans="21:22">
      <c r="U32997" s="58"/>
      <c r="V32997" s="58"/>
    </row>
    <row r="32998" spans="21:22">
      <c r="U32998" s="58"/>
      <c r="V32998" s="58"/>
    </row>
    <row r="32999" spans="21:22">
      <c r="U32999" s="58"/>
      <c r="V32999" s="58"/>
    </row>
    <row r="33000" spans="21:22">
      <c r="U33000" s="58"/>
      <c r="V33000" s="58"/>
    </row>
    <row r="33001" spans="21:22">
      <c r="U33001" s="58"/>
      <c r="V33001" s="58"/>
    </row>
    <row r="33002" spans="21:22">
      <c r="U33002" s="58"/>
      <c r="V33002" s="58"/>
    </row>
    <row r="33003" spans="21:22">
      <c r="U33003" s="58"/>
      <c r="V33003" s="58"/>
    </row>
    <row r="33004" spans="21:22">
      <c r="U33004" s="58"/>
      <c r="V33004" s="58"/>
    </row>
    <row r="33005" spans="21:22">
      <c r="U33005" s="58"/>
      <c r="V33005" s="58"/>
    </row>
    <row r="33006" spans="21:22">
      <c r="U33006" s="58"/>
      <c r="V33006" s="58"/>
    </row>
    <row r="33007" spans="21:22">
      <c r="U33007" s="58"/>
      <c r="V33007" s="58"/>
    </row>
    <row r="33008" spans="21:22">
      <c r="U33008" s="58"/>
      <c r="V33008" s="58"/>
    </row>
    <row r="33009" spans="21:22">
      <c r="U33009" s="58"/>
      <c r="V33009" s="58"/>
    </row>
    <row r="33010" spans="21:22">
      <c r="U33010" s="58"/>
      <c r="V33010" s="58"/>
    </row>
    <row r="33011" spans="21:22">
      <c r="U33011" s="58"/>
      <c r="V33011" s="58"/>
    </row>
    <row r="33012" spans="21:22">
      <c r="U33012" s="58"/>
      <c r="V33012" s="58"/>
    </row>
    <row r="33013" spans="21:22">
      <c r="U33013" s="58"/>
      <c r="V33013" s="58"/>
    </row>
    <row r="33014" spans="21:22">
      <c r="U33014" s="58"/>
      <c r="V33014" s="58"/>
    </row>
    <row r="33015" spans="21:22">
      <c r="U33015" s="58"/>
      <c r="V33015" s="58"/>
    </row>
    <row r="33016" spans="21:22">
      <c r="U33016" s="58"/>
      <c r="V33016" s="58"/>
    </row>
    <row r="33017" spans="21:22">
      <c r="U33017" s="58"/>
      <c r="V33017" s="58"/>
    </row>
    <row r="33018" spans="21:22">
      <c r="U33018" s="58"/>
      <c r="V33018" s="58"/>
    </row>
    <row r="33019" spans="21:22">
      <c r="U33019" s="58"/>
      <c r="V33019" s="58"/>
    </row>
    <row r="33020" spans="21:22">
      <c r="U33020" s="58"/>
      <c r="V33020" s="58"/>
    </row>
    <row r="33021" spans="21:22">
      <c r="U33021" s="58"/>
      <c r="V33021" s="58"/>
    </row>
    <row r="33022" spans="21:22">
      <c r="U33022" s="58"/>
      <c r="V33022" s="58"/>
    </row>
    <row r="33023" spans="21:22">
      <c r="U33023" s="58"/>
      <c r="V33023" s="58"/>
    </row>
    <row r="33024" spans="21:22">
      <c r="U33024" s="58"/>
      <c r="V33024" s="58"/>
    </row>
    <row r="33025" spans="21:22">
      <c r="U33025" s="58"/>
      <c r="V33025" s="58"/>
    </row>
    <row r="33026" spans="21:22">
      <c r="U33026" s="58"/>
      <c r="V33026" s="58"/>
    </row>
    <row r="33027" spans="21:22">
      <c r="U33027" s="58"/>
      <c r="V33027" s="58"/>
    </row>
    <row r="33028" spans="21:22">
      <c r="U33028" s="58"/>
      <c r="V33028" s="58"/>
    </row>
    <row r="33029" spans="21:22">
      <c r="U33029" s="58"/>
      <c r="V33029" s="58"/>
    </row>
    <row r="33030" spans="21:22">
      <c r="U33030" s="58"/>
      <c r="V33030" s="58"/>
    </row>
    <row r="33031" spans="21:22">
      <c r="U33031" s="58"/>
      <c r="V33031" s="58"/>
    </row>
    <row r="33032" spans="21:22">
      <c r="U33032" s="58"/>
      <c r="V33032" s="58"/>
    </row>
    <row r="33033" spans="21:22">
      <c r="U33033" s="58"/>
      <c r="V33033" s="58"/>
    </row>
    <row r="33034" spans="21:22">
      <c r="U33034" s="58"/>
      <c r="V33034" s="58"/>
    </row>
    <row r="33035" spans="21:22">
      <c r="U33035" s="58"/>
      <c r="V33035" s="58"/>
    </row>
    <row r="33036" spans="21:22">
      <c r="U33036" s="58"/>
      <c r="V33036" s="58"/>
    </row>
    <row r="33037" spans="21:22">
      <c r="U33037" s="58"/>
      <c r="V33037" s="58"/>
    </row>
    <row r="33038" spans="21:22">
      <c r="U33038" s="58"/>
      <c r="V33038" s="58"/>
    </row>
    <row r="33039" spans="21:22">
      <c r="U33039" s="58"/>
      <c r="V33039" s="58"/>
    </row>
    <row r="33040" spans="21:22">
      <c r="U33040" s="58"/>
      <c r="V33040" s="58"/>
    </row>
    <row r="33041" spans="21:22">
      <c r="U33041" s="58"/>
      <c r="V33041" s="58"/>
    </row>
    <row r="33042" spans="21:22">
      <c r="U33042" s="58"/>
      <c r="V33042" s="58"/>
    </row>
    <row r="33043" spans="21:22">
      <c r="U33043" s="58"/>
      <c r="V33043" s="58"/>
    </row>
    <row r="33044" spans="21:22">
      <c r="U33044" s="58"/>
      <c r="V33044" s="58"/>
    </row>
    <row r="33045" spans="21:22">
      <c r="U33045" s="58"/>
      <c r="V33045" s="58"/>
    </row>
    <row r="33046" spans="21:22">
      <c r="U33046" s="58"/>
      <c r="V33046" s="58"/>
    </row>
    <row r="33047" spans="21:22">
      <c r="U33047" s="58"/>
      <c r="V33047" s="58"/>
    </row>
    <row r="33048" spans="21:22">
      <c r="U33048" s="58"/>
      <c r="V33048" s="58"/>
    </row>
    <row r="33049" spans="21:22">
      <c r="U33049" s="58"/>
      <c r="V33049" s="58"/>
    </row>
    <row r="33050" spans="21:22">
      <c r="U33050" s="58"/>
      <c r="V33050" s="58"/>
    </row>
    <row r="33051" spans="21:22">
      <c r="U33051" s="58"/>
      <c r="V33051" s="58"/>
    </row>
    <row r="33052" spans="21:22">
      <c r="U33052" s="58"/>
      <c r="V33052" s="58"/>
    </row>
    <row r="33053" spans="21:22">
      <c r="U33053" s="58"/>
      <c r="V33053" s="58"/>
    </row>
    <row r="33054" spans="21:22">
      <c r="U33054" s="58"/>
      <c r="V33054" s="58"/>
    </row>
    <row r="33055" spans="21:22">
      <c r="U33055" s="58"/>
      <c r="V33055" s="58"/>
    </row>
    <row r="33056" spans="21:22">
      <c r="U33056" s="58"/>
      <c r="V33056" s="58"/>
    </row>
    <row r="33057" spans="21:22">
      <c r="U33057" s="58"/>
      <c r="V33057" s="58"/>
    </row>
    <row r="33058" spans="21:22">
      <c r="U33058" s="58"/>
      <c r="V33058" s="58"/>
    </row>
    <row r="33059" spans="21:22">
      <c r="U33059" s="58"/>
      <c r="V33059" s="58"/>
    </row>
    <row r="33060" spans="21:22">
      <c r="U33060" s="58"/>
      <c r="V33060" s="58"/>
    </row>
    <row r="33061" spans="21:22">
      <c r="U33061" s="58"/>
      <c r="V33061" s="58"/>
    </row>
    <row r="33062" spans="21:22">
      <c r="U33062" s="58"/>
      <c r="V33062" s="58"/>
    </row>
    <row r="33063" spans="21:22">
      <c r="U33063" s="58"/>
      <c r="V33063" s="58"/>
    </row>
    <row r="33064" spans="21:22">
      <c r="U33064" s="58"/>
      <c r="V33064" s="58"/>
    </row>
    <row r="33065" spans="21:22">
      <c r="U33065" s="58"/>
      <c r="V33065" s="58"/>
    </row>
    <row r="33066" spans="21:22">
      <c r="U33066" s="58"/>
      <c r="V33066" s="58"/>
    </row>
    <row r="33067" spans="21:22">
      <c r="U33067" s="58"/>
      <c r="V33067" s="58"/>
    </row>
    <row r="33068" spans="21:22">
      <c r="U33068" s="58"/>
      <c r="V33068" s="58"/>
    </row>
    <row r="33069" spans="21:22">
      <c r="U33069" s="58"/>
      <c r="V33069" s="58"/>
    </row>
    <row r="33070" spans="21:22">
      <c r="U33070" s="58"/>
      <c r="V33070" s="58"/>
    </row>
    <row r="33071" spans="21:22">
      <c r="U33071" s="58"/>
      <c r="V33071" s="58"/>
    </row>
    <row r="33072" spans="21:22">
      <c r="U33072" s="58"/>
      <c r="V33072" s="58"/>
    </row>
    <row r="33073" spans="21:22">
      <c r="U33073" s="58"/>
      <c r="V33073" s="58"/>
    </row>
    <row r="33074" spans="21:22">
      <c r="U33074" s="58"/>
      <c r="V33074" s="58"/>
    </row>
    <row r="33075" spans="21:22">
      <c r="U33075" s="58"/>
      <c r="V33075" s="58"/>
    </row>
    <row r="33076" spans="21:22">
      <c r="U33076" s="58"/>
      <c r="V33076" s="58"/>
    </row>
    <row r="33077" spans="21:22">
      <c r="U33077" s="58"/>
      <c r="V33077" s="58"/>
    </row>
    <row r="33078" spans="21:22">
      <c r="U33078" s="58"/>
      <c r="V33078" s="58"/>
    </row>
    <row r="33079" spans="21:22">
      <c r="U33079" s="58"/>
      <c r="V33079" s="58"/>
    </row>
    <row r="33080" spans="21:22">
      <c r="U33080" s="58"/>
      <c r="V33080" s="58"/>
    </row>
    <row r="33081" spans="21:22">
      <c r="U33081" s="58"/>
      <c r="V33081" s="58"/>
    </row>
    <row r="33082" spans="21:22">
      <c r="U33082" s="58"/>
      <c r="V33082" s="58"/>
    </row>
    <row r="33083" spans="21:22">
      <c r="U33083" s="58"/>
      <c r="V33083" s="58"/>
    </row>
    <row r="33084" spans="21:22">
      <c r="U33084" s="58"/>
      <c r="V33084" s="58"/>
    </row>
    <row r="33085" spans="21:22">
      <c r="U33085" s="58"/>
      <c r="V33085" s="58"/>
    </row>
    <row r="33086" spans="21:22">
      <c r="U33086" s="58"/>
      <c r="V33086" s="58"/>
    </row>
    <row r="33087" spans="21:22">
      <c r="U33087" s="58"/>
      <c r="V33087" s="58"/>
    </row>
    <row r="33088" spans="21:22">
      <c r="U33088" s="58"/>
      <c r="V33088" s="58"/>
    </row>
    <row r="33089" spans="21:22">
      <c r="U33089" s="58"/>
      <c r="V33089" s="58"/>
    </row>
    <row r="33090" spans="21:22">
      <c r="U33090" s="58"/>
      <c r="V33090" s="58"/>
    </row>
    <row r="33091" spans="21:22">
      <c r="U33091" s="58"/>
      <c r="V33091" s="58"/>
    </row>
    <row r="33092" spans="21:22">
      <c r="U33092" s="58"/>
      <c r="V33092" s="58"/>
    </row>
    <row r="33093" spans="21:22">
      <c r="U33093" s="58"/>
      <c r="V33093" s="58"/>
    </row>
    <row r="33094" spans="21:22">
      <c r="U33094" s="58"/>
      <c r="V33094" s="58"/>
    </row>
    <row r="33095" spans="21:22">
      <c r="U33095" s="58"/>
      <c r="V33095" s="58"/>
    </row>
    <row r="33096" spans="21:22">
      <c r="U33096" s="58"/>
      <c r="V33096" s="58"/>
    </row>
    <row r="33097" spans="21:22">
      <c r="U33097" s="58"/>
      <c r="V33097" s="58"/>
    </row>
    <row r="33098" spans="21:22">
      <c r="U33098" s="58"/>
      <c r="V33098" s="58"/>
    </row>
    <row r="33099" spans="21:22">
      <c r="U33099" s="58"/>
      <c r="V33099" s="58"/>
    </row>
    <row r="33100" spans="21:22">
      <c r="U33100" s="58"/>
      <c r="V33100" s="58"/>
    </row>
    <row r="33101" spans="21:22">
      <c r="U33101" s="58"/>
      <c r="V33101" s="58"/>
    </row>
    <row r="33102" spans="21:22">
      <c r="U33102" s="58"/>
      <c r="V33102" s="58"/>
    </row>
    <row r="33103" spans="21:22">
      <c r="U33103" s="58"/>
      <c r="V33103" s="58"/>
    </row>
    <row r="33104" spans="21:22">
      <c r="U33104" s="58"/>
      <c r="V33104" s="58"/>
    </row>
    <row r="33105" spans="21:22">
      <c r="U33105" s="58"/>
      <c r="V33105" s="58"/>
    </row>
    <row r="33106" spans="21:22">
      <c r="U33106" s="58"/>
      <c r="V33106" s="58"/>
    </row>
    <row r="33107" spans="21:22">
      <c r="U33107" s="58"/>
      <c r="V33107" s="58"/>
    </row>
    <row r="33108" spans="21:22">
      <c r="U33108" s="58"/>
      <c r="V33108" s="58"/>
    </row>
    <row r="33109" spans="21:22">
      <c r="U33109" s="58"/>
      <c r="V33109" s="58"/>
    </row>
    <row r="33110" spans="21:22">
      <c r="U33110" s="58"/>
      <c r="V33110" s="58"/>
    </row>
    <row r="33111" spans="21:22">
      <c r="U33111" s="58"/>
      <c r="V33111" s="58"/>
    </row>
    <row r="33112" spans="21:22">
      <c r="U33112" s="58"/>
      <c r="V33112" s="58"/>
    </row>
    <row r="33113" spans="21:22">
      <c r="U33113" s="58"/>
      <c r="V33113" s="58"/>
    </row>
    <row r="33114" spans="21:22">
      <c r="U33114" s="58"/>
      <c r="V33114" s="58"/>
    </row>
    <row r="33115" spans="21:22">
      <c r="U33115" s="58"/>
      <c r="V33115" s="58"/>
    </row>
    <row r="33116" spans="21:22">
      <c r="U33116" s="58"/>
      <c r="V33116" s="58"/>
    </row>
    <row r="33117" spans="21:22">
      <c r="U33117" s="58"/>
      <c r="V33117" s="58"/>
    </row>
    <row r="33118" spans="21:22">
      <c r="U33118" s="58"/>
      <c r="V33118" s="58"/>
    </row>
    <row r="33119" spans="21:22">
      <c r="U33119" s="58"/>
      <c r="V33119" s="58"/>
    </row>
    <row r="33120" spans="21:22">
      <c r="U33120" s="58"/>
      <c r="V33120" s="58"/>
    </row>
    <row r="33121" spans="21:22">
      <c r="U33121" s="58"/>
      <c r="V33121" s="58"/>
    </row>
    <row r="33122" spans="21:22">
      <c r="U33122" s="58"/>
      <c r="V33122" s="58"/>
    </row>
    <row r="33123" spans="21:22">
      <c r="U33123" s="58"/>
      <c r="V33123" s="58"/>
    </row>
    <row r="33124" spans="21:22">
      <c r="U33124" s="58"/>
      <c r="V33124" s="58"/>
    </row>
    <row r="33125" spans="21:22">
      <c r="U33125" s="58"/>
      <c r="V33125" s="58"/>
    </row>
    <row r="33126" spans="21:22">
      <c r="U33126" s="58"/>
      <c r="V33126" s="58"/>
    </row>
    <row r="33127" spans="21:22">
      <c r="U33127" s="58"/>
      <c r="V33127" s="58"/>
    </row>
    <row r="33128" spans="21:22">
      <c r="U33128" s="58"/>
      <c r="V33128" s="58"/>
    </row>
    <row r="33129" spans="21:22">
      <c r="U33129" s="58"/>
      <c r="V33129" s="58"/>
    </row>
    <row r="33130" spans="21:22">
      <c r="U33130" s="58"/>
      <c r="V33130" s="58"/>
    </row>
    <row r="33131" spans="21:22">
      <c r="U33131" s="58"/>
      <c r="V33131" s="58"/>
    </row>
    <row r="33132" spans="21:22">
      <c r="U33132" s="58"/>
      <c r="V33132" s="58"/>
    </row>
    <row r="33133" spans="21:22">
      <c r="U33133" s="58"/>
      <c r="V33133" s="58"/>
    </row>
    <row r="33134" spans="21:22">
      <c r="U33134" s="58"/>
      <c r="V33134" s="58"/>
    </row>
    <row r="33135" spans="21:22">
      <c r="U33135" s="58"/>
      <c r="V33135" s="58"/>
    </row>
    <row r="33136" spans="21:22">
      <c r="U33136" s="58"/>
      <c r="V33136" s="58"/>
    </row>
    <row r="33137" spans="21:22">
      <c r="U33137" s="58"/>
      <c r="V33137" s="58"/>
    </row>
    <row r="33138" spans="21:22">
      <c r="U33138" s="58"/>
      <c r="V33138" s="58"/>
    </row>
    <row r="33139" spans="21:22">
      <c r="U33139" s="58"/>
      <c r="V33139" s="58"/>
    </row>
    <row r="33140" spans="21:22">
      <c r="U33140" s="58"/>
      <c r="V33140" s="58"/>
    </row>
    <row r="33141" spans="21:22">
      <c r="U33141" s="58"/>
      <c r="V33141" s="58"/>
    </row>
    <row r="33142" spans="21:22">
      <c r="U33142" s="58"/>
      <c r="V33142" s="58"/>
    </row>
    <row r="33143" spans="21:22">
      <c r="U33143" s="58"/>
      <c r="V33143" s="58"/>
    </row>
    <row r="33144" spans="21:22">
      <c r="U33144" s="58"/>
      <c r="V33144" s="58"/>
    </row>
    <row r="33145" spans="21:22">
      <c r="U33145" s="58"/>
      <c r="V33145" s="58"/>
    </row>
    <row r="33146" spans="21:22">
      <c r="U33146" s="58"/>
      <c r="V33146" s="58"/>
    </row>
    <row r="33147" spans="21:22">
      <c r="U33147" s="58"/>
      <c r="V33147" s="58"/>
    </row>
    <row r="33148" spans="21:22">
      <c r="U33148" s="58"/>
      <c r="V33148" s="58"/>
    </row>
    <row r="33149" spans="21:22">
      <c r="U33149" s="58"/>
      <c r="V33149" s="58"/>
    </row>
    <row r="33150" spans="21:22">
      <c r="U33150" s="58"/>
      <c r="V33150" s="58"/>
    </row>
    <row r="33151" spans="21:22">
      <c r="U33151" s="58"/>
      <c r="V33151" s="58"/>
    </row>
    <row r="33152" spans="21:22">
      <c r="U33152" s="58"/>
      <c r="V33152" s="58"/>
    </row>
    <row r="33153" spans="21:22">
      <c r="U33153" s="58"/>
      <c r="V33153" s="58"/>
    </row>
    <row r="33154" spans="21:22">
      <c r="U33154" s="58"/>
      <c r="V33154" s="58"/>
    </row>
    <row r="33155" spans="21:22">
      <c r="U33155" s="58"/>
      <c r="V33155" s="58"/>
    </row>
    <row r="33156" spans="21:22">
      <c r="U33156" s="58"/>
      <c r="V33156" s="58"/>
    </row>
    <row r="33157" spans="21:22">
      <c r="U33157" s="58"/>
      <c r="V33157" s="58"/>
    </row>
    <row r="33158" spans="21:22">
      <c r="U33158" s="58"/>
      <c r="V33158" s="58"/>
    </row>
    <row r="33159" spans="21:22">
      <c r="U33159" s="58"/>
      <c r="V33159" s="58"/>
    </row>
    <row r="33160" spans="21:22">
      <c r="U33160" s="58"/>
      <c r="V33160" s="58"/>
    </row>
    <row r="33161" spans="21:22">
      <c r="U33161" s="58"/>
      <c r="V33161" s="58"/>
    </row>
    <row r="33162" spans="21:22">
      <c r="U33162" s="58"/>
      <c r="V33162" s="58"/>
    </row>
    <row r="33163" spans="21:22">
      <c r="U33163" s="58"/>
      <c r="V33163" s="58"/>
    </row>
    <row r="33164" spans="21:22">
      <c r="U33164" s="58"/>
      <c r="V33164" s="58"/>
    </row>
    <row r="33165" spans="21:22">
      <c r="U33165" s="58"/>
      <c r="V33165" s="58"/>
    </row>
    <row r="33166" spans="21:22">
      <c r="U33166" s="58"/>
      <c r="V33166" s="58"/>
    </row>
    <row r="33167" spans="21:22">
      <c r="U33167" s="58"/>
      <c r="V33167" s="58"/>
    </row>
    <row r="33168" spans="21:22">
      <c r="U33168" s="58"/>
      <c r="V33168" s="58"/>
    </row>
    <row r="33169" spans="21:22">
      <c r="U33169" s="58"/>
      <c r="V33169" s="58"/>
    </row>
    <row r="33170" spans="21:22">
      <c r="U33170" s="58"/>
      <c r="V33170" s="58"/>
    </row>
    <row r="33171" spans="21:22">
      <c r="U33171" s="58"/>
      <c r="V33171" s="58"/>
    </row>
    <row r="33172" spans="21:22">
      <c r="U33172" s="58"/>
      <c r="V33172" s="58"/>
    </row>
    <row r="33173" spans="21:22">
      <c r="U33173" s="58"/>
      <c r="V33173" s="58"/>
    </row>
    <row r="33174" spans="21:22">
      <c r="U33174" s="58"/>
      <c r="V33174" s="58"/>
    </row>
    <row r="33175" spans="21:22">
      <c r="U33175" s="58"/>
      <c r="V33175" s="58"/>
    </row>
    <row r="33176" spans="21:22">
      <c r="U33176" s="58"/>
      <c r="V33176" s="58"/>
    </row>
    <row r="33177" spans="21:22">
      <c r="U33177" s="58"/>
      <c r="V33177" s="58"/>
    </row>
    <row r="33178" spans="21:22">
      <c r="U33178" s="58"/>
      <c r="V33178" s="58"/>
    </row>
    <row r="33179" spans="21:22">
      <c r="U33179" s="58"/>
      <c r="V33179" s="58"/>
    </row>
    <row r="33180" spans="21:22">
      <c r="U33180" s="58"/>
      <c r="V33180" s="58"/>
    </row>
    <row r="33181" spans="21:22">
      <c r="U33181" s="58"/>
      <c r="V33181" s="58"/>
    </row>
    <row r="33182" spans="21:22">
      <c r="U33182" s="58"/>
      <c r="V33182" s="58"/>
    </row>
    <row r="33183" spans="21:22">
      <c r="U33183" s="58"/>
      <c r="V33183" s="58"/>
    </row>
    <row r="33184" spans="21:22">
      <c r="U33184" s="58"/>
      <c r="V33184" s="58"/>
    </row>
    <row r="33185" spans="21:22">
      <c r="U33185" s="58"/>
      <c r="V33185" s="58"/>
    </row>
    <row r="33186" spans="21:22">
      <c r="U33186" s="58"/>
      <c r="V33186" s="58"/>
    </row>
    <row r="33187" spans="21:22">
      <c r="U33187" s="58"/>
      <c r="V33187" s="58"/>
    </row>
    <row r="33188" spans="21:22">
      <c r="U33188" s="58"/>
      <c r="V33188" s="58"/>
    </row>
    <row r="33189" spans="21:22">
      <c r="U33189" s="58"/>
      <c r="V33189" s="58"/>
    </row>
    <row r="33190" spans="21:22">
      <c r="U33190" s="58"/>
      <c r="V33190" s="58"/>
    </row>
    <row r="33191" spans="21:22">
      <c r="U33191" s="58"/>
      <c r="V33191" s="58"/>
    </row>
    <row r="33192" spans="21:22">
      <c r="U33192" s="58"/>
      <c r="V33192" s="58"/>
    </row>
    <row r="33193" spans="21:22">
      <c r="U33193" s="58"/>
      <c r="V33193" s="58"/>
    </row>
    <row r="33194" spans="21:22">
      <c r="U33194" s="58"/>
      <c r="V33194" s="58"/>
    </row>
    <row r="33195" spans="21:22">
      <c r="U33195" s="58"/>
      <c r="V33195" s="58"/>
    </row>
    <row r="33196" spans="21:22">
      <c r="U33196" s="58"/>
      <c r="V33196" s="58"/>
    </row>
    <row r="33197" spans="21:22">
      <c r="U33197" s="58"/>
      <c r="V33197" s="58"/>
    </row>
    <row r="33198" spans="21:22">
      <c r="U33198" s="58"/>
      <c r="V33198" s="58"/>
    </row>
    <row r="33199" spans="21:22">
      <c r="U33199" s="58"/>
      <c r="V33199" s="58"/>
    </row>
    <row r="33200" spans="21:22">
      <c r="U33200" s="58"/>
      <c r="V33200" s="58"/>
    </row>
    <row r="33201" spans="21:22">
      <c r="U33201" s="58"/>
      <c r="V33201" s="58"/>
    </row>
    <row r="33202" spans="21:22">
      <c r="U33202" s="58"/>
      <c r="V33202" s="58"/>
    </row>
    <row r="33203" spans="21:22">
      <c r="U33203" s="58"/>
      <c r="V33203" s="58"/>
    </row>
    <row r="33204" spans="21:22">
      <c r="U33204" s="58"/>
      <c r="V33204" s="58"/>
    </row>
    <row r="33205" spans="21:22">
      <c r="U33205" s="58"/>
      <c r="V33205" s="58"/>
    </row>
    <row r="33206" spans="21:22">
      <c r="U33206" s="58"/>
      <c r="V33206" s="58"/>
    </row>
    <row r="33207" spans="21:22">
      <c r="U33207" s="58"/>
      <c r="V33207" s="58"/>
    </row>
    <row r="33208" spans="21:22">
      <c r="U33208" s="58"/>
      <c r="V33208" s="58"/>
    </row>
    <row r="33209" spans="21:22">
      <c r="U33209" s="58"/>
      <c r="V33209" s="58"/>
    </row>
    <row r="33210" spans="21:22">
      <c r="U33210" s="58"/>
      <c r="V33210" s="58"/>
    </row>
    <row r="33211" spans="21:22">
      <c r="U33211" s="58"/>
      <c r="V33211" s="58"/>
    </row>
    <row r="33212" spans="21:22">
      <c r="U33212" s="58"/>
      <c r="V33212" s="58"/>
    </row>
    <row r="33213" spans="21:22">
      <c r="U33213" s="58"/>
      <c r="V33213" s="58"/>
    </row>
    <row r="33214" spans="21:22">
      <c r="U33214" s="58"/>
      <c r="V33214" s="58"/>
    </row>
    <row r="33215" spans="21:22">
      <c r="U33215" s="58"/>
      <c r="V33215" s="58"/>
    </row>
    <row r="33216" spans="21:22">
      <c r="U33216" s="58"/>
      <c r="V33216" s="58"/>
    </row>
    <row r="33217" spans="21:22">
      <c r="U33217" s="58"/>
      <c r="V33217" s="58"/>
    </row>
    <row r="33218" spans="21:22">
      <c r="U33218" s="58"/>
      <c r="V33218" s="58"/>
    </row>
    <row r="33219" spans="21:22">
      <c r="U33219" s="58"/>
      <c r="V33219" s="58"/>
    </row>
    <row r="33220" spans="21:22">
      <c r="U33220" s="58"/>
      <c r="V33220" s="58"/>
    </row>
    <row r="33221" spans="21:22">
      <c r="U33221" s="58"/>
      <c r="V33221" s="58"/>
    </row>
    <row r="33222" spans="21:22">
      <c r="U33222" s="58"/>
      <c r="V33222" s="58"/>
    </row>
    <row r="33223" spans="21:22">
      <c r="U33223" s="58"/>
      <c r="V33223" s="58"/>
    </row>
    <row r="33224" spans="21:22">
      <c r="U33224" s="58"/>
      <c r="V33224" s="58"/>
    </row>
    <row r="33225" spans="21:22">
      <c r="U33225" s="58"/>
      <c r="V33225" s="58"/>
    </row>
    <row r="33226" spans="21:22">
      <c r="U33226" s="58"/>
      <c r="V33226" s="58"/>
    </row>
    <row r="33227" spans="21:22">
      <c r="U33227" s="58"/>
      <c r="V33227" s="58"/>
    </row>
    <row r="33228" spans="21:22">
      <c r="U33228" s="58"/>
      <c r="V33228" s="58"/>
    </row>
    <row r="33229" spans="21:22">
      <c r="U33229" s="58"/>
      <c r="V33229" s="58"/>
    </row>
    <row r="33230" spans="21:22">
      <c r="U33230" s="58"/>
      <c r="V33230" s="58"/>
    </row>
    <row r="33231" spans="21:22">
      <c r="U33231" s="58"/>
      <c r="V33231" s="58"/>
    </row>
    <row r="33232" spans="21:22">
      <c r="U33232" s="58"/>
      <c r="V33232" s="58"/>
    </row>
    <row r="33233" spans="21:22">
      <c r="U33233" s="58"/>
      <c r="V33233" s="58"/>
    </row>
    <row r="33234" spans="21:22">
      <c r="U33234" s="58"/>
      <c r="V33234" s="58"/>
    </row>
    <row r="33235" spans="21:22">
      <c r="U33235" s="58"/>
      <c r="V33235" s="58"/>
    </row>
    <row r="33236" spans="21:22">
      <c r="U33236" s="58"/>
      <c r="V33236" s="58"/>
    </row>
    <row r="33237" spans="21:22">
      <c r="U33237" s="58"/>
      <c r="V33237" s="58"/>
    </row>
    <row r="33238" spans="21:22">
      <c r="U33238" s="58"/>
      <c r="V33238" s="58"/>
    </row>
    <row r="33239" spans="21:22">
      <c r="U33239" s="58"/>
      <c r="V33239" s="58"/>
    </row>
    <row r="33240" spans="21:22">
      <c r="U33240" s="58"/>
      <c r="V33240" s="58"/>
    </row>
    <row r="33241" spans="21:22">
      <c r="U33241" s="58"/>
      <c r="V33241" s="58"/>
    </row>
    <row r="33242" spans="21:22">
      <c r="U33242" s="58"/>
      <c r="V33242" s="58"/>
    </row>
    <row r="33243" spans="21:22">
      <c r="U33243" s="58"/>
      <c r="V33243" s="58"/>
    </row>
    <row r="33244" spans="21:22">
      <c r="U33244" s="58"/>
      <c r="V33244" s="58"/>
    </row>
    <row r="33245" spans="21:22">
      <c r="U33245" s="58"/>
      <c r="V33245" s="58"/>
    </row>
    <row r="33246" spans="21:22">
      <c r="U33246" s="58"/>
      <c r="V33246" s="58"/>
    </row>
    <row r="33247" spans="21:22">
      <c r="U33247" s="58"/>
      <c r="V33247" s="58"/>
    </row>
    <row r="33248" spans="21:22">
      <c r="U33248" s="58"/>
      <c r="V33248" s="58"/>
    </row>
    <row r="33249" spans="21:22">
      <c r="U33249" s="58"/>
      <c r="V33249" s="58"/>
    </row>
    <row r="33250" spans="21:22">
      <c r="U33250" s="58"/>
      <c r="V33250" s="58"/>
    </row>
    <row r="33251" spans="21:22">
      <c r="U33251" s="58"/>
      <c r="V33251" s="58"/>
    </row>
    <row r="33252" spans="21:22">
      <c r="U33252" s="58"/>
      <c r="V33252" s="58"/>
    </row>
    <row r="33253" spans="21:22">
      <c r="U33253" s="58"/>
      <c r="V33253" s="58"/>
    </row>
    <row r="33254" spans="21:22">
      <c r="U33254" s="58"/>
      <c r="V33254" s="58"/>
    </row>
    <row r="33255" spans="21:22">
      <c r="U33255" s="58"/>
      <c r="V33255" s="58"/>
    </row>
    <row r="33256" spans="21:22">
      <c r="U33256" s="58"/>
      <c r="V33256" s="58"/>
    </row>
    <row r="33257" spans="21:22">
      <c r="U33257" s="58"/>
      <c r="V33257" s="58"/>
    </row>
    <row r="33258" spans="21:22">
      <c r="U33258" s="58"/>
      <c r="V33258" s="58"/>
    </row>
    <row r="33259" spans="21:22">
      <c r="U33259" s="58"/>
      <c r="V33259" s="58"/>
    </row>
    <row r="33260" spans="21:22">
      <c r="U33260" s="58"/>
      <c r="V33260" s="58"/>
    </row>
    <row r="33261" spans="21:22">
      <c r="U33261" s="58"/>
      <c r="V33261" s="58"/>
    </row>
    <row r="33262" spans="21:22">
      <c r="U33262" s="58"/>
      <c r="V33262" s="58"/>
    </row>
    <row r="33263" spans="21:22">
      <c r="U33263" s="58"/>
      <c r="V33263" s="58"/>
    </row>
    <row r="33264" spans="21:22">
      <c r="U33264" s="58"/>
      <c r="V33264" s="58"/>
    </row>
    <row r="33265" spans="21:22">
      <c r="U33265" s="58"/>
      <c r="V33265" s="58"/>
    </row>
    <row r="33266" spans="21:22">
      <c r="U33266" s="58"/>
      <c r="V33266" s="58"/>
    </row>
    <row r="33267" spans="21:22">
      <c r="U33267" s="58"/>
      <c r="V33267" s="58"/>
    </row>
    <row r="33268" spans="21:22">
      <c r="U33268" s="58"/>
      <c r="V33268" s="58"/>
    </row>
    <row r="33269" spans="21:22">
      <c r="U33269" s="58"/>
      <c r="V33269" s="58"/>
    </row>
    <row r="33270" spans="21:22">
      <c r="U33270" s="58"/>
      <c r="V33270" s="58"/>
    </row>
    <row r="33271" spans="21:22">
      <c r="U33271" s="58"/>
      <c r="V33271" s="58"/>
    </row>
    <row r="33272" spans="21:22">
      <c r="U33272" s="58"/>
      <c r="V33272" s="58"/>
    </row>
    <row r="33273" spans="21:22">
      <c r="U33273" s="58"/>
      <c r="V33273" s="58"/>
    </row>
    <row r="33274" spans="21:22">
      <c r="U33274" s="58"/>
      <c r="V33274" s="58"/>
    </row>
    <row r="33275" spans="21:22">
      <c r="U33275" s="58"/>
      <c r="V33275" s="58"/>
    </row>
    <row r="33276" spans="21:22">
      <c r="U33276" s="58"/>
      <c r="V33276" s="58"/>
    </row>
    <row r="33277" spans="21:22">
      <c r="U33277" s="58"/>
      <c r="V33277" s="58"/>
    </row>
    <row r="33278" spans="21:22">
      <c r="U33278" s="58"/>
      <c r="V33278" s="58"/>
    </row>
    <row r="33279" spans="21:22">
      <c r="U33279" s="58"/>
      <c r="V33279" s="58"/>
    </row>
    <row r="33280" spans="21:22">
      <c r="U33280" s="58"/>
      <c r="V33280" s="58"/>
    </row>
    <row r="33281" spans="21:22">
      <c r="U33281" s="58"/>
      <c r="V33281" s="58"/>
    </row>
    <row r="33282" spans="21:22">
      <c r="U33282" s="58"/>
      <c r="V33282" s="58"/>
    </row>
    <row r="33283" spans="21:22">
      <c r="U33283" s="58"/>
      <c r="V33283" s="58"/>
    </row>
    <row r="33284" spans="21:22">
      <c r="U33284" s="58"/>
      <c r="V33284" s="58"/>
    </row>
    <row r="33285" spans="21:22">
      <c r="U33285" s="58"/>
      <c r="V33285" s="58"/>
    </row>
    <row r="33286" spans="21:22">
      <c r="U33286" s="58"/>
      <c r="V33286" s="58"/>
    </row>
    <row r="33287" spans="21:22">
      <c r="U33287" s="58"/>
      <c r="V33287" s="58"/>
    </row>
    <row r="33288" spans="21:22">
      <c r="U33288" s="58"/>
      <c r="V33288" s="58"/>
    </row>
    <row r="33289" spans="21:22">
      <c r="U33289" s="58"/>
      <c r="V33289" s="58"/>
    </row>
    <row r="33290" spans="21:22">
      <c r="U33290" s="58"/>
      <c r="V33290" s="58"/>
    </row>
    <row r="33291" spans="21:22">
      <c r="U33291" s="58"/>
      <c r="V33291" s="58"/>
    </row>
    <row r="33292" spans="21:22">
      <c r="U33292" s="58"/>
      <c r="V33292" s="58"/>
    </row>
    <row r="33293" spans="21:22">
      <c r="U33293" s="58"/>
      <c r="V33293" s="58"/>
    </row>
    <row r="33294" spans="21:22">
      <c r="U33294" s="58"/>
      <c r="V33294" s="58"/>
    </row>
    <row r="33295" spans="21:22">
      <c r="U33295" s="58"/>
      <c r="V33295" s="58"/>
    </row>
    <row r="33296" spans="21:22">
      <c r="U33296" s="58"/>
      <c r="V33296" s="58"/>
    </row>
    <row r="33297" spans="21:22">
      <c r="U33297" s="58"/>
      <c r="V33297" s="58"/>
    </row>
    <row r="33298" spans="21:22">
      <c r="U33298" s="58"/>
      <c r="V33298" s="58"/>
    </row>
    <row r="33299" spans="21:22">
      <c r="U33299" s="58"/>
      <c r="V33299" s="58"/>
    </row>
    <row r="33300" spans="21:22">
      <c r="U33300" s="58"/>
      <c r="V33300" s="58"/>
    </row>
    <row r="33301" spans="21:22">
      <c r="U33301" s="58"/>
      <c r="V33301" s="58"/>
    </row>
    <row r="33302" spans="21:22">
      <c r="U33302" s="58"/>
      <c r="V33302" s="58"/>
    </row>
    <row r="33303" spans="21:22">
      <c r="U33303" s="58"/>
      <c r="V33303" s="58"/>
    </row>
    <row r="33304" spans="21:22">
      <c r="U33304" s="58"/>
      <c r="V33304" s="58"/>
    </row>
    <row r="33305" spans="21:22">
      <c r="U33305" s="58"/>
      <c r="V33305" s="58"/>
    </row>
    <row r="33306" spans="21:22">
      <c r="U33306" s="58"/>
      <c r="V33306" s="58"/>
    </row>
    <row r="33307" spans="21:22">
      <c r="U33307" s="58"/>
      <c r="V33307" s="58"/>
    </row>
    <row r="33308" spans="21:22">
      <c r="U33308" s="58"/>
      <c r="V33308" s="58"/>
    </row>
    <row r="33309" spans="21:22">
      <c r="U33309" s="58"/>
      <c r="V33309" s="58"/>
    </row>
    <row r="33310" spans="21:22">
      <c r="U33310" s="58"/>
      <c r="V33310" s="58"/>
    </row>
    <row r="33311" spans="21:22">
      <c r="U33311" s="58"/>
      <c r="V33311" s="58"/>
    </row>
    <row r="33312" spans="21:22">
      <c r="U33312" s="58"/>
      <c r="V33312" s="58"/>
    </row>
    <row r="33313" spans="21:22">
      <c r="U33313" s="58"/>
      <c r="V33313" s="58"/>
    </row>
    <row r="33314" spans="21:22">
      <c r="U33314" s="58"/>
      <c r="V33314" s="58"/>
    </row>
    <row r="33315" spans="21:22">
      <c r="U33315" s="58"/>
      <c r="V33315" s="58"/>
    </row>
    <row r="33316" spans="21:22">
      <c r="U33316" s="58"/>
      <c r="V33316" s="58"/>
    </row>
    <row r="33317" spans="21:22">
      <c r="U33317" s="58"/>
      <c r="V33317" s="58"/>
    </row>
    <row r="33318" spans="21:22">
      <c r="U33318" s="58"/>
      <c r="V33318" s="58"/>
    </row>
    <row r="33319" spans="21:22">
      <c r="U33319" s="58"/>
      <c r="V33319" s="58"/>
    </row>
    <row r="33320" spans="21:22">
      <c r="U33320" s="58"/>
      <c r="V33320" s="58"/>
    </row>
    <row r="33321" spans="21:22">
      <c r="U33321" s="58"/>
      <c r="V33321" s="58"/>
    </row>
    <row r="33322" spans="21:22">
      <c r="U33322" s="58"/>
      <c r="V33322" s="58"/>
    </row>
    <row r="33323" spans="21:22">
      <c r="U33323" s="58"/>
      <c r="V33323" s="58"/>
    </row>
    <row r="33324" spans="21:22">
      <c r="U33324" s="58"/>
      <c r="V33324" s="58"/>
    </row>
    <row r="33325" spans="21:22">
      <c r="U33325" s="58"/>
      <c r="V33325" s="58"/>
    </row>
    <row r="33326" spans="21:22">
      <c r="U33326" s="58"/>
      <c r="V33326" s="58"/>
    </row>
    <row r="33327" spans="21:22">
      <c r="U33327" s="58"/>
      <c r="V33327" s="58"/>
    </row>
    <row r="33328" spans="21:22">
      <c r="U33328" s="58"/>
      <c r="V33328" s="58"/>
    </row>
    <row r="33329" spans="21:22">
      <c r="U33329" s="58"/>
      <c r="V33329" s="58"/>
    </row>
    <row r="33330" spans="21:22">
      <c r="U33330" s="58"/>
      <c r="V33330" s="58"/>
    </row>
    <row r="33331" spans="21:22">
      <c r="U33331" s="58"/>
      <c r="V33331" s="58"/>
    </row>
    <row r="33332" spans="21:22">
      <c r="U33332" s="58"/>
      <c r="V33332" s="58"/>
    </row>
    <row r="33333" spans="21:22">
      <c r="U33333" s="58"/>
      <c r="V33333" s="58"/>
    </row>
    <row r="33334" spans="21:22">
      <c r="U33334" s="58"/>
      <c r="V33334" s="58"/>
    </row>
    <row r="33335" spans="21:22">
      <c r="U33335" s="58"/>
      <c r="V33335" s="58"/>
    </row>
    <row r="33336" spans="21:22">
      <c r="U33336" s="58"/>
      <c r="V33336" s="58"/>
    </row>
    <row r="33337" spans="21:22">
      <c r="U33337" s="58"/>
      <c r="V33337" s="58"/>
    </row>
    <row r="33338" spans="21:22">
      <c r="U33338" s="58"/>
      <c r="V33338" s="58"/>
    </row>
    <row r="33339" spans="21:22">
      <c r="U33339" s="58"/>
      <c r="V33339" s="58"/>
    </row>
    <row r="33340" spans="21:22">
      <c r="U33340" s="58"/>
      <c r="V33340" s="58"/>
    </row>
    <row r="33341" spans="21:22">
      <c r="U33341" s="58"/>
      <c r="V33341" s="58"/>
    </row>
    <row r="33342" spans="21:22">
      <c r="U33342" s="58"/>
      <c r="V33342" s="58"/>
    </row>
    <row r="33343" spans="21:22">
      <c r="U33343" s="58"/>
      <c r="V33343" s="58"/>
    </row>
    <row r="33344" spans="21:22">
      <c r="U33344" s="58"/>
      <c r="V33344" s="58"/>
    </row>
    <row r="33345" spans="21:22">
      <c r="U33345" s="58"/>
      <c r="V33345" s="58"/>
    </row>
    <row r="33346" spans="21:22">
      <c r="U33346" s="58"/>
      <c r="V33346" s="58"/>
    </row>
    <row r="33347" spans="21:22">
      <c r="U33347" s="58"/>
      <c r="V33347" s="58"/>
    </row>
    <row r="33348" spans="21:22">
      <c r="U33348" s="58"/>
      <c r="V33348" s="58"/>
    </row>
    <row r="33349" spans="21:22">
      <c r="U33349" s="58"/>
      <c r="V33349" s="58"/>
    </row>
    <row r="33350" spans="21:22">
      <c r="U33350" s="58"/>
      <c r="V33350" s="58"/>
    </row>
    <row r="33351" spans="21:22">
      <c r="U33351" s="58"/>
      <c r="V33351" s="58"/>
    </row>
    <row r="33352" spans="21:22">
      <c r="U33352" s="58"/>
      <c r="V33352" s="58"/>
    </row>
    <row r="33353" spans="21:22">
      <c r="U33353" s="58"/>
      <c r="V33353" s="58"/>
    </row>
    <row r="33354" spans="21:22">
      <c r="U33354" s="58"/>
      <c r="V33354" s="58"/>
    </row>
    <row r="33355" spans="21:22">
      <c r="U33355" s="58"/>
      <c r="V33355" s="58"/>
    </row>
    <row r="33356" spans="21:22">
      <c r="U33356" s="58"/>
      <c r="V33356" s="58"/>
    </row>
    <row r="33357" spans="21:22">
      <c r="U33357" s="58"/>
      <c r="V33357" s="58"/>
    </row>
    <row r="33358" spans="21:22">
      <c r="U33358" s="58"/>
      <c r="V33358" s="58"/>
    </row>
    <row r="33359" spans="21:22">
      <c r="U33359" s="58"/>
      <c r="V33359" s="58"/>
    </row>
    <row r="33360" spans="21:22">
      <c r="U33360" s="58"/>
      <c r="V33360" s="58"/>
    </row>
    <row r="33361" spans="21:22">
      <c r="U33361" s="58"/>
      <c r="V33361" s="58"/>
    </row>
    <row r="33362" spans="21:22">
      <c r="U33362" s="58"/>
      <c r="V33362" s="58"/>
    </row>
    <row r="33363" spans="21:22">
      <c r="U33363" s="58"/>
      <c r="V33363" s="58"/>
    </row>
    <row r="33364" spans="21:22">
      <c r="U33364" s="58"/>
      <c r="V33364" s="58"/>
    </row>
    <row r="33365" spans="21:22">
      <c r="U33365" s="58"/>
      <c r="V33365" s="58"/>
    </row>
    <row r="33366" spans="21:22">
      <c r="U33366" s="58"/>
      <c r="V33366" s="58"/>
    </row>
    <row r="33367" spans="21:22">
      <c r="U33367" s="58"/>
      <c r="V33367" s="58"/>
    </row>
    <row r="33368" spans="21:22">
      <c r="U33368" s="58"/>
      <c r="V33368" s="58"/>
    </row>
    <row r="33369" spans="21:22">
      <c r="U33369" s="58"/>
      <c r="V33369" s="58"/>
    </row>
    <row r="33370" spans="21:22">
      <c r="U33370" s="58"/>
      <c r="V33370" s="58"/>
    </row>
    <row r="33371" spans="21:22">
      <c r="U33371" s="58"/>
      <c r="V33371" s="58"/>
    </row>
    <row r="33372" spans="21:22">
      <c r="U33372" s="58"/>
      <c r="V33372" s="58"/>
    </row>
    <row r="33373" spans="21:22">
      <c r="U33373" s="58"/>
      <c r="V33373" s="58"/>
    </row>
    <row r="33374" spans="21:22">
      <c r="U33374" s="58"/>
      <c r="V33374" s="58"/>
    </row>
    <row r="33375" spans="21:22">
      <c r="U33375" s="58"/>
      <c r="V33375" s="58"/>
    </row>
    <row r="33376" spans="21:22">
      <c r="U33376" s="58"/>
      <c r="V33376" s="58"/>
    </row>
    <row r="33377" spans="21:22">
      <c r="U33377" s="58"/>
      <c r="V33377" s="58"/>
    </row>
    <row r="33378" spans="21:22">
      <c r="U33378" s="58"/>
      <c r="V33378" s="58"/>
    </row>
    <row r="33379" spans="21:22">
      <c r="U33379" s="58"/>
      <c r="V33379" s="58"/>
    </row>
    <row r="33380" spans="21:22">
      <c r="U33380" s="58"/>
      <c r="V33380" s="58"/>
    </row>
    <row r="33381" spans="21:22">
      <c r="U33381" s="58"/>
      <c r="V33381" s="58"/>
    </row>
    <row r="33382" spans="21:22">
      <c r="U33382" s="58"/>
      <c r="V33382" s="58"/>
    </row>
    <row r="33383" spans="21:22">
      <c r="U33383" s="58"/>
      <c r="V33383" s="58"/>
    </row>
    <row r="33384" spans="21:22">
      <c r="U33384" s="58"/>
      <c r="V33384" s="58"/>
    </row>
    <row r="33385" spans="21:22">
      <c r="U33385" s="58"/>
      <c r="V33385" s="58"/>
    </row>
    <row r="33386" spans="21:22">
      <c r="U33386" s="58"/>
      <c r="V33386" s="58"/>
    </row>
    <row r="33387" spans="21:22">
      <c r="U33387" s="58"/>
      <c r="V33387" s="58"/>
    </row>
    <row r="33388" spans="21:22">
      <c r="U33388" s="58"/>
      <c r="V33388" s="58"/>
    </row>
    <row r="33389" spans="21:22">
      <c r="U33389" s="58"/>
      <c r="V33389" s="58"/>
    </row>
    <row r="33390" spans="21:22">
      <c r="U33390" s="58"/>
      <c r="V33390" s="58"/>
    </row>
    <row r="33391" spans="21:22">
      <c r="U33391" s="58"/>
      <c r="V33391" s="58"/>
    </row>
    <row r="33392" spans="21:22">
      <c r="U33392" s="58"/>
      <c r="V33392" s="58"/>
    </row>
    <row r="33393" spans="21:22">
      <c r="U33393" s="58"/>
      <c r="V33393" s="58"/>
    </row>
    <row r="33394" spans="21:22">
      <c r="U33394" s="58"/>
      <c r="V33394" s="58"/>
    </row>
    <row r="33395" spans="21:22">
      <c r="U33395" s="58"/>
      <c r="V33395" s="58"/>
    </row>
    <row r="33396" spans="21:22">
      <c r="U33396" s="58"/>
      <c r="V33396" s="58"/>
    </row>
    <row r="33397" spans="21:22">
      <c r="U33397" s="58"/>
      <c r="V33397" s="58"/>
    </row>
    <row r="33398" spans="21:22">
      <c r="U33398" s="58"/>
      <c r="V33398" s="58"/>
    </row>
    <row r="33399" spans="21:22">
      <c r="U33399" s="58"/>
      <c r="V33399" s="58"/>
    </row>
    <row r="33400" spans="21:22">
      <c r="U33400" s="58"/>
      <c r="V33400" s="58"/>
    </row>
    <row r="33401" spans="21:22">
      <c r="U33401" s="58"/>
      <c r="V33401" s="58"/>
    </row>
    <row r="33402" spans="21:22">
      <c r="U33402" s="58"/>
      <c r="V33402" s="58"/>
    </row>
    <row r="33403" spans="21:22">
      <c r="U33403" s="58"/>
      <c r="V33403" s="58"/>
    </row>
    <row r="33404" spans="21:22">
      <c r="U33404" s="58"/>
      <c r="V33404" s="58"/>
    </row>
    <row r="33405" spans="21:22">
      <c r="U33405" s="58"/>
      <c r="V33405" s="58"/>
    </row>
    <row r="33406" spans="21:22">
      <c r="U33406" s="58"/>
      <c r="V33406" s="58"/>
    </row>
    <row r="33407" spans="21:22">
      <c r="U33407" s="58"/>
      <c r="V33407" s="58"/>
    </row>
    <row r="33408" spans="21:22">
      <c r="U33408" s="58"/>
      <c r="V33408" s="58"/>
    </row>
    <row r="33409" spans="21:22">
      <c r="U33409" s="58"/>
      <c r="V33409" s="58"/>
    </row>
    <row r="33410" spans="21:22">
      <c r="U33410" s="58"/>
      <c r="V33410" s="58"/>
    </row>
    <row r="33411" spans="21:22">
      <c r="U33411" s="58"/>
      <c r="V33411" s="58"/>
    </row>
    <row r="33412" spans="21:22">
      <c r="U33412" s="58"/>
      <c r="V33412" s="58"/>
    </row>
    <row r="33413" spans="21:22">
      <c r="U33413" s="58"/>
      <c r="V33413" s="58"/>
    </row>
    <row r="33414" spans="21:22">
      <c r="U33414" s="58"/>
      <c r="V33414" s="58"/>
    </row>
    <row r="33415" spans="21:22">
      <c r="U33415" s="58"/>
      <c r="V33415" s="58"/>
    </row>
    <row r="33416" spans="21:22">
      <c r="U33416" s="58"/>
      <c r="V33416" s="58"/>
    </row>
    <row r="33417" spans="21:22">
      <c r="U33417" s="58"/>
      <c r="V33417" s="58"/>
    </row>
    <row r="33418" spans="21:22">
      <c r="U33418" s="58"/>
      <c r="V33418" s="58"/>
    </row>
    <row r="33419" spans="21:22">
      <c r="U33419" s="58"/>
      <c r="V33419" s="58"/>
    </row>
    <row r="33420" spans="21:22">
      <c r="U33420" s="58"/>
      <c r="V33420" s="58"/>
    </row>
    <row r="33421" spans="21:22">
      <c r="U33421" s="58"/>
      <c r="V33421" s="58"/>
    </row>
    <row r="33422" spans="21:22">
      <c r="U33422" s="58"/>
      <c r="V33422" s="58"/>
    </row>
    <row r="33423" spans="21:22">
      <c r="U33423" s="58"/>
      <c r="V33423" s="58"/>
    </row>
    <row r="33424" spans="21:22">
      <c r="U33424" s="58"/>
      <c r="V33424" s="58"/>
    </row>
    <row r="33425" spans="21:22">
      <c r="U33425" s="58"/>
      <c r="V33425" s="58"/>
    </row>
    <row r="33426" spans="21:22">
      <c r="U33426" s="58"/>
      <c r="V33426" s="58"/>
    </row>
    <row r="33427" spans="21:22">
      <c r="U33427" s="58"/>
      <c r="V33427" s="58"/>
    </row>
    <row r="33428" spans="21:22">
      <c r="U33428" s="58"/>
      <c r="V33428" s="58"/>
    </row>
    <row r="33429" spans="21:22">
      <c r="U33429" s="58"/>
      <c r="V33429" s="58"/>
    </row>
    <row r="33430" spans="21:22">
      <c r="U33430" s="58"/>
      <c r="V33430" s="58"/>
    </row>
    <row r="33431" spans="21:22">
      <c r="U33431" s="58"/>
      <c r="V33431" s="58"/>
    </row>
    <row r="33432" spans="21:22">
      <c r="U33432" s="58"/>
      <c r="V33432" s="58"/>
    </row>
    <row r="33433" spans="21:22">
      <c r="U33433" s="58"/>
      <c r="V33433" s="58"/>
    </row>
    <row r="33434" spans="21:22">
      <c r="U33434" s="58"/>
      <c r="V33434" s="58"/>
    </row>
    <row r="33435" spans="21:22">
      <c r="U33435" s="58"/>
      <c r="V33435" s="58"/>
    </row>
    <row r="33436" spans="21:22">
      <c r="U33436" s="58"/>
      <c r="V33436" s="58"/>
    </row>
    <row r="33437" spans="21:22">
      <c r="U33437" s="58"/>
      <c r="V33437" s="58"/>
    </row>
    <row r="33438" spans="21:22">
      <c r="U33438" s="58"/>
      <c r="V33438" s="58"/>
    </row>
    <row r="33439" spans="21:22">
      <c r="U33439" s="58"/>
      <c r="V33439" s="58"/>
    </row>
    <row r="33440" spans="21:22">
      <c r="U33440" s="58"/>
      <c r="V33440" s="58"/>
    </row>
    <row r="33441" spans="21:22">
      <c r="U33441" s="58"/>
      <c r="V33441" s="58"/>
    </row>
    <row r="33442" spans="21:22">
      <c r="U33442" s="58"/>
      <c r="V33442" s="58"/>
    </row>
    <row r="33443" spans="21:22">
      <c r="U33443" s="58"/>
      <c r="V33443" s="58"/>
    </row>
    <row r="33444" spans="21:22">
      <c r="U33444" s="58"/>
      <c r="V33444" s="58"/>
    </row>
    <row r="33445" spans="21:22">
      <c r="U33445" s="58"/>
      <c r="V33445" s="58"/>
    </row>
    <row r="33446" spans="21:22">
      <c r="U33446" s="58"/>
      <c r="V33446" s="58"/>
    </row>
    <row r="33447" spans="21:22">
      <c r="U33447" s="58"/>
      <c r="V33447" s="58"/>
    </row>
    <row r="33448" spans="21:22">
      <c r="U33448" s="58"/>
      <c r="V33448" s="58"/>
    </row>
    <row r="33449" spans="21:22">
      <c r="U33449" s="58"/>
      <c r="V33449" s="58"/>
    </row>
    <row r="33450" spans="21:22">
      <c r="U33450" s="58"/>
      <c r="V33450" s="58"/>
    </row>
    <row r="33451" spans="21:22">
      <c r="U33451" s="58"/>
      <c r="V33451" s="58"/>
    </row>
    <row r="33452" spans="21:22">
      <c r="U33452" s="58"/>
      <c r="V33452" s="58"/>
    </row>
    <row r="33453" spans="21:22">
      <c r="U33453" s="58"/>
      <c r="V33453" s="58"/>
    </row>
    <row r="33454" spans="21:22">
      <c r="U33454" s="58"/>
      <c r="V33454" s="58"/>
    </row>
    <row r="33455" spans="21:22">
      <c r="U33455" s="58"/>
      <c r="V33455" s="58"/>
    </row>
    <row r="33456" spans="21:22">
      <c r="U33456" s="58"/>
      <c r="V33456" s="58"/>
    </row>
    <row r="33457" spans="21:22">
      <c r="U33457" s="58"/>
      <c r="V33457" s="58"/>
    </row>
    <row r="33458" spans="21:22">
      <c r="U33458" s="58"/>
      <c r="V33458" s="58"/>
    </row>
    <row r="33459" spans="21:22">
      <c r="U33459" s="58"/>
      <c r="V33459" s="58"/>
    </row>
    <row r="33460" spans="21:22">
      <c r="U33460" s="58"/>
      <c r="V33460" s="58"/>
    </row>
    <row r="33461" spans="21:22">
      <c r="U33461" s="58"/>
      <c r="V33461" s="58"/>
    </row>
    <row r="33462" spans="21:22">
      <c r="U33462" s="58"/>
      <c r="V33462" s="58"/>
    </row>
    <row r="33463" spans="21:22">
      <c r="U33463" s="58"/>
      <c r="V33463" s="58"/>
    </row>
    <row r="33464" spans="21:22">
      <c r="U33464" s="58"/>
      <c r="V33464" s="58"/>
    </row>
    <row r="33465" spans="21:22">
      <c r="U33465" s="58"/>
      <c r="V33465" s="58"/>
    </row>
    <row r="33466" spans="21:22">
      <c r="U33466" s="58"/>
      <c r="V33466" s="58"/>
    </row>
    <row r="33467" spans="21:22">
      <c r="U33467" s="58"/>
      <c r="V33467" s="58"/>
    </row>
    <row r="33468" spans="21:22">
      <c r="U33468" s="58"/>
      <c r="V33468" s="58"/>
    </row>
    <row r="33469" spans="21:22">
      <c r="U33469" s="58"/>
      <c r="V33469" s="58"/>
    </row>
    <row r="33470" spans="21:22">
      <c r="U33470" s="58"/>
      <c r="V33470" s="58"/>
    </row>
    <row r="33471" spans="21:22">
      <c r="U33471" s="58"/>
      <c r="V33471" s="58"/>
    </row>
    <row r="33472" spans="21:22">
      <c r="U33472" s="58"/>
      <c r="V33472" s="58"/>
    </row>
    <row r="33473" spans="21:22">
      <c r="U33473" s="58"/>
      <c r="V33473" s="58"/>
    </row>
    <row r="33474" spans="21:22">
      <c r="U33474" s="58"/>
      <c r="V33474" s="58"/>
    </row>
    <row r="33475" spans="21:22">
      <c r="U33475" s="58"/>
      <c r="V33475" s="58"/>
    </row>
    <row r="33476" spans="21:22">
      <c r="U33476" s="58"/>
      <c r="V33476" s="58"/>
    </row>
    <row r="33477" spans="21:22">
      <c r="U33477" s="58"/>
      <c r="V33477" s="58"/>
    </row>
    <row r="33478" spans="21:22">
      <c r="U33478" s="58"/>
      <c r="V33478" s="58"/>
    </row>
    <row r="33479" spans="21:22">
      <c r="U33479" s="58"/>
      <c r="V33479" s="58"/>
    </row>
    <row r="33480" spans="21:22">
      <c r="U33480" s="58"/>
      <c r="V33480" s="58"/>
    </row>
    <row r="33481" spans="21:22">
      <c r="U33481" s="58"/>
      <c r="V33481" s="58"/>
    </row>
    <row r="33482" spans="21:22">
      <c r="U33482" s="58"/>
      <c r="V33482" s="58"/>
    </row>
    <row r="33483" spans="21:22">
      <c r="U33483" s="58"/>
      <c r="V33483" s="58"/>
    </row>
    <row r="33484" spans="21:22">
      <c r="U33484" s="58"/>
      <c r="V33484" s="58"/>
    </row>
    <row r="33485" spans="21:22">
      <c r="U33485" s="58"/>
      <c r="V33485" s="58"/>
    </row>
    <row r="33486" spans="21:22">
      <c r="U33486" s="58"/>
      <c r="V33486" s="58"/>
    </row>
    <row r="33487" spans="21:22">
      <c r="U33487" s="58"/>
      <c r="V33487" s="58"/>
    </row>
    <row r="33488" spans="21:22">
      <c r="U33488" s="58"/>
      <c r="V33488" s="58"/>
    </row>
    <row r="33489" spans="21:22">
      <c r="U33489" s="58"/>
      <c r="V33489" s="58"/>
    </row>
    <row r="33490" spans="21:22">
      <c r="U33490" s="58"/>
      <c r="V33490" s="58"/>
    </row>
    <row r="33491" spans="21:22">
      <c r="U33491" s="58"/>
      <c r="V33491" s="58"/>
    </row>
    <row r="33492" spans="21:22">
      <c r="U33492" s="58"/>
      <c r="V33492" s="58"/>
    </row>
    <row r="33493" spans="21:22">
      <c r="U33493" s="58"/>
      <c r="V33493" s="58"/>
    </row>
    <row r="33494" spans="21:22">
      <c r="U33494" s="58"/>
      <c r="V33494" s="58"/>
    </row>
    <row r="33495" spans="21:22">
      <c r="U33495" s="58"/>
      <c r="V33495" s="58"/>
    </row>
    <row r="33496" spans="21:22">
      <c r="U33496" s="58"/>
      <c r="V33496" s="58"/>
    </row>
    <row r="33497" spans="21:22">
      <c r="U33497" s="58"/>
      <c r="V33497" s="58"/>
    </row>
    <row r="33498" spans="21:22">
      <c r="U33498" s="58"/>
      <c r="V33498" s="58"/>
    </row>
    <row r="33499" spans="21:22">
      <c r="U33499" s="58"/>
      <c r="V33499" s="58"/>
    </row>
    <row r="33500" spans="21:22">
      <c r="U33500" s="58"/>
      <c r="V33500" s="58"/>
    </row>
    <row r="33501" spans="21:22">
      <c r="U33501" s="58"/>
      <c r="V33501" s="58"/>
    </row>
    <row r="33502" spans="21:22">
      <c r="U33502" s="58"/>
      <c r="V33502" s="58"/>
    </row>
    <row r="33503" spans="21:22">
      <c r="U33503" s="58"/>
      <c r="V33503" s="58"/>
    </row>
    <row r="33504" spans="21:22">
      <c r="U33504" s="58"/>
      <c r="V33504" s="58"/>
    </row>
    <row r="33505" spans="21:22">
      <c r="U33505" s="58"/>
      <c r="V33505" s="58"/>
    </row>
    <row r="33506" spans="21:22">
      <c r="U33506" s="58"/>
      <c r="V33506" s="58"/>
    </row>
    <row r="33507" spans="21:22">
      <c r="U33507" s="58"/>
      <c r="V33507" s="58"/>
    </row>
    <row r="33508" spans="21:22">
      <c r="U33508" s="58"/>
      <c r="V33508" s="58"/>
    </row>
    <row r="33509" spans="21:22">
      <c r="U33509" s="58"/>
      <c r="V33509" s="58"/>
    </row>
    <row r="33510" spans="21:22">
      <c r="U33510" s="58"/>
      <c r="V33510" s="58"/>
    </row>
    <row r="33511" spans="21:22">
      <c r="U33511" s="58"/>
      <c r="V33511" s="58"/>
    </row>
    <row r="33512" spans="21:22">
      <c r="U33512" s="58"/>
      <c r="V33512" s="58"/>
    </row>
    <row r="33513" spans="21:22">
      <c r="U33513" s="58"/>
      <c r="V33513" s="58"/>
    </row>
    <row r="33514" spans="21:22">
      <c r="U33514" s="58"/>
      <c r="V33514" s="58"/>
    </row>
    <row r="33515" spans="21:22">
      <c r="U33515" s="58"/>
      <c r="V33515" s="58"/>
    </row>
    <row r="33516" spans="21:22">
      <c r="U33516" s="58"/>
      <c r="V33516" s="58"/>
    </row>
    <row r="33517" spans="21:22">
      <c r="U33517" s="58"/>
      <c r="V33517" s="58"/>
    </row>
    <row r="33518" spans="21:22">
      <c r="U33518" s="58"/>
      <c r="V33518" s="58"/>
    </row>
    <row r="33519" spans="21:22">
      <c r="U33519" s="58"/>
      <c r="V33519" s="58"/>
    </row>
    <row r="33520" spans="21:22">
      <c r="U33520" s="58"/>
      <c r="V33520" s="58"/>
    </row>
    <row r="33521" spans="21:22">
      <c r="U33521" s="58"/>
      <c r="V33521" s="58"/>
    </row>
    <row r="33522" spans="21:22">
      <c r="U33522" s="58"/>
      <c r="V33522" s="58"/>
    </row>
    <row r="33523" spans="21:22">
      <c r="U33523" s="58"/>
      <c r="V33523" s="58"/>
    </row>
    <row r="33524" spans="21:22">
      <c r="U33524" s="58"/>
      <c r="V33524" s="58"/>
    </row>
    <row r="33525" spans="21:22">
      <c r="U33525" s="58"/>
      <c r="V33525" s="58"/>
    </row>
    <row r="33526" spans="21:22">
      <c r="U33526" s="58"/>
      <c r="V33526" s="58"/>
    </row>
    <row r="33527" spans="21:22">
      <c r="U33527" s="58"/>
      <c r="V33527" s="58"/>
    </row>
    <row r="33528" spans="21:22">
      <c r="U33528" s="58"/>
      <c r="V33528" s="58"/>
    </row>
    <row r="33529" spans="21:22">
      <c r="U33529" s="58"/>
      <c r="V33529" s="58"/>
    </row>
    <row r="33530" spans="21:22">
      <c r="U33530" s="58"/>
      <c r="V33530" s="58"/>
    </row>
    <row r="33531" spans="21:22">
      <c r="U33531" s="58"/>
      <c r="V33531" s="58"/>
    </row>
    <row r="33532" spans="21:22">
      <c r="U33532" s="58"/>
      <c r="V33532" s="58"/>
    </row>
    <row r="33533" spans="21:22">
      <c r="U33533" s="58"/>
      <c r="V33533" s="58"/>
    </row>
    <row r="33534" spans="21:22">
      <c r="U33534" s="58"/>
      <c r="V33534" s="58"/>
    </row>
    <row r="33535" spans="21:22">
      <c r="U33535" s="58"/>
      <c r="V33535" s="58"/>
    </row>
    <row r="33536" spans="21:22">
      <c r="U33536" s="58"/>
      <c r="V33536" s="58"/>
    </row>
    <row r="33537" spans="21:22">
      <c r="U33537" s="58"/>
      <c r="V33537" s="58"/>
    </row>
    <row r="33538" spans="21:22">
      <c r="U33538" s="58"/>
      <c r="V33538" s="58"/>
    </row>
    <row r="33539" spans="21:22">
      <c r="U33539" s="58"/>
      <c r="V33539" s="58"/>
    </row>
    <row r="33540" spans="21:22">
      <c r="U33540" s="58"/>
      <c r="V33540" s="58"/>
    </row>
    <row r="33541" spans="21:22">
      <c r="U33541" s="58"/>
      <c r="V33541" s="58"/>
    </row>
    <row r="33542" spans="21:22">
      <c r="U33542" s="58"/>
      <c r="V33542" s="58"/>
    </row>
    <row r="33543" spans="21:22">
      <c r="U33543" s="58"/>
      <c r="V33543" s="58"/>
    </row>
    <row r="33544" spans="21:22">
      <c r="U33544" s="58"/>
      <c r="V33544" s="58"/>
    </row>
    <row r="33545" spans="21:22">
      <c r="U33545" s="58"/>
      <c r="V33545" s="58"/>
    </row>
    <row r="33546" spans="21:22">
      <c r="U33546" s="58"/>
      <c r="V33546" s="58"/>
    </row>
    <row r="33547" spans="21:22">
      <c r="U33547" s="58"/>
      <c r="V33547" s="58"/>
    </row>
    <row r="33548" spans="21:22">
      <c r="U33548" s="58"/>
      <c r="V33548" s="58"/>
    </row>
    <row r="33549" spans="21:22">
      <c r="U33549" s="58"/>
      <c r="V33549" s="58"/>
    </row>
    <row r="33550" spans="21:22">
      <c r="U33550" s="58"/>
      <c r="V33550" s="58"/>
    </row>
    <row r="33551" spans="21:22">
      <c r="U33551" s="58"/>
      <c r="V33551" s="58"/>
    </row>
    <row r="33552" spans="21:22">
      <c r="U33552" s="58"/>
      <c r="V33552" s="58"/>
    </row>
    <row r="33553" spans="21:22">
      <c r="U33553" s="58"/>
      <c r="V33553" s="58"/>
    </row>
    <row r="33554" spans="21:22">
      <c r="U33554" s="58"/>
      <c r="V33554" s="58"/>
    </row>
    <row r="33555" spans="21:22">
      <c r="U33555" s="58"/>
      <c r="V33555" s="58"/>
    </row>
    <row r="33556" spans="21:22">
      <c r="U33556" s="58"/>
      <c r="V33556" s="58"/>
    </row>
    <row r="33557" spans="21:22">
      <c r="U33557" s="58"/>
      <c r="V33557" s="58"/>
    </row>
    <row r="33558" spans="21:22">
      <c r="U33558" s="58"/>
      <c r="V33558" s="58"/>
    </row>
    <row r="33559" spans="21:22">
      <c r="U33559" s="58"/>
      <c r="V33559" s="58"/>
    </row>
    <row r="33560" spans="21:22">
      <c r="U33560" s="58"/>
      <c r="V33560" s="58"/>
    </row>
    <row r="33561" spans="21:22">
      <c r="U33561" s="58"/>
      <c r="V33561" s="58"/>
    </row>
    <row r="33562" spans="21:22">
      <c r="U33562" s="58"/>
      <c r="V33562" s="58"/>
    </row>
    <row r="33563" spans="21:22">
      <c r="U33563" s="58"/>
      <c r="V33563" s="58"/>
    </row>
    <row r="33564" spans="21:22">
      <c r="U33564" s="58"/>
      <c r="V33564" s="58"/>
    </row>
    <row r="33565" spans="21:22">
      <c r="U33565" s="58"/>
      <c r="V33565" s="58"/>
    </row>
    <row r="33566" spans="21:22">
      <c r="U33566" s="58"/>
      <c r="V33566" s="58"/>
    </row>
    <row r="33567" spans="21:22">
      <c r="U33567" s="58"/>
      <c r="V33567" s="58"/>
    </row>
    <row r="33568" spans="21:22">
      <c r="U33568" s="58"/>
      <c r="V33568" s="58"/>
    </row>
    <row r="33569" spans="21:22">
      <c r="U33569" s="58"/>
      <c r="V33569" s="58"/>
    </row>
    <row r="33570" spans="21:22">
      <c r="U33570" s="58"/>
      <c r="V33570" s="58"/>
    </row>
    <row r="33571" spans="21:22">
      <c r="U33571" s="58"/>
      <c r="V33571" s="58"/>
    </row>
    <row r="33572" spans="21:22">
      <c r="U33572" s="58"/>
      <c r="V33572" s="58"/>
    </row>
    <row r="33573" spans="21:22">
      <c r="U33573" s="58"/>
      <c r="V33573" s="58"/>
    </row>
    <row r="33574" spans="21:22">
      <c r="U33574" s="58"/>
      <c r="V33574" s="58"/>
    </row>
    <row r="33575" spans="21:22">
      <c r="U33575" s="58"/>
      <c r="V33575" s="58"/>
    </row>
    <row r="33576" spans="21:22">
      <c r="U33576" s="58"/>
      <c r="V33576" s="58"/>
    </row>
    <row r="33577" spans="21:22">
      <c r="U33577" s="58"/>
      <c r="V33577" s="58"/>
    </row>
    <row r="33578" spans="21:22">
      <c r="U33578" s="58"/>
      <c r="V33578" s="58"/>
    </row>
    <row r="33579" spans="21:22">
      <c r="U33579" s="58"/>
      <c r="V33579" s="58"/>
    </row>
    <row r="33580" spans="21:22">
      <c r="U33580" s="58"/>
      <c r="V33580" s="58"/>
    </row>
    <row r="33581" spans="21:22">
      <c r="U33581" s="58"/>
      <c r="V33581" s="58"/>
    </row>
    <row r="33582" spans="21:22">
      <c r="U33582" s="58"/>
      <c r="V33582" s="58"/>
    </row>
    <row r="33583" spans="21:22">
      <c r="U33583" s="58"/>
      <c r="V33583" s="58"/>
    </row>
    <row r="33584" spans="21:22">
      <c r="U33584" s="58"/>
      <c r="V33584" s="58"/>
    </row>
    <row r="33585" spans="21:22">
      <c r="U33585" s="58"/>
      <c r="V33585" s="58"/>
    </row>
    <row r="33586" spans="21:22">
      <c r="U33586" s="58"/>
      <c r="V33586" s="58"/>
    </row>
    <row r="33587" spans="21:22">
      <c r="U33587" s="58"/>
      <c r="V33587" s="58"/>
    </row>
    <row r="33588" spans="21:22">
      <c r="U33588" s="58"/>
      <c r="V33588" s="58"/>
    </row>
    <row r="33589" spans="21:22">
      <c r="U33589" s="58"/>
      <c r="V33589" s="58"/>
    </row>
    <row r="33590" spans="21:22">
      <c r="U33590" s="58"/>
      <c r="V33590" s="58"/>
    </row>
    <row r="33591" spans="21:22">
      <c r="U33591" s="58"/>
      <c r="V33591" s="58"/>
    </row>
    <row r="33592" spans="21:22">
      <c r="U33592" s="58"/>
      <c r="V33592" s="58"/>
    </row>
    <row r="33593" spans="21:22">
      <c r="U33593" s="58"/>
      <c r="V33593" s="58"/>
    </row>
    <row r="33594" spans="21:22">
      <c r="U33594" s="58"/>
      <c r="V33594" s="58"/>
    </row>
    <row r="33595" spans="21:22">
      <c r="U33595" s="58"/>
      <c r="V33595" s="58"/>
    </row>
    <row r="33596" spans="21:22">
      <c r="U33596" s="58"/>
      <c r="V33596" s="58"/>
    </row>
    <row r="33597" spans="21:22">
      <c r="U33597" s="58"/>
      <c r="V33597" s="58"/>
    </row>
    <row r="33598" spans="21:22">
      <c r="U33598" s="58"/>
      <c r="V33598" s="58"/>
    </row>
    <row r="33599" spans="21:22">
      <c r="U33599" s="58"/>
      <c r="V33599" s="58"/>
    </row>
    <row r="33600" spans="21:22">
      <c r="U33600" s="58"/>
      <c r="V33600" s="58"/>
    </row>
    <row r="33601" spans="21:22">
      <c r="U33601" s="58"/>
      <c r="V33601" s="58"/>
    </row>
    <row r="33602" spans="21:22">
      <c r="U33602" s="58"/>
      <c r="V33602" s="58"/>
    </row>
    <row r="33603" spans="21:22">
      <c r="U33603" s="58"/>
      <c r="V33603" s="58"/>
    </row>
    <row r="33604" spans="21:22">
      <c r="U33604" s="58"/>
      <c r="V33604" s="58"/>
    </row>
    <row r="33605" spans="21:22">
      <c r="U33605" s="58"/>
      <c r="V33605" s="58"/>
    </row>
    <row r="33606" spans="21:22">
      <c r="U33606" s="58"/>
      <c r="V33606" s="58"/>
    </row>
    <row r="33607" spans="21:22">
      <c r="U33607" s="58"/>
      <c r="V33607" s="58"/>
    </row>
    <row r="33608" spans="21:22">
      <c r="U33608" s="58"/>
      <c r="V33608" s="58"/>
    </row>
    <row r="33609" spans="21:22">
      <c r="U33609" s="58"/>
      <c r="V33609" s="58"/>
    </row>
    <row r="33610" spans="21:22">
      <c r="U33610" s="58"/>
      <c r="V33610" s="58"/>
    </row>
    <row r="33611" spans="21:22">
      <c r="U33611" s="58"/>
      <c r="V33611" s="58"/>
    </row>
    <row r="33612" spans="21:22">
      <c r="U33612" s="58"/>
      <c r="V33612" s="58"/>
    </row>
    <row r="33613" spans="21:22">
      <c r="U33613" s="58"/>
      <c r="V33613" s="58"/>
    </row>
    <row r="33614" spans="21:22">
      <c r="U33614" s="58"/>
      <c r="V33614" s="58"/>
    </row>
    <row r="33615" spans="21:22">
      <c r="U33615" s="58"/>
      <c r="V33615" s="58"/>
    </row>
    <row r="33616" spans="21:22">
      <c r="U33616" s="58"/>
      <c r="V33616" s="58"/>
    </row>
    <row r="33617" spans="21:22">
      <c r="U33617" s="58"/>
      <c r="V33617" s="58"/>
    </row>
    <row r="33618" spans="21:22">
      <c r="U33618" s="58"/>
      <c r="V33618" s="58"/>
    </row>
    <row r="33619" spans="21:22">
      <c r="U33619" s="58"/>
      <c r="V33619" s="58"/>
    </row>
    <row r="33620" spans="21:22">
      <c r="U33620" s="58"/>
      <c r="V33620" s="58"/>
    </row>
    <row r="33621" spans="21:22">
      <c r="U33621" s="58"/>
      <c r="V33621" s="58"/>
    </row>
    <row r="33622" spans="21:22">
      <c r="U33622" s="58"/>
      <c r="V33622" s="58"/>
    </row>
    <row r="33623" spans="21:22">
      <c r="U33623" s="58"/>
      <c r="V33623" s="58"/>
    </row>
    <row r="33624" spans="21:22">
      <c r="U33624" s="58"/>
      <c r="V33624" s="58"/>
    </row>
    <row r="33625" spans="21:22">
      <c r="U33625" s="58"/>
      <c r="V33625" s="58"/>
    </row>
    <row r="33626" spans="21:22">
      <c r="U33626" s="58"/>
      <c r="V33626" s="58"/>
    </row>
    <row r="33627" spans="21:22">
      <c r="U33627" s="58"/>
      <c r="V33627" s="58"/>
    </row>
    <row r="33628" spans="21:22">
      <c r="U33628" s="58"/>
      <c r="V33628" s="58"/>
    </row>
    <row r="33629" spans="21:22">
      <c r="U33629" s="58"/>
      <c r="V33629" s="58"/>
    </row>
    <row r="33630" spans="21:22">
      <c r="U33630" s="58"/>
      <c r="V33630" s="58"/>
    </row>
    <row r="33631" spans="21:22">
      <c r="U33631" s="58"/>
      <c r="V33631" s="58"/>
    </row>
    <row r="33632" spans="21:22">
      <c r="U33632" s="58"/>
      <c r="V33632" s="58"/>
    </row>
    <row r="33633" spans="21:22">
      <c r="U33633" s="58"/>
      <c r="V33633" s="58"/>
    </row>
    <row r="33634" spans="21:22">
      <c r="U33634" s="58"/>
      <c r="V33634" s="58"/>
    </row>
    <row r="33635" spans="21:22">
      <c r="U33635" s="58"/>
      <c r="V33635" s="58"/>
    </row>
    <row r="33636" spans="21:22">
      <c r="U33636" s="58"/>
      <c r="V33636" s="58"/>
    </row>
    <row r="33637" spans="21:22">
      <c r="U33637" s="58"/>
      <c r="V33637" s="58"/>
    </row>
    <row r="33638" spans="21:22">
      <c r="U33638" s="58"/>
      <c r="V33638" s="58"/>
    </row>
    <row r="33639" spans="21:22">
      <c r="U33639" s="58"/>
      <c r="V33639" s="58"/>
    </row>
    <row r="33640" spans="21:22">
      <c r="U33640" s="58"/>
      <c r="V33640" s="58"/>
    </row>
    <row r="33641" spans="21:22">
      <c r="U33641" s="58"/>
      <c r="V33641" s="58"/>
    </row>
    <row r="33642" spans="21:22">
      <c r="U33642" s="58"/>
      <c r="V33642" s="58"/>
    </row>
    <row r="33643" spans="21:22">
      <c r="U33643" s="58"/>
      <c r="V33643" s="58"/>
    </row>
    <row r="33644" spans="21:22">
      <c r="U33644" s="58"/>
      <c r="V33644" s="58"/>
    </row>
    <row r="33645" spans="21:22">
      <c r="U33645" s="58"/>
      <c r="V33645" s="58"/>
    </row>
    <row r="33646" spans="21:22">
      <c r="U33646" s="58"/>
      <c r="V33646" s="58"/>
    </row>
    <row r="33647" spans="21:22">
      <c r="U33647" s="58"/>
      <c r="V33647" s="58"/>
    </row>
    <row r="33648" spans="21:22">
      <c r="U33648" s="58"/>
      <c r="V33648" s="58"/>
    </row>
    <row r="33649" spans="21:22">
      <c r="U33649" s="58"/>
      <c r="V33649" s="58"/>
    </row>
    <row r="33650" spans="21:22">
      <c r="U33650" s="58"/>
      <c r="V33650" s="58"/>
    </row>
    <row r="33651" spans="21:22">
      <c r="U33651" s="58"/>
      <c r="V33651" s="58"/>
    </row>
    <row r="33652" spans="21:22">
      <c r="U33652" s="58"/>
      <c r="V33652" s="58"/>
    </row>
    <row r="33653" spans="21:22">
      <c r="U33653" s="58"/>
      <c r="V33653" s="58"/>
    </row>
    <row r="33654" spans="21:22">
      <c r="U33654" s="58"/>
      <c r="V33654" s="58"/>
    </row>
    <row r="33655" spans="21:22">
      <c r="U33655" s="58"/>
      <c r="V33655" s="58"/>
    </row>
    <row r="33656" spans="21:22">
      <c r="U33656" s="58"/>
      <c r="V33656" s="58"/>
    </row>
    <row r="33657" spans="21:22">
      <c r="U33657" s="58"/>
      <c r="V33657" s="58"/>
    </row>
    <row r="33658" spans="21:22">
      <c r="U33658" s="58"/>
      <c r="V33658" s="58"/>
    </row>
    <row r="33659" spans="21:22">
      <c r="U33659" s="58"/>
      <c r="V33659" s="58"/>
    </row>
    <row r="33660" spans="21:22">
      <c r="U33660" s="58"/>
      <c r="V33660" s="58"/>
    </row>
    <row r="33661" spans="21:22">
      <c r="U33661" s="58"/>
      <c r="V33661" s="58"/>
    </row>
    <row r="33662" spans="21:22">
      <c r="U33662" s="58"/>
      <c r="V33662" s="58"/>
    </row>
    <row r="33663" spans="21:22">
      <c r="U33663" s="58"/>
      <c r="V33663" s="58"/>
    </row>
    <row r="33664" spans="21:22">
      <c r="U33664" s="58"/>
      <c r="V33664" s="58"/>
    </row>
    <row r="33665" spans="21:22">
      <c r="U33665" s="58"/>
      <c r="V33665" s="58"/>
    </row>
    <row r="33666" spans="21:22">
      <c r="U33666" s="58"/>
      <c r="V33666" s="58"/>
    </row>
    <row r="33667" spans="21:22">
      <c r="U33667" s="58"/>
      <c r="V33667" s="58"/>
    </row>
    <row r="33668" spans="21:22">
      <c r="U33668" s="58"/>
      <c r="V33668" s="58"/>
    </row>
    <row r="33669" spans="21:22">
      <c r="U33669" s="58"/>
      <c r="V33669" s="58"/>
    </row>
    <row r="33670" spans="21:22">
      <c r="U33670" s="58"/>
      <c r="V33670" s="58"/>
    </row>
    <row r="33671" spans="21:22">
      <c r="U33671" s="58"/>
      <c r="V33671" s="58"/>
    </row>
    <row r="33672" spans="21:22">
      <c r="U33672" s="58"/>
      <c r="V33672" s="58"/>
    </row>
    <row r="33673" spans="21:22">
      <c r="U33673" s="58"/>
      <c r="V33673" s="58"/>
    </row>
    <row r="33674" spans="21:22">
      <c r="U33674" s="58"/>
      <c r="V33674" s="58"/>
    </row>
    <row r="33675" spans="21:22">
      <c r="U33675" s="58"/>
      <c r="V33675" s="58"/>
    </row>
    <row r="33676" spans="21:22">
      <c r="U33676" s="58"/>
      <c r="V33676" s="58"/>
    </row>
    <row r="33677" spans="21:22">
      <c r="U33677" s="58"/>
      <c r="V33677" s="58"/>
    </row>
    <row r="33678" spans="21:22">
      <c r="U33678" s="58"/>
      <c r="V33678" s="58"/>
    </row>
    <row r="33679" spans="21:22">
      <c r="U33679" s="58"/>
      <c r="V33679" s="58"/>
    </row>
    <row r="33680" spans="21:22">
      <c r="U33680" s="58"/>
      <c r="V33680" s="58"/>
    </row>
    <row r="33681" spans="21:22">
      <c r="U33681" s="58"/>
      <c r="V33681" s="58"/>
    </row>
    <row r="33682" spans="21:22">
      <c r="U33682" s="58"/>
      <c r="V33682" s="58"/>
    </row>
    <row r="33683" spans="21:22">
      <c r="U33683" s="58"/>
      <c r="V33683" s="58"/>
    </row>
    <row r="33684" spans="21:22">
      <c r="U33684" s="58"/>
      <c r="V33684" s="58"/>
    </row>
    <row r="33685" spans="21:22">
      <c r="U33685" s="58"/>
      <c r="V33685" s="58"/>
    </row>
    <row r="33686" spans="21:22">
      <c r="U33686" s="58"/>
      <c r="V33686" s="58"/>
    </row>
    <row r="33687" spans="21:22">
      <c r="U33687" s="58"/>
      <c r="V33687" s="58"/>
    </row>
    <row r="33688" spans="21:22">
      <c r="U33688" s="58"/>
      <c r="V33688" s="58"/>
    </row>
    <row r="33689" spans="21:22">
      <c r="U33689" s="58"/>
      <c r="V33689" s="58"/>
    </row>
    <row r="33690" spans="21:22">
      <c r="U33690" s="58"/>
      <c r="V33690" s="58"/>
    </row>
    <row r="33691" spans="21:22">
      <c r="U33691" s="58"/>
      <c r="V33691" s="58"/>
    </row>
    <row r="33692" spans="21:22">
      <c r="U33692" s="58"/>
      <c r="V33692" s="58"/>
    </row>
    <row r="33693" spans="21:22">
      <c r="U33693" s="58"/>
      <c r="V33693" s="58"/>
    </row>
    <row r="33694" spans="21:22">
      <c r="U33694" s="58"/>
      <c r="V33694" s="58"/>
    </row>
    <row r="33695" spans="21:22">
      <c r="U33695" s="58"/>
      <c r="V33695" s="58"/>
    </row>
    <row r="33696" spans="21:22">
      <c r="U33696" s="58"/>
      <c r="V33696" s="58"/>
    </row>
    <row r="33697" spans="21:22">
      <c r="U33697" s="58"/>
      <c r="V33697" s="58"/>
    </row>
    <row r="33698" spans="21:22">
      <c r="U33698" s="58"/>
      <c r="V33698" s="58"/>
    </row>
    <row r="33699" spans="21:22">
      <c r="U33699" s="58"/>
      <c r="V33699" s="58"/>
    </row>
    <row r="33700" spans="21:22">
      <c r="U33700" s="58"/>
      <c r="V33700" s="58"/>
    </row>
    <row r="33701" spans="21:22">
      <c r="U33701" s="58"/>
      <c r="V33701" s="58"/>
    </row>
    <row r="33702" spans="21:22">
      <c r="U33702" s="58"/>
      <c r="V33702" s="58"/>
    </row>
    <row r="33703" spans="21:22">
      <c r="U33703" s="58"/>
      <c r="V33703" s="58"/>
    </row>
    <row r="33704" spans="21:22">
      <c r="U33704" s="58"/>
      <c r="V33704" s="58"/>
    </row>
    <row r="33705" spans="21:22">
      <c r="U33705" s="58"/>
      <c r="V33705" s="58"/>
    </row>
    <row r="33706" spans="21:22">
      <c r="U33706" s="58"/>
      <c r="V33706" s="58"/>
    </row>
    <row r="33707" spans="21:22">
      <c r="U33707" s="58"/>
      <c r="V33707" s="58"/>
    </row>
    <row r="33708" spans="21:22">
      <c r="U33708" s="58"/>
      <c r="V33708" s="58"/>
    </row>
    <row r="33709" spans="21:22">
      <c r="U33709" s="58"/>
      <c r="V33709" s="58"/>
    </row>
    <row r="33710" spans="21:22">
      <c r="U33710" s="58"/>
      <c r="V33710" s="58"/>
    </row>
    <row r="33711" spans="21:22">
      <c r="U33711" s="58"/>
      <c r="V33711" s="58"/>
    </row>
    <row r="33712" spans="21:22">
      <c r="U33712" s="58"/>
      <c r="V33712" s="58"/>
    </row>
    <row r="33713" spans="21:22">
      <c r="U33713" s="58"/>
      <c r="V33713" s="58"/>
    </row>
    <row r="33714" spans="21:22">
      <c r="U33714" s="58"/>
      <c r="V33714" s="58"/>
    </row>
    <row r="33715" spans="21:22">
      <c r="U33715" s="58"/>
      <c r="V33715" s="58"/>
    </row>
    <row r="33716" spans="21:22">
      <c r="U33716" s="58"/>
      <c r="V33716" s="58"/>
    </row>
    <row r="33717" spans="21:22">
      <c r="U33717" s="58"/>
      <c r="V33717" s="58"/>
    </row>
    <row r="33718" spans="21:22">
      <c r="U33718" s="58"/>
      <c r="V33718" s="58"/>
    </row>
    <row r="33719" spans="21:22">
      <c r="U33719" s="58"/>
      <c r="V33719" s="58"/>
    </row>
    <row r="33720" spans="21:22">
      <c r="U33720" s="58"/>
      <c r="V33720" s="58"/>
    </row>
    <row r="33721" spans="21:22">
      <c r="U33721" s="58"/>
      <c r="V33721" s="58"/>
    </row>
    <row r="33722" spans="21:22">
      <c r="U33722" s="58"/>
      <c r="V33722" s="58"/>
    </row>
    <row r="33723" spans="21:22">
      <c r="U33723" s="58"/>
      <c r="V33723" s="58"/>
    </row>
    <row r="33724" spans="21:22">
      <c r="U33724" s="58"/>
      <c r="V33724" s="58"/>
    </row>
    <row r="33725" spans="21:22">
      <c r="U33725" s="58"/>
      <c r="V33725" s="58"/>
    </row>
    <row r="33726" spans="21:22">
      <c r="U33726" s="58"/>
      <c r="V33726" s="58"/>
    </row>
    <row r="33727" spans="21:22">
      <c r="U33727" s="58"/>
      <c r="V33727" s="58"/>
    </row>
    <row r="33728" spans="21:22">
      <c r="U33728" s="58"/>
      <c r="V33728" s="58"/>
    </row>
    <row r="33729" spans="21:22">
      <c r="U33729" s="58"/>
      <c r="V33729" s="58"/>
    </row>
    <row r="33730" spans="21:22">
      <c r="U33730" s="58"/>
      <c r="V33730" s="58"/>
    </row>
    <row r="33731" spans="21:22">
      <c r="U33731" s="58"/>
      <c r="V33731" s="58"/>
    </row>
    <row r="33732" spans="21:22">
      <c r="U33732" s="58"/>
      <c r="V33732" s="58"/>
    </row>
    <row r="33733" spans="21:22">
      <c r="U33733" s="58"/>
      <c r="V33733" s="58"/>
    </row>
    <row r="33734" spans="21:22">
      <c r="U33734" s="58"/>
      <c r="V33734" s="58"/>
    </row>
    <row r="33735" spans="21:22">
      <c r="U33735" s="58"/>
      <c r="V33735" s="58"/>
    </row>
    <row r="33736" spans="21:22">
      <c r="U33736" s="58"/>
      <c r="V33736" s="58"/>
    </row>
    <row r="33737" spans="21:22">
      <c r="U33737" s="58"/>
      <c r="V33737" s="58"/>
    </row>
    <row r="33738" spans="21:22">
      <c r="U33738" s="58"/>
      <c r="V33738" s="58"/>
    </row>
    <row r="33739" spans="21:22">
      <c r="U33739" s="58"/>
      <c r="V33739" s="58"/>
    </row>
    <row r="33740" spans="21:22">
      <c r="U33740" s="58"/>
      <c r="V33740" s="58"/>
    </row>
    <row r="33741" spans="21:22">
      <c r="U33741" s="58"/>
      <c r="V33741" s="58"/>
    </row>
    <row r="33742" spans="21:22">
      <c r="U33742" s="58"/>
      <c r="V33742" s="58"/>
    </row>
    <row r="33743" spans="21:22">
      <c r="U33743" s="58"/>
      <c r="V33743" s="58"/>
    </row>
    <row r="33744" spans="21:22">
      <c r="U33744" s="58"/>
      <c r="V33744" s="58"/>
    </row>
    <row r="33745" spans="21:22">
      <c r="U33745" s="58"/>
      <c r="V33745" s="58"/>
    </row>
    <row r="33746" spans="21:22">
      <c r="U33746" s="58"/>
      <c r="V33746" s="58"/>
    </row>
    <row r="33747" spans="21:22">
      <c r="U33747" s="58"/>
      <c r="V33747" s="58"/>
    </row>
    <row r="33748" spans="21:22">
      <c r="U33748" s="58"/>
      <c r="V33748" s="58"/>
    </row>
    <row r="33749" spans="21:22">
      <c r="U33749" s="58"/>
      <c r="V33749" s="58"/>
    </row>
    <row r="33750" spans="21:22">
      <c r="U33750" s="58"/>
      <c r="V33750" s="58"/>
    </row>
    <row r="33751" spans="21:22">
      <c r="U33751" s="58"/>
      <c r="V33751" s="58"/>
    </row>
    <row r="33752" spans="21:22">
      <c r="U33752" s="58"/>
      <c r="V33752" s="58"/>
    </row>
    <row r="33753" spans="21:22">
      <c r="U33753" s="58"/>
      <c r="V33753" s="58"/>
    </row>
    <row r="33754" spans="21:22">
      <c r="U33754" s="58"/>
      <c r="V33754" s="58"/>
    </row>
    <row r="33755" spans="21:22">
      <c r="U33755" s="58"/>
      <c r="V33755" s="58"/>
    </row>
    <row r="33756" spans="21:22">
      <c r="U33756" s="58"/>
      <c r="V33756" s="58"/>
    </row>
    <row r="33757" spans="21:22">
      <c r="U33757" s="58"/>
      <c r="V33757" s="58"/>
    </row>
    <row r="33758" spans="21:22">
      <c r="U33758" s="58"/>
      <c r="V33758" s="58"/>
    </row>
    <row r="33759" spans="21:22">
      <c r="U33759" s="58"/>
      <c r="V33759" s="58"/>
    </row>
    <row r="33760" spans="21:22">
      <c r="U33760" s="58"/>
      <c r="V33760" s="58"/>
    </row>
    <row r="33761" spans="21:22">
      <c r="U33761" s="58"/>
      <c r="V33761" s="58"/>
    </row>
    <row r="33762" spans="21:22">
      <c r="U33762" s="58"/>
      <c r="V33762" s="58"/>
    </row>
    <row r="33763" spans="21:22">
      <c r="U33763" s="58"/>
      <c r="V33763" s="58"/>
    </row>
    <row r="33764" spans="21:22">
      <c r="U33764" s="58"/>
      <c r="V33764" s="58"/>
    </row>
    <row r="33765" spans="21:22">
      <c r="U33765" s="58"/>
      <c r="V33765" s="58"/>
    </row>
    <row r="33766" spans="21:22">
      <c r="U33766" s="58"/>
      <c r="V33766" s="58"/>
    </row>
    <row r="33767" spans="21:22">
      <c r="U33767" s="58"/>
      <c r="V33767" s="58"/>
    </row>
    <row r="33768" spans="21:22">
      <c r="U33768" s="58"/>
      <c r="V33768" s="58"/>
    </row>
    <row r="33769" spans="21:22">
      <c r="U33769" s="58"/>
      <c r="V33769" s="58"/>
    </row>
    <row r="33770" spans="21:22">
      <c r="U33770" s="58"/>
      <c r="V33770" s="58"/>
    </row>
    <row r="33771" spans="21:22">
      <c r="U33771" s="58"/>
      <c r="V33771" s="58"/>
    </row>
    <row r="33772" spans="21:22">
      <c r="U33772" s="58"/>
      <c r="V33772" s="58"/>
    </row>
    <row r="33773" spans="21:22">
      <c r="U33773" s="58"/>
      <c r="V33773" s="58"/>
    </row>
    <row r="33774" spans="21:22">
      <c r="U33774" s="58"/>
      <c r="V33774" s="58"/>
    </row>
    <row r="33775" spans="21:22">
      <c r="U33775" s="58"/>
      <c r="V33775" s="58"/>
    </row>
    <row r="33776" spans="21:22">
      <c r="U33776" s="58"/>
      <c r="V33776" s="58"/>
    </row>
    <row r="33777" spans="21:22">
      <c r="U33777" s="58"/>
      <c r="V33777" s="58"/>
    </row>
    <row r="33778" spans="21:22">
      <c r="U33778" s="58"/>
      <c r="V33778" s="58"/>
    </row>
    <row r="33779" spans="21:22">
      <c r="U33779" s="58"/>
      <c r="V33779" s="58"/>
    </row>
    <row r="33780" spans="21:22">
      <c r="U33780" s="58"/>
      <c r="V33780" s="58"/>
    </row>
    <row r="33781" spans="21:22">
      <c r="U33781" s="58"/>
      <c r="V33781" s="58"/>
    </row>
    <row r="33782" spans="21:22">
      <c r="U33782" s="58"/>
      <c r="V33782" s="58"/>
    </row>
    <row r="33783" spans="21:22">
      <c r="U33783" s="58"/>
      <c r="V33783" s="58"/>
    </row>
    <row r="33784" spans="21:22">
      <c r="U33784" s="58"/>
      <c r="V33784" s="58"/>
    </row>
    <row r="33785" spans="21:22">
      <c r="U33785" s="58"/>
      <c r="V33785" s="58"/>
    </row>
    <row r="33786" spans="21:22">
      <c r="U33786" s="58"/>
      <c r="V33786" s="58"/>
    </row>
    <row r="33787" spans="21:22">
      <c r="U33787" s="58"/>
      <c r="V33787" s="58"/>
    </row>
    <row r="33788" spans="21:22">
      <c r="U33788" s="58"/>
      <c r="V33788" s="58"/>
    </row>
    <row r="33789" spans="21:22">
      <c r="U33789" s="58"/>
      <c r="V33789" s="58"/>
    </row>
    <row r="33790" spans="21:22">
      <c r="U33790" s="58"/>
      <c r="V33790" s="58"/>
    </row>
    <row r="33791" spans="21:22">
      <c r="U33791" s="58"/>
      <c r="V33791" s="58"/>
    </row>
    <row r="33792" spans="21:22">
      <c r="U33792" s="58"/>
      <c r="V33792" s="58"/>
    </row>
    <row r="33793" spans="21:22">
      <c r="U33793" s="58"/>
      <c r="V33793" s="58"/>
    </row>
    <row r="33794" spans="21:22">
      <c r="U33794" s="58"/>
      <c r="V33794" s="58"/>
    </row>
    <row r="33795" spans="21:22">
      <c r="U33795" s="58"/>
      <c r="V33795" s="58"/>
    </row>
    <row r="33796" spans="21:22">
      <c r="U33796" s="58"/>
      <c r="V33796" s="58"/>
    </row>
    <row r="33797" spans="21:22">
      <c r="U33797" s="58"/>
      <c r="V33797" s="58"/>
    </row>
    <row r="33798" spans="21:22">
      <c r="U33798" s="58"/>
      <c r="V33798" s="58"/>
    </row>
    <row r="33799" spans="21:22">
      <c r="U33799" s="58"/>
      <c r="V33799" s="58"/>
    </row>
    <row r="33800" spans="21:22">
      <c r="U33800" s="58"/>
      <c r="V33800" s="58"/>
    </row>
    <row r="33801" spans="21:22">
      <c r="U33801" s="58"/>
      <c r="V33801" s="58"/>
    </row>
    <row r="33802" spans="21:22">
      <c r="U33802" s="58"/>
      <c r="V33802" s="58"/>
    </row>
    <row r="33803" spans="21:22">
      <c r="U33803" s="58"/>
      <c r="V33803" s="58"/>
    </row>
    <row r="33804" spans="21:22">
      <c r="U33804" s="58"/>
      <c r="V33804" s="58"/>
    </row>
    <row r="33805" spans="21:22">
      <c r="U33805" s="58"/>
      <c r="V33805" s="58"/>
    </row>
    <row r="33806" spans="21:22">
      <c r="U33806" s="58"/>
      <c r="V33806" s="58"/>
    </row>
    <row r="33807" spans="21:22">
      <c r="U33807" s="58"/>
      <c r="V33807" s="58"/>
    </row>
    <row r="33808" spans="21:22">
      <c r="U33808" s="58"/>
      <c r="V33808" s="58"/>
    </row>
    <row r="33809" spans="21:22">
      <c r="U33809" s="58"/>
      <c r="V33809" s="58"/>
    </row>
    <row r="33810" spans="21:22">
      <c r="U33810" s="58"/>
      <c r="V33810" s="58"/>
    </row>
    <row r="33811" spans="21:22">
      <c r="U33811" s="58"/>
      <c r="V33811" s="58"/>
    </row>
    <row r="33812" spans="21:22">
      <c r="U33812" s="58"/>
      <c r="V33812" s="58"/>
    </row>
    <row r="33813" spans="21:22">
      <c r="U33813" s="58"/>
      <c r="V33813" s="58"/>
    </row>
    <row r="33814" spans="21:22">
      <c r="U33814" s="58"/>
      <c r="V33814" s="58"/>
    </row>
    <row r="33815" spans="21:22">
      <c r="U33815" s="58"/>
      <c r="V33815" s="58"/>
    </row>
    <row r="33816" spans="21:22">
      <c r="U33816" s="58"/>
      <c r="V33816" s="58"/>
    </row>
    <row r="33817" spans="21:22">
      <c r="U33817" s="58"/>
      <c r="V33817" s="58"/>
    </row>
    <row r="33818" spans="21:22">
      <c r="U33818" s="58"/>
      <c r="V33818" s="58"/>
    </row>
    <row r="33819" spans="21:22">
      <c r="U33819" s="58"/>
      <c r="V33819" s="58"/>
    </row>
    <row r="33820" spans="21:22">
      <c r="U33820" s="58"/>
      <c r="V33820" s="58"/>
    </row>
    <row r="33821" spans="21:22">
      <c r="U33821" s="58"/>
      <c r="V33821" s="58"/>
    </row>
    <row r="33822" spans="21:22">
      <c r="U33822" s="58"/>
      <c r="V33822" s="58"/>
    </row>
    <row r="33823" spans="21:22">
      <c r="U33823" s="58"/>
      <c r="V33823" s="58"/>
    </row>
    <row r="33824" spans="21:22">
      <c r="U33824" s="58"/>
      <c r="V33824" s="58"/>
    </row>
    <row r="33825" spans="21:22">
      <c r="U33825" s="58"/>
      <c r="V33825" s="58"/>
    </row>
    <row r="33826" spans="21:22">
      <c r="U33826" s="58"/>
      <c r="V33826" s="58"/>
    </row>
    <row r="33827" spans="21:22">
      <c r="U33827" s="58"/>
      <c r="V33827" s="58"/>
    </row>
    <row r="33828" spans="21:22">
      <c r="U33828" s="58"/>
      <c r="V33828" s="58"/>
    </row>
    <row r="33829" spans="21:22">
      <c r="U33829" s="58"/>
      <c r="V33829" s="58"/>
    </row>
    <row r="33830" spans="21:22">
      <c r="U33830" s="58"/>
      <c r="V33830" s="58"/>
    </row>
    <row r="33831" spans="21:22">
      <c r="U33831" s="58"/>
      <c r="V33831" s="58"/>
    </row>
    <row r="33832" spans="21:22">
      <c r="U33832" s="58"/>
      <c r="V33832" s="58"/>
    </row>
    <row r="33833" spans="21:22">
      <c r="U33833" s="58"/>
      <c r="V33833" s="58"/>
    </row>
    <row r="33834" spans="21:22">
      <c r="U33834" s="58"/>
      <c r="V33834" s="58"/>
    </row>
    <row r="33835" spans="21:22">
      <c r="U33835" s="58"/>
      <c r="V33835" s="58"/>
    </row>
    <row r="33836" spans="21:22">
      <c r="U33836" s="58"/>
      <c r="V33836" s="58"/>
    </row>
    <row r="33837" spans="21:22">
      <c r="U33837" s="58"/>
      <c r="V33837" s="58"/>
    </row>
    <row r="33838" spans="21:22">
      <c r="U33838" s="58"/>
      <c r="V33838" s="58"/>
    </row>
    <row r="33839" spans="21:22">
      <c r="U33839" s="58"/>
      <c r="V33839" s="58"/>
    </row>
    <row r="33840" spans="21:22">
      <c r="U33840" s="58"/>
      <c r="V33840" s="58"/>
    </row>
    <row r="33841" spans="21:22">
      <c r="U33841" s="58"/>
      <c r="V33841" s="58"/>
    </row>
    <row r="33842" spans="21:22">
      <c r="U33842" s="58"/>
      <c r="V33842" s="58"/>
    </row>
    <row r="33843" spans="21:22">
      <c r="U33843" s="58"/>
      <c r="V33843" s="58"/>
    </row>
    <row r="33844" spans="21:22">
      <c r="U33844" s="58"/>
      <c r="V33844" s="58"/>
    </row>
    <row r="33845" spans="21:22">
      <c r="U33845" s="58"/>
      <c r="V33845" s="58"/>
    </row>
    <row r="33846" spans="21:22">
      <c r="U33846" s="58"/>
      <c r="V33846" s="58"/>
    </row>
    <row r="33847" spans="21:22">
      <c r="U33847" s="58"/>
      <c r="V33847" s="58"/>
    </row>
    <row r="33848" spans="21:22">
      <c r="U33848" s="58"/>
      <c r="V33848" s="58"/>
    </row>
    <row r="33849" spans="21:22">
      <c r="U33849" s="58"/>
      <c r="V33849" s="58"/>
    </row>
    <row r="33850" spans="21:22">
      <c r="U33850" s="58"/>
      <c r="V33850" s="58"/>
    </row>
    <row r="33851" spans="21:22">
      <c r="U33851" s="58"/>
      <c r="V33851" s="58"/>
    </row>
    <row r="33852" spans="21:22">
      <c r="U33852" s="58"/>
      <c r="V33852" s="58"/>
    </row>
    <row r="33853" spans="21:22">
      <c r="U33853" s="58"/>
      <c r="V33853" s="58"/>
    </row>
    <row r="33854" spans="21:22">
      <c r="U33854" s="58"/>
      <c r="V33854" s="58"/>
    </row>
    <row r="33855" spans="21:22">
      <c r="U33855" s="58"/>
      <c r="V33855" s="58"/>
    </row>
    <row r="33856" spans="21:22">
      <c r="U33856" s="58"/>
      <c r="V33856" s="58"/>
    </row>
    <row r="33857" spans="21:22">
      <c r="U33857" s="58"/>
      <c r="V33857" s="58"/>
    </row>
    <row r="33858" spans="21:22">
      <c r="U33858" s="58"/>
      <c r="V33858" s="58"/>
    </row>
    <row r="33859" spans="21:22">
      <c r="U33859" s="58"/>
      <c r="V33859" s="58"/>
    </row>
    <row r="33860" spans="21:22">
      <c r="U33860" s="58"/>
      <c r="V33860" s="58"/>
    </row>
    <row r="33861" spans="21:22">
      <c r="U33861" s="58"/>
      <c r="V33861" s="58"/>
    </row>
    <row r="33862" spans="21:22">
      <c r="U33862" s="58"/>
      <c r="V33862" s="58"/>
    </row>
    <row r="33863" spans="21:22">
      <c r="U33863" s="58"/>
      <c r="V33863" s="58"/>
    </row>
    <row r="33864" spans="21:22">
      <c r="U33864" s="58"/>
      <c r="V33864" s="58"/>
    </row>
    <row r="33865" spans="21:22">
      <c r="U33865" s="58"/>
      <c r="V33865" s="58"/>
    </row>
    <row r="33866" spans="21:22">
      <c r="U33866" s="58"/>
      <c r="V33866" s="58"/>
    </row>
    <row r="33867" spans="21:22">
      <c r="U33867" s="58"/>
      <c r="V33867" s="58"/>
    </row>
    <row r="33868" spans="21:22">
      <c r="U33868" s="58"/>
      <c r="V33868" s="58"/>
    </row>
    <row r="33869" spans="21:22">
      <c r="U33869" s="58"/>
      <c r="V33869" s="58"/>
    </row>
    <row r="33870" spans="21:22">
      <c r="U33870" s="58"/>
      <c r="V33870" s="58"/>
    </row>
    <row r="33871" spans="21:22">
      <c r="U33871" s="58"/>
      <c r="V33871" s="58"/>
    </row>
    <row r="33872" spans="21:22">
      <c r="U33872" s="58"/>
      <c r="V33872" s="58"/>
    </row>
    <row r="33873" spans="21:22">
      <c r="U33873" s="58"/>
      <c r="V33873" s="58"/>
    </row>
    <row r="33874" spans="21:22">
      <c r="U33874" s="58"/>
      <c r="V33874" s="58"/>
    </row>
    <row r="33875" spans="21:22">
      <c r="U33875" s="58"/>
      <c r="V33875" s="58"/>
    </row>
    <row r="33876" spans="21:22">
      <c r="U33876" s="58"/>
      <c r="V33876" s="58"/>
    </row>
    <row r="33877" spans="21:22">
      <c r="U33877" s="58"/>
      <c r="V33877" s="58"/>
    </row>
    <row r="33878" spans="21:22">
      <c r="U33878" s="58"/>
      <c r="V33878" s="58"/>
    </row>
    <row r="33879" spans="21:22">
      <c r="U33879" s="58"/>
      <c r="V33879" s="58"/>
    </row>
    <row r="33880" spans="21:22">
      <c r="U33880" s="58"/>
      <c r="V33880" s="58"/>
    </row>
    <row r="33881" spans="21:22">
      <c r="U33881" s="58"/>
      <c r="V33881" s="58"/>
    </row>
    <row r="33882" spans="21:22">
      <c r="U33882" s="58"/>
      <c r="V33882" s="58"/>
    </row>
    <row r="33883" spans="21:22">
      <c r="U33883" s="58"/>
      <c r="V33883" s="58"/>
    </row>
    <row r="33884" spans="21:22">
      <c r="U33884" s="58"/>
      <c r="V33884" s="58"/>
    </row>
    <row r="33885" spans="21:22">
      <c r="U33885" s="58"/>
      <c r="V33885" s="58"/>
    </row>
    <row r="33886" spans="21:22">
      <c r="U33886" s="58"/>
      <c r="V33886" s="58"/>
    </row>
    <row r="33887" spans="21:22">
      <c r="U33887" s="58"/>
      <c r="V33887" s="58"/>
    </row>
    <row r="33888" spans="21:22">
      <c r="U33888" s="58"/>
      <c r="V33888" s="58"/>
    </row>
    <row r="33889" spans="21:22">
      <c r="U33889" s="58"/>
      <c r="V33889" s="58"/>
    </row>
    <row r="33890" spans="21:22">
      <c r="U33890" s="58"/>
      <c r="V33890" s="58"/>
    </row>
    <row r="33891" spans="21:22">
      <c r="U33891" s="58"/>
      <c r="V33891" s="58"/>
    </row>
    <row r="33892" spans="21:22">
      <c r="U33892" s="58"/>
      <c r="V33892" s="58"/>
    </row>
    <row r="33893" spans="21:22">
      <c r="U33893" s="58"/>
      <c r="V33893" s="58"/>
    </row>
    <row r="33894" spans="21:22">
      <c r="U33894" s="58"/>
      <c r="V33894" s="58"/>
    </row>
    <row r="33895" spans="21:22">
      <c r="U33895" s="58"/>
      <c r="V33895" s="58"/>
    </row>
    <row r="33896" spans="21:22">
      <c r="U33896" s="58"/>
      <c r="V33896" s="58"/>
    </row>
    <row r="33897" spans="21:22">
      <c r="U33897" s="58"/>
      <c r="V33897" s="58"/>
    </row>
    <row r="33898" spans="21:22">
      <c r="U33898" s="58"/>
      <c r="V33898" s="58"/>
    </row>
    <row r="33899" spans="21:22">
      <c r="U33899" s="58"/>
      <c r="V33899" s="58"/>
    </row>
    <row r="33900" spans="21:22">
      <c r="U33900" s="58"/>
      <c r="V33900" s="58"/>
    </row>
    <row r="33901" spans="21:22">
      <c r="U33901" s="58"/>
      <c r="V33901" s="58"/>
    </row>
    <row r="33902" spans="21:22">
      <c r="U33902" s="58"/>
      <c r="V33902" s="58"/>
    </row>
    <row r="33903" spans="21:22">
      <c r="U33903" s="58"/>
      <c r="V33903" s="58"/>
    </row>
    <row r="33904" spans="21:22">
      <c r="U33904" s="58"/>
      <c r="V33904" s="58"/>
    </row>
    <row r="33905" spans="21:22">
      <c r="U33905" s="58"/>
      <c r="V33905" s="58"/>
    </row>
    <row r="33906" spans="21:22">
      <c r="U33906" s="58"/>
      <c r="V33906" s="58"/>
    </row>
    <row r="33907" spans="21:22">
      <c r="U33907" s="58"/>
      <c r="V33907" s="58"/>
    </row>
    <row r="33908" spans="21:22">
      <c r="U33908" s="58"/>
      <c r="V33908" s="58"/>
    </row>
    <row r="33909" spans="21:22">
      <c r="U33909" s="58"/>
      <c r="V33909" s="58"/>
    </row>
    <row r="33910" spans="21:22">
      <c r="U33910" s="58"/>
      <c r="V33910" s="58"/>
    </row>
    <row r="33911" spans="21:22">
      <c r="U33911" s="58"/>
      <c r="V33911" s="58"/>
    </row>
    <row r="33912" spans="21:22">
      <c r="U33912" s="58"/>
      <c r="V33912" s="58"/>
    </row>
    <row r="33913" spans="21:22">
      <c r="U33913" s="58"/>
      <c r="V33913" s="58"/>
    </row>
    <row r="33914" spans="21:22">
      <c r="U33914" s="58"/>
      <c r="V33914" s="58"/>
    </row>
    <row r="33915" spans="21:22">
      <c r="U33915" s="58"/>
      <c r="V33915" s="58"/>
    </row>
    <row r="33916" spans="21:22">
      <c r="U33916" s="58"/>
      <c r="V33916" s="58"/>
    </row>
    <row r="33917" spans="21:22">
      <c r="U33917" s="58"/>
      <c r="V33917" s="58"/>
    </row>
    <row r="33918" spans="21:22">
      <c r="U33918" s="58"/>
      <c r="V33918" s="58"/>
    </row>
    <row r="33919" spans="21:22">
      <c r="U33919" s="58"/>
      <c r="V33919" s="58"/>
    </row>
    <row r="33920" spans="21:22">
      <c r="U33920" s="58"/>
      <c r="V33920" s="58"/>
    </row>
    <row r="33921" spans="21:22">
      <c r="U33921" s="58"/>
      <c r="V33921" s="58"/>
    </row>
    <row r="33922" spans="21:22">
      <c r="U33922" s="58"/>
      <c r="V33922" s="58"/>
    </row>
    <row r="33923" spans="21:22">
      <c r="U33923" s="58"/>
      <c r="V33923" s="58"/>
    </row>
    <row r="33924" spans="21:22">
      <c r="U33924" s="58"/>
      <c r="V33924" s="58"/>
    </row>
    <row r="33925" spans="21:22">
      <c r="U33925" s="58"/>
      <c r="V33925" s="58"/>
    </row>
    <row r="33926" spans="21:22">
      <c r="U33926" s="58"/>
      <c r="V33926" s="58"/>
    </row>
    <row r="33927" spans="21:22">
      <c r="U33927" s="58"/>
      <c r="V33927" s="58"/>
    </row>
    <row r="33928" spans="21:22">
      <c r="U33928" s="58"/>
      <c r="V33928" s="58"/>
    </row>
    <row r="33929" spans="21:22">
      <c r="U33929" s="58"/>
      <c r="V33929" s="58"/>
    </row>
    <row r="33930" spans="21:22">
      <c r="U33930" s="58"/>
      <c r="V33930" s="58"/>
    </row>
    <row r="33931" spans="21:22">
      <c r="U33931" s="58"/>
      <c r="V33931" s="58"/>
    </row>
    <row r="33932" spans="21:22">
      <c r="U33932" s="58"/>
      <c r="V33932" s="58"/>
    </row>
    <row r="33933" spans="21:22">
      <c r="U33933" s="58"/>
      <c r="V33933" s="58"/>
    </row>
    <row r="33934" spans="21:22">
      <c r="U33934" s="58"/>
      <c r="V33934" s="58"/>
    </row>
    <row r="33935" spans="21:22">
      <c r="U33935" s="58"/>
      <c r="V33935" s="58"/>
    </row>
    <row r="33936" spans="21:22">
      <c r="U33936" s="58"/>
      <c r="V33936" s="58"/>
    </row>
    <row r="33937" spans="21:22">
      <c r="U33937" s="58"/>
      <c r="V33937" s="58"/>
    </row>
    <row r="33938" spans="21:22">
      <c r="U33938" s="58"/>
      <c r="V33938" s="58"/>
    </row>
    <row r="33939" spans="21:22">
      <c r="U33939" s="58"/>
      <c r="V33939" s="58"/>
    </row>
    <row r="33940" spans="21:22">
      <c r="U33940" s="58"/>
      <c r="V33940" s="58"/>
    </row>
    <row r="33941" spans="21:22">
      <c r="U33941" s="58"/>
      <c r="V33941" s="58"/>
    </row>
    <row r="33942" spans="21:22">
      <c r="U33942" s="58"/>
      <c r="V33942" s="58"/>
    </row>
    <row r="33943" spans="21:22">
      <c r="U33943" s="58"/>
      <c r="V33943" s="58"/>
    </row>
    <row r="33944" spans="21:22">
      <c r="U33944" s="58"/>
      <c r="V33944" s="58"/>
    </row>
    <row r="33945" spans="21:22">
      <c r="U33945" s="58"/>
      <c r="V33945" s="58"/>
    </row>
    <row r="33946" spans="21:22">
      <c r="U33946" s="58"/>
      <c r="V33946" s="58"/>
    </row>
    <row r="33947" spans="21:22">
      <c r="U33947" s="58"/>
      <c r="V33947" s="58"/>
    </row>
    <row r="33948" spans="21:22">
      <c r="U33948" s="58"/>
      <c r="V33948" s="58"/>
    </row>
    <row r="33949" spans="21:22">
      <c r="U33949" s="58"/>
      <c r="V33949" s="58"/>
    </row>
    <row r="33950" spans="21:22">
      <c r="U33950" s="58"/>
      <c r="V33950" s="58"/>
    </row>
    <row r="33951" spans="21:22">
      <c r="U33951" s="58"/>
      <c r="V33951" s="58"/>
    </row>
    <row r="33952" spans="21:22">
      <c r="U33952" s="58"/>
      <c r="V33952" s="58"/>
    </row>
    <row r="33953" spans="21:22">
      <c r="U33953" s="58"/>
      <c r="V33953" s="58"/>
    </row>
    <row r="33954" spans="21:22">
      <c r="U33954" s="58"/>
      <c r="V33954" s="58"/>
    </row>
    <row r="33955" spans="21:22">
      <c r="U33955" s="58"/>
      <c r="V33955" s="58"/>
    </row>
    <row r="33956" spans="21:22">
      <c r="U33956" s="58"/>
      <c r="V33956" s="58"/>
    </row>
    <row r="33957" spans="21:22">
      <c r="U33957" s="58"/>
      <c r="V33957" s="58"/>
    </row>
    <row r="33958" spans="21:22">
      <c r="U33958" s="58"/>
      <c r="V33958" s="58"/>
    </row>
    <row r="33959" spans="21:22">
      <c r="U33959" s="58"/>
      <c r="V33959" s="58"/>
    </row>
    <row r="33960" spans="21:22">
      <c r="U33960" s="58"/>
      <c r="V33960" s="58"/>
    </row>
    <row r="33961" spans="21:22">
      <c r="U33961" s="58"/>
      <c r="V33961" s="58"/>
    </row>
    <row r="33962" spans="21:22">
      <c r="U33962" s="58"/>
      <c r="V33962" s="58"/>
    </row>
    <row r="33963" spans="21:22">
      <c r="U33963" s="58"/>
      <c r="V33963" s="58"/>
    </row>
    <row r="33964" spans="21:22">
      <c r="U33964" s="58"/>
      <c r="V33964" s="58"/>
    </row>
    <row r="33965" spans="21:22">
      <c r="U33965" s="58"/>
      <c r="V33965" s="58"/>
    </row>
    <row r="33966" spans="21:22">
      <c r="U33966" s="58"/>
      <c r="V33966" s="58"/>
    </row>
    <row r="33967" spans="21:22">
      <c r="U33967" s="58"/>
      <c r="V33967" s="58"/>
    </row>
    <row r="33968" spans="21:22">
      <c r="U33968" s="58"/>
      <c r="V33968" s="58"/>
    </row>
    <row r="33969" spans="21:22">
      <c r="U33969" s="58"/>
      <c r="V33969" s="58"/>
    </row>
    <row r="33970" spans="21:22">
      <c r="U33970" s="58"/>
      <c r="V33970" s="58"/>
    </row>
    <row r="33971" spans="21:22">
      <c r="U33971" s="58"/>
      <c r="V33971" s="58"/>
    </row>
    <row r="33972" spans="21:22">
      <c r="U33972" s="58"/>
      <c r="V33972" s="58"/>
    </row>
    <row r="33973" spans="21:22">
      <c r="U33973" s="58"/>
      <c r="V33973" s="58"/>
    </row>
    <row r="33974" spans="21:22">
      <c r="U33974" s="58"/>
      <c r="V33974" s="58"/>
    </row>
    <row r="33975" spans="21:22">
      <c r="U33975" s="58"/>
      <c r="V33975" s="58"/>
    </row>
    <row r="33976" spans="21:22">
      <c r="U33976" s="58"/>
      <c r="V33976" s="58"/>
    </row>
    <row r="33977" spans="21:22">
      <c r="U33977" s="58"/>
      <c r="V33977" s="58"/>
    </row>
    <row r="33978" spans="21:22">
      <c r="U33978" s="58"/>
      <c r="V33978" s="58"/>
    </row>
    <row r="33979" spans="21:22">
      <c r="U33979" s="58"/>
      <c r="V33979" s="58"/>
    </row>
    <row r="33980" spans="21:22">
      <c r="U33980" s="58"/>
      <c r="V33980" s="58"/>
    </row>
    <row r="33981" spans="21:22">
      <c r="U33981" s="58"/>
      <c r="V33981" s="58"/>
    </row>
    <row r="33982" spans="21:22">
      <c r="U33982" s="58"/>
      <c r="V33982" s="58"/>
    </row>
    <row r="33983" spans="21:22">
      <c r="U33983" s="58"/>
      <c r="V33983" s="58"/>
    </row>
    <row r="33984" spans="21:22">
      <c r="U33984" s="58"/>
      <c r="V33984" s="58"/>
    </row>
    <row r="33985" spans="21:22">
      <c r="U33985" s="58"/>
      <c r="V33985" s="58"/>
    </row>
    <row r="33986" spans="21:22">
      <c r="U33986" s="58"/>
      <c r="V33986" s="58"/>
    </row>
    <row r="33987" spans="21:22">
      <c r="U33987" s="58"/>
      <c r="V33987" s="58"/>
    </row>
    <row r="33988" spans="21:22">
      <c r="U33988" s="58"/>
      <c r="V33988" s="58"/>
    </row>
    <row r="33989" spans="21:22">
      <c r="U33989" s="58"/>
      <c r="V33989" s="58"/>
    </row>
    <row r="33990" spans="21:22">
      <c r="U33990" s="58"/>
      <c r="V33990" s="58"/>
    </row>
    <row r="33991" spans="21:22">
      <c r="U33991" s="58"/>
      <c r="V33991" s="58"/>
    </row>
    <row r="33992" spans="21:22">
      <c r="U33992" s="58"/>
      <c r="V33992" s="58"/>
    </row>
    <row r="33993" spans="21:22">
      <c r="U33993" s="58"/>
      <c r="V33993" s="58"/>
    </row>
    <row r="33994" spans="21:22">
      <c r="U33994" s="58"/>
      <c r="V33994" s="58"/>
    </row>
    <row r="33995" spans="21:22">
      <c r="U33995" s="58"/>
      <c r="V33995" s="58"/>
    </row>
    <row r="33996" spans="21:22">
      <c r="U33996" s="58"/>
      <c r="V33996" s="58"/>
    </row>
    <row r="33997" spans="21:22">
      <c r="U33997" s="58"/>
      <c r="V33997" s="58"/>
    </row>
    <row r="33998" spans="21:22">
      <c r="U33998" s="58"/>
      <c r="V33998" s="58"/>
    </row>
    <row r="33999" spans="21:22">
      <c r="U33999" s="58"/>
      <c r="V33999" s="58"/>
    </row>
    <row r="34000" spans="21:22">
      <c r="U34000" s="58"/>
      <c r="V34000" s="58"/>
    </row>
    <row r="34001" spans="21:22">
      <c r="U34001" s="58"/>
      <c r="V34001" s="58"/>
    </row>
    <row r="34002" spans="21:22">
      <c r="U34002" s="58"/>
      <c r="V34002" s="58"/>
    </row>
    <row r="34003" spans="21:22">
      <c r="U34003" s="58"/>
      <c r="V34003" s="58"/>
    </row>
    <row r="34004" spans="21:22">
      <c r="U34004" s="58"/>
      <c r="V34004" s="58"/>
    </row>
    <row r="34005" spans="21:22">
      <c r="U34005" s="58"/>
      <c r="V34005" s="58"/>
    </row>
    <row r="34006" spans="21:22">
      <c r="U34006" s="58"/>
      <c r="V34006" s="58"/>
    </row>
    <row r="34007" spans="21:22">
      <c r="U34007" s="58"/>
      <c r="V34007" s="58"/>
    </row>
    <row r="34008" spans="21:22">
      <c r="U34008" s="58"/>
      <c r="V34008" s="58"/>
    </row>
    <row r="34009" spans="21:22">
      <c r="U34009" s="58"/>
      <c r="V34009" s="58"/>
    </row>
    <row r="34010" spans="21:22">
      <c r="U34010" s="58"/>
      <c r="V34010" s="58"/>
    </row>
    <row r="34011" spans="21:22">
      <c r="U34011" s="58"/>
      <c r="V34011" s="58"/>
    </row>
    <row r="34012" spans="21:22">
      <c r="U34012" s="58"/>
      <c r="V34012" s="58"/>
    </row>
    <row r="34013" spans="21:22">
      <c r="U34013" s="58"/>
      <c r="V34013" s="58"/>
    </row>
    <row r="34014" spans="21:22">
      <c r="U34014" s="58"/>
      <c r="V34014" s="58"/>
    </row>
    <row r="34015" spans="21:22">
      <c r="U34015" s="58"/>
      <c r="V34015" s="58"/>
    </row>
    <row r="34016" spans="21:22">
      <c r="U34016" s="58"/>
      <c r="V34016" s="58"/>
    </row>
    <row r="34017" spans="21:22">
      <c r="U34017" s="58"/>
      <c r="V34017" s="58"/>
    </row>
    <row r="34018" spans="21:22">
      <c r="U34018" s="58"/>
      <c r="V34018" s="58"/>
    </row>
    <row r="34019" spans="21:22">
      <c r="U34019" s="58"/>
      <c r="V34019" s="58"/>
    </row>
    <row r="34020" spans="21:22">
      <c r="U34020" s="58"/>
      <c r="V34020" s="58"/>
    </row>
    <row r="34021" spans="21:22">
      <c r="U34021" s="58"/>
      <c r="V34021" s="58"/>
    </row>
    <row r="34022" spans="21:22">
      <c r="U34022" s="58"/>
      <c r="V34022" s="58"/>
    </row>
    <row r="34023" spans="21:22">
      <c r="U34023" s="58"/>
      <c r="V34023" s="58"/>
    </row>
    <row r="34024" spans="21:22">
      <c r="U34024" s="58"/>
      <c r="V34024" s="58"/>
    </row>
    <row r="34025" spans="21:22">
      <c r="U34025" s="58"/>
      <c r="V34025" s="58"/>
    </row>
    <row r="34026" spans="21:22">
      <c r="U34026" s="58"/>
      <c r="V34026" s="58"/>
    </row>
    <row r="34027" spans="21:22">
      <c r="U34027" s="58"/>
      <c r="V34027" s="58"/>
    </row>
    <row r="34028" spans="21:22">
      <c r="U34028" s="58"/>
      <c r="V34028" s="58"/>
    </row>
    <row r="34029" spans="21:22">
      <c r="U34029" s="58"/>
      <c r="V34029" s="58"/>
    </row>
    <row r="34030" spans="21:22">
      <c r="U34030" s="58"/>
      <c r="V34030" s="58"/>
    </row>
    <row r="34031" spans="21:22">
      <c r="U34031" s="58"/>
      <c r="V34031" s="58"/>
    </row>
    <row r="34032" spans="21:22">
      <c r="U34032" s="58"/>
      <c r="V34032" s="58"/>
    </row>
    <row r="34033" spans="21:22">
      <c r="U34033" s="58"/>
      <c r="V34033" s="58"/>
    </row>
    <row r="34034" spans="21:22">
      <c r="U34034" s="58"/>
      <c r="V34034" s="58"/>
    </row>
    <row r="34035" spans="21:22">
      <c r="U34035" s="58"/>
      <c r="V34035" s="58"/>
    </row>
    <row r="34036" spans="21:22">
      <c r="U34036" s="58"/>
      <c r="V34036" s="58"/>
    </row>
    <row r="34037" spans="21:22">
      <c r="U34037" s="58"/>
      <c r="V34037" s="58"/>
    </row>
    <row r="34038" spans="21:22">
      <c r="U34038" s="58"/>
      <c r="V34038" s="58"/>
    </row>
    <row r="34039" spans="21:22">
      <c r="U34039" s="58"/>
      <c r="V34039" s="58"/>
    </row>
    <row r="34040" spans="21:22">
      <c r="U34040" s="58"/>
      <c r="V34040" s="58"/>
    </row>
    <row r="34041" spans="21:22">
      <c r="U34041" s="58"/>
      <c r="V34041" s="58"/>
    </row>
    <row r="34042" spans="21:22">
      <c r="U34042" s="58"/>
      <c r="V34042" s="58"/>
    </row>
    <row r="34043" spans="21:22">
      <c r="U34043" s="58"/>
      <c r="V34043" s="58"/>
    </row>
    <row r="34044" spans="21:22">
      <c r="U34044" s="58"/>
      <c r="V34044" s="58"/>
    </row>
    <row r="34045" spans="21:22">
      <c r="U34045" s="58"/>
      <c r="V34045" s="58"/>
    </row>
    <row r="34046" spans="21:22">
      <c r="U34046" s="58"/>
      <c r="V34046" s="58"/>
    </row>
    <row r="34047" spans="21:22">
      <c r="U34047" s="58"/>
      <c r="V34047" s="58"/>
    </row>
    <row r="34048" spans="21:22">
      <c r="U34048" s="58"/>
      <c r="V34048" s="58"/>
    </row>
    <row r="34049" spans="21:22">
      <c r="U34049" s="58"/>
      <c r="V34049" s="58"/>
    </row>
    <row r="34050" spans="21:22">
      <c r="U34050" s="58"/>
      <c r="V34050" s="58"/>
    </row>
    <row r="34051" spans="21:22">
      <c r="U34051" s="58"/>
      <c r="V34051" s="58"/>
    </row>
    <row r="34052" spans="21:22">
      <c r="U34052" s="58"/>
      <c r="V34052" s="58"/>
    </row>
    <row r="34053" spans="21:22">
      <c r="U34053" s="58"/>
      <c r="V34053" s="58"/>
    </row>
    <row r="34054" spans="21:22">
      <c r="U34054" s="58"/>
      <c r="V34054" s="58"/>
    </row>
    <row r="34055" spans="21:22">
      <c r="U34055" s="58"/>
      <c r="V34055" s="58"/>
    </row>
    <row r="34056" spans="21:22">
      <c r="U34056" s="58"/>
      <c r="V34056" s="58"/>
    </row>
    <row r="34057" spans="21:22">
      <c r="U34057" s="58"/>
      <c r="V34057" s="58"/>
    </row>
    <row r="34058" spans="21:22">
      <c r="U34058" s="58"/>
      <c r="V34058" s="58"/>
    </row>
    <row r="34059" spans="21:22">
      <c r="U34059" s="58"/>
      <c r="V34059" s="58"/>
    </row>
    <row r="34060" spans="21:22">
      <c r="U34060" s="58"/>
      <c r="V34060" s="58"/>
    </row>
    <row r="34061" spans="21:22">
      <c r="U34061" s="58"/>
      <c r="V34061" s="58"/>
    </row>
    <row r="34062" spans="21:22">
      <c r="U34062" s="58"/>
      <c r="V34062" s="58"/>
    </row>
    <row r="34063" spans="21:22">
      <c r="U34063" s="58"/>
      <c r="V34063" s="58"/>
    </row>
    <row r="34064" spans="21:22">
      <c r="U34064" s="58"/>
      <c r="V34064" s="58"/>
    </row>
    <row r="34065" spans="21:22">
      <c r="U34065" s="58"/>
      <c r="V34065" s="58"/>
    </row>
    <row r="34066" spans="21:22">
      <c r="U34066" s="58"/>
      <c r="V34066" s="58"/>
    </row>
    <row r="34067" spans="21:22">
      <c r="U34067" s="58"/>
      <c r="V34067" s="58"/>
    </row>
    <row r="34068" spans="21:22">
      <c r="U34068" s="58"/>
      <c r="V34068" s="58"/>
    </row>
    <row r="34069" spans="21:22">
      <c r="U34069" s="58"/>
      <c r="V34069" s="58"/>
    </row>
    <row r="34070" spans="21:22">
      <c r="U34070" s="58"/>
      <c r="V34070" s="58"/>
    </row>
    <row r="34071" spans="21:22">
      <c r="U34071" s="58"/>
      <c r="V34071" s="58"/>
    </row>
    <row r="34072" spans="21:22">
      <c r="U34072" s="58"/>
      <c r="V34072" s="58"/>
    </row>
    <row r="34073" spans="21:22">
      <c r="U34073" s="58"/>
      <c r="V34073" s="58"/>
    </row>
    <row r="34074" spans="21:22">
      <c r="U34074" s="58"/>
      <c r="V34074" s="58"/>
    </row>
    <row r="34075" spans="21:22">
      <c r="U34075" s="58"/>
      <c r="V34075" s="58"/>
    </row>
    <row r="34076" spans="21:22">
      <c r="U34076" s="58"/>
      <c r="V34076" s="58"/>
    </row>
    <row r="34077" spans="21:22">
      <c r="U34077" s="58"/>
      <c r="V34077" s="58"/>
    </row>
    <row r="34078" spans="21:22">
      <c r="U34078" s="58"/>
      <c r="V34078" s="58"/>
    </row>
    <row r="34079" spans="21:22">
      <c r="U34079" s="58"/>
      <c r="V34079" s="58"/>
    </row>
    <row r="34080" spans="21:22">
      <c r="U34080" s="58"/>
      <c r="V34080" s="58"/>
    </row>
    <row r="34081" spans="21:22">
      <c r="U34081" s="58"/>
      <c r="V34081" s="58"/>
    </row>
    <row r="34082" spans="21:22">
      <c r="U34082" s="58"/>
      <c r="V34082" s="58"/>
    </row>
    <row r="34083" spans="21:22">
      <c r="U34083" s="58"/>
      <c r="V34083" s="58"/>
    </row>
    <row r="34084" spans="21:22">
      <c r="U34084" s="58"/>
      <c r="V34084" s="58"/>
    </row>
    <row r="34085" spans="21:22">
      <c r="U34085" s="58"/>
      <c r="V34085" s="58"/>
    </row>
    <row r="34086" spans="21:22">
      <c r="U34086" s="58"/>
      <c r="V34086" s="58"/>
    </row>
    <row r="34087" spans="21:22">
      <c r="U34087" s="58"/>
      <c r="V34087" s="58"/>
    </row>
    <row r="34088" spans="21:22">
      <c r="U34088" s="58"/>
      <c r="V34088" s="58"/>
    </row>
    <row r="34089" spans="21:22">
      <c r="U34089" s="58"/>
      <c r="V34089" s="58"/>
    </row>
    <row r="34090" spans="21:22">
      <c r="U34090" s="58"/>
      <c r="V34090" s="58"/>
    </row>
    <row r="34091" spans="21:22">
      <c r="U34091" s="58"/>
      <c r="V34091" s="58"/>
    </row>
    <row r="34092" spans="21:22">
      <c r="U34092" s="58"/>
      <c r="V34092" s="58"/>
    </row>
    <row r="34093" spans="21:22">
      <c r="U34093" s="58"/>
      <c r="V34093" s="58"/>
    </row>
    <row r="34094" spans="21:22">
      <c r="U34094" s="58"/>
      <c r="V34094" s="58"/>
    </row>
    <row r="34095" spans="21:22">
      <c r="U34095" s="58"/>
      <c r="V34095" s="58"/>
    </row>
    <row r="34096" spans="21:22">
      <c r="U34096" s="58"/>
      <c r="V34096" s="58"/>
    </row>
    <row r="34097" spans="21:22">
      <c r="U34097" s="58"/>
      <c r="V34097" s="58"/>
    </row>
    <row r="34098" spans="21:22">
      <c r="U34098" s="58"/>
      <c r="V34098" s="58"/>
    </row>
    <row r="34099" spans="21:22">
      <c r="U34099" s="58"/>
      <c r="V34099" s="58"/>
    </row>
    <row r="34100" spans="21:22">
      <c r="U34100" s="58"/>
      <c r="V34100" s="58"/>
    </row>
    <row r="34101" spans="21:22">
      <c r="U34101" s="58"/>
      <c r="V34101" s="58"/>
    </row>
    <row r="34102" spans="21:22">
      <c r="U34102" s="58"/>
      <c r="V34102" s="58"/>
    </row>
    <row r="34103" spans="21:22">
      <c r="U34103" s="58"/>
      <c r="V34103" s="58"/>
    </row>
    <row r="34104" spans="21:22">
      <c r="U34104" s="58"/>
      <c r="V34104" s="58"/>
    </row>
    <row r="34105" spans="21:22">
      <c r="U34105" s="58"/>
      <c r="V34105" s="58"/>
    </row>
    <row r="34106" spans="21:22">
      <c r="U34106" s="58"/>
      <c r="V34106" s="58"/>
    </row>
    <row r="34107" spans="21:22">
      <c r="U34107" s="58"/>
      <c r="V34107" s="58"/>
    </row>
    <row r="34108" spans="21:22">
      <c r="U34108" s="58"/>
      <c r="V34108" s="58"/>
    </row>
    <row r="34109" spans="21:22">
      <c r="U34109" s="58"/>
      <c r="V34109" s="58"/>
    </row>
    <row r="34110" spans="21:22">
      <c r="U34110" s="58"/>
      <c r="V34110" s="58"/>
    </row>
    <row r="34111" spans="21:22">
      <c r="U34111" s="58"/>
      <c r="V34111" s="58"/>
    </row>
    <row r="34112" spans="21:22">
      <c r="U34112" s="58"/>
      <c r="V34112" s="58"/>
    </row>
    <row r="34113" spans="21:22">
      <c r="U34113" s="58"/>
      <c r="V34113" s="58"/>
    </row>
    <row r="34114" spans="21:22">
      <c r="U34114" s="58"/>
      <c r="V34114" s="58"/>
    </row>
    <row r="34115" spans="21:22">
      <c r="U34115" s="58"/>
      <c r="V34115" s="58"/>
    </row>
    <row r="34116" spans="21:22">
      <c r="U34116" s="58"/>
      <c r="V34116" s="58"/>
    </row>
    <row r="34117" spans="21:22">
      <c r="U34117" s="58"/>
      <c r="V34117" s="58"/>
    </row>
    <row r="34118" spans="21:22">
      <c r="U34118" s="58"/>
      <c r="V34118" s="58"/>
    </row>
    <row r="34119" spans="21:22">
      <c r="U34119" s="58"/>
      <c r="V34119" s="58"/>
    </row>
    <row r="34120" spans="21:22">
      <c r="U34120" s="58"/>
      <c r="V34120" s="58"/>
    </row>
    <row r="34121" spans="21:22">
      <c r="U34121" s="58"/>
      <c r="V34121" s="58"/>
    </row>
    <row r="34122" spans="21:22">
      <c r="U34122" s="58"/>
      <c r="V34122" s="58"/>
    </row>
    <row r="34123" spans="21:22">
      <c r="U34123" s="58"/>
      <c r="V34123" s="58"/>
    </row>
    <row r="34124" spans="21:22">
      <c r="U34124" s="58"/>
      <c r="V34124" s="58"/>
    </row>
    <row r="34125" spans="21:22">
      <c r="U34125" s="58"/>
      <c r="V34125" s="58"/>
    </row>
    <row r="34126" spans="21:22">
      <c r="U34126" s="58"/>
      <c r="V34126" s="58"/>
    </row>
    <row r="34127" spans="21:22">
      <c r="U34127" s="58"/>
      <c r="V34127" s="58"/>
    </row>
    <row r="34128" spans="21:22">
      <c r="U34128" s="58"/>
      <c r="V34128" s="58"/>
    </row>
    <row r="34129" spans="21:22">
      <c r="U34129" s="58"/>
      <c r="V34129" s="58"/>
    </row>
    <row r="34130" spans="21:22">
      <c r="U34130" s="58"/>
      <c r="V34130" s="58"/>
    </row>
    <row r="34131" spans="21:22">
      <c r="U34131" s="58"/>
      <c r="V34131" s="58"/>
    </row>
    <row r="34132" spans="21:22">
      <c r="U34132" s="58"/>
      <c r="V34132" s="58"/>
    </row>
    <row r="34133" spans="21:22">
      <c r="U34133" s="58"/>
      <c r="V34133" s="58"/>
    </row>
    <row r="34134" spans="21:22">
      <c r="U34134" s="58"/>
      <c r="V34134" s="58"/>
    </row>
    <row r="34135" spans="21:22">
      <c r="U34135" s="58"/>
      <c r="V34135" s="58"/>
    </row>
    <row r="34136" spans="21:22">
      <c r="U34136" s="58"/>
      <c r="V34136" s="58"/>
    </row>
    <row r="34137" spans="21:22">
      <c r="U34137" s="58"/>
      <c r="V34137" s="58"/>
    </row>
    <row r="34138" spans="21:22">
      <c r="U34138" s="58"/>
      <c r="V34138" s="58"/>
    </row>
    <row r="34139" spans="21:22">
      <c r="U34139" s="58"/>
      <c r="V34139" s="58"/>
    </row>
    <row r="34140" spans="21:22">
      <c r="U34140" s="58"/>
      <c r="V34140" s="58"/>
    </row>
    <row r="34141" spans="21:22">
      <c r="U34141" s="58"/>
      <c r="V34141" s="58"/>
    </row>
    <row r="34142" spans="21:22">
      <c r="U34142" s="58"/>
      <c r="V34142" s="58"/>
    </row>
    <row r="34143" spans="21:22">
      <c r="U34143" s="58"/>
      <c r="V34143" s="58"/>
    </row>
    <row r="34144" spans="21:22">
      <c r="U34144" s="58"/>
      <c r="V34144" s="58"/>
    </row>
    <row r="34145" spans="21:22">
      <c r="U34145" s="58"/>
      <c r="V34145" s="58"/>
    </row>
    <row r="34146" spans="21:22">
      <c r="U34146" s="58"/>
      <c r="V34146" s="58"/>
    </row>
    <row r="34147" spans="21:22">
      <c r="U34147" s="58"/>
      <c r="V34147" s="58"/>
    </row>
    <row r="34148" spans="21:22">
      <c r="U34148" s="58"/>
      <c r="V34148" s="58"/>
    </row>
    <row r="34149" spans="21:22">
      <c r="U34149" s="58"/>
      <c r="V34149" s="58"/>
    </row>
    <row r="34150" spans="21:22">
      <c r="U34150" s="58"/>
      <c r="V34150" s="58"/>
    </row>
    <row r="34151" spans="21:22">
      <c r="U34151" s="58"/>
      <c r="V34151" s="58"/>
    </row>
    <row r="34152" spans="21:22">
      <c r="U34152" s="58"/>
      <c r="V34152" s="58"/>
    </row>
    <row r="34153" spans="21:22">
      <c r="U34153" s="58"/>
      <c r="V34153" s="58"/>
    </row>
    <row r="34154" spans="21:22">
      <c r="U34154" s="58"/>
      <c r="V34154" s="58"/>
    </row>
    <row r="34155" spans="21:22">
      <c r="U34155" s="58"/>
      <c r="V34155" s="58"/>
    </row>
    <row r="34156" spans="21:22">
      <c r="U34156" s="58"/>
      <c r="V34156" s="58"/>
    </row>
    <row r="34157" spans="21:22">
      <c r="U34157" s="58"/>
      <c r="V34157" s="58"/>
    </row>
    <row r="34158" spans="21:22">
      <c r="U34158" s="58"/>
      <c r="V34158" s="58"/>
    </row>
    <row r="34159" spans="21:22">
      <c r="U34159" s="58"/>
      <c r="V34159" s="58"/>
    </row>
    <row r="34160" spans="21:22">
      <c r="U34160" s="58"/>
      <c r="V34160" s="58"/>
    </row>
    <row r="34161" spans="21:22">
      <c r="U34161" s="58"/>
      <c r="V34161" s="58"/>
    </row>
    <row r="34162" spans="21:22">
      <c r="U34162" s="58"/>
      <c r="V34162" s="58"/>
    </row>
    <row r="34163" spans="21:22">
      <c r="U34163" s="58"/>
      <c r="V34163" s="58"/>
    </row>
    <row r="34164" spans="21:22">
      <c r="U34164" s="58"/>
      <c r="V34164" s="58"/>
    </row>
    <row r="34165" spans="21:22">
      <c r="U34165" s="58"/>
      <c r="V34165" s="58"/>
    </row>
    <row r="34166" spans="21:22">
      <c r="U34166" s="58"/>
      <c r="V34166" s="58"/>
    </row>
    <row r="34167" spans="21:22">
      <c r="U34167" s="58"/>
      <c r="V34167" s="58"/>
    </row>
    <row r="34168" spans="21:22">
      <c r="U34168" s="58"/>
      <c r="V34168" s="58"/>
    </row>
    <row r="34169" spans="21:22">
      <c r="U34169" s="58"/>
      <c r="V34169" s="58"/>
    </row>
    <row r="34170" spans="21:22">
      <c r="U34170" s="58"/>
      <c r="V34170" s="58"/>
    </row>
    <row r="34171" spans="21:22">
      <c r="U34171" s="58"/>
      <c r="V34171" s="58"/>
    </row>
    <row r="34172" spans="21:22">
      <c r="U34172" s="58"/>
      <c r="V34172" s="58"/>
    </row>
    <row r="34173" spans="21:22">
      <c r="U34173" s="58"/>
      <c r="V34173" s="58"/>
    </row>
    <row r="34174" spans="21:22">
      <c r="U34174" s="58"/>
      <c r="V34174" s="58"/>
    </row>
    <row r="34175" spans="21:22">
      <c r="U34175" s="58"/>
      <c r="V34175" s="58"/>
    </row>
    <row r="34176" spans="21:22">
      <c r="U34176" s="58"/>
      <c r="V34176" s="58"/>
    </row>
    <row r="34177" spans="21:22">
      <c r="U34177" s="58"/>
      <c r="V34177" s="58"/>
    </row>
    <row r="34178" spans="21:22">
      <c r="U34178" s="58"/>
      <c r="V34178" s="58"/>
    </row>
    <row r="34179" spans="21:22">
      <c r="U34179" s="58"/>
      <c r="V34179" s="58"/>
    </row>
    <row r="34180" spans="21:22">
      <c r="U34180" s="58"/>
      <c r="V34180" s="58"/>
    </row>
    <row r="34181" spans="21:22">
      <c r="U34181" s="58"/>
      <c r="V34181" s="58"/>
    </row>
    <row r="34182" spans="21:22">
      <c r="U34182" s="58"/>
      <c r="V34182" s="58"/>
    </row>
    <row r="34183" spans="21:22">
      <c r="U34183" s="58"/>
      <c r="V34183" s="58"/>
    </row>
    <row r="34184" spans="21:22">
      <c r="U34184" s="58"/>
      <c r="V34184" s="58"/>
    </row>
    <row r="34185" spans="21:22">
      <c r="U34185" s="58"/>
      <c r="V34185" s="58"/>
    </row>
    <row r="34186" spans="21:22">
      <c r="U34186" s="58"/>
      <c r="V34186" s="58"/>
    </row>
    <row r="34187" spans="21:22">
      <c r="U34187" s="58"/>
      <c r="V34187" s="58"/>
    </row>
    <row r="34188" spans="21:22">
      <c r="U34188" s="58"/>
      <c r="V34188" s="58"/>
    </row>
    <row r="34189" spans="21:22">
      <c r="U34189" s="58"/>
      <c r="V34189" s="58"/>
    </row>
    <row r="34190" spans="21:22">
      <c r="U34190" s="58"/>
      <c r="V34190" s="58"/>
    </row>
    <row r="34191" spans="21:22">
      <c r="U34191" s="58"/>
      <c r="V34191" s="58"/>
    </row>
    <row r="34192" spans="21:22">
      <c r="U34192" s="58"/>
      <c r="V34192" s="58"/>
    </row>
    <row r="34193" spans="21:22">
      <c r="U34193" s="58"/>
      <c r="V34193" s="58"/>
    </row>
    <row r="34194" spans="21:22">
      <c r="U34194" s="58"/>
      <c r="V34194" s="58"/>
    </row>
    <row r="34195" spans="21:22">
      <c r="U34195" s="58"/>
      <c r="V34195" s="58"/>
    </row>
    <row r="34196" spans="21:22">
      <c r="U34196" s="58"/>
      <c r="V34196" s="58"/>
    </row>
    <row r="34197" spans="21:22">
      <c r="U34197" s="58"/>
      <c r="V34197" s="58"/>
    </row>
    <row r="34198" spans="21:22">
      <c r="U34198" s="58"/>
      <c r="V34198" s="58"/>
    </row>
    <row r="34199" spans="21:22">
      <c r="U34199" s="58"/>
      <c r="V34199" s="58"/>
    </row>
    <row r="34200" spans="21:22">
      <c r="U34200" s="58"/>
      <c r="V34200" s="58"/>
    </row>
    <row r="34201" spans="21:22">
      <c r="U34201" s="58"/>
      <c r="V34201" s="58"/>
    </row>
    <row r="34202" spans="21:22">
      <c r="U34202" s="58"/>
      <c r="V34202" s="58"/>
    </row>
    <row r="34203" spans="21:22">
      <c r="U34203" s="58"/>
      <c r="V34203" s="58"/>
    </row>
    <row r="34204" spans="21:22">
      <c r="U34204" s="58"/>
      <c r="V34204" s="58"/>
    </row>
    <row r="34205" spans="21:22">
      <c r="U34205" s="58"/>
      <c r="V34205" s="58"/>
    </row>
    <row r="34206" spans="21:22">
      <c r="U34206" s="58"/>
      <c r="V34206" s="58"/>
    </row>
    <row r="34207" spans="21:22">
      <c r="U34207" s="58"/>
      <c r="V34207" s="58"/>
    </row>
    <row r="34208" spans="21:22">
      <c r="U34208" s="58"/>
      <c r="V34208" s="58"/>
    </row>
    <row r="34209" spans="21:22">
      <c r="U34209" s="58"/>
      <c r="V34209" s="58"/>
    </row>
    <row r="34210" spans="21:22">
      <c r="U34210" s="58"/>
      <c r="V34210" s="58"/>
    </row>
    <row r="34211" spans="21:22">
      <c r="U34211" s="58"/>
      <c r="V34211" s="58"/>
    </row>
    <row r="34212" spans="21:22">
      <c r="U34212" s="58"/>
      <c r="V34212" s="58"/>
    </row>
    <row r="34213" spans="21:22">
      <c r="U34213" s="58"/>
      <c r="V34213" s="58"/>
    </row>
    <row r="34214" spans="21:22">
      <c r="U34214" s="58"/>
      <c r="V34214" s="58"/>
    </row>
    <row r="34215" spans="21:22">
      <c r="U34215" s="58"/>
      <c r="V34215" s="58"/>
    </row>
    <row r="34216" spans="21:22">
      <c r="U34216" s="58"/>
      <c r="V34216" s="58"/>
    </row>
    <row r="34217" spans="21:22">
      <c r="U34217" s="58"/>
      <c r="V34217" s="58"/>
    </row>
    <row r="34218" spans="21:22">
      <c r="U34218" s="58"/>
      <c r="V34218" s="58"/>
    </row>
    <row r="34219" spans="21:22">
      <c r="U34219" s="58"/>
      <c r="V34219" s="58"/>
    </row>
    <row r="34220" spans="21:22">
      <c r="U34220" s="58"/>
      <c r="V34220" s="58"/>
    </row>
    <row r="34221" spans="21:22">
      <c r="U34221" s="58"/>
      <c r="V34221" s="58"/>
    </row>
    <row r="34222" spans="21:22">
      <c r="U34222" s="58"/>
      <c r="V34222" s="58"/>
    </row>
    <row r="34223" spans="21:22">
      <c r="U34223" s="58"/>
      <c r="V34223" s="58"/>
    </row>
    <row r="34224" spans="21:22">
      <c r="U34224" s="58"/>
      <c r="V34224" s="58"/>
    </row>
    <row r="34225" spans="21:22">
      <c r="U34225" s="58"/>
      <c r="V34225" s="58"/>
    </row>
    <row r="34226" spans="21:22">
      <c r="U34226" s="58"/>
      <c r="V34226" s="58"/>
    </row>
    <row r="34227" spans="21:22">
      <c r="U34227" s="58"/>
      <c r="V34227" s="58"/>
    </row>
    <row r="34228" spans="21:22">
      <c r="U34228" s="58"/>
      <c r="V34228" s="58"/>
    </row>
    <row r="34229" spans="21:22">
      <c r="U34229" s="58"/>
      <c r="V34229" s="58"/>
    </row>
    <row r="34230" spans="21:22">
      <c r="U34230" s="58"/>
      <c r="V34230" s="58"/>
    </row>
    <row r="34231" spans="21:22">
      <c r="U34231" s="58"/>
      <c r="V34231" s="58"/>
    </row>
    <row r="34232" spans="21:22">
      <c r="U34232" s="58"/>
      <c r="V34232" s="58"/>
    </row>
    <row r="34233" spans="21:22">
      <c r="U34233" s="58"/>
      <c r="V34233" s="58"/>
    </row>
    <row r="34234" spans="21:22">
      <c r="U34234" s="58"/>
      <c r="V34234" s="58"/>
    </row>
    <row r="34235" spans="21:22">
      <c r="U34235" s="58"/>
      <c r="V34235" s="58"/>
    </row>
    <row r="34236" spans="21:22">
      <c r="U34236" s="58"/>
      <c r="V34236" s="58"/>
    </row>
    <row r="34237" spans="21:22">
      <c r="U34237" s="58"/>
      <c r="V34237" s="58"/>
    </row>
    <row r="34238" spans="21:22">
      <c r="U34238" s="58"/>
      <c r="V34238" s="58"/>
    </row>
    <row r="34239" spans="21:22">
      <c r="U34239" s="58"/>
      <c r="V34239" s="58"/>
    </row>
    <row r="34240" spans="21:22">
      <c r="U34240" s="58"/>
      <c r="V34240" s="58"/>
    </row>
    <row r="34241" spans="21:22">
      <c r="U34241" s="58"/>
      <c r="V34241" s="58"/>
    </row>
    <row r="34242" spans="21:22">
      <c r="U34242" s="58"/>
      <c r="V34242" s="58"/>
    </row>
    <row r="34243" spans="21:22">
      <c r="U34243" s="58"/>
      <c r="V34243" s="58"/>
    </row>
    <row r="34244" spans="21:22">
      <c r="U34244" s="58"/>
      <c r="V34244" s="58"/>
    </row>
    <row r="34245" spans="21:22">
      <c r="U34245" s="58"/>
      <c r="V34245" s="58"/>
    </row>
    <row r="34246" spans="21:22">
      <c r="U34246" s="58"/>
      <c r="V34246" s="58"/>
    </row>
    <row r="34247" spans="21:22">
      <c r="U34247" s="58"/>
      <c r="V34247" s="58"/>
    </row>
    <row r="34248" spans="21:22">
      <c r="U34248" s="58"/>
      <c r="V34248" s="58"/>
    </row>
    <row r="34249" spans="21:22">
      <c r="U34249" s="58"/>
      <c r="V34249" s="58"/>
    </row>
    <row r="34250" spans="21:22">
      <c r="U34250" s="58"/>
      <c r="V34250" s="58"/>
    </row>
    <row r="34251" spans="21:22">
      <c r="U34251" s="58"/>
      <c r="V34251" s="58"/>
    </row>
    <row r="34252" spans="21:22">
      <c r="U34252" s="58"/>
      <c r="V34252" s="58"/>
    </row>
    <row r="34253" spans="21:22">
      <c r="U34253" s="58"/>
      <c r="V34253" s="58"/>
    </row>
    <row r="34254" spans="21:22">
      <c r="U34254" s="58"/>
      <c r="V34254" s="58"/>
    </row>
    <row r="34255" spans="21:22">
      <c r="U34255" s="58"/>
      <c r="V34255" s="58"/>
    </row>
    <row r="34256" spans="21:22">
      <c r="U34256" s="58"/>
      <c r="V34256" s="58"/>
    </row>
    <row r="34257" spans="21:22">
      <c r="U34257" s="58"/>
      <c r="V34257" s="58"/>
    </row>
    <row r="34258" spans="21:22">
      <c r="U34258" s="58"/>
      <c r="V34258" s="58"/>
    </row>
    <row r="34259" spans="21:22">
      <c r="U34259" s="58"/>
      <c r="V34259" s="58"/>
    </row>
    <row r="34260" spans="21:22">
      <c r="U34260" s="58"/>
      <c r="V34260" s="58"/>
    </row>
    <row r="34261" spans="21:22">
      <c r="U34261" s="58"/>
      <c r="V34261" s="58"/>
    </row>
    <row r="34262" spans="21:22">
      <c r="U34262" s="58"/>
      <c r="V34262" s="58"/>
    </row>
    <row r="34263" spans="21:22">
      <c r="U34263" s="58"/>
      <c r="V34263" s="58"/>
    </row>
    <row r="34264" spans="21:22">
      <c r="U34264" s="58"/>
      <c r="V34264" s="58"/>
    </row>
    <row r="34265" spans="21:22">
      <c r="U34265" s="58"/>
      <c r="V34265" s="58"/>
    </row>
    <row r="34266" spans="21:22">
      <c r="U34266" s="58"/>
      <c r="V34266" s="58"/>
    </row>
    <row r="34267" spans="21:22">
      <c r="U34267" s="58"/>
      <c r="V34267" s="58"/>
    </row>
    <row r="34268" spans="21:22">
      <c r="U34268" s="58"/>
      <c r="V34268" s="58"/>
    </row>
    <row r="34269" spans="21:22">
      <c r="U34269" s="58"/>
      <c r="V34269" s="58"/>
    </row>
    <row r="34270" spans="21:22">
      <c r="U34270" s="58"/>
      <c r="V34270" s="58"/>
    </row>
    <row r="34271" spans="21:22">
      <c r="U34271" s="58"/>
      <c r="V34271" s="58"/>
    </row>
    <row r="34272" spans="21:22">
      <c r="U34272" s="58"/>
      <c r="V34272" s="58"/>
    </row>
    <row r="34273" spans="21:22">
      <c r="U34273" s="58"/>
      <c r="V34273" s="58"/>
    </row>
    <row r="34274" spans="21:22">
      <c r="U34274" s="58"/>
      <c r="V34274" s="58"/>
    </row>
    <row r="34275" spans="21:22">
      <c r="U34275" s="58"/>
      <c r="V34275" s="58"/>
    </row>
    <row r="34276" spans="21:22">
      <c r="U34276" s="58"/>
      <c r="V34276" s="58"/>
    </row>
    <row r="34277" spans="21:22">
      <c r="U34277" s="58"/>
      <c r="V34277" s="58"/>
    </row>
    <row r="34278" spans="21:22">
      <c r="U34278" s="58"/>
      <c r="V34278" s="58"/>
    </row>
    <row r="34279" spans="21:22">
      <c r="U34279" s="58"/>
      <c r="V34279" s="58"/>
    </row>
    <row r="34280" spans="21:22">
      <c r="U34280" s="58"/>
      <c r="V34280" s="58"/>
    </row>
    <row r="34281" spans="21:22">
      <c r="U34281" s="58"/>
      <c r="V34281" s="58"/>
    </row>
    <row r="34282" spans="21:22">
      <c r="U34282" s="58"/>
      <c r="V34282" s="58"/>
    </row>
    <row r="34283" spans="21:22">
      <c r="U34283" s="58"/>
      <c r="V34283" s="58"/>
    </row>
    <row r="34284" spans="21:22">
      <c r="U34284" s="58"/>
      <c r="V34284" s="58"/>
    </row>
    <row r="34285" spans="21:22">
      <c r="U34285" s="58"/>
      <c r="V34285" s="58"/>
    </row>
    <row r="34286" spans="21:22">
      <c r="U34286" s="58"/>
      <c r="V34286" s="58"/>
    </row>
    <row r="34287" spans="21:22">
      <c r="U34287" s="58"/>
      <c r="V34287" s="58"/>
    </row>
    <row r="34288" spans="21:22">
      <c r="U34288" s="58"/>
      <c r="V34288" s="58"/>
    </row>
    <row r="34289" spans="21:22">
      <c r="U34289" s="58"/>
      <c r="V34289" s="58"/>
    </row>
    <row r="34290" spans="21:22">
      <c r="U34290" s="58"/>
      <c r="V34290" s="58"/>
    </row>
    <row r="34291" spans="21:22">
      <c r="U34291" s="58"/>
      <c r="V34291" s="58"/>
    </row>
    <row r="34292" spans="21:22">
      <c r="U34292" s="58"/>
      <c r="V34292" s="58"/>
    </row>
    <row r="34293" spans="21:22">
      <c r="U34293" s="58"/>
      <c r="V34293" s="58"/>
    </row>
    <row r="34294" spans="21:22">
      <c r="U34294" s="58"/>
      <c r="V34294" s="58"/>
    </row>
    <row r="34295" spans="21:22">
      <c r="U34295" s="58"/>
      <c r="V34295" s="58"/>
    </row>
    <row r="34296" spans="21:22">
      <c r="U34296" s="58"/>
      <c r="V34296" s="58"/>
    </row>
    <row r="34297" spans="21:22">
      <c r="U34297" s="58"/>
      <c r="V34297" s="58"/>
    </row>
    <row r="34298" spans="21:22">
      <c r="U34298" s="58"/>
      <c r="V34298" s="58"/>
    </row>
    <row r="34299" spans="21:22">
      <c r="U34299" s="58"/>
      <c r="V34299" s="58"/>
    </row>
    <row r="34300" spans="21:22">
      <c r="U34300" s="58"/>
      <c r="V34300" s="58"/>
    </row>
    <row r="34301" spans="21:22">
      <c r="U34301" s="58"/>
      <c r="V34301" s="58"/>
    </row>
    <row r="34302" spans="21:22">
      <c r="U34302" s="58"/>
      <c r="V34302" s="58"/>
    </row>
    <row r="34303" spans="21:22">
      <c r="U34303" s="58"/>
      <c r="V34303" s="58"/>
    </row>
    <row r="34304" spans="21:22">
      <c r="U34304" s="58"/>
      <c r="V34304" s="58"/>
    </row>
    <row r="34305" spans="21:22">
      <c r="U34305" s="58"/>
      <c r="V34305" s="58"/>
    </row>
    <row r="34306" spans="21:22">
      <c r="U34306" s="58"/>
      <c r="V34306" s="58"/>
    </row>
    <row r="34307" spans="21:22">
      <c r="U34307" s="58"/>
      <c r="V34307" s="58"/>
    </row>
    <row r="34308" spans="21:22">
      <c r="U34308" s="58"/>
      <c r="V34308" s="58"/>
    </row>
    <row r="34309" spans="21:22">
      <c r="U34309" s="58"/>
      <c r="V34309" s="58"/>
    </row>
    <row r="34310" spans="21:22">
      <c r="U34310" s="58"/>
      <c r="V34310" s="58"/>
    </row>
    <row r="34311" spans="21:22">
      <c r="U34311" s="58"/>
      <c r="V34311" s="58"/>
    </row>
    <row r="34312" spans="21:22">
      <c r="U34312" s="58"/>
      <c r="V34312" s="58"/>
    </row>
    <row r="34313" spans="21:22">
      <c r="U34313" s="58"/>
      <c r="V34313" s="58"/>
    </row>
    <row r="34314" spans="21:22">
      <c r="U34314" s="58"/>
      <c r="V34314" s="58"/>
    </row>
    <row r="34315" spans="21:22">
      <c r="U34315" s="58"/>
      <c r="V34315" s="58"/>
    </row>
    <row r="34316" spans="21:22">
      <c r="U34316" s="58"/>
      <c r="V34316" s="58"/>
    </row>
    <row r="34317" spans="21:22">
      <c r="U34317" s="58"/>
      <c r="V34317" s="58"/>
    </row>
    <row r="34318" spans="21:22">
      <c r="U34318" s="58"/>
      <c r="V34318" s="58"/>
    </row>
    <row r="34319" spans="21:22">
      <c r="U34319" s="58"/>
      <c r="V34319" s="58"/>
    </row>
    <row r="34320" spans="21:22">
      <c r="U34320" s="58"/>
      <c r="V34320" s="58"/>
    </row>
    <row r="34321" spans="21:22">
      <c r="U34321" s="58"/>
      <c r="V34321" s="58"/>
    </row>
    <row r="34322" spans="21:22">
      <c r="U34322" s="58"/>
      <c r="V34322" s="58"/>
    </row>
    <row r="34323" spans="21:22">
      <c r="U34323" s="58"/>
      <c r="V34323" s="58"/>
    </row>
    <row r="34324" spans="21:22">
      <c r="U34324" s="58"/>
      <c r="V34324" s="58"/>
    </row>
    <row r="34325" spans="21:22">
      <c r="U34325" s="58"/>
      <c r="V34325" s="58"/>
    </row>
    <row r="34326" spans="21:22">
      <c r="U34326" s="58"/>
      <c r="V34326" s="58"/>
    </row>
    <row r="34327" spans="21:22">
      <c r="U34327" s="58"/>
      <c r="V34327" s="58"/>
    </row>
    <row r="34328" spans="21:22">
      <c r="U34328" s="58"/>
      <c r="V34328" s="58"/>
    </row>
    <row r="34329" spans="21:22">
      <c r="U34329" s="58"/>
      <c r="V34329" s="58"/>
    </row>
    <row r="34330" spans="21:22">
      <c r="U34330" s="58"/>
      <c r="V34330" s="58"/>
    </row>
    <row r="34331" spans="21:22">
      <c r="U34331" s="58"/>
      <c r="V34331" s="58"/>
    </row>
    <row r="34332" spans="21:22">
      <c r="U34332" s="58"/>
      <c r="V34332" s="58"/>
    </row>
    <row r="34333" spans="21:22">
      <c r="U34333" s="58"/>
      <c r="V34333" s="58"/>
    </row>
    <row r="34334" spans="21:22">
      <c r="U34334" s="58"/>
      <c r="V34334" s="58"/>
    </row>
    <row r="34335" spans="21:22">
      <c r="U34335" s="58"/>
      <c r="V34335" s="58"/>
    </row>
    <row r="34336" spans="21:22">
      <c r="U34336" s="58"/>
      <c r="V34336" s="58"/>
    </row>
    <row r="34337" spans="21:22">
      <c r="U34337" s="58"/>
      <c r="V34337" s="58"/>
    </row>
    <row r="34338" spans="21:22">
      <c r="U34338" s="58"/>
      <c r="V34338" s="58"/>
    </row>
    <row r="34339" spans="21:22">
      <c r="U34339" s="58"/>
      <c r="V34339" s="58"/>
    </row>
    <row r="34340" spans="21:22">
      <c r="U34340" s="58"/>
      <c r="V34340" s="58"/>
    </row>
    <row r="34341" spans="21:22">
      <c r="U34341" s="58"/>
      <c r="V34341" s="58"/>
    </row>
    <row r="34342" spans="21:22">
      <c r="U34342" s="58"/>
      <c r="V34342" s="58"/>
    </row>
    <row r="34343" spans="21:22">
      <c r="U34343" s="58"/>
      <c r="V34343" s="58"/>
    </row>
    <row r="34344" spans="21:22">
      <c r="U34344" s="58"/>
      <c r="V34344" s="58"/>
    </row>
    <row r="34345" spans="21:22">
      <c r="U34345" s="58"/>
      <c r="V34345" s="58"/>
    </row>
    <row r="34346" spans="21:22">
      <c r="U34346" s="58"/>
      <c r="V34346" s="58"/>
    </row>
    <row r="34347" spans="21:22">
      <c r="U34347" s="58"/>
      <c r="V34347" s="58"/>
    </row>
    <row r="34348" spans="21:22">
      <c r="U34348" s="58"/>
      <c r="V34348" s="58"/>
    </row>
    <row r="34349" spans="21:22">
      <c r="U34349" s="58"/>
      <c r="V34349" s="58"/>
    </row>
    <row r="34350" spans="21:22">
      <c r="U34350" s="58"/>
      <c r="V34350" s="58"/>
    </row>
    <row r="34351" spans="21:22">
      <c r="U34351" s="58"/>
      <c r="V34351" s="58"/>
    </row>
    <row r="34352" spans="21:22">
      <c r="U34352" s="58"/>
      <c r="V34352" s="58"/>
    </row>
    <row r="34353" spans="21:22">
      <c r="U34353" s="58"/>
      <c r="V34353" s="58"/>
    </row>
    <row r="34354" spans="21:22">
      <c r="U34354" s="58"/>
      <c r="V34354" s="58"/>
    </row>
    <row r="34355" spans="21:22">
      <c r="U34355" s="58"/>
      <c r="V34355" s="58"/>
    </row>
    <row r="34356" spans="21:22">
      <c r="U34356" s="58"/>
      <c r="V34356" s="58"/>
    </row>
    <row r="34357" spans="21:22">
      <c r="U34357" s="58"/>
      <c r="V34357" s="58"/>
    </row>
    <row r="34358" spans="21:22">
      <c r="U34358" s="58"/>
      <c r="V34358" s="58"/>
    </row>
    <row r="34359" spans="21:22">
      <c r="U34359" s="58"/>
      <c r="V34359" s="58"/>
    </row>
    <row r="34360" spans="21:22">
      <c r="U34360" s="58"/>
      <c r="V34360" s="58"/>
    </row>
    <row r="34361" spans="21:22">
      <c r="U34361" s="58"/>
      <c r="V34361" s="58"/>
    </row>
    <row r="34362" spans="21:22">
      <c r="U34362" s="58"/>
      <c r="V34362" s="58"/>
    </row>
    <row r="34363" spans="21:22">
      <c r="U34363" s="58"/>
      <c r="V34363" s="58"/>
    </row>
    <row r="34364" spans="21:22">
      <c r="U34364" s="58"/>
      <c r="V34364" s="58"/>
    </row>
    <row r="34365" spans="21:22">
      <c r="U34365" s="58"/>
      <c r="V34365" s="58"/>
    </row>
    <row r="34366" spans="21:22">
      <c r="U34366" s="58"/>
      <c r="V34366" s="58"/>
    </row>
    <row r="34367" spans="21:22">
      <c r="U34367" s="58"/>
      <c r="V34367" s="58"/>
    </row>
    <row r="34368" spans="21:22">
      <c r="U34368" s="58"/>
      <c r="V34368" s="58"/>
    </row>
    <row r="34369" spans="21:22">
      <c r="U34369" s="58"/>
      <c r="V34369" s="58"/>
    </row>
    <row r="34370" spans="21:22">
      <c r="U34370" s="58"/>
      <c r="V34370" s="58"/>
    </row>
    <row r="34371" spans="21:22">
      <c r="U34371" s="58"/>
      <c r="V34371" s="58"/>
    </row>
    <row r="34372" spans="21:22">
      <c r="U34372" s="58"/>
      <c r="V34372" s="58"/>
    </row>
    <row r="34373" spans="21:22">
      <c r="U34373" s="58"/>
      <c r="V34373" s="58"/>
    </row>
    <row r="34374" spans="21:22">
      <c r="U34374" s="58"/>
      <c r="V34374" s="58"/>
    </row>
    <row r="34375" spans="21:22">
      <c r="U34375" s="58"/>
      <c r="V34375" s="58"/>
    </row>
    <row r="34376" spans="21:22">
      <c r="U34376" s="58"/>
      <c r="V34376" s="58"/>
    </row>
    <row r="34377" spans="21:22">
      <c r="U34377" s="58"/>
      <c r="V34377" s="58"/>
    </row>
    <row r="34378" spans="21:22">
      <c r="U34378" s="58"/>
      <c r="V34378" s="58"/>
    </row>
    <row r="34379" spans="21:22">
      <c r="U34379" s="58"/>
      <c r="V34379" s="58"/>
    </row>
    <row r="34380" spans="21:22">
      <c r="U34380" s="58"/>
      <c r="V34380" s="58"/>
    </row>
    <row r="34381" spans="21:22">
      <c r="U34381" s="58"/>
      <c r="V34381" s="58"/>
    </row>
    <row r="34382" spans="21:22">
      <c r="U34382" s="58"/>
      <c r="V34382" s="58"/>
    </row>
    <row r="34383" spans="21:22">
      <c r="U34383" s="58"/>
      <c r="V34383" s="58"/>
    </row>
    <row r="34384" spans="21:22">
      <c r="U34384" s="58"/>
      <c r="V34384" s="58"/>
    </row>
    <row r="34385" spans="21:22">
      <c r="U34385" s="58"/>
      <c r="V34385" s="58"/>
    </row>
    <row r="34386" spans="21:22">
      <c r="U34386" s="58"/>
      <c r="V34386" s="58"/>
    </row>
    <row r="34387" spans="21:22">
      <c r="U34387" s="58"/>
      <c r="V34387" s="58"/>
    </row>
    <row r="34388" spans="21:22">
      <c r="U34388" s="58"/>
      <c r="V34388" s="58"/>
    </row>
    <row r="34389" spans="21:22">
      <c r="U34389" s="58"/>
      <c r="V34389" s="58"/>
    </row>
    <row r="34390" spans="21:22">
      <c r="U34390" s="58"/>
      <c r="V34390" s="58"/>
    </row>
    <row r="34391" spans="21:22">
      <c r="U34391" s="58"/>
      <c r="V34391" s="58"/>
    </row>
    <row r="34392" spans="21:22">
      <c r="U34392" s="58"/>
      <c r="V34392" s="58"/>
    </row>
    <row r="34393" spans="21:22">
      <c r="U34393" s="58"/>
      <c r="V34393" s="58"/>
    </row>
    <row r="34394" spans="21:22">
      <c r="U34394" s="58"/>
      <c r="V34394" s="58"/>
    </row>
    <row r="34395" spans="21:22">
      <c r="U34395" s="58"/>
      <c r="V34395" s="58"/>
    </row>
    <row r="34396" spans="21:22">
      <c r="U34396" s="58"/>
      <c r="V34396" s="58"/>
    </row>
    <row r="34397" spans="21:22">
      <c r="U34397" s="58"/>
      <c r="V34397" s="58"/>
    </row>
    <row r="34398" spans="21:22">
      <c r="U34398" s="58"/>
      <c r="V34398" s="58"/>
    </row>
    <row r="34399" spans="21:22">
      <c r="U34399" s="58"/>
      <c r="V34399" s="58"/>
    </row>
    <row r="34400" spans="21:22">
      <c r="U34400" s="58"/>
      <c r="V34400" s="58"/>
    </row>
    <row r="34401" spans="21:22">
      <c r="U34401" s="58"/>
      <c r="V34401" s="58"/>
    </row>
    <row r="34402" spans="21:22">
      <c r="U34402" s="58"/>
      <c r="V34402" s="58"/>
    </row>
    <row r="34403" spans="21:22">
      <c r="U34403" s="58"/>
      <c r="V34403" s="58"/>
    </row>
    <row r="34404" spans="21:22">
      <c r="U34404" s="58"/>
      <c r="V34404" s="58"/>
    </row>
    <row r="34405" spans="21:22">
      <c r="U34405" s="58"/>
      <c r="V34405" s="58"/>
    </row>
    <row r="34406" spans="21:22">
      <c r="U34406" s="58"/>
      <c r="V34406" s="58"/>
    </row>
    <row r="34407" spans="21:22">
      <c r="U34407" s="58"/>
      <c r="V34407" s="58"/>
    </row>
    <row r="34408" spans="21:22">
      <c r="U34408" s="58"/>
      <c r="V34408" s="58"/>
    </row>
    <row r="34409" spans="21:22">
      <c r="U34409" s="58"/>
      <c r="V34409" s="58"/>
    </row>
    <row r="34410" spans="21:22">
      <c r="U34410" s="58"/>
      <c r="V34410" s="58"/>
    </row>
    <row r="34411" spans="21:22">
      <c r="U34411" s="58"/>
      <c r="V34411" s="58"/>
    </row>
    <row r="34412" spans="21:22">
      <c r="U34412" s="58"/>
      <c r="V34412" s="58"/>
    </row>
    <row r="34413" spans="21:22">
      <c r="U34413" s="58"/>
      <c r="V34413" s="58"/>
    </row>
    <row r="34414" spans="21:22">
      <c r="U34414" s="58"/>
      <c r="V34414" s="58"/>
    </row>
    <row r="34415" spans="21:22">
      <c r="U34415" s="58"/>
      <c r="V34415" s="58"/>
    </row>
    <row r="34416" spans="21:22">
      <c r="U34416" s="58"/>
      <c r="V34416" s="58"/>
    </row>
    <row r="34417" spans="21:22">
      <c r="U34417" s="58"/>
      <c r="V34417" s="58"/>
    </row>
    <row r="34418" spans="21:22">
      <c r="U34418" s="58"/>
      <c r="V34418" s="58"/>
    </row>
    <row r="34419" spans="21:22">
      <c r="U34419" s="58"/>
      <c r="V34419" s="58"/>
    </row>
    <row r="34420" spans="21:22">
      <c r="U34420" s="58"/>
      <c r="V34420" s="58"/>
    </row>
    <row r="34421" spans="21:22">
      <c r="U34421" s="58"/>
      <c r="V34421" s="58"/>
    </row>
    <row r="34422" spans="21:22">
      <c r="U34422" s="58"/>
      <c r="V34422" s="58"/>
    </row>
    <row r="34423" spans="21:22">
      <c r="U34423" s="58"/>
      <c r="V34423" s="58"/>
    </row>
    <row r="34424" spans="21:22">
      <c r="U34424" s="58"/>
      <c r="V34424" s="58"/>
    </row>
    <row r="34425" spans="21:22">
      <c r="U34425" s="58"/>
      <c r="V34425" s="58"/>
    </row>
    <row r="34426" spans="21:22">
      <c r="U34426" s="58"/>
      <c r="V34426" s="58"/>
    </row>
    <row r="34427" spans="21:22">
      <c r="U34427" s="58"/>
      <c r="V34427" s="58"/>
    </row>
    <row r="34428" spans="21:22">
      <c r="U34428" s="58"/>
      <c r="V34428" s="58"/>
    </row>
    <row r="34429" spans="21:22">
      <c r="U34429" s="58"/>
      <c r="V34429" s="58"/>
    </row>
    <row r="34430" spans="21:22">
      <c r="U34430" s="58"/>
      <c r="V34430" s="58"/>
    </row>
    <row r="34431" spans="21:22">
      <c r="U34431" s="58"/>
      <c r="V34431" s="58"/>
    </row>
    <row r="34432" spans="21:22">
      <c r="U34432" s="58"/>
      <c r="V34432" s="58"/>
    </row>
    <row r="34433" spans="21:22">
      <c r="U34433" s="58"/>
      <c r="V34433" s="58"/>
    </row>
    <row r="34434" spans="21:22">
      <c r="U34434" s="58"/>
      <c r="V34434" s="58"/>
    </row>
    <row r="34435" spans="21:22">
      <c r="U34435" s="58"/>
      <c r="V34435" s="58"/>
    </row>
    <row r="34436" spans="21:22">
      <c r="U34436" s="58"/>
      <c r="V34436" s="58"/>
    </row>
    <row r="34437" spans="21:22">
      <c r="U34437" s="58"/>
      <c r="V34437" s="58"/>
    </row>
    <row r="34438" spans="21:22">
      <c r="U34438" s="58"/>
      <c r="V34438" s="58"/>
    </row>
    <row r="34439" spans="21:22">
      <c r="U34439" s="58"/>
      <c r="V34439" s="58"/>
    </row>
    <row r="34440" spans="21:22">
      <c r="U34440" s="58"/>
      <c r="V34440" s="58"/>
    </row>
    <row r="34441" spans="21:22">
      <c r="U34441" s="58"/>
      <c r="V34441" s="58"/>
    </row>
    <row r="34442" spans="21:22">
      <c r="U34442" s="58"/>
      <c r="V34442" s="58"/>
    </row>
    <row r="34443" spans="21:22">
      <c r="U34443" s="58"/>
      <c r="V34443" s="58"/>
    </row>
    <row r="34444" spans="21:22">
      <c r="U34444" s="58"/>
      <c r="V34444" s="58"/>
    </row>
    <row r="34445" spans="21:22">
      <c r="U34445" s="58"/>
      <c r="V34445" s="58"/>
    </row>
    <row r="34446" spans="21:22">
      <c r="U34446" s="58"/>
      <c r="V34446" s="58"/>
    </row>
    <row r="34447" spans="21:22">
      <c r="U34447" s="58"/>
      <c r="V34447" s="58"/>
    </row>
    <row r="34448" spans="21:22">
      <c r="U34448" s="58"/>
      <c r="V34448" s="58"/>
    </row>
    <row r="34449" spans="21:22">
      <c r="U34449" s="58"/>
      <c r="V34449" s="58"/>
    </row>
    <row r="34450" spans="21:22">
      <c r="U34450" s="58"/>
      <c r="V34450" s="58"/>
    </row>
    <row r="34451" spans="21:22">
      <c r="U34451" s="58"/>
      <c r="V34451" s="58"/>
    </row>
    <row r="34452" spans="21:22">
      <c r="U34452" s="58"/>
      <c r="V34452" s="58"/>
    </row>
    <row r="34453" spans="21:22">
      <c r="U34453" s="58"/>
      <c r="V34453" s="58"/>
    </row>
    <row r="34454" spans="21:22">
      <c r="U34454" s="58"/>
      <c r="V34454" s="58"/>
    </row>
    <row r="34455" spans="21:22">
      <c r="U34455" s="58"/>
      <c r="V34455" s="58"/>
    </row>
    <row r="34456" spans="21:22">
      <c r="U34456" s="58"/>
      <c r="V34456" s="58"/>
    </row>
    <row r="34457" spans="21:22">
      <c r="U34457" s="58"/>
      <c r="V34457" s="58"/>
    </row>
    <row r="34458" spans="21:22">
      <c r="U34458" s="58"/>
      <c r="V34458" s="58"/>
    </row>
    <row r="34459" spans="21:22">
      <c r="U34459" s="58"/>
      <c r="V34459" s="58"/>
    </row>
    <row r="34460" spans="21:22">
      <c r="U34460" s="58"/>
      <c r="V34460" s="58"/>
    </row>
    <row r="34461" spans="21:22">
      <c r="U34461" s="58"/>
      <c r="V34461" s="58"/>
    </row>
    <row r="34462" spans="21:22">
      <c r="U34462" s="58"/>
      <c r="V34462" s="58"/>
    </row>
    <row r="34463" spans="21:22">
      <c r="U34463" s="58"/>
      <c r="V34463" s="58"/>
    </row>
    <row r="34464" spans="21:22">
      <c r="U34464" s="58"/>
      <c r="V34464" s="58"/>
    </row>
    <row r="34465" spans="21:22">
      <c r="U34465" s="58"/>
      <c r="V34465" s="58"/>
    </row>
    <row r="34466" spans="21:22">
      <c r="U34466" s="58"/>
      <c r="V34466" s="58"/>
    </row>
    <row r="34467" spans="21:22">
      <c r="U34467" s="58"/>
      <c r="V34467" s="58"/>
    </row>
    <row r="34468" spans="21:22">
      <c r="U34468" s="58"/>
      <c r="V34468" s="58"/>
    </row>
    <row r="34469" spans="21:22">
      <c r="U34469" s="58"/>
      <c r="V34469" s="58"/>
    </row>
    <row r="34470" spans="21:22">
      <c r="U34470" s="58"/>
      <c r="V34470" s="58"/>
    </row>
    <row r="34471" spans="21:22">
      <c r="U34471" s="58"/>
      <c r="V34471" s="58"/>
    </row>
    <row r="34472" spans="21:22">
      <c r="U34472" s="58"/>
      <c r="V34472" s="58"/>
    </row>
    <row r="34473" spans="21:22">
      <c r="U34473" s="58"/>
      <c r="V34473" s="58"/>
    </row>
    <row r="34474" spans="21:22">
      <c r="U34474" s="58"/>
      <c r="V34474" s="58"/>
    </row>
    <row r="34475" spans="21:22">
      <c r="U34475" s="58"/>
      <c r="V34475" s="58"/>
    </row>
    <row r="34476" spans="21:22">
      <c r="U34476" s="58"/>
      <c r="V34476" s="58"/>
    </row>
    <row r="34477" spans="21:22">
      <c r="U34477" s="58"/>
      <c r="V34477" s="58"/>
    </row>
    <row r="34478" spans="21:22">
      <c r="U34478" s="58"/>
      <c r="V34478" s="58"/>
    </row>
    <row r="34479" spans="21:22">
      <c r="U34479" s="58"/>
      <c r="V34479" s="58"/>
    </row>
    <row r="34480" spans="21:22">
      <c r="U34480" s="58"/>
      <c r="V34480" s="58"/>
    </row>
    <row r="34481" spans="21:22">
      <c r="U34481" s="58"/>
      <c r="V34481" s="58"/>
    </row>
    <row r="34482" spans="21:22">
      <c r="U34482" s="58"/>
      <c r="V34482" s="58"/>
    </row>
    <row r="34483" spans="21:22">
      <c r="U34483" s="58"/>
      <c r="V34483" s="58"/>
    </row>
    <row r="34484" spans="21:22">
      <c r="U34484" s="58"/>
      <c r="V34484" s="58"/>
    </row>
    <row r="34485" spans="21:22">
      <c r="U34485" s="58"/>
      <c r="V34485" s="58"/>
    </row>
    <row r="34486" spans="21:22">
      <c r="U34486" s="58"/>
      <c r="V34486" s="58"/>
    </row>
    <row r="34487" spans="21:22">
      <c r="U34487" s="58"/>
      <c r="V34487" s="58"/>
    </row>
    <row r="34488" spans="21:22">
      <c r="U34488" s="58"/>
      <c r="V34488" s="58"/>
    </row>
    <row r="34489" spans="21:22">
      <c r="U34489" s="58"/>
      <c r="V34489" s="58"/>
    </row>
    <row r="34490" spans="21:22">
      <c r="U34490" s="58"/>
      <c r="V34490" s="58"/>
    </row>
    <row r="34491" spans="21:22">
      <c r="U34491" s="58"/>
      <c r="V34491" s="58"/>
    </row>
    <row r="34492" spans="21:22">
      <c r="U34492" s="58"/>
      <c r="V34492" s="58"/>
    </row>
    <row r="34493" spans="21:22">
      <c r="U34493" s="58"/>
      <c r="V34493" s="58"/>
    </row>
    <row r="34494" spans="21:22">
      <c r="U34494" s="58"/>
      <c r="V34494" s="58"/>
    </row>
    <row r="34495" spans="21:22">
      <c r="U34495" s="58"/>
      <c r="V34495" s="58"/>
    </row>
    <row r="34496" spans="21:22">
      <c r="U34496" s="58"/>
      <c r="V34496" s="58"/>
    </row>
    <row r="34497" spans="21:22">
      <c r="U34497" s="58"/>
      <c r="V34497" s="58"/>
    </row>
    <row r="34498" spans="21:22">
      <c r="U34498" s="58"/>
      <c r="V34498" s="58"/>
    </row>
    <row r="34499" spans="21:22">
      <c r="U34499" s="58"/>
      <c r="V34499" s="58"/>
    </row>
    <row r="34500" spans="21:22">
      <c r="U34500" s="58"/>
      <c r="V34500" s="58"/>
    </row>
    <row r="34501" spans="21:22">
      <c r="U34501" s="58"/>
      <c r="V34501" s="58"/>
    </row>
    <row r="34502" spans="21:22">
      <c r="U34502" s="58"/>
      <c r="V34502" s="58"/>
    </row>
    <row r="34503" spans="21:22">
      <c r="U34503" s="58"/>
      <c r="V34503" s="58"/>
    </row>
    <row r="34504" spans="21:22">
      <c r="U34504" s="58"/>
      <c r="V34504" s="58"/>
    </row>
    <row r="34505" spans="21:22">
      <c r="U34505" s="58"/>
      <c r="V34505" s="58"/>
    </row>
    <row r="34506" spans="21:22">
      <c r="U34506" s="58"/>
      <c r="V34506" s="58"/>
    </row>
    <row r="34507" spans="21:22">
      <c r="U34507" s="58"/>
      <c r="V34507" s="58"/>
    </row>
    <row r="34508" spans="21:22">
      <c r="U34508" s="58"/>
      <c r="V34508" s="58"/>
    </row>
    <row r="34509" spans="21:22">
      <c r="U34509" s="58"/>
      <c r="V34509" s="58"/>
    </row>
    <row r="34510" spans="21:22">
      <c r="U34510" s="58"/>
      <c r="V34510" s="58"/>
    </row>
    <row r="34511" spans="21:22">
      <c r="U34511" s="58"/>
      <c r="V34511" s="58"/>
    </row>
    <row r="34512" spans="21:22">
      <c r="U34512" s="58"/>
      <c r="V34512" s="58"/>
    </row>
    <row r="34513" spans="21:22">
      <c r="U34513" s="58"/>
      <c r="V34513" s="58"/>
    </row>
    <row r="34514" spans="21:22">
      <c r="U34514" s="58"/>
      <c r="V34514" s="58"/>
    </row>
    <row r="34515" spans="21:22">
      <c r="U34515" s="58"/>
      <c r="V34515" s="58"/>
    </row>
    <row r="34516" spans="21:22">
      <c r="U34516" s="58"/>
      <c r="V34516" s="58"/>
    </row>
    <row r="34517" spans="21:22">
      <c r="U34517" s="58"/>
      <c r="V34517" s="58"/>
    </row>
    <row r="34518" spans="21:22">
      <c r="U34518" s="58"/>
      <c r="V34518" s="58"/>
    </row>
    <row r="34519" spans="21:22">
      <c r="U34519" s="58"/>
      <c r="V34519" s="58"/>
    </row>
    <row r="34520" spans="21:22">
      <c r="U34520" s="58"/>
      <c r="V34520" s="58"/>
    </row>
    <row r="34521" spans="21:22">
      <c r="U34521" s="58"/>
      <c r="V34521" s="58"/>
    </row>
    <row r="34522" spans="21:22">
      <c r="U34522" s="58"/>
      <c r="V34522" s="58"/>
    </row>
    <row r="34523" spans="21:22">
      <c r="U34523" s="58"/>
      <c r="V34523" s="58"/>
    </row>
    <row r="34524" spans="21:22">
      <c r="U34524" s="58"/>
      <c r="V34524" s="58"/>
    </row>
    <row r="34525" spans="21:22">
      <c r="U34525" s="58"/>
      <c r="V34525" s="58"/>
    </row>
    <row r="34526" spans="21:22">
      <c r="U34526" s="58"/>
      <c r="V34526" s="58"/>
    </row>
    <row r="34527" spans="21:22">
      <c r="U34527" s="58"/>
      <c r="V34527" s="58"/>
    </row>
    <row r="34528" spans="21:22">
      <c r="U34528" s="58"/>
      <c r="V34528" s="58"/>
    </row>
    <row r="34529" spans="21:22">
      <c r="U34529" s="58"/>
      <c r="V34529" s="58"/>
    </row>
    <row r="34530" spans="21:22">
      <c r="U34530" s="58"/>
      <c r="V34530" s="58"/>
    </row>
    <row r="34531" spans="21:22">
      <c r="U34531" s="58"/>
      <c r="V34531" s="58"/>
    </row>
    <row r="34532" spans="21:22">
      <c r="U34532" s="58"/>
      <c r="V34532" s="58"/>
    </row>
    <row r="34533" spans="21:22">
      <c r="U34533" s="58"/>
      <c r="V34533" s="58"/>
    </row>
    <row r="34534" spans="21:22">
      <c r="U34534" s="58"/>
      <c r="V34534" s="58"/>
    </row>
    <row r="34535" spans="21:22">
      <c r="U34535" s="58"/>
      <c r="V34535" s="58"/>
    </row>
    <row r="34536" spans="21:22">
      <c r="U34536" s="58"/>
      <c r="V34536" s="58"/>
    </row>
    <row r="34537" spans="21:22">
      <c r="U34537" s="58"/>
      <c r="V34537" s="58"/>
    </row>
    <row r="34538" spans="21:22">
      <c r="U34538" s="58"/>
      <c r="V34538" s="58"/>
    </row>
    <row r="34539" spans="21:22">
      <c r="U34539" s="58"/>
      <c r="V34539" s="58"/>
    </row>
    <row r="34540" spans="21:22">
      <c r="U34540" s="58"/>
      <c r="V34540" s="58"/>
    </row>
    <row r="34541" spans="21:22">
      <c r="U34541" s="58"/>
      <c r="V34541" s="58"/>
    </row>
    <row r="34542" spans="21:22">
      <c r="U34542" s="58"/>
      <c r="V34542" s="58"/>
    </row>
    <row r="34543" spans="21:22">
      <c r="U34543" s="58"/>
      <c r="V34543" s="58"/>
    </row>
    <row r="34544" spans="21:22">
      <c r="U34544" s="58"/>
      <c r="V34544" s="58"/>
    </row>
    <row r="34545" spans="21:22">
      <c r="U34545" s="58"/>
      <c r="V34545" s="58"/>
    </row>
    <row r="34546" spans="21:22">
      <c r="U34546" s="58"/>
      <c r="V34546" s="58"/>
    </row>
    <row r="34547" spans="21:22">
      <c r="U34547" s="58"/>
      <c r="V34547" s="58"/>
    </row>
    <row r="34548" spans="21:22">
      <c r="U34548" s="58"/>
      <c r="V34548" s="58"/>
    </row>
    <row r="34549" spans="21:22">
      <c r="U34549" s="58"/>
      <c r="V34549" s="58"/>
    </row>
    <row r="34550" spans="21:22">
      <c r="U34550" s="58"/>
      <c r="V34550" s="58"/>
    </row>
    <row r="34551" spans="21:22">
      <c r="U34551" s="58"/>
      <c r="V34551" s="58"/>
    </row>
    <row r="34552" spans="21:22">
      <c r="U34552" s="58"/>
      <c r="V34552" s="58"/>
    </row>
    <row r="34553" spans="21:22">
      <c r="U34553" s="58"/>
      <c r="V34553" s="58"/>
    </row>
    <row r="34554" spans="21:22">
      <c r="U34554" s="58"/>
      <c r="V34554" s="58"/>
    </row>
    <row r="34555" spans="21:22">
      <c r="U34555" s="58"/>
      <c r="V34555" s="58"/>
    </row>
    <row r="34556" spans="21:22">
      <c r="U34556" s="58"/>
      <c r="V34556" s="58"/>
    </row>
    <row r="34557" spans="21:22">
      <c r="U34557" s="58"/>
      <c r="V34557" s="58"/>
    </row>
    <row r="34558" spans="21:22">
      <c r="U34558" s="58"/>
      <c r="V34558" s="58"/>
    </row>
    <row r="34559" spans="21:22">
      <c r="U34559" s="58"/>
      <c r="V34559" s="58"/>
    </row>
    <row r="34560" spans="21:22">
      <c r="U34560" s="58"/>
      <c r="V34560" s="58"/>
    </row>
    <row r="34561" spans="21:22">
      <c r="U34561" s="58"/>
      <c r="V34561" s="58"/>
    </row>
    <row r="34562" spans="21:22">
      <c r="U34562" s="58"/>
      <c r="V34562" s="58"/>
    </row>
    <row r="34563" spans="21:22">
      <c r="U34563" s="58"/>
      <c r="V34563" s="58"/>
    </row>
    <row r="34564" spans="21:22">
      <c r="U34564" s="58"/>
      <c r="V34564" s="58"/>
    </row>
    <row r="34565" spans="21:22">
      <c r="U34565" s="58"/>
      <c r="V34565" s="58"/>
    </row>
    <row r="34566" spans="21:22">
      <c r="U34566" s="58"/>
      <c r="V34566" s="58"/>
    </row>
    <row r="34567" spans="21:22">
      <c r="U34567" s="58"/>
      <c r="V34567" s="58"/>
    </row>
    <row r="34568" spans="21:22">
      <c r="U34568" s="58"/>
      <c r="V34568" s="58"/>
    </row>
    <row r="34569" spans="21:22">
      <c r="U34569" s="58"/>
      <c r="V34569" s="58"/>
    </row>
    <row r="34570" spans="21:22">
      <c r="U34570" s="58"/>
      <c r="V34570" s="58"/>
    </row>
    <row r="34571" spans="21:22">
      <c r="U34571" s="58"/>
      <c r="V34571" s="58"/>
    </row>
    <row r="34572" spans="21:22">
      <c r="U34572" s="58"/>
      <c r="V34572" s="58"/>
    </row>
    <row r="34573" spans="21:22">
      <c r="U34573" s="58"/>
      <c r="V34573" s="58"/>
    </row>
    <row r="34574" spans="21:22">
      <c r="U34574" s="58"/>
      <c r="V34574" s="58"/>
    </row>
    <row r="34575" spans="21:22">
      <c r="U34575" s="58"/>
      <c r="V34575" s="58"/>
    </row>
    <row r="34576" spans="21:22">
      <c r="U34576" s="58"/>
      <c r="V34576" s="58"/>
    </row>
    <row r="34577" spans="21:22">
      <c r="U34577" s="58"/>
      <c r="V34577" s="58"/>
    </row>
    <row r="34578" spans="21:22">
      <c r="U34578" s="58"/>
      <c r="V34578" s="58"/>
    </row>
    <row r="34579" spans="21:22">
      <c r="U34579" s="58"/>
      <c r="V34579" s="58"/>
    </row>
    <row r="34580" spans="21:22">
      <c r="U34580" s="58"/>
      <c r="V34580" s="58"/>
    </row>
    <row r="34581" spans="21:22">
      <c r="U34581" s="58"/>
      <c r="V34581" s="58"/>
    </row>
    <row r="34582" spans="21:22">
      <c r="U34582" s="58"/>
      <c r="V34582" s="58"/>
    </row>
    <row r="34583" spans="21:22">
      <c r="U34583" s="58"/>
      <c r="V34583" s="58"/>
    </row>
    <row r="34584" spans="21:22">
      <c r="U34584" s="58"/>
      <c r="V34584" s="58"/>
    </row>
    <row r="34585" spans="21:22">
      <c r="U34585" s="58"/>
      <c r="V34585" s="58"/>
    </row>
    <row r="34586" spans="21:22">
      <c r="U34586" s="58"/>
      <c r="V34586" s="58"/>
    </row>
    <row r="34587" spans="21:22">
      <c r="U34587" s="58"/>
      <c r="V34587" s="58"/>
    </row>
    <row r="34588" spans="21:22">
      <c r="U34588" s="58"/>
      <c r="V34588" s="58"/>
    </row>
    <row r="34589" spans="21:22">
      <c r="U34589" s="58"/>
      <c r="V34589" s="58"/>
    </row>
    <row r="34590" spans="21:22">
      <c r="U34590" s="58"/>
      <c r="V34590" s="58"/>
    </row>
    <row r="34591" spans="21:22">
      <c r="U34591" s="58"/>
      <c r="V34591" s="58"/>
    </row>
    <row r="34592" spans="21:22">
      <c r="U34592" s="58"/>
      <c r="V34592" s="58"/>
    </row>
    <row r="34593" spans="21:22">
      <c r="U34593" s="58"/>
      <c r="V34593" s="58"/>
    </row>
    <row r="34594" spans="21:22">
      <c r="U34594" s="58"/>
      <c r="V34594" s="58"/>
    </row>
    <row r="34595" spans="21:22">
      <c r="U34595" s="58"/>
      <c r="V34595" s="58"/>
    </row>
    <row r="34596" spans="21:22">
      <c r="U34596" s="58"/>
      <c r="V34596" s="58"/>
    </row>
    <row r="34597" spans="21:22">
      <c r="U34597" s="58"/>
      <c r="V34597" s="58"/>
    </row>
    <row r="34598" spans="21:22">
      <c r="U34598" s="58"/>
      <c r="V34598" s="58"/>
    </row>
    <row r="34599" spans="21:22">
      <c r="U34599" s="58"/>
      <c r="V34599" s="58"/>
    </row>
    <row r="34600" spans="21:22">
      <c r="U34600" s="58"/>
      <c r="V34600" s="58"/>
    </row>
    <row r="34601" spans="21:22">
      <c r="U34601" s="58"/>
      <c r="V34601" s="58"/>
    </row>
    <row r="34602" spans="21:22">
      <c r="U34602" s="58"/>
      <c r="V34602" s="58"/>
    </row>
    <row r="34603" spans="21:22">
      <c r="U34603" s="58"/>
      <c r="V34603" s="58"/>
    </row>
    <row r="34604" spans="21:22">
      <c r="U34604" s="58"/>
      <c r="V34604" s="58"/>
    </row>
    <row r="34605" spans="21:22">
      <c r="U34605" s="58"/>
      <c r="V34605" s="58"/>
    </row>
    <row r="34606" spans="21:22">
      <c r="U34606" s="58"/>
      <c r="V34606" s="58"/>
    </row>
    <row r="34607" spans="21:22">
      <c r="U34607" s="58"/>
      <c r="V34607" s="58"/>
    </row>
    <row r="34608" spans="21:22">
      <c r="U34608" s="58"/>
      <c r="V34608" s="58"/>
    </row>
    <row r="34609" spans="21:22">
      <c r="U34609" s="58"/>
      <c r="V34609" s="58"/>
    </row>
    <row r="34610" spans="21:22">
      <c r="U34610" s="58"/>
      <c r="V34610" s="58"/>
    </row>
    <row r="34611" spans="21:22">
      <c r="U34611" s="58"/>
      <c r="V34611" s="58"/>
    </row>
    <row r="34612" spans="21:22">
      <c r="U34612" s="58"/>
      <c r="V34612" s="58"/>
    </row>
    <row r="34613" spans="21:22">
      <c r="U34613" s="58"/>
      <c r="V34613" s="58"/>
    </row>
    <row r="34614" spans="21:22">
      <c r="U34614" s="58"/>
      <c r="V34614" s="58"/>
    </row>
    <row r="34615" spans="21:22">
      <c r="U34615" s="58"/>
      <c r="V34615" s="58"/>
    </row>
    <row r="34616" spans="21:22">
      <c r="U34616" s="58"/>
      <c r="V34616" s="58"/>
    </row>
    <row r="34617" spans="21:22">
      <c r="U34617" s="58"/>
      <c r="V34617" s="58"/>
    </row>
    <row r="34618" spans="21:22">
      <c r="U34618" s="58"/>
      <c r="V34618" s="58"/>
    </row>
    <row r="34619" spans="21:22">
      <c r="U34619" s="58"/>
      <c r="V34619" s="58"/>
    </row>
    <row r="34620" spans="21:22">
      <c r="U34620" s="58"/>
      <c r="V34620" s="58"/>
    </row>
    <row r="34621" spans="21:22">
      <c r="U34621" s="58"/>
      <c r="V34621" s="58"/>
    </row>
    <row r="34622" spans="21:22">
      <c r="U34622" s="58"/>
      <c r="V34622" s="58"/>
    </row>
    <row r="34623" spans="21:22">
      <c r="U34623" s="58"/>
      <c r="V34623" s="58"/>
    </row>
    <row r="34624" spans="21:22">
      <c r="U34624" s="58"/>
      <c r="V34624" s="58"/>
    </row>
    <row r="34625" spans="21:22">
      <c r="U34625" s="58"/>
      <c r="V34625" s="58"/>
    </row>
    <row r="34626" spans="21:22">
      <c r="U34626" s="58"/>
      <c r="V34626" s="58"/>
    </row>
    <row r="34627" spans="21:22">
      <c r="U34627" s="58"/>
      <c r="V34627" s="58"/>
    </row>
    <row r="34628" spans="21:22">
      <c r="U34628" s="58"/>
      <c r="V34628" s="58"/>
    </row>
    <row r="34629" spans="21:22">
      <c r="U34629" s="58"/>
      <c r="V34629" s="58"/>
    </row>
    <row r="34630" spans="21:22">
      <c r="U34630" s="58"/>
      <c r="V34630" s="58"/>
    </row>
    <row r="34631" spans="21:22">
      <c r="U34631" s="58"/>
      <c r="V34631" s="58"/>
    </row>
    <row r="34632" spans="21:22">
      <c r="U34632" s="58"/>
      <c r="V34632" s="58"/>
    </row>
    <row r="34633" spans="21:22">
      <c r="U34633" s="58"/>
      <c r="V34633" s="58"/>
    </row>
    <row r="34634" spans="21:22">
      <c r="U34634" s="58"/>
      <c r="V34634" s="58"/>
    </row>
    <row r="34635" spans="21:22">
      <c r="U34635" s="58"/>
      <c r="V34635" s="58"/>
    </row>
    <row r="34636" spans="21:22">
      <c r="U34636" s="58"/>
      <c r="V34636" s="58"/>
    </row>
    <row r="34637" spans="21:22">
      <c r="U34637" s="58"/>
      <c r="V34637" s="58"/>
    </row>
    <row r="34638" spans="21:22">
      <c r="U34638" s="58"/>
      <c r="V34638" s="58"/>
    </row>
    <row r="34639" spans="21:22">
      <c r="U34639" s="58"/>
      <c r="V34639" s="58"/>
    </row>
    <row r="34640" spans="21:22">
      <c r="U34640" s="58"/>
      <c r="V34640" s="58"/>
    </row>
    <row r="34641" spans="21:22">
      <c r="U34641" s="58"/>
      <c r="V34641" s="58"/>
    </row>
    <row r="34642" spans="21:22">
      <c r="U34642" s="58"/>
      <c r="V34642" s="58"/>
    </row>
    <row r="34643" spans="21:22">
      <c r="U34643" s="58"/>
      <c r="V34643" s="58"/>
    </row>
    <row r="34644" spans="21:22">
      <c r="U34644" s="58"/>
      <c r="V34644" s="58"/>
    </row>
    <row r="34645" spans="21:22">
      <c r="U34645" s="58"/>
      <c r="V34645" s="58"/>
    </row>
    <row r="34646" spans="21:22">
      <c r="U34646" s="58"/>
      <c r="V34646" s="58"/>
    </row>
    <row r="34647" spans="21:22">
      <c r="U34647" s="58"/>
      <c r="V34647" s="58"/>
    </row>
    <row r="34648" spans="21:22">
      <c r="U34648" s="58"/>
      <c r="V34648" s="58"/>
    </row>
    <row r="34649" spans="21:22">
      <c r="U34649" s="58"/>
      <c r="V34649" s="58"/>
    </row>
    <row r="34650" spans="21:22">
      <c r="U34650" s="58"/>
      <c r="V34650" s="58"/>
    </row>
    <row r="34651" spans="21:22">
      <c r="U34651" s="58"/>
      <c r="V34651" s="58"/>
    </row>
    <row r="34652" spans="21:22">
      <c r="U34652" s="58"/>
      <c r="V34652" s="58"/>
    </row>
    <row r="34653" spans="21:22">
      <c r="U34653" s="58"/>
      <c r="V34653" s="58"/>
    </row>
    <row r="34654" spans="21:22">
      <c r="U34654" s="58"/>
      <c r="V34654" s="58"/>
    </row>
    <row r="34655" spans="21:22">
      <c r="U34655" s="58"/>
      <c r="V34655" s="58"/>
    </row>
    <row r="34656" spans="21:22">
      <c r="U34656" s="58"/>
      <c r="V34656" s="58"/>
    </row>
    <row r="34657" spans="21:22">
      <c r="U34657" s="58"/>
      <c r="V34657" s="58"/>
    </row>
    <row r="34658" spans="21:22">
      <c r="U34658" s="58"/>
      <c r="V34658" s="58"/>
    </row>
    <row r="34659" spans="21:22">
      <c r="U34659" s="58"/>
      <c r="V34659" s="58"/>
    </row>
    <row r="34660" spans="21:22">
      <c r="U34660" s="58"/>
      <c r="V34660" s="58"/>
    </row>
    <row r="34661" spans="21:22">
      <c r="U34661" s="58"/>
      <c r="V34661" s="58"/>
    </row>
    <row r="34662" spans="21:22">
      <c r="U34662" s="58"/>
      <c r="V34662" s="58"/>
    </row>
    <row r="34663" spans="21:22">
      <c r="U34663" s="58"/>
      <c r="V34663" s="58"/>
    </row>
    <row r="34664" spans="21:22">
      <c r="U34664" s="58"/>
      <c r="V34664" s="58"/>
    </row>
    <row r="34665" spans="21:22">
      <c r="U34665" s="58"/>
      <c r="V34665" s="58"/>
    </row>
    <row r="34666" spans="21:22">
      <c r="U34666" s="58"/>
      <c r="V34666" s="58"/>
    </row>
    <row r="34667" spans="21:22">
      <c r="U34667" s="58"/>
      <c r="V34667" s="58"/>
    </row>
    <row r="34668" spans="21:22">
      <c r="U34668" s="58"/>
      <c r="V34668" s="58"/>
    </row>
    <row r="34669" spans="21:22">
      <c r="U34669" s="58"/>
      <c r="V34669" s="58"/>
    </row>
    <row r="34670" spans="21:22">
      <c r="U34670" s="58"/>
      <c r="V34670" s="58"/>
    </row>
    <row r="34671" spans="21:22">
      <c r="U34671" s="58"/>
      <c r="V34671" s="58"/>
    </row>
    <row r="34672" spans="21:22">
      <c r="U34672" s="58"/>
      <c r="V34672" s="58"/>
    </row>
    <row r="34673" spans="21:22">
      <c r="U34673" s="58"/>
      <c r="V34673" s="58"/>
    </row>
    <row r="34674" spans="21:22">
      <c r="U34674" s="58"/>
      <c r="V34674" s="58"/>
    </row>
    <row r="34675" spans="21:22">
      <c r="U34675" s="58"/>
      <c r="V34675" s="58"/>
    </row>
    <row r="34676" spans="21:22">
      <c r="U34676" s="58"/>
      <c r="V34676" s="58"/>
    </row>
    <row r="34677" spans="21:22">
      <c r="U34677" s="58"/>
      <c r="V34677" s="58"/>
    </row>
    <row r="34678" spans="21:22">
      <c r="U34678" s="58"/>
      <c r="V34678" s="58"/>
    </row>
    <row r="34679" spans="21:22">
      <c r="U34679" s="58"/>
      <c r="V34679" s="58"/>
    </row>
    <row r="34680" spans="21:22">
      <c r="U34680" s="58"/>
      <c r="V34680" s="58"/>
    </row>
    <row r="34681" spans="21:22">
      <c r="U34681" s="58"/>
      <c r="V34681" s="58"/>
    </row>
    <row r="34682" spans="21:22">
      <c r="U34682" s="58"/>
      <c r="V34682" s="58"/>
    </row>
    <row r="34683" spans="21:22">
      <c r="U34683" s="58"/>
      <c r="V34683" s="58"/>
    </row>
    <row r="34684" spans="21:22">
      <c r="U34684" s="58"/>
      <c r="V34684" s="58"/>
    </row>
    <row r="34685" spans="21:22">
      <c r="U34685" s="58"/>
      <c r="V34685" s="58"/>
    </row>
    <row r="34686" spans="21:22">
      <c r="U34686" s="58"/>
      <c r="V34686" s="58"/>
    </row>
    <row r="34687" spans="21:22">
      <c r="U34687" s="58"/>
      <c r="V34687" s="58"/>
    </row>
    <row r="34688" spans="21:22">
      <c r="U34688" s="58"/>
      <c r="V34688" s="58"/>
    </row>
    <row r="34689" spans="21:22">
      <c r="U34689" s="58"/>
      <c r="V34689" s="58"/>
    </row>
    <row r="34690" spans="21:22">
      <c r="U34690" s="58"/>
      <c r="V34690" s="58"/>
    </row>
    <row r="34691" spans="21:22">
      <c r="U34691" s="58"/>
      <c r="V34691" s="58"/>
    </row>
    <row r="34692" spans="21:22">
      <c r="U34692" s="58"/>
      <c r="V34692" s="58"/>
    </row>
    <row r="34693" spans="21:22">
      <c r="U34693" s="58"/>
      <c r="V34693" s="58"/>
    </row>
    <row r="34694" spans="21:22">
      <c r="U34694" s="58"/>
      <c r="V34694" s="58"/>
    </row>
    <row r="34695" spans="21:22">
      <c r="U34695" s="58"/>
      <c r="V34695" s="58"/>
    </row>
    <row r="34696" spans="21:22">
      <c r="U34696" s="58"/>
      <c r="V34696" s="58"/>
    </row>
    <row r="34697" spans="21:22">
      <c r="U34697" s="58"/>
      <c r="V34697" s="58"/>
    </row>
    <row r="34698" spans="21:22">
      <c r="U34698" s="58"/>
      <c r="V34698" s="58"/>
    </row>
    <row r="34699" spans="21:22">
      <c r="U34699" s="58"/>
      <c r="V34699" s="58"/>
    </row>
    <row r="34700" spans="21:22">
      <c r="U34700" s="58"/>
      <c r="V34700" s="58"/>
    </row>
    <row r="34701" spans="21:22">
      <c r="U34701" s="58"/>
      <c r="V34701" s="58"/>
    </row>
    <row r="34702" spans="21:22">
      <c r="U34702" s="58"/>
      <c r="V34702" s="58"/>
    </row>
    <row r="34703" spans="21:22">
      <c r="U34703" s="58"/>
      <c r="V34703" s="58"/>
    </row>
    <row r="34704" spans="21:22">
      <c r="U34704" s="58"/>
      <c r="V34704" s="58"/>
    </row>
    <row r="34705" spans="21:22">
      <c r="U34705" s="58"/>
      <c r="V34705" s="58"/>
    </row>
    <row r="34706" spans="21:22">
      <c r="U34706" s="58"/>
      <c r="V34706" s="58"/>
    </row>
    <row r="34707" spans="21:22">
      <c r="U34707" s="58"/>
      <c r="V34707" s="58"/>
    </row>
    <row r="34708" spans="21:22">
      <c r="U34708" s="58"/>
      <c r="V34708" s="58"/>
    </row>
    <row r="34709" spans="21:22">
      <c r="U34709" s="58"/>
      <c r="V34709" s="58"/>
    </row>
    <row r="34710" spans="21:22">
      <c r="U34710" s="58"/>
      <c r="V34710" s="58"/>
    </row>
    <row r="34711" spans="21:22">
      <c r="U34711" s="58"/>
      <c r="V34711" s="58"/>
    </row>
    <row r="34712" spans="21:22">
      <c r="U34712" s="58"/>
      <c r="V34712" s="58"/>
    </row>
    <row r="34713" spans="21:22">
      <c r="U34713" s="58"/>
      <c r="V34713" s="58"/>
    </row>
    <row r="34714" spans="21:22">
      <c r="U34714" s="58"/>
      <c r="V34714" s="58"/>
    </row>
    <row r="34715" spans="21:22">
      <c r="U34715" s="58"/>
      <c r="V34715" s="58"/>
    </row>
    <row r="34716" spans="21:22">
      <c r="U34716" s="58"/>
      <c r="V34716" s="58"/>
    </row>
    <row r="34717" spans="21:22">
      <c r="U34717" s="58"/>
      <c r="V34717" s="58"/>
    </row>
    <row r="34718" spans="21:22">
      <c r="U34718" s="58"/>
      <c r="V34718" s="58"/>
    </row>
    <row r="34719" spans="21:22">
      <c r="U34719" s="58"/>
      <c r="V34719" s="58"/>
    </row>
    <row r="34720" spans="21:22">
      <c r="U34720" s="58"/>
      <c r="V34720" s="58"/>
    </row>
    <row r="34721" spans="21:22">
      <c r="U34721" s="58"/>
      <c r="V34721" s="58"/>
    </row>
    <row r="34722" spans="21:22">
      <c r="U34722" s="58"/>
      <c r="V34722" s="58"/>
    </row>
    <row r="34723" spans="21:22">
      <c r="U34723" s="58"/>
      <c r="V34723" s="58"/>
    </row>
    <row r="34724" spans="21:22">
      <c r="U34724" s="58"/>
      <c r="V34724" s="58"/>
    </row>
    <row r="34725" spans="21:22">
      <c r="U34725" s="58"/>
      <c r="V34725" s="58"/>
    </row>
    <row r="34726" spans="21:22">
      <c r="U34726" s="58"/>
      <c r="V34726" s="58"/>
    </row>
    <row r="34727" spans="21:22">
      <c r="U34727" s="58"/>
      <c r="V34727" s="58"/>
    </row>
    <row r="34728" spans="21:22">
      <c r="U34728" s="58"/>
      <c r="V34728" s="58"/>
    </row>
    <row r="34729" spans="21:22">
      <c r="U34729" s="58"/>
      <c r="V34729" s="58"/>
    </row>
    <row r="34730" spans="21:22">
      <c r="U34730" s="58"/>
      <c r="V34730" s="58"/>
    </row>
    <row r="34731" spans="21:22">
      <c r="U34731" s="58"/>
      <c r="V34731" s="58"/>
    </row>
    <row r="34732" spans="21:22">
      <c r="U34732" s="58"/>
      <c r="V34732" s="58"/>
    </row>
    <row r="34733" spans="21:22">
      <c r="U34733" s="58"/>
      <c r="V34733" s="58"/>
    </row>
    <row r="34734" spans="21:22">
      <c r="U34734" s="58"/>
      <c r="V34734" s="58"/>
    </row>
    <row r="34735" spans="21:22">
      <c r="U34735" s="58"/>
      <c r="V34735" s="58"/>
    </row>
    <row r="34736" spans="21:22">
      <c r="U34736" s="58"/>
      <c r="V34736" s="58"/>
    </row>
    <row r="34737" spans="21:22">
      <c r="U34737" s="58"/>
      <c r="V34737" s="58"/>
    </row>
    <row r="34738" spans="21:22">
      <c r="U34738" s="58"/>
      <c r="V34738" s="58"/>
    </row>
    <row r="34739" spans="21:22">
      <c r="U34739" s="58"/>
      <c r="V34739" s="58"/>
    </row>
    <row r="34740" spans="21:22">
      <c r="U34740" s="58"/>
      <c r="V34740" s="58"/>
    </row>
    <row r="34741" spans="21:22">
      <c r="U34741" s="58"/>
      <c r="V34741" s="58"/>
    </row>
    <row r="34742" spans="21:22">
      <c r="U34742" s="58"/>
      <c r="V34742" s="58"/>
    </row>
    <row r="34743" spans="21:22">
      <c r="U34743" s="58"/>
      <c r="V34743" s="58"/>
    </row>
    <row r="34744" spans="21:22">
      <c r="U34744" s="58"/>
      <c r="V34744" s="58"/>
    </row>
    <row r="34745" spans="21:22">
      <c r="U34745" s="58"/>
      <c r="V34745" s="58"/>
    </row>
    <row r="34746" spans="21:22">
      <c r="U34746" s="58"/>
      <c r="V34746" s="58"/>
    </row>
    <row r="34747" spans="21:22">
      <c r="U34747" s="58"/>
      <c r="V34747" s="58"/>
    </row>
    <row r="34748" spans="21:22">
      <c r="U34748" s="58"/>
      <c r="V34748" s="58"/>
    </row>
    <row r="34749" spans="21:22">
      <c r="U34749" s="58"/>
      <c r="V34749" s="58"/>
    </row>
    <row r="34750" spans="21:22">
      <c r="U34750" s="58"/>
      <c r="V34750" s="58"/>
    </row>
    <row r="34751" spans="21:22">
      <c r="U34751" s="58"/>
      <c r="V34751" s="58"/>
    </row>
    <row r="34752" spans="21:22">
      <c r="U34752" s="58"/>
      <c r="V34752" s="58"/>
    </row>
    <row r="34753" spans="21:22">
      <c r="U34753" s="58"/>
      <c r="V34753" s="58"/>
    </row>
    <row r="34754" spans="21:22">
      <c r="U34754" s="58"/>
      <c r="V34754" s="58"/>
    </row>
    <row r="34755" spans="21:22">
      <c r="U34755" s="58"/>
      <c r="V34755" s="58"/>
    </row>
    <row r="34756" spans="21:22">
      <c r="U34756" s="58"/>
      <c r="V34756" s="58"/>
    </row>
    <row r="34757" spans="21:22">
      <c r="U34757" s="58"/>
      <c r="V34757" s="58"/>
    </row>
    <row r="34758" spans="21:22">
      <c r="U34758" s="58"/>
      <c r="V34758" s="58"/>
    </row>
    <row r="34759" spans="21:22">
      <c r="U34759" s="58"/>
      <c r="V34759" s="58"/>
    </row>
    <row r="34760" spans="21:22">
      <c r="U34760" s="58"/>
      <c r="V34760" s="58"/>
    </row>
    <row r="34761" spans="21:22">
      <c r="U34761" s="58"/>
      <c r="V34761" s="58"/>
    </row>
    <row r="34762" spans="21:22">
      <c r="U34762" s="58"/>
      <c r="V34762" s="58"/>
    </row>
    <row r="34763" spans="21:22">
      <c r="U34763" s="58"/>
      <c r="V34763" s="58"/>
    </row>
    <row r="34764" spans="21:22">
      <c r="U34764" s="58"/>
      <c r="V34764" s="58"/>
    </row>
    <row r="34765" spans="21:22">
      <c r="U34765" s="58"/>
      <c r="V34765" s="58"/>
    </row>
    <row r="34766" spans="21:22">
      <c r="U34766" s="58"/>
      <c r="V34766" s="58"/>
    </row>
    <row r="34767" spans="21:22">
      <c r="U34767" s="58"/>
      <c r="V34767" s="58"/>
    </row>
    <row r="34768" spans="21:22">
      <c r="U34768" s="58"/>
      <c r="V34768" s="58"/>
    </row>
    <row r="34769" spans="21:22">
      <c r="U34769" s="58"/>
      <c r="V34769" s="58"/>
    </row>
    <row r="34770" spans="21:22">
      <c r="U34770" s="58"/>
      <c r="V34770" s="58"/>
    </row>
    <row r="34771" spans="21:22">
      <c r="U34771" s="58"/>
      <c r="V34771" s="58"/>
    </row>
    <row r="34772" spans="21:22">
      <c r="U34772" s="58"/>
      <c r="V34772" s="58"/>
    </row>
    <row r="34773" spans="21:22">
      <c r="U34773" s="58"/>
      <c r="V34773" s="58"/>
    </row>
    <row r="34774" spans="21:22">
      <c r="U34774" s="58"/>
      <c r="V34774" s="58"/>
    </row>
    <row r="34775" spans="21:22">
      <c r="U34775" s="58"/>
      <c r="V34775" s="58"/>
    </row>
    <row r="34776" spans="21:22">
      <c r="U34776" s="58"/>
      <c r="V34776" s="58"/>
    </row>
    <row r="34777" spans="21:22">
      <c r="U34777" s="58"/>
      <c r="V34777" s="58"/>
    </row>
    <row r="34778" spans="21:22">
      <c r="U34778" s="58"/>
      <c r="V34778" s="58"/>
    </row>
    <row r="34779" spans="21:22">
      <c r="U34779" s="58"/>
      <c r="V34779" s="58"/>
    </row>
    <row r="34780" spans="21:22">
      <c r="U34780" s="58"/>
      <c r="V34780" s="58"/>
    </row>
    <row r="34781" spans="21:22">
      <c r="U34781" s="58"/>
      <c r="V34781" s="58"/>
    </row>
    <row r="34782" spans="21:22">
      <c r="U34782" s="58"/>
      <c r="V34782" s="58"/>
    </row>
    <row r="34783" spans="21:22">
      <c r="U34783" s="58"/>
      <c r="V34783" s="58"/>
    </row>
    <row r="34784" spans="21:22">
      <c r="U34784" s="58"/>
      <c r="V34784" s="58"/>
    </row>
    <row r="34785" spans="21:22">
      <c r="U34785" s="58"/>
      <c r="V34785" s="58"/>
    </row>
    <row r="34786" spans="21:22">
      <c r="U34786" s="58"/>
      <c r="V34786" s="58"/>
    </row>
    <row r="34787" spans="21:22">
      <c r="U34787" s="58"/>
      <c r="V34787" s="58"/>
    </row>
    <row r="34788" spans="21:22">
      <c r="U34788" s="58"/>
      <c r="V34788" s="58"/>
    </row>
    <row r="34789" spans="21:22">
      <c r="U34789" s="58"/>
      <c r="V34789" s="58"/>
    </row>
    <row r="34790" spans="21:22">
      <c r="U34790" s="58"/>
      <c r="V34790" s="58"/>
    </row>
    <row r="34791" spans="21:22">
      <c r="U34791" s="58"/>
      <c r="V34791" s="58"/>
    </row>
    <row r="34792" spans="21:22">
      <c r="U34792" s="58"/>
      <c r="V34792" s="58"/>
    </row>
    <row r="34793" spans="21:22">
      <c r="U34793" s="58"/>
      <c r="V34793" s="58"/>
    </row>
    <row r="34794" spans="21:22">
      <c r="U34794" s="58"/>
      <c r="V34794" s="58"/>
    </row>
    <row r="34795" spans="21:22">
      <c r="U34795" s="58"/>
      <c r="V34795" s="58"/>
    </row>
    <row r="34796" spans="21:22">
      <c r="U34796" s="58"/>
      <c r="V34796" s="58"/>
    </row>
    <row r="34797" spans="21:22">
      <c r="U34797" s="58"/>
      <c r="V34797" s="58"/>
    </row>
    <row r="34798" spans="21:22">
      <c r="U34798" s="58"/>
      <c r="V34798" s="58"/>
    </row>
    <row r="34799" spans="21:22">
      <c r="U34799" s="58"/>
      <c r="V34799" s="58"/>
    </row>
    <row r="34800" spans="21:22">
      <c r="U34800" s="58"/>
      <c r="V34800" s="58"/>
    </row>
    <row r="34801" spans="21:22">
      <c r="U34801" s="58"/>
      <c r="V34801" s="58"/>
    </row>
    <row r="34802" spans="21:22">
      <c r="U34802" s="58"/>
      <c r="V34802" s="58"/>
    </row>
    <row r="34803" spans="21:22">
      <c r="U34803" s="58"/>
      <c r="V34803" s="58"/>
    </row>
    <row r="34804" spans="21:22">
      <c r="U34804" s="58"/>
      <c r="V34804" s="58"/>
    </row>
    <row r="34805" spans="21:22">
      <c r="U34805" s="58"/>
      <c r="V34805" s="58"/>
    </row>
    <row r="34806" spans="21:22">
      <c r="U34806" s="58"/>
      <c r="V34806" s="58"/>
    </row>
    <row r="34807" spans="21:22">
      <c r="U34807" s="58"/>
      <c r="V34807" s="58"/>
    </row>
    <row r="34808" spans="21:22">
      <c r="U34808" s="58"/>
      <c r="V34808" s="58"/>
    </row>
    <row r="34809" spans="21:22">
      <c r="U34809" s="58"/>
      <c r="V34809" s="58"/>
    </row>
    <row r="34810" spans="21:22">
      <c r="U34810" s="58"/>
      <c r="V34810" s="58"/>
    </row>
    <row r="34811" spans="21:22">
      <c r="U34811" s="58"/>
      <c r="V34811" s="58"/>
    </row>
    <row r="34812" spans="21:22">
      <c r="U34812" s="58"/>
      <c r="V34812" s="58"/>
    </row>
    <row r="34813" spans="21:22">
      <c r="U34813" s="58"/>
      <c r="V34813" s="58"/>
    </row>
    <row r="34814" spans="21:22">
      <c r="U34814" s="58"/>
      <c r="V34814" s="58"/>
    </row>
    <row r="34815" spans="21:22">
      <c r="U34815" s="58"/>
      <c r="V34815" s="58"/>
    </row>
    <row r="34816" spans="21:22">
      <c r="U34816" s="58"/>
      <c r="V34816" s="58"/>
    </row>
    <row r="34817" spans="21:22">
      <c r="U34817" s="58"/>
      <c r="V34817" s="58"/>
    </row>
    <row r="34818" spans="21:22">
      <c r="U34818" s="58"/>
      <c r="V34818" s="58"/>
    </row>
    <row r="34819" spans="21:22">
      <c r="U34819" s="58"/>
      <c r="V34819" s="58"/>
    </row>
    <row r="34820" spans="21:22">
      <c r="U34820" s="58"/>
      <c r="V34820" s="58"/>
    </row>
    <row r="34821" spans="21:22">
      <c r="U34821" s="58"/>
      <c r="V34821" s="58"/>
    </row>
    <row r="34822" spans="21:22">
      <c r="U34822" s="58"/>
      <c r="V34822" s="58"/>
    </row>
    <row r="34823" spans="21:22">
      <c r="U34823" s="58"/>
      <c r="V34823" s="58"/>
    </row>
    <row r="34824" spans="21:22">
      <c r="U34824" s="58"/>
      <c r="V34824" s="58"/>
    </row>
    <row r="34825" spans="21:22">
      <c r="U34825" s="58"/>
      <c r="V34825" s="58"/>
    </row>
    <row r="34826" spans="21:22">
      <c r="U34826" s="58"/>
      <c r="V34826" s="58"/>
    </row>
    <row r="34827" spans="21:22">
      <c r="U34827" s="58"/>
      <c r="V34827" s="58"/>
    </row>
    <row r="34828" spans="21:22">
      <c r="U34828" s="58"/>
      <c r="V34828" s="58"/>
    </row>
    <row r="34829" spans="21:22">
      <c r="U34829" s="58"/>
      <c r="V34829" s="58"/>
    </row>
    <row r="34830" spans="21:22">
      <c r="U34830" s="58"/>
      <c r="V34830" s="58"/>
    </row>
    <row r="34831" spans="21:22">
      <c r="U34831" s="58"/>
      <c r="V34831" s="58"/>
    </row>
    <row r="34832" spans="21:22">
      <c r="U34832" s="58"/>
      <c r="V34832" s="58"/>
    </row>
    <row r="34833" spans="21:22">
      <c r="U34833" s="58"/>
      <c r="V34833" s="58"/>
    </row>
    <row r="34834" spans="21:22">
      <c r="U34834" s="58"/>
      <c r="V34834" s="58"/>
    </row>
    <row r="34835" spans="21:22">
      <c r="U34835" s="58"/>
      <c r="V34835" s="58"/>
    </row>
    <row r="34836" spans="21:22">
      <c r="U34836" s="58"/>
      <c r="V34836" s="58"/>
    </row>
    <row r="34837" spans="21:22">
      <c r="U34837" s="58"/>
      <c r="V34837" s="58"/>
    </row>
    <row r="34838" spans="21:22">
      <c r="U34838" s="58"/>
      <c r="V34838" s="58"/>
    </row>
    <row r="34839" spans="21:22">
      <c r="U34839" s="58"/>
      <c r="V34839" s="58"/>
    </row>
    <row r="34840" spans="21:22">
      <c r="U34840" s="58"/>
      <c r="V34840" s="58"/>
    </row>
    <row r="34841" spans="21:22">
      <c r="U34841" s="58"/>
      <c r="V34841" s="58"/>
    </row>
    <row r="34842" spans="21:22">
      <c r="U34842" s="58"/>
      <c r="V34842" s="58"/>
    </row>
    <row r="34843" spans="21:22">
      <c r="U34843" s="58"/>
      <c r="V34843" s="58"/>
    </row>
    <row r="34844" spans="21:22">
      <c r="U34844" s="58"/>
      <c r="V34844" s="58"/>
    </row>
    <row r="34845" spans="21:22">
      <c r="U34845" s="58"/>
      <c r="V34845" s="58"/>
    </row>
    <row r="34846" spans="21:22">
      <c r="U34846" s="58"/>
      <c r="V34846" s="58"/>
    </row>
    <row r="34847" spans="21:22">
      <c r="U34847" s="58"/>
      <c r="V34847" s="58"/>
    </row>
    <row r="34848" spans="21:22">
      <c r="U34848" s="58"/>
      <c r="V34848" s="58"/>
    </row>
    <row r="34849" spans="21:22">
      <c r="U34849" s="58"/>
      <c r="V34849" s="58"/>
    </row>
    <row r="34850" spans="21:22">
      <c r="U34850" s="58"/>
      <c r="V34850" s="58"/>
    </row>
    <row r="34851" spans="21:22">
      <c r="U34851" s="58"/>
      <c r="V34851" s="58"/>
    </row>
    <row r="34852" spans="21:22">
      <c r="U34852" s="58"/>
      <c r="V34852" s="58"/>
    </row>
    <row r="34853" spans="21:22">
      <c r="U34853" s="58"/>
      <c r="V34853" s="58"/>
    </row>
    <row r="34854" spans="21:22">
      <c r="U34854" s="58"/>
      <c r="V34854" s="58"/>
    </row>
    <row r="34855" spans="21:22">
      <c r="U34855" s="58"/>
      <c r="V34855" s="58"/>
    </row>
    <row r="34856" spans="21:22">
      <c r="U34856" s="58"/>
      <c r="V34856" s="58"/>
    </row>
    <row r="34857" spans="21:22">
      <c r="U34857" s="58"/>
      <c r="V34857" s="58"/>
    </row>
    <row r="34858" spans="21:22">
      <c r="U34858" s="58"/>
      <c r="V34858" s="58"/>
    </row>
    <row r="34859" spans="21:22">
      <c r="U34859" s="58"/>
      <c r="V34859" s="58"/>
    </row>
    <row r="34860" spans="21:22">
      <c r="U34860" s="58"/>
      <c r="V34860" s="58"/>
    </row>
    <row r="34861" spans="21:22">
      <c r="U34861" s="58"/>
      <c r="V34861" s="58"/>
    </row>
    <row r="34862" spans="21:22">
      <c r="U34862" s="58"/>
      <c r="V34862" s="58"/>
    </row>
    <row r="34863" spans="21:22">
      <c r="U34863" s="58"/>
      <c r="V34863" s="58"/>
    </row>
    <row r="34864" spans="21:22">
      <c r="U34864" s="58"/>
      <c r="V34864" s="58"/>
    </row>
    <row r="34865" spans="21:22">
      <c r="U34865" s="58"/>
      <c r="V34865" s="58"/>
    </row>
    <row r="34866" spans="21:22">
      <c r="U34866" s="58"/>
      <c r="V34866" s="58"/>
    </row>
    <row r="34867" spans="21:22">
      <c r="U34867" s="58"/>
      <c r="V34867" s="58"/>
    </row>
    <row r="34868" spans="21:22">
      <c r="U34868" s="58"/>
      <c r="V34868" s="58"/>
    </row>
    <row r="34869" spans="21:22">
      <c r="U34869" s="58"/>
      <c r="V34869" s="58"/>
    </row>
    <row r="34870" spans="21:22">
      <c r="U34870" s="58"/>
      <c r="V34870" s="58"/>
    </row>
    <row r="34871" spans="21:22">
      <c r="U34871" s="58"/>
      <c r="V34871" s="58"/>
    </row>
    <row r="34872" spans="21:22">
      <c r="U34872" s="58"/>
      <c r="V34872" s="58"/>
    </row>
    <row r="34873" spans="21:22">
      <c r="U34873" s="58"/>
      <c r="V34873" s="58"/>
    </row>
    <row r="34874" spans="21:22">
      <c r="U34874" s="58"/>
      <c r="V34874" s="58"/>
    </row>
    <row r="34875" spans="21:22">
      <c r="U34875" s="58"/>
      <c r="V34875" s="58"/>
    </row>
    <row r="34876" spans="21:22">
      <c r="U34876" s="58"/>
      <c r="V34876" s="58"/>
    </row>
    <row r="34877" spans="21:22">
      <c r="U34877" s="58"/>
      <c r="V34877" s="58"/>
    </row>
    <row r="34878" spans="21:22">
      <c r="U34878" s="58"/>
      <c r="V34878" s="58"/>
    </row>
    <row r="34879" spans="21:22">
      <c r="U34879" s="58"/>
      <c r="V34879" s="58"/>
    </row>
    <row r="34880" spans="21:22">
      <c r="U34880" s="58"/>
      <c r="V34880" s="58"/>
    </row>
    <row r="34881" spans="21:22">
      <c r="U34881" s="58"/>
      <c r="V34881" s="58"/>
    </row>
    <row r="34882" spans="21:22">
      <c r="U34882" s="58"/>
      <c r="V34882" s="58"/>
    </row>
    <row r="34883" spans="21:22">
      <c r="U34883" s="58"/>
      <c r="V34883" s="58"/>
    </row>
    <row r="34884" spans="21:22">
      <c r="U34884" s="58"/>
      <c r="V34884" s="58"/>
    </row>
    <row r="34885" spans="21:22">
      <c r="U34885" s="58"/>
      <c r="V34885" s="58"/>
    </row>
    <row r="34886" spans="21:22">
      <c r="U34886" s="58"/>
      <c r="V34886" s="58"/>
    </row>
    <row r="34887" spans="21:22">
      <c r="U34887" s="58"/>
      <c r="V34887" s="58"/>
    </row>
    <row r="34888" spans="21:22">
      <c r="U34888" s="58"/>
      <c r="V34888" s="58"/>
    </row>
    <row r="34889" spans="21:22">
      <c r="U34889" s="58"/>
      <c r="V34889" s="58"/>
    </row>
    <row r="34890" spans="21:22">
      <c r="U34890" s="58"/>
      <c r="V34890" s="58"/>
    </row>
    <row r="34891" spans="21:22">
      <c r="U34891" s="58"/>
      <c r="V34891" s="58"/>
    </row>
    <row r="34892" spans="21:22">
      <c r="U34892" s="58"/>
      <c r="V34892" s="58"/>
    </row>
    <row r="34893" spans="21:22">
      <c r="U34893" s="58"/>
      <c r="V34893" s="58"/>
    </row>
    <row r="34894" spans="21:22">
      <c r="U34894" s="58"/>
      <c r="V34894" s="58"/>
    </row>
    <row r="34895" spans="21:22">
      <c r="U34895" s="58"/>
      <c r="V34895" s="58"/>
    </row>
    <row r="34896" spans="21:22">
      <c r="U34896" s="58"/>
      <c r="V34896" s="58"/>
    </row>
    <row r="34897" spans="21:22">
      <c r="U34897" s="58"/>
      <c r="V34897" s="58"/>
    </row>
    <row r="34898" spans="21:22">
      <c r="U34898" s="58"/>
      <c r="V34898" s="58"/>
    </row>
    <row r="34899" spans="21:22">
      <c r="U34899" s="58"/>
      <c r="V34899" s="58"/>
    </row>
    <row r="34900" spans="21:22">
      <c r="U34900" s="58"/>
      <c r="V34900" s="58"/>
    </row>
    <row r="34901" spans="21:22">
      <c r="U34901" s="58"/>
      <c r="V34901" s="58"/>
    </row>
    <row r="34902" spans="21:22">
      <c r="U34902" s="58"/>
      <c r="V34902" s="58"/>
    </row>
    <row r="34903" spans="21:22">
      <c r="U34903" s="58"/>
      <c r="V34903" s="58"/>
    </row>
    <row r="34904" spans="21:22">
      <c r="U34904" s="58"/>
      <c r="V34904" s="58"/>
    </row>
    <row r="34905" spans="21:22">
      <c r="U34905" s="58"/>
      <c r="V34905" s="58"/>
    </row>
    <row r="34906" spans="21:22">
      <c r="U34906" s="58"/>
      <c r="V34906" s="58"/>
    </row>
    <row r="34907" spans="21:22">
      <c r="U34907" s="58"/>
      <c r="V34907" s="58"/>
    </row>
    <row r="34908" spans="21:22">
      <c r="U34908" s="58"/>
      <c r="V34908" s="58"/>
    </row>
    <row r="34909" spans="21:22">
      <c r="U34909" s="58"/>
      <c r="V34909" s="58"/>
    </row>
    <row r="34910" spans="21:22">
      <c r="U34910" s="58"/>
      <c r="V34910" s="58"/>
    </row>
    <row r="34911" spans="21:22">
      <c r="U34911" s="58"/>
      <c r="V34911" s="58"/>
    </row>
    <row r="34912" spans="21:22">
      <c r="U34912" s="58"/>
      <c r="V34912" s="58"/>
    </row>
    <row r="34913" spans="21:22">
      <c r="U34913" s="58"/>
      <c r="V34913" s="58"/>
    </row>
    <row r="34914" spans="21:22">
      <c r="U34914" s="58"/>
      <c r="V34914" s="58"/>
    </row>
    <row r="34915" spans="21:22">
      <c r="U34915" s="58"/>
      <c r="V34915" s="58"/>
    </row>
    <row r="34916" spans="21:22">
      <c r="U34916" s="58"/>
      <c r="V34916" s="58"/>
    </row>
    <row r="34917" spans="21:22">
      <c r="U34917" s="58"/>
      <c r="V34917" s="58"/>
    </row>
    <row r="34918" spans="21:22">
      <c r="U34918" s="58"/>
      <c r="V34918" s="58"/>
    </row>
    <row r="34919" spans="21:22">
      <c r="U34919" s="58"/>
      <c r="V34919" s="58"/>
    </row>
    <row r="34920" spans="21:22">
      <c r="U34920" s="58"/>
      <c r="V34920" s="58"/>
    </row>
    <row r="34921" spans="21:22">
      <c r="U34921" s="58"/>
      <c r="V34921" s="58"/>
    </row>
    <row r="34922" spans="21:22">
      <c r="U34922" s="58"/>
      <c r="V34922" s="58"/>
    </row>
    <row r="34923" spans="21:22">
      <c r="U34923" s="58"/>
      <c r="V34923" s="58"/>
    </row>
    <row r="34924" spans="21:22">
      <c r="U34924" s="58"/>
      <c r="V34924" s="58"/>
    </row>
    <row r="34925" spans="21:22">
      <c r="U34925" s="58"/>
      <c r="V34925" s="58"/>
    </row>
    <row r="34926" spans="21:22">
      <c r="U34926" s="58"/>
      <c r="V34926" s="58"/>
    </row>
    <row r="34927" spans="21:22">
      <c r="U34927" s="58"/>
      <c r="V34927" s="58"/>
    </row>
    <row r="34928" spans="21:22">
      <c r="U34928" s="58"/>
      <c r="V34928" s="58"/>
    </row>
    <row r="34929" spans="21:22">
      <c r="U34929" s="58"/>
      <c r="V34929" s="58"/>
    </row>
    <row r="34930" spans="21:22">
      <c r="U34930" s="58"/>
      <c r="V34930" s="58"/>
    </row>
    <row r="34931" spans="21:22">
      <c r="U34931" s="58"/>
      <c r="V34931" s="58"/>
    </row>
    <row r="34932" spans="21:22">
      <c r="U34932" s="58"/>
      <c r="V34932" s="58"/>
    </row>
    <row r="34933" spans="21:22">
      <c r="U34933" s="58"/>
      <c r="V34933" s="58"/>
    </row>
    <row r="34934" spans="21:22">
      <c r="U34934" s="58"/>
      <c r="V34934" s="58"/>
    </row>
    <row r="34935" spans="21:22">
      <c r="U34935" s="58"/>
      <c r="V34935" s="58"/>
    </row>
    <row r="34936" spans="21:22">
      <c r="U34936" s="58"/>
      <c r="V34936" s="58"/>
    </row>
    <row r="34937" spans="21:22">
      <c r="U34937" s="58"/>
      <c r="V34937" s="58"/>
    </row>
    <row r="34938" spans="21:22">
      <c r="U34938" s="58"/>
      <c r="V34938" s="58"/>
    </row>
    <row r="34939" spans="21:22">
      <c r="U34939" s="58"/>
      <c r="V34939" s="58"/>
    </row>
    <row r="34940" spans="21:22">
      <c r="U34940" s="58"/>
      <c r="V34940" s="58"/>
    </row>
    <row r="34941" spans="21:22">
      <c r="U34941" s="58"/>
      <c r="V34941" s="58"/>
    </row>
    <row r="34942" spans="21:22">
      <c r="U34942" s="58"/>
      <c r="V34942" s="58"/>
    </row>
    <row r="34943" spans="21:22">
      <c r="U34943" s="58"/>
      <c r="V34943" s="58"/>
    </row>
    <row r="34944" spans="21:22">
      <c r="U34944" s="58"/>
      <c r="V34944" s="58"/>
    </row>
    <row r="34945" spans="21:22">
      <c r="U34945" s="58"/>
      <c r="V34945" s="58"/>
    </row>
    <row r="34946" spans="21:22">
      <c r="U34946" s="58"/>
      <c r="V34946" s="58"/>
    </row>
    <row r="34947" spans="21:22">
      <c r="U34947" s="58"/>
      <c r="V34947" s="58"/>
    </row>
    <row r="34948" spans="21:22">
      <c r="U34948" s="58"/>
      <c r="V34948" s="58"/>
    </row>
    <row r="34949" spans="21:22">
      <c r="U34949" s="58"/>
      <c r="V34949" s="58"/>
    </row>
    <row r="34950" spans="21:22">
      <c r="U34950" s="58"/>
      <c r="V34950" s="58"/>
    </row>
    <row r="34951" spans="21:22">
      <c r="U34951" s="58"/>
      <c r="V34951" s="58"/>
    </row>
    <row r="34952" spans="21:22">
      <c r="U34952" s="58"/>
      <c r="V34952" s="58"/>
    </row>
    <row r="34953" spans="21:22">
      <c r="U34953" s="58"/>
      <c r="V34953" s="58"/>
    </row>
    <row r="34954" spans="21:22">
      <c r="U34954" s="58"/>
      <c r="V34954" s="58"/>
    </row>
    <row r="34955" spans="21:22">
      <c r="U34955" s="58"/>
      <c r="V34955" s="58"/>
    </row>
    <row r="34956" spans="21:22">
      <c r="U34956" s="58"/>
      <c r="V34956" s="58"/>
    </row>
    <row r="34957" spans="21:22">
      <c r="U34957" s="58"/>
      <c r="V34957" s="58"/>
    </row>
    <row r="34958" spans="21:22">
      <c r="U34958" s="58"/>
      <c r="V34958" s="58"/>
    </row>
    <row r="34959" spans="21:22">
      <c r="U34959" s="58"/>
      <c r="V34959" s="58"/>
    </row>
    <row r="34960" spans="21:22">
      <c r="U34960" s="58"/>
      <c r="V34960" s="58"/>
    </row>
    <row r="34961" spans="21:22">
      <c r="U34961" s="58"/>
      <c r="V34961" s="58"/>
    </row>
    <row r="34962" spans="21:22">
      <c r="U34962" s="58"/>
      <c r="V34962" s="58"/>
    </row>
    <row r="34963" spans="21:22">
      <c r="U34963" s="58"/>
      <c r="V34963" s="58"/>
    </row>
    <row r="34964" spans="21:22">
      <c r="U34964" s="58"/>
      <c r="V34964" s="58"/>
    </row>
    <row r="34965" spans="21:22">
      <c r="U34965" s="58"/>
      <c r="V34965" s="58"/>
    </row>
    <row r="34966" spans="21:22">
      <c r="U34966" s="58"/>
      <c r="V34966" s="58"/>
    </row>
    <row r="34967" spans="21:22">
      <c r="U34967" s="58"/>
      <c r="V34967" s="58"/>
    </row>
    <row r="34968" spans="21:22">
      <c r="U34968" s="58"/>
      <c r="V34968" s="58"/>
    </row>
    <row r="34969" spans="21:22">
      <c r="U34969" s="58"/>
      <c r="V34969" s="58"/>
    </row>
    <row r="34970" spans="21:22">
      <c r="U34970" s="58"/>
      <c r="V34970" s="58"/>
    </row>
    <row r="34971" spans="21:22">
      <c r="U34971" s="58"/>
      <c r="V34971" s="58"/>
    </row>
    <row r="34972" spans="21:22">
      <c r="U34972" s="58"/>
      <c r="V34972" s="58"/>
    </row>
    <row r="34973" spans="21:22">
      <c r="U34973" s="58"/>
      <c r="V34973" s="58"/>
    </row>
    <row r="34974" spans="21:22">
      <c r="U34974" s="58"/>
      <c r="V34974" s="58"/>
    </row>
    <row r="34975" spans="21:22">
      <c r="U34975" s="58"/>
      <c r="V34975" s="58"/>
    </row>
    <row r="34976" spans="21:22">
      <c r="U34976" s="58"/>
      <c r="V34976" s="58"/>
    </row>
    <row r="34977" spans="21:22">
      <c r="U34977" s="58"/>
      <c r="V34977" s="58"/>
    </row>
    <row r="34978" spans="21:22">
      <c r="U34978" s="58"/>
      <c r="V34978" s="58"/>
    </row>
    <row r="34979" spans="21:22">
      <c r="U34979" s="58"/>
      <c r="V34979" s="58"/>
    </row>
    <row r="34980" spans="21:22">
      <c r="U34980" s="58"/>
      <c r="V34980" s="58"/>
    </row>
    <row r="34981" spans="21:22">
      <c r="U34981" s="58"/>
      <c r="V34981" s="58"/>
    </row>
    <row r="34982" spans="21:22">
      <c r="U34982" s="58"/>
      <c r="V34982" s="58"/>
    </row>
    <row r="34983" spans="21:22">
      <c r="U34983" s="58"/>
      <c r="V34983" s="58"/>
    </row>
    <row r="34984" spans="21:22">
      <c r="U34984" s="58"/>
      <c r="V34984" s="58"/>
    </row>
    <row r="34985" spans="21:22">
      <c r="U34985" s="58"/>
      <c r="V34985" s="58"/>
    </row>
    <row r="34986" spans="21:22">
      <c r="U34986" s="58"/>
      <c r="V34986" s="58"/>
    </row>
    <row r="34987" spans="21:22">
      <c r="U34987" s="58"/>
      <c r="V34987" s="58"/>
    </row>
    <row r="34988" spans="21:22">
      <c r="U34988" s="58"/>
      <c r="V34988" s="58"/>
    </row>
    <row r="34989" spans="21:22">
      <c r="U34989" s="58"/>
      <c r="V34989" s="58"/>
    </row>
    <row r="34990" spans="21:22">
      <c r="U34990" s="58"/>
      <c r="V34990" s="58"/>
    </row>
    <row r="34991" spans="21:22">
      <c r="U34991" s="58"/>
      <c r="V34991" s="58"/>
    </row>
    <row r="34992" spans="21:22">
      <c r="U34992" s="58"/>
      <c r="V34992" s="58"/>
    </row>
    <row r="34993" spans="21:22">
      <c r="U34993" s="58"/>
      <c r="V34993" s="58"/>
    </row>
    <row r="34994" spans="21:22">
      <c r="U34994" s="58"/>
      <c r="V34994" s="58"/>
    </row>
    <row r="34995" spans="21:22">
      <c r="U34995" s="58"/>
      <c r="V34995" s="58"/>
    </row>
    <row r="34996" spans="21:22">
      <c r="U34996" s="58"/>
      <c r="V34996" s="58"/>
    </row>
    <row r="34997" spans="21:22">
      <c r="U34997" s="58"/>
      <c r="V34997" s="58"/>
    </row>
    <row r="34998" spans="21:22">
      <c r="U34998" s="58"/>
      <c r="V34998" s="58"/>
    </row>
    <row r="34999" spans="21:22">
      <c r="U34999" s="58"/>
      <c r="V34999" s="58"/>
    </row>
    <row r="35000" spans="21:22">
      <c r="U35000" s="58"/>
      <c r="V35000" s="58"/>
    </row>
    <row r="35001" spans="21:22">
      <c r="U35001" s="58"/>
      <c r="V35001" s="58"/>
    </row>
    <row r="35002" spans="21:22">
      <c r="U35002" s="58"/>
      <c r="V35002" s="58"/>
    </row>
    <row r="35003" spans="21:22">
      <c r="U35003" s="58"/>
      <c r="V35003" s="58"/>
    </row>
    <row r="35004" spans="21:22">
      <c r="U35004" s="58"/>
      <c r="V35004" s="58"/>
    </row>
    <row r="35005" spans="21:22">
      <c r="U35005" s="58"/>
      <c r="V35005" s="58"/>
    </row>
    <row r="35006" spans="21:22">
      <c r="U35006" s="58"/>
      <c r="V35006" s="58"/>
    </row>
    <row r="35007" spans="21:22">
      <c r="U35007" s="58"/>
      <c r="V35007" s="58"/>
    </row>
    <row r="35008" spans="21:22">
      <c r="U35008" s="58"/>
      <c r="V35008" s="58"/>
    </row>
    <row r="35009" spans="21:22">
      <c r="U35009" s="58"/>
      <c r="V35009" s="58"/>
    </row>
    <row r="35010" spans="21:22">
      <c r="U35010" s="58"/>
      <c r="V35010" s="58"/>
    </row>
    <row r="35011" spans="21:22">
      <c r="U35011" s="58"/>
      <c r="V35011" s="58"/>
    </row>
    <row r="35012" spans="21:22">
      <c r="U35012" s="58"/>
      <c r="V35012" s="58"/>
    </row>
    <row r="35013" spans="21:22">
      <c r="U35013" s="58"/>
      <c r="V35013" s="58"/>
    </row>
    <row r="35014" spans="21:22">
      <c r="U35014" s="58"/>
      <c r="V35014" s="58"/>
    </row>
    <row r="35015" spans="21:22">
      <c r="U35015" s="58"/>
      <c r="V35015" s="58"/>
    </row>
    <row r="35016" spans="21:22">
      <c r="U35016" s="58"/>
      <c r="V35016" s="58"/>
    </row>
    <row r="35017" spans="21:22">
      <c r="U35017" s="58"/>
      <c r="V35017" s="58"/>
    </row>
    <row r="35018" spans="21:22">
      <c r="U35018" s="58"/>
      <c r="V35018" s="58"/>
    </row>
    <row r="35019" spans="21:22">
      <c r="U35019" s="58"/>
      <c r="V35019" s="58"/>
    </row>
    <row r="35020" spans="21:22">
      <c r="U35020" s="58"/>
      <c r="V35020" s="58"/>
    </row>
    <row r="35021" spans="21:22">
      <c r="U35021" s="58"/>
      <c r="V35021" s="58"/>
    </row>
    <row r="35022" spans="21:22">
      <c r="U35022" s="58"/>
      <c r="V35022" s="58"/>
    </row>
    <row r="35023" spans="21:22">
      <c r="U35023" s="58"/>
      <c r="V35023" s="58"/>
    </row>
    <row r="35024" spans="21:22">
      <c r="U35024" s="58"/>
      <c r="V35024" s="58"/>
    </row>
    <row r="35025" spans="21:22">
      <c r="U35025" s="58"/>
      <c r="V35025" s="58"/>
    </row>
    <row r="35026" spans="21:22">
      <c r="U35026" s="58"/>
      <c r="V35026" s="58"/>
    </row>
    <row r="35027" spans="21:22">
      <c r="U35027" s="58"/>
      <c r="V35027" s="58"/>
    </row>
    <row r="35028" spans="21:22">
      <c r="U35028" s="58"/>
      <c r="V35028" s="58"/>
    </row>
    <row r="35029" spans="21:22">
      <c r="U35029" s="58"/>
      <c r="V35029" s="58"/>
    </row>
    <row r="35030" spans="21:22">
      <c r="U35030" s="58"/>
      <c r="V35030" s="58"/>
    </row>
    <row r="35031" spans="21:22">
      <c r="U35031" s="58"/>
      <c r="V35031" s="58"/>
    </row>
    <row r="35032" spans="21:22">
      <c r="U35032" s="58"/>
      <c r="V35032" s="58"/>
    </row>
    <row r="35033" spans="21:22">
      <c r="U35033" s="58"/>
      <c r="V35033" s="58"/>
    </row>
    <row r="35034" spans="21:22">
      <c r="U35034" s="58"/>
      <c r="V35034" s="58"/>
    </row>
    <row r="35035" spans="21:22">
      <c r="U35035" s="58"/>
      <c r="V35035" s="58"/>
    </row>
    <row r="35036" spans="21:22">
      <c r="U35036" s="58"/>
      <c r="V35036" s="58"/>
    </row>
    <row r="35037" spans="21:22">
      <c r="U35037" s="58"/>
      <c r="V35037" s="58"/>
    </row>
    <row r="35038" spans="21:22">
      <c r="U35038" s="58"/>
      <c r="V35038" s="58"/>
    </row>
    <row r="35039" spans="21:22">
      <c r="U35039" s="58"/>
      <c r="V35039" s="58"/>
    </row>
    <row r="35040" spans="21:22">
      <c r="U35040" s="58"/>
      <c r="V35040" s="58"/>
    </row>
    <row r="35041" spans="21:22">
      <c r="U35041" s="58"/>
      <c r="V35041" s="58"/>
    </row>
    <row r="35042" spans="21:22">
      <c r="U35042" s="58"/>
      <c r="V35042" s="58"/>
    </row>
    <row r="35043" spans="21:22">
      <c r="U35043" s="58"/>
      <c r="V35043" s="58"/>
    </row>
    <row r="35044" spans="21:22">
      <c r="U35044" s="58"/>
      <c r="V35044" s="58"/>
    </row>
    <row r="35045" spans="21:22">
      <c r="U35045" s="58"/>
      <c r="V35045" s="58"/>
    </row>
    <row r="35046" spans="21:22">
      <c r="U35046" s="58"/>
      <c r="V35046" s="58"/>
    </row>
    <row r="35047" spans="21:22">
      <c r="U35047" s="58"/>
      <c r="V35047" s="58"/>
    </row>
    <row r="35048" spans="21:22">
      <c r="U35048" s="58"/>
      <c r="V35048" s="58"/>
    </row>
    <row r="35049" spans="21:22">
      <c r="U35049" s="58"/>
      <c r="V35049" s="58"/>
    </row>
    <row r="35050" spans="21:22">
      <c r="U35050" s="58"/>
      <c r="V35050" s="58"/>
    </row>
    <row r="35051" spans="21:22">
      <c r="U35051" s="58"/>
      <c r="V35051" s="58"/>
    </row>
    <row r="35052" spans="21:22">
      <c r="U35052" s="58"/>
      <c r="V35052" s="58"/>
    </row>
    <row r="35053" spans="21:22">
      <c r="U35053" s="58"/>
      <c r="V35053" s="58"/>
    </row>
    <row r="35054" spans="21:22">
      <c r="U35054" s="58"/>
      <c r="V35054" s="58"/>
    </row>
    <row r="35055" spans="21:22">
      <c r="U35055" s="58"/>
      <c r="V35055" s="58"/>
    </row>
    <row r="35056" spans="21:22">
      <c r="U35056" s="58"/>
      <c r="V35056" s="58"/>
    </row>
    <row r="35057" spans="21:22">
      <c r="U35057" s="58"/>
      <c r="V35057" s="58"/>
    </row>
    <row r="35058" spans="21:22">
      <c r="U35058" s="58"/>
      <c r="V35058" s="58"/>
    </row>
    <row r="35059" spans="21:22">
      <c r="U35059" s="58"/>
      <c r="V35059" s="58"/>
    </row>
    <row r="35060" spans="21:22">
      <c r="U35060" s="58"/>
      <c r="V35060" s="58"/>
    </row>
    <row r="35061" spans="21:22">
      <c r="U35061" s="58"/>
      <c r="V35061" s="58"/>
    </row>
    <row r="35062" spans="21:22">
      <c r="U35062" s="58"/>
      <c r="V35062" s="58"/>
    </row>
    <row r="35063" spans="21:22">
      <c r="U35063" s="58"/>
      <c r="V35063" s="58"/>
    </row>
    <row r="35064" spans="21:22">
      <c r="U35064" s="58"/>
      <c r="V35064" s="58"/>
    </row>
    <row r="35065" spans="21:22">
      <c r="U35065" s="58"/>
      <c r="V35065" s="58"/>
    </row>
    <row r="35066" spans="21:22">
      <c r="U35066" s="58"/>
      <c r="V35066" s="58"/>
    </row>
    <row r="35067" spans="21:22">
      <c r="U35067" s="58"/>
      <c r="V35067" s="58"/>
    </row>
    <row r="35068" spans="21:22">
      <c r="U35068" s="58"/>
      <c r="V35068" s="58"/>
    </row>
    <row r="35069" spans="21:22">
      <c r="U35069" s="58"/>
      <c r="V35069" s="58"/>
    </row>
    <row r="35070" spans="21:22">
      <c r="U35070" s="58"/>
      <c r="V35070" s="58"/>
    </row>
    <row r="35071" spans="21:22">
      <c r="U35071" s="58"/>
      <c r="V35071" s="58"/>
    </row>
    <row r="35072" spans="21:22">
      <c r="U35072" s="58"/>
      <c r="V35072" s="58"/>
    </row>
    <row r="35073" spans="21:22">
      <c r="U35073" s="58"/>
      <c r="V35073" s="58"/>
    </row>
    <row r="35074" spans="21:22">
      <c r="U35074" s="58"/>
      <c r="V35074" s="58"/>
    </row>
    <row r="35075" spans="21:22">
      <c r="U35075" s="58"/>
      <c r="V35075" s="58"/>
    </row>
    <row r="35076" spans="21:22">
      <c r="U35076" s="58"/>
      <c r="V35076" s="58"/>
    </row>
    <row r="35077" spans="21:22">
      <c r="U35077" s="58"/>
      <c r="V35077" s="58"/>
    </row>
    <row r="35078" spans="21:22">
      <c r="U35078" s="58"/>
      <c r="V35078" s="58"/>
    </row>
    <row r="35079" spans="21:22">
      <c r="U35079" s="58"/>
      <c r="V35079" s="58"/>
    </row>
    <row r="35080" spans="21:22">
      <c r="U35080" s="58"/>
      <c r="V35080" s="58"/>
    </row>
    <row r="35081" spans="21:22">
      <c r="U35081" s="58"/>
      <c r="V35081" s="58"/>
    </row>
    <row r="35082" spans="21:22">
      <c r="U35082" s="58"/>
      <c r="V35082" s="58"/>
    </row>
    <row r="35083" spans="21:22">
      <c r="U35083" s="58"/>
      <c r="V35083" s="58"/>
    </row>
    <row r="35084" spans="21:22">
      <c r="U35084" s="58"/>
      <c r="V35084" s="58"/>
    </row>
    <row r="35085" spans="21:22">
      <c r="U35085" s="58"/>
      <c r="V35085" s="58"/>
    </row>
    <row r="35086" spans="21:22">
      <c r="U35086" s="58"/>
      <c r="V35086" s="58"/>
    </row>
    <row r="35087" spans="21:22">
      <c r="U35087" s="58"/>
      <c r="V35087" s="58"/>
    </row>
    <row r="35088" spans="21:22">
      <c r="U35088" s="58"/>
      <c r="V35088" s="58"/>
    </row>
    <row r="35089" spans="21:22">
      <c r="U35089" s="58"/>
      <c r="V35089" s="58"/>
    </row>
    <row r="35090" spans="21:22">
      <c r="U35090" s="58"/>
      <c r="V35090" s="58"/>
    </row>
    <row r="35091" spans="21:22">
      <c r="U35091" s="58"/>
      <c r="V35091" s="58"/>
    </row>
    <row r="35092" spans="21:22">
      <c r="U35092" s="58"/>
      <c r="V35092" s="58"/>
    </row>
    <row r="35093" spans="21:22">
      <c r="U35093" s="58"/>
      <c r="V35093" s="58"/>
    </row>
    <row r="35094" spans="21:22">
      <c r="U35094" s="58"/>
      <c r="V35094" s="58"/>
    </row>
    <row r="35095" spans="21:22">
      <c r="U35095" s="58"/>
      <c r="V35095" s="58"/>
    </row>
    <row r="35096" spans="21:22">
      <c r="U35096" s="58"/>
      <c r="V35096" s="58"/>
    </row>
    <row r="35097" spans="21:22">
      <c r="U35097" s="58"/>
      <c r="V35097" s="58"/>
    </row>
    <row r="35098" spans="21:22">
      <c r="U35098" s="58"/>
      <c r="V35098" s="58"/>
    </row>
    <row r="35099" spans="21:22">
      <c r="U35099" s="58"/>
      <c r="V35099" s="58"/>
    </row>
    <row r="35100" spans="21:22">
      <c r="U35100" s="58"/>
      <c r="V35100" s="58"/>
    </row>
    <row r="35101" spans="21:22">
      <c r="U35101" s="58"/>
      <c r="V35101" s="58"/>
    </row>
    <row r="35102" spans="21:22">
      <c r="U35102" s="58"/>
      <c r="V35102" s="58"/>
    </row>
    <row r="35103" spans="21:22">
      <c r="U35103" s="58"/>
      <c r="V35103" s="58"/>
    </row>
    <row r="35104" spans="21:22">
      <c r="U35104" s="58"/>
      <c r="V35104" s="58"/>
    </row>
    <row r="35105" spans="21:22">
      <c r="U35105" s="58"/>
      <c r="V35105" s="58"/>
    </row>
    <row r="35106" spans="21:22">
      <c r="U35106" s="58"/>
      <c r="V35106" s="58"/>
    </row>
    <row r="35107" spans="21:22">
      <c r="U35107" s="58"/>
      <c r="V35107" s="58"/>
    </row>
    <row r="35108" spans="21:22">
      <c r="U35108" s="58"/>
      <c r="V35108" s="58"/>
    </row>
    <row r="35109" spans="21:22">
      <c r="U35109" s="58"/>
      <c r="V35109" s="58"/>
    </row>
    <row r="35110" spans="21:22">
      <c r="U35110" s="58"/>
      <c r="V35110" s="58"/>
    </row>
    <row r="35111" spans="21:22">
      <c r="U35111" s="58"/>
      <c r="V35111" s="58"/>
    </row>
    <row r="35112" spans="21:22">
      <c r="U35112" s="58"/>
      <c r="V35112" s="58"/>
    </row>
    <row r="35113" spans="21:22">
      <c r="U35113" s="58"/>
      <c r="V35113" s="58"/>
    </row>
    <row r="35114" spans="21:22">
      <c r="U35114" s="58"/>
      <c r="V35114" s="58"/>
    </row>
    <row r="35115" spans="21:22">
      <c r="U35115" s="58"/>
      <c r="V35115" s="58"/>
    </row>
    <row r="35116" spans="21:22">
      <c r="U35116" s="58"/>
      <c r="V35116" s="58"/>
    </row>
    <row r="35117" spans="21:22">
      <c r="U35117" s="58"/>
      <c r="V35117" s="58"/>
    </row>
    <row r="35118" spans="21:22">
      <c r="U35118" s="58"/>
      <c r="V35118" s="58"/>
    </row>
    <row r="35119" spans="21:22">
      <c r="U35119" s="58"/>
      <c r="V35119" s="58"/>
    </row>
    <row r="35120" spans="21:22">
      <c r="U35120" s="58"/>
      <c r="V35120" s="58"/>
    </row>
    <row r="35121" spans="21:22">
      <c r="U35121" s="58"/>
      <c r="V35121" s="58"/>
    </row>
    <row r="35122" spans="21:22">
      <c r="U35122" s="58"/>
      <c r="V35122" s="58"/>
    </row>
    <row r="35123" spans="21:22">
      <c r="U35123" s="58"/>
      <c r="V35123" s="58"/>
    </row>
    <row r="35124" spans="21:22">
      <c r="U35124" s="58"/>
      <c r="V35124" s="58"/>
    </row>
    <row r="35125" spans="21:22">
      <c r="U35125" s="58"/>
      <c r="V35125" s="58"/>
    </row>
    <row r="35126" spans="21:22">
      <c r="U35126" s="58"/>
      <c r="V35126" s="58"/>
    </row>
    <row r="35127" spans="21:22">
      <c r="U35127" s="58"/>
      <c r="V35127" s="58"/>
    </row>
    <row r="35128" spans="21:22">
      <c r="U35128" s="58"/>
      <c r="V35128" s="58"/>
    </row>
    <row r="35129" spans="21:22">
      <c r="U35129" s="58"/>
      <c r="V35129" s="58"/>
    </row>
    <row r="35130" spans="21:22">
      <c r="U35130" s="58"/>
      <c r="V35130" s="58"/>
    </row>
    <row r="35131" spans="21:22">
      <c r="U35131" s="58"/>
      <c r="V35131" s="58"/>
    </row>
    <row r="35132" spans="21:22">
      <c r="U35132" s="58"/>
      <c r="V35132" s="58"/>
    </row>
    <row r="35133" spans="21:22">
      <c r="U35133" s="58"/>
      <c r="V35133" s="58"/>
    </row>
    <row r="35134" spans="21:22">
      <c r="U35134" s="58"/>
      <c r="V35134" s="58"/>
    </row>
    <row r="35135" spans="21:22">
      <c r="U35135" s="58"/>
      <c r="V35135" s="58"/>
    </row>
    <row r="35136" spans="21:22">
      <c r="U35136" s="58"/>
      <c r="V35136" s="58"/>
    </row>
    <row r="35137" spans="21:22">
      <c r="U35137" s="58"/>
      <c r="V35137" s="58"/>
    </row>
    <row r="35138" spans="21:22">
      <c r="U35138" s="58"/>
      <c r="V35138" s="58"/>
    </row>
    <row r="35139" spans="21:22">
      <c r="U35139" s="58"/>
      <c r="V35139" s="58"/>
    </row>
    <row r="35140" spans="21:22">
      <c r="U35140" s="58"/>
      <c r="V35140" s="58"/>
    </row>
    <row r="35141" spans="21:22">
      <c r="U35141" s="58"/>
      <c r="V35141" s="58"/>
    </row>
    <row r="35142" spans="21:22">
      <c r="U35142" s="58"/>
      <c r="V35142" s="58"/>
    </row>
    <row r="35143" spans="21:22">
      <c r="U35143" s="58"/>
      <c r="V35143" s="58"/>
    </row>
    <row r="35144" spans="21:22">
      <c r="U35144" s="58"/>
      <c r="V35144" s="58"/>
    </row>
    <row r="35145" spans="21:22">
      <c r="U35145" s="58"/>
      <c r="V35145" s="58"/>
    </row>
    <row r="35146" spans="21:22">
      <c r="U35146" s="58"/>
      <c r="V35146" s="58"/>
    </row>
    <row r="35147" spans="21:22">
      <c r="U35147" s="58"/>
      <c r="V35147" s="58"/>
    </row>
    <row r="35148" spans="21:22">
      <c r="U35148" s="58"/>
      <c r="V35148" s="58"/>
    </row>
    <row r="35149" spans="21:22">
      <c r="U35149" s="58"/>
      <c r="V35149" s="58"/>
    </row>
    <row r="35150" spans="21:22">
      <c r="U35150" s="58"/>
      <c r="V35150" s="58"/>
    </row>
    <row r="35151" spans="21:22">
      <c r="U35151" s="58"/>
      <c r="V35151" s="58"/>
    </row>
    <row r="35152" spans="21:22">
      <c r="U35152" s="58"/>
      <c r="V35152" s="58"/>
    </row>
    <row r="35153" spans="21:22">
      <c r="U35153" s="58"/>
      <c r="V35153" s="58"/>
    </row>
    <row r="35154" spans="21:22">
      <c r="U35154" s="58"/>
      <c r="V35154" s="58"/>
    </row>
    <row r="35155" spans="21:22">
      <c r="U35155" s="58"/>
      <c r="V35155" s="58"/>
    </row>
    <row r="35156" spans="21:22">
      <c r="U35156" s="58"/>
      <c r="V35156" s="58"/>
    </row>
    <row r="35157" spans="21:22">
      <c r="U35157" s="58"/>
      <c r="V35157" s="58"/>
    </row>
    <row r="35158" spans="21:22">
      <c r="U35158" s="58"/>
      <c r="V35158" s="58"/>
    </row>
    <row r="35159" spans="21:22">
      <c r="U35159" s="58"/>
      <c r="V35159" s="58"/>
    </row>
    <row r="35160" spans="21:22">
      <c r="U35160" s="58"/>
      <c r="V35160" s="58"/>
    </row>
    <row r="35161" spans="21:22">
      <c r="U35161" s="58"/>
      <c r="V35161" s="58"/>
    </row>
    <row r="35162" spans="21:22">
      <c r="U35162" s="58"/>
      <c r="V35162" s="58"/>
    </row>
    <row r="35163" spans="21:22">
      <c r="U35163" s="58"/>
      <c r="V35163" s="58"/>
    </row>
    <row r="35164" spans="21:22">
      <c r="U35164" s="58"/>
      <c r="V35164" s="58"/>
    </row>
    <row r="35165" spans="21:22">
      <c r="U35165" s="58"/>
      <c r="V35165" s="58"/>
    </row>
    <row r="35166" spans="21:22">
      <c r="U35166" s="58"/>
      <c r="V35166" s="58"/>
    </row>
    <row r="35167" spans="21:22">
      <c r="U35167" s="58"/>
      <c r="V35167" s="58"/>
    </row>
    <row r="35168" spans="21:22">
      <c r="U35168" s="58"/>
      <c r="V35168" s="58"/>
    </row>
    <row r="35169" spans="21:22">
      <c r="U35169" s="58"/>
      <c r="V35169" s="58"/>
    </row>
    <row r="35170" spans="21:22">
      <c r="U35170" s="58"/>
      <c r="V35170" s="58"/>
    </row>
    <row r="35171" spans="21:22">
      <c r="U35171" s="58"/>
      <c r="V35171" s="58"/>
    </row>
    <row r="35172" spans="21:22">
      <c r="U35172" s="58"/>
      <c r="V35172" s="58"/>
    </row>
    <row r="35173" spans="21:22">
      <c r="U35173" s="58"/>
      <c r="V35173" s="58"/>
    </row>
    <row r="35174" spans="21:22">
      <c r="U35174" s="58"/>
      <c r="V35174" s="58"/>
    </row>
    <row r="35175" spans="21:22">
      <c r="U35175" s="58"/>
      <c r="V35175" s="58"/>
    </row>
    <row r="35176" spans="21:22">
      <c r="U35176" s="58"/>
      <c r="V35176" s="58"/>
    </row>
    <row r="35177" spans="21:22">
      <c r="U35177" s="58"/>
      <c r="V35177" s="58"/>
    </row>
    <row r="35178" spans="21:22">
      <c r="U35178" s="58"/>
      <c r="V35178" s="58"/>
    </row>
    <row r="35179" spans="21:22">
      <c r="U35179" s="58"/>
      <c r="V35179" s="58"/>
    </row>
    <row r="35180" spans="21:22">
      <c r="U35180" s="58"/>
      <c r="V35180" s="58"/>
    </row>
    <row r="35181" spans="21:22">
      <c r="U35181" s="58"/>
      <c r="V35181" s="58"/>
    </row>
    <row r="35182" spans="21:22">
      <c r="U35182" s="58"/>
      <c r="V35182" s="58"/>
    </row>
    <row r="35183" spans="21:22">
      <c r="U35183" s="58"/>
      <c r="V35183" s="58"/>
    </row>
    <row r="35184" spans="21:22">
      <c r="U35184" s="58"/>
      <c r="V35184" s="58"/>
    </row>
    <row r="35185" spans="21:22">
      <c r="U35185" s="58"/>
      <c r="V35185" s="58"/>
    </row>
    <row r="35186" spans="21:22">
      <c r="U35186" s="58"/>
      <c r="V35186" s="58"/>
    </row>
    <row r="35187" spans="21:22">
      <c r="U35187" s="58"/>
      <c r="V35187" s="58"/>
    </row>
    <row r="35188" spans="21:22">
      <c r="U35188" s="58"/>
      <c r="V35188" s="58"/>
    </row>
    <row r="35189" spans="21:22">
      <c r="U35189" s="58"/>
      <c r="V35189" s="58"/>
    </row>
    <row r="35190" spans="21:22">
      <c r="U35190" s="58"/>
      <c r="V35190" s="58"/>
    </row>
    <row r="35191" spans="21:22">
      <c r="U35191" s="58"/>
      <c r="V35191" s="58"/>
    </row>
    <row r="35192" spans="21:22">
      <c r="U35192" s="58"/>
      <c r="V35192" s="58"/>
    </row>
    <row r="35193" spans="21:22">
      <c r="U35193" s="58"/>
      <c r="V35193" s="58"/>
    </row>
    <row r="35194" spans="21:22">
      <c r="U35194" s="58"/>
      <c r="V35194" s="58"/>
    </row>
    <row r="35195" spans="21:22">
      <c r="U35195" s="58"/>
      <c r="V35195" s="58"/>
    </row>
    <row r="35196" spans="21:22">
      <c r="U35196" s="58"/>
      <c r="V35196" s="58"/>
    </row>
    <row r="35197" spans="21:22">
      <c r="U35197" s="58"/>
      <c r="V35197" s="58"/>
    </row>
    <row r="35198" spans="21:22">
      <c r="U35198" s="58"/>
      <c r="V35198" s="58"/>
    </row>
    <row r="35199" spans="21:22">
      <c r="U35199" s="58"/>
      <c r="V35199" s="58"/>
    </row>
    <row r="35200" spans="21:22">
      <c r="U35200" s="58"/>
      <c r="V35200" s="58"/>
    </row>
    <row r="35201" spans="21:22">
      <c r="U35201" s="58"/>
      <c r="V35201" s="58"/>
    </row>
    <row r="35202" spans="21:22">
      <c r="U35202" s="58"/>
      <c r="V35202" s="58"/>
    </row>
    <row r="35203" spans="21:22">
      <c r="U35203" s="58"/>
      <c r="V35203" s="58"/>
    </row>
    <row r="35204" spans="21:22">
      <c r="U35204" s="58"/>
      <c r="V35204" s="58"/>
    </row>
    <row r="35205" spans="21:22">
      <c r="U35205" s="58"/>
      <c r="V35205" s="58"/>
    </row>
    <row r="35206" spans="21:22">
      <c r="U35206" s="58"/>
      <c r="V35206" s="58"/>
    </row>
    <row r="35207" spans="21:22">
      <c r="U35207" s="58"/>
      <c r="V35207" s="58"/>
    </row>
    <row r="35208" spans="21:22">
      <c r="U35208" s="58"/>
      <c r="V35208" s="58"/>
    </row>
    <row r="35209" spans="21:22">
      <c r="U35209" s="58"/>
      <c r="V35209" s="58"/>
    </row>
    <row r="35210" spans="21:22">
      <c r="U35210" s="58"/>
      <c r="V35210" s="58"/>
    </row>
    <row r="35211" spans="21:22">
      <c r="U35211" s="58"/>
      <c r="V35211" s="58"/>
    </row>
    <row r="35212" spans="21:22">
      <c r="U35212" s="58"/>
      <c r="V35212" s="58"/>
    </row>
    <row r="35213" spans="21:22">
      <c r="U35213" s="58"/>
      <c r="V35213" s="58"/>
    </row>
    <row r="35214" spans="21:22">
      <c r="U35214" s="58"/>
      <c r="V35214" s="58"/>
    </row>
    <row r="35215" spans="21:22">
      <c r="U35215" s="58"/>
      <c r="V35215" s="58"/>
    </row>
    <row r="35216" spans="21:22">
      <c r="U35216" s="58"/>
      <c r="V35216" s="58"/>
    </row>
    <row r="35217" spans="21:22">
      <c r="U35217" s="58"/>
      <c r="V35217" s="58"/>
    </row>
    <row r="35218" spans="21:22">
      <c r="U35218" s="58"/>
      <c r="V35218" s="58"/>
    </row>
    <row r="35219" spans="21:22">
      <c r="U35219" s="58"/>
      <c r="V35219" s="58"/>
    </row>
    <row r="35220" spans="21:22">
      <c r="U35220" s="58"/>
      <c r="V35220" s="58"/>
    </row>
    <row r="35221" spans="21:22">
      <c r="U35221" s="58"/>
      <c r="V35221" s="58"/>
    </row>
    <row r="35222" spans="21:22">
      <c r="U35222" s="58"/>
      <c r="V35222" s="58"/>
    </row>
    <row r="35223" spans="21:22">
      <c r="U35223" s="58"/>
      <c r="V35223" s="58"/>
    </row>
    <row r="35224" spans="21:22">
      <c r="U35224" s="58"/>
      <c r="V35224" s="58"/>
    </row>
    <row r="35225" spans="21:22">
      <c r="U35225" s="58"/>
      <c r="V35225" s="58"/>
    </row>
    <row r="35226" spans="21:22">
      <c r="U35226" s="58"/>
      <c r="V35226" s="58"/>
    </row>
    <row r="35227" spans="21:22">
      <c r="U35227" s="58"/>
      <c r="V35227" s="58"/>
    </row>
    <row r="35228" spans="21:22">
      <c r="U35228" s="58"/>
      <c r="V35228" s="58"/>
    </row>
    <row r="35229" spans="21:22">
      <c r="U35229" s="58"/>
      <c r="V35229" s="58"/>
    </row>
    <row r="35230" spans="21:22">
      <c r="U35230" s="58"/>
      <c r="V35230" s="58"/>
    </row>
    <row r="35231" spans="21:22">
      <c r="U35231" s="58"/>
      <c r="V35231" s="58"/>
    </row>
    <row r="35232" spans="21:22">
      <c r="U35232" s="58"/>
      <c r="V35232" s="58"/>
    </row>
    <row r="35233" spans="21:22">
      <c r="U35233" s="58"/>
      <c r="V35233" s="58"/>
    </row>
    <row r="35234" spans="21:22">
      <c r="U35234" s="58"/>
      <c r="V35234" s="58"/>
    </row>
    <row r="35235" spans="21:22">
      <c r="U35235" s="58"/>
      <c r="V35235" s="58"/>
    </row>
    <row r="35236" spans="21:22">
      <c r="U35236" s="58"/>
      <c r="V35236" s="58"/>
    </row>
    <row r="35237" spans="21:22">
      <c r="U35237" s="58"/>
      <c r="V35237" s="58"/>
    </row>
    <row r="35238" spans="21:22">
      <c r="U35238" s="58"/>
      <c r="V35238" s="58"/>
    </row>
    <row r="35239" spans="21:22">
      <c r="U35239" s="58"/>
      <c r="V35239" s="58"/>
    </row>
    <row r="35240" spans="21:22">
      <c r="U35240" s="58"/>
      <c r="V35240" s="58"/>
    </row>
    <row r="35241" spans="21:22">
      <c r="U35241" s="58"/>
      <c r="V35241" s="58"/>
    </row>
    <row r="35242" spans="21:22">
      <c r="U35242" s="58"/>
      <c r="V35242" s="58"/>
    </row>
    <row r="35243" spans="21:22">
      <c r="U35243" s="58"/>
      <c r="V35243" s="58"/>
    </row>
    <row r="35244" spans="21:22">
      <c r="U35244" s="58"/>
      <c r="V35244" s="58"/>
    </row>
    <row r="35245" spans="21:22">
      <c r="U35245" s="58"/>
      <c r="V35245" s="58"/>
    </row>
    <row r="35246" spans="21:22">
      <c r="U35246" s="58"/>
      <c r="V35246" s="58"/>
    </row>
    <row r="35247" spans="21:22">
      <c r="U35247" s="58"/>
      <c r="V35247" s="58"/>
    </row>
    <row r="35248" spans="21:22">
      <c r="U35248" s="58"/>
      <c r="V35248" s="58"/>
    </row>
    <row r="35249" spans="21:22">
      <c r="U35249" s="58"/>
      <c r="V35249" s="58"/>
    </row>
    <row r="35250" spans="21:22">
      <c r="U35250" s="58"/>
      <c r="V35250" s="58"/>
    </row>
    <row r="35251" spans="21:22">
      <c r="U35251" s="58"/>
      <c r="V35251" s="58"/>
    </row>
    <row r="35252" spans="21:22">
      <c r="U35252" s="58"/>
      <c r="V35252" s="58"/>
    </row>
    <row r="35253" spans="21:22">
      <c r="U35253" s="58"/>
      <c r="V35253" s="58"/>
    </row>
    <row r="35254" spans="21:22">
      <c r="U35254" s="58"/>
      <c r="V35254" s="58"/>
    </row>
    <row r="35255" spans="21:22">
      <c r="U35255" s="58"/>
      <c r="V35255" s="58"/>
    </row>
    <row r="35256" spans="21:22">
      <c r="U35256" s="58"/>
      <c r="V35256" s="58"/>
    </row>
    <row r="35257" spans="21:22">
      <c r="U35257" s="58"/>
      <c r="V35257" s="58"/>
    </row>
    <row r="35258" spans="21:22">
      <c r="U35258" s="58"/>
      <c r="V35258" s="58"/>
    </row>
    <row r="35259" spans="21:22">
      <c r="U35259" s="58"/>
      <c r="V35259" s="58"/>
    </row>
    <row r="35260" spans="21:22">
      <c r="U35260" s="58"/>
      <c r="V35260" s="58"/>
    </row>
    <row r="35261" spans="21:22">
      <c r="U35261" s="58"/>
      <c r="V35261" s="58"/>
    </row>
    <row r="35262" spans="21:22">
      <c r="U35262" s="58"/>
      <c r="V35262" s="58"/>
    </row>
    <row r="35263" spans="21:22">
      <c r="U35263" s="58"/>
      <c r="V35263" s="58"/>
    </row>
    <row r="35264" spans="21:22">
      <c r="U35264" s="58"/>
      <c r="V35264" s="58"/>
    </row>
    <row r="35265" spans="21:22">
      <c r="U35265" s="58"/>
      <c r="V35265" s="58"/>
    </row>
    <row r="35266" spans="21:22">
      <c r="U35266" s="58"/>
      <c r="V35266" s="58"/>
    </row>
    <row r="35267" spans="21:22">
      <c r="U35267" s="58"/>
      <c r="V35267" s="58"/>
    </row>
    <row r="35268" spans="21:22">
      <c r="U35268" s="58"/>
      <c r="V35268" s="58"/>
    </row>
    <row r="35269" spans="21:22">
      <c r="U35269" s="58"/>
      <c r="V35269" s="58"/>
    </row>
    <row r="35270" spans="21:22">
      <c r="U35270" s="58"/>
      <c r="V35270" s="58"/>
    </row>
    <row r="35271" spans="21:22">
      <c r="U35271" s="58"/>
      <c r="V35271" s="58"/>
    </row>
    <row r="35272" spans="21:22">
      <c r="U35272" s="58"/>
      <c r="V35272" s="58"/>
    </row>
    <row r="35273" spans="21:22">
      <c r="U35273" s="58"/>
      <c r="V35273" s="58"/>
    </row>
    <row r="35274" spans="21:22">
      <c r="U35274" s="58"/>
      <c r="V35274" s="58"/>
    </row>
    <row r="35275" spans="21:22">
      <c r="U35275" s="58"/>
      <c r="V35275" s="58"/>
    </row>
    <row r="35276" spans="21:22">
      <c r="U35276" s="58"/>
      <c r="V35276" s="58"/>
    </row>
    <row r="35277" spans="21:22">
      <c r="U35277" s="58"/>
      <c r="V35277" s="58"/>
    </row>
    <row r="35278" spans="21:22">
      <c r="U35278" s="58"/>
      <c r="V35278" s="58"/>
    </row>
    <row r="35279" spans="21:22">
      <c r="U35279" s="58"/>
      <c r="V35279" s="58"/>
    </row>
    <row r="35280" spans="21:22">
      <c r="U35280" s="58"/>
      <c r="V35280" s="58"/>
    </row>
    <row r="35281" spans="21:22">
      <c r="U35281" s="58"/>
      <c r="V35281" s="58"/>
    </row>
    <row r="35282" spans="21:22">
      <c r="U35282" s="58"/>
      <c r="V35282" s="58"/>
    </row>
    <row r="35283" spans="21:22">
      <c r="U35283" s="58"/>
      <c r="V35283" s="58"/>
    </row>
    <row r="35284" spans="21:22">
      <c r="U35284" s="58"/>
      <c r="V35284" s="58"/>
    </row>
    <row r="35285" spans="21:22">
      <c r="U35285" s="58"/>
      <c r="V35285" s="58"/>
    </row>
    <row r="35286" spans="21:22">
      <c r="U35286" s="58"/>
      <c r="V35286" s="58"/>
    </row>
    <row r="35287" spans="21:22">
      <c r="U35287" s="58"/>
      <c r="V35287" s="58"/>
    </row>
    <row r="35288" spans="21:22">
      <c r="U35288" s="58"/>
      <c r="V35288" s="58"/>
    </row>
    <row r="35289" spans="21:22">
      <c r="U35289" s="58"/>
      <c r="V35289" s="58"/>
    </row>
    <row r="35290" spans="21:22">
      <c r="U35290" s="58"/>
      <c r="V35290" s="58"/>
    </row>
    <row r="35291" spans="21:22">
      <c r="U35291" s="58"/>
      <c r="V35291" s="58"/>
    </row>
    <row r="35292" spans="21:22">
      <c r="U35292" s="58"/>
      <c r="V35292" s="58"/>
    </row>
    <row r="35293" spans="21:22">
      <c r="U35293" s="58"/>
      <c r="V35293" s="58"/>
    </row>
    <row r="35294" spans="21:22">
      <c r="U35294" s="58"/>
      <c r="V35294" s="58"/>
    </row>
    <row r="35295" spans="21:22">
      <c r="U35295" s="58"/>
      <c r="V35295" s="58"/>
    </row>
    <row r="35296" spans="21:22">
      <c r="U35296" s="58"/>
      <c r="V35296" s="58"/>
    </row>
    <row r="35297" spans="21:22">
      <c r="U35297" s="58"/>
      <c r="V35297" s="58"/>
    </row>
    <row r="35298" spans="21:22">
      <c r="U35298" s="58"/>
      <c r="V35298" s="58"/>
    </row>
    <row r="35299" spans="21:22">
      <c r="U35299" s="58"/>
      <c r="V35299" s="58"/>
    </row>
    <row r="35300" spans="21:22">
      <c r="U35300" s="58"/>
      <c r="V35300" s="58"/>
    </row>
    <row r="35301" spans="21:22">
      <c r="U35301" s="58"/>
      <c r="V35301" s="58"/>
    </row>
    <row r="35302" spans="21:22">
      <c r="U35302" s="58"/>
      <c r="V35302" s="58"/>
    </row>
    <row r="35303" spans="21:22">
      <c r="U35303" s="58"/>
      <c r="V35303" s="58"/>
    </row>
    <row r="35304" spans="21:22">
      <c r="U35304" s="58"/>
      <c r="V35304" s="58"/>
    </row>
    <row r="35305" spans="21:22">
      <c r="U35305" s="58"/>
      <c r="V35305" s="58"/>
    </row>
    <row r="35306" spans="21:22">
      <c r="U35306" s="58"/>
      <c r="V35306" s="58"/>
    </row>
    <row r="35307" spans="21:22">
      <c r="U35307" s="58"/>
      <c r="V35307" s="58"/>
    </row>
    <row r="35308" spans="21:22">
      <c r="U35308" s="58"/>
      <c r="V35308" s="58"/>
    </row>
    <row r="35309" spans="21:22">
      <c r="U35309" s="58"/>
      <c r="V35309" s="58"/>
    </row>
    <row r="35310" spans="21:22">
      <c r="U35310" s="58"/>
      <c r="V35310" s="58"/>
    </row>
    <row r="35311" spans="21:22">
      <c r="U35311" s="58"/>
      <c r="V35311" s="58"/>
    </row>
    <row r="35312" spans="21:22">
      <c r="U35312" s="58"/>
      <c r="V35312" s="58"/>
    </row>
    <row r="35313" spans="21:22">
      <c r="U35313" s="58"/>
      <c r="V35313" s="58"/>
    </row>
    <row r="35314" spans="21:22">
      <c r="U35314" s="58"/>
      <c r="V35314" s="58"/>
    </row>
    <row r="35315" spans="21:22">
      <c r="U35315" s="58"/>
      <c r="V35315" s="58"/>
    </row>
    <row r="35316" spans="21:22">
      <c r="U35316" s="58"/>
      <c r="V35316" s="58"/>
    </row>
    <row r="35317" spans="21:22">
      <c r="U35317" s="58"/>
      <c r="V35317" s="58"/>
    </row>
    <row r="35318" spans="21:22">
      <c r="U35318" s="58"/>
      <c r="V35318" s="58"/>
    </row>
    <row r="35319" spans="21:22">
      <c r="U35319" s="58"/>
      <c r="V35319" s="58"/>
    </row>
    <row r="35320" spans="21:22">
      <c r="U35320" s="58"/>
      <c r="V35320" s="58"/>
    </row>
    <row r="35321" spans="21:22">
      <c r="U35321" s="58"/>
      <c r="V35321" s="58"/>
    </row>
    <row r="35322" spans="21:22">
      <c r="U35322" s="58"/>
      <c r="V35322" s="58"/>
    </row>
    <row r="35323" spans="21:22">
      <c r="U35323" s="58"/>
      <c r="V35323" s="58"/>
    </row>
    <row r="35324" spans="21:22">
      <c r="U35324" s="58"/>
      <c r="V35324" s="58"/>
    </row>
    <row r="35325" spans="21:22">
      <c r="U35325" s="58"/>
      <c r="V35325" s="58"/>
    </row>
    <row r="35326" spans="21:22">
      <c r="U35326" s="58"/>
      <c r="V35326" s="58"/>
    </row>
    <row r="35327" spans="21:22">
      <c r="U35327" s="58"/>
      <c r="V35327" s="58"/>
    </row>
    <row r="35328" spans="21:22">
      <c r="U35328" s="58"/>
      <c r="V35328" s="58"/>
    </row>
    <row r="35329" spans="21:22">
      <c r="U35329" s="58"/>
      <c r="V35329" s="58"/>
    </row>
    <row r="35330" spans="21:22">
      <c r="U35330" s="58"/>
      <c r="V35330" s="58"/>
    </row>
    <row r="35331" spans="21:22">
      <c r="U35331" s="58"/>
      <c r="V35331" s="58"/>
    </row>
    <row r="35332" spans="21:22">
      <c r="U35332" s="58"/>
      <c r="V35332" s="58"/>
    </row>
    <row r="35333" spans="21:22">
      <c r="U35333" s="58"/>
      <c r="V35333" s="58"/>
    </row>
    <row r="35334" spans="21:22">
      <c r="U35334" s="58"/>
      <c r="V35334" s="58"/>
    </row>
    <row r="35335" spans="21:22">
      <c r="U35335" s="58"/>
      <c r="V35335" s="58"/>
    </row>
    <row r="35336" spans="21:22">
      <c r="U35336" s="58"/>
      <c r="V35336" s="58"/>
    </row>
    <row r="35337" spans="21:22">
      <c r="U35337" s="58"/>
      <c r="V35337" s="58"/>
    </row>
    <row r="35338" spans="21:22">
      <c r="U35338" s="58"/>
      <c r="V35338" s="58"/>
    </row>
    <row r="35339" spans="21:22">
      <c r="U35339" s="58"/>
      <c r="V35339" s="58"/>
    </row>
    <row r="35340" spans="21:22">
      <c r="U35340" s="58"/>
      <c r="V35340" s="58"/>
    </row>
    <row r="35341" spans="21:22">
      <c r="U35341" s="58"/>
      <c r="V35341" s="58"/>
    </row>
    <row r="35342" spans="21:22">
      <c r="U35342" s="58"/>
      <c r="V35342" s="58"/>
    </row>
    <row r="35343" spans="21:22">
      <c r="U35343" s="58"/>
      <c r="V35343" s="58"/>
    </row>
    <row r="35344" spans="21:22">
      <c r="U35344" s="58"/>
      <c r="V35344" s="58"/>
    </row>
    <row r="35345" spans="21:22">
      <c r="U35345" s="58"/>
      <c r="V35345" s="58"/>
    </row>
    <row r="35346" spans="21:22">
      <c r="U35346" s="58"/>
      <c r="V35346" s="58"/>
    </row>
    <row r="35347" spans="21:22">
      <c r="U35347" s="58"/>
      <c r="V35347" s="58"/>
    </row>
    <row r="35348" spans="21:22">
      <c r="U35348" s="58"/>
      <c r="V35348" s="58"/>
    </row>
    <row r="35349" spans="21:22">
      <c r="U35349" s="58"/>
      <c r="V35349" s="58"/>
    </row>
    <row r="35350" spans="21:22">
      <c r="U35350" s="58"/>
      <c r="V35350" s="58"/>
    </row>
    <row r="35351" spans="21:22">
      <c r="U35351" s="58"/>
      <c r="V35351" s="58"/>
    </row>
    <row r="35352" spans="21:22">
      <c r="U35352" s="58"/>
      <c r="V35352" s="58"/>
    </row>
    <row r="35353" spans="21:22">
      <c r="U35353" s="58"/>
      <c r="V35353" s="58"/>
    </row>
    <row r="35354" spans="21:22">
      <c r="U35354" s="58"/>
      <c r="V35354" s="58"/>
    </row>
    <row r="35355" spans="21:22">
      <c r="U35355" s="58"/>
      <c r="V35355" s="58"/>
    </row>
    <row r="35356" spans="21:22">
      <c r="U35356" s="58"/>
      <c r="V35356" s="58"/>
    </row>
    <row r="35357" spans="21:22">
      <c r="U35357" s="58"/>
      <c r="V35357" s="58"/>
    </row>
    <row r="35358" spans="21:22">
      <c r="U35358" s="58"/>
      <c r="V35358" s="58"/>
    </row>
    <row r="35359" spans="21:22">
      <c r="U35359" s="58"/>
      <c r="V35359" s="58"/>
    </row>
    <row r="35360" spans="21:22">
      <c r="U35360" s="58"/>
      <c r="V35360" s="58"/>
    </row>
    <row r="35361" spans="21:22">
      <c r="U35361" s="58"/>
      <c r="V35361" s="58"/>
    </row>
    <row r="35362" spans="21:22">
      <c r="U35362" s="58"/>
      <c r="V35362" s="58"/>
    </row>
    <row r="35363" spans="21:22">
      <c r="U35363" s="58"/>
      <c r="V35363" s="58"/>
    </row>
    <row r="35364" spans="21:22">
      <c r="U35364" s="58"/>
      <c r="V35364" s="58"/>
    </row>
    <row r="35365" spans="21:22">
      <c r="U35365" s="58"/>
      <c r="V35365" s="58"/>
    </row>
    <row r="35366" spans="21:22">
      <c r="U35366" s="58"/>
      <c r="V35366" s="58"/>
    </row>
    <row r="35367" spans="21:22">
      <c r="U35367" s="58"/>
      <c r="V35367" s="58"/>
    </row>
    <row r="35368" spans="21:22">
      <c r="U35368" s="58"/>
      <c r="V35368" s="58"/>
    </row>
    <row r="35369" spans="21:22">
      <c r="U35369" s="58"/>
      <c r="V35369" s="58"/>
    </row>
    <row r="35370" spans="21:22">
      <c r="U35370" s="58"/>
      <c r="V35370" s="58"/>
    </row>
    <row r="35371" spans="21:22">
      <c r="U35371" s="58"/>
      <c r="V35371" s="58"/>
    </row>
    <row r="35372" spans="21:22">
      <c r="U35372" s="58"/>
      <c r="V35372" s="58"/>
    </row>
    <row r="35373" spans="21:22">
      <c r="U35373" s="58"/>
      <c r="V35373" s="58"/>
    </row>
    <row r="35374" spans="21:22">
      <c r="U35374" s="58"/>
      <c r="V35374" s="58"/>
    </row>
    <row r="35375" spans="21:22">
      <c r="U35375" s="58"/>
      <c r="V35375" s="58"/>
    </row>
    <row r="35376" spans="21:22">
      <c r="U35376" s="58"/>
      <c r="V35376" s="58"/>
    </row>
    <row r="35377" spans="21:22">
      <c r="U35377" s="58"/>
      <c r="V35377" s="58"/>
    </row>
    <row r="35378" spans="21:22">
      <c r="U35378" s="58"/>
      <c r="V35378" s="58"/>
    </row>
    <row r="35379" spans="21:22">
      <c r="U35379" s="58"/>
      <c r="V35379" s="58"/>
    </row>
    <row r="35380" spans="21:22">
      <c r="U35380" s="58"/>
      <c r="V35380" s="58"/>
    </row>
    <row r="35381" spans="21:22">
      <c r="U35381" s="58"/>
      <c r="V35381" s="58"/>
    </row>
    <row r="35382" spans="21:22">
      <c r="U35382" s="58"/>
      <c r="V35382" s="58"/>
    </row>
    <row r="35383" spans="21:22">
      <c r="U35383" s="58"/>
      <c r="V35383" s="58"/>
    </row>
    <row r="35384" spans="21:22">
      <c r="U35384" s="58"/>
      <c r="V35384" s="58"/>
    </row>
    <row r="35385" spans="21:22">
      <c r="U35385" s="58"/>
      <c r="V35385" s="58"/>
    </row>
    <row r="35386" spans="21:22">
      <c r="U35386" s="58"/>
      <c r="V35386" s="58"/>
    </row>
    <row r="35387" spans="21:22">
      <c r="U35387" s="58"/>
      <c r="V35387" s="58"/>
    </row>
    <row r="35388" spans="21:22">
      <c r="U35388" s="58"/>
      <c r="V35388" s="58"/>
    </row>
    <row r="35389" spans="21:22">
      <c r="U35389" s="58"/>
      <c r="V35389" s="58"/>
    </row>
    <row r="35390" spans="21:22">
      <c r="U35390" s="58"/>
      <c r="V35390" s="58"/>
    </row>
    <row r="35391" spans="21:22">
      <c r="U35391" s="58"/>
      <c r="V35391" s="58"/>
    </row>
    <row r="35392" spans="21:22">
      <c r="U35392" s="58"/>
      <c r="V35392" s="58"/>
    </row>
    <row r="35393" spans="21:22">
      <c r="U35393" s="58"/>
      <c r="V35393" s="58"/>
    </row>
    <row r="35394" spans="21:22">
      <c r="U35394" s="58"/>
      <c r="V35394" s="58"/>
    </row>
    <row r="35395" spans="21:22">
      <c r="U35395" s="58"/>
      <c r="V35395" s="58"/>
    </row>
    <row r="35396" spans="21:22">
      <c r="U35396" s="58"/>
      <c r="V35396" s="58"/>
    </row>
    <row r="35397" spans="21:22">
      <c r="U35397" s="58"/>
      <c r="V35397" s="58"/>
    </row>
    <row r="35398" spans="21:22">
      <c r="U35398" s="58"/>
      <c r="V35398" s="58"/>
    </row>
    <row r="35399" spans="21:22">
      <c r="U35399" s="58"/>
      <c r="V35399" s="58"/>
    </row>
    <row r="35400" spans="21:22">
      <c r="U35400" s="58"/>
      <c r="V35400" s="58"/>
    </row>
    <row r="35401" spans="21:22">
      <c r="U35401" s="58"/>
      <c r="V35401" s="58"/>
    </row>
    <row r="35402" spans="21:22">
      <c r="U35402" s="58"/>
      <c r="V35402" s="58"/>
    </row>
    <row r="35403" spans="21:22">
      <c r="U35403" s="58"/>
      <c r="V35403" s="58"/>
    </row>
    <row r="35404" spans="21:22">
      <c r="U35404" s="58"/>
      <c r="V35404" s="58"/>
    </row>
    <row r="35405" spans="21:22">
      <c r="U35405" s="58"/>
      <c r="V35405" s="58"/>
    </row>
    <row r="35406" spans="21:22">
      <c r="U35406" s="58"/>
      <c r="V35406" s="58"/>
    </row>
    <row r="35407" spans="21:22">
      <c r="U35407" s="58"/>
      <c r="V35407" s="58"/>
    </row>
    <row r="35408" spans="21:22">
      <c r="U35408" s="58"/>
      <c r="V35408" s="58"/>
    </row>
    <row r="35409" spans="21:22">
      <c r="U35409" s="58"/>
      <c r="V35409" s="58"/>
    </row>
    <row r="35410" spans="21:22">
      <c r="U35410" s="58"/>
      <c r="V35410" s="58"/>
    </row>
    <row r="35411" spans="21:22">
      <c r="U35411" s="58"/>
      <c r="V35411" s="58"/>
    </row>
    <row r="35412" spans="21:22">
      <c r="U35412" s="58"/>
      <c r="V35412" s="58"/>
    </row>
    <row r="35413" spans="21:22">
      <c r="U35413" s="58"/>
      <c r="V35413" s="58"/>
    </row>
    <row r="35414" spans="21:22">
      <c r="U35414" s="58"/>
      <c r="V35414" s="58"/>
    </row>
    <row r="35415" spans="21:22">
      <c r="U35415" s="58"/>
      <c r="V35415" s="58"/>
    </row>
    <row r="35416" spans="21:22">
      <c r="U35416" s="58"/>
      <c r="V35416" s="58"/>
    </row>
    <row r="35417" spans="21:22">
      <c r="U35417" s="58"/>
      <c r="V35417" s="58"/>
    </row>
    <row r="35418" spans="21:22">
      <c r="U35418" s="58"/>
      <c r="V35418" s="58"/>
    </row>
    <row r="35419" spans="21:22">
      <c r="U35419" s="58"/>
      <c r="V35419" s="58"/>
    </row>
    <row r="35420" spans="21:22">
      <c r="U35420" s="58"/>
      <c r="V35420" s="58"/>
    </row>
    <row r="35421" spans="21:22">
      <c r="U35421" s="58"/>
      <c r="V35421" s="58"/>
    </row>
    <row r="35422" spans="21:22">
      <c r="U35422" s="58"/>
      <c r="V35422" s="58"/>
    </row>
    <row r="35423" spans="21:22">
      <c r="U35423" s="58"/>
      <c r="V35423" s="58"/>
    </row>
    <row r="35424" spans="21:22">
      <c r="U35424" s="58"/>
      <c r="V35424" s="58"/>
    </row>
    <row r="35425" spans="21:22">
      <c r="U35425" s="58"/>
      <c r="V35425" s="58"/>
    </row>
    <row r="35426" spans="21:22">
      <c r="U35426" s="58"/>
      <c r="V35426" s="58"/>
    </row>
    <row r="35427" spans="21:22">
      <c r="U35427" s="58"/>
      <c r="V35427" s="58"/>
    </row>
    <row r="35428" spans="21:22">
      <c r="U35428" s="58"/>
      <c r="V35428" s="58"/>
    </row>
    <row r="35429" spans="21:22">
      <c r="U35429" s="58"/>
      <c r="V35429" s="58"/>
    </row>
    <row r="35430" spans="21:22">
      <c r="U35430" s="58"/>
      <c r="V35430" s="58"/>
    </row>
    <row r="35431" spans="21:22">
      <c r="U35431" s="58"/>
      <c r="V35431" s="58"/>
    </row>
    <row r="35432" spans="21:22">
      <c r="U35432" s="58"/>
      <c r="V35432" s="58"/>
    </row>
    <row r="35433" spans="21:22">
      <c r="U35433" s="58"/>
      <c r="V35433" s="58"/>
    </row>
    <row r="35434" spans="21:22">
      <c r="U35434" s="58"/>
      <c r="V35434" s="58"/>
    </row>
    <row r="35435" spans="21:22">
      <c r="U35435" s="58"/>
      <c r="V35435" s="58"/>
    </row>
    <row r="35436" spans="21:22">
      <c r="U35436" s="58"/>
      <c r="V35436" s="58"/>
    </row>
    <row r="35437" spans="21:22">
      <c r="U35437" s="58"/>
      <c r="V35437" s="58"/>
    </row>
    <row r="35438" spans="21:22">
      <c r="U35438" s="58"/>
      <c r="V35438" s="58"/>
    </row>
    <row r="35439" spans="21:22">
      <c r="U35439" s="58"/>
      <c r="V35439" s="58"/>
    </row>
    <row r="35440" spans="21:22">
      <c r="U35440" s="58"/>
      <c r="V35440" s="58"/>
    </row>
    <row r="35441" spans="21:22">
      <c r="U35441" s="58"/>
      <c r="V35441" s="58"/>
    </row>
    <row r="35442" spans="21:22">
      <c r="U35442" s="58"/>
      <c r="V35442" s="58"/>
    </row>
    <row r="35443" spans="21:22">
      <c r="U35443" s="58"/>
      <c r="V35443" s="58"/>
    </row>
    <row r="35444" spans="21:22">
      <c r="U35444" s="58"/>
      <c r="V35444" s="58"/>
    </row>
    <row r="35445" spans="21:22">
      <c r="U35445" s="58"/>
      <c r="V35445" s="58"/>
    </row>
    <row r="35446" spans="21:22">
      <c r="U35446" s="58"/>
      <c r="V35446" s="58"/>
    </row>
    <row r="35447" spans="21:22">
      <c r="U35447" s="58"/>
      <c r="V35447" s="58"/>
    </row>
    <row r="35448" spans="21:22">
      <c r="U35448" s="58"/>
      <c r="V35448" s="58"/>
    </row>
    <row r="35449" spans="21:22">
      <c r="U35449" s="58"/>
      <c r="V35449" s="58"/>
    </row>
    <row r="35450" spans="21:22">
      <c r="U35450" s="58"/>
      <c r="V35450" s="58"/>
    </row>
    <row r="35451" spans="21:22">
      <c r="U35451" s="58"/>
      <c r="V35451" s="58"/>
    </row>
    <row r="35452" spans="21:22">
      <c r="U35452" s="58"/>
      <c r="V35452" s="58"/>
    </row>
    <row r="35453" spans="21:22">
      <c r="U35453" s="58"/>
      <c r="V35453" s="58"/>
    </row>
    <row r="35454" spans="21:22">
      <c r="U35454" s="58"/>
      <c r="V35454" s="58"/>
    </row>
    <row r="35455" spans="21:22">
      <c r="U35455" s="58"/>
      <c r="V35455" s="58"/>
    </row>
    <row r="35456" spans="21:22">
      <c r="U35456" s="58"/>
      <c r="V35456" s="58"/>
    </row>
    <row r="35457" spans="21:22">
      <c r="U35457" s="58"/>
      <c r="V35457" s="58"/>
    </row>
    <row r="35458" spans="21:22">
      <c r="U35458" s="58"/>
      <c r="V35458" s="58"/>
    </row>
    <row r="35459" spans="21:22">
      <c r="U35459" s="58"/>
      <c r="V35459" s="58"/>
    </row>
    <row r="35460" spans="21:22">
      <c r="U35460" s="58"/>
      <c r="V35460" s="58"/>
    </row>
    <row r="35461" spans="21:22">
      <c r="U35461" s="58"/>
      <c r="V35461" s="58"/>
    </row>
    <row r="35462" spans="21:22">
      <c r="U35462" s="58"/>
      <c r="V35462" s="58"/>
    </row>
    <row r="35463" spans="21:22">
      <c r="U35463" s="58"/>
      <c r="V35463" s="58"/>
    </row>
    <row r="35464" spans="21:22">
      <c r="U35464" s="58"/>
      <c r="V35464" s="58"/>
    </row>
    <row r="35465" spans="21:22">
      <c r="U35465" s="58"/>
      <c r="V35465" s="58"/>
    </row>
    <row r="35466" spans="21:22">
      <c r="U35466" s="58"/>
      <c r="V35466" s="58"/>
    </row>
    <row r="35467" spans="21:22">
      <c r="U35467" s="58"/>
      <c r="V35467" s="58"/>
    </row>
    <row r="35468" spans="21:22">
      <c r="U35468" s="58"/>
      <c r="V35468" s="58"/>
    </row>
    <row r="35469" spans="21:22">
      <c r="U35469" s="58"/>
      <c r="V35469" s="58"/>
    </row>
    <row r="35470" spans="21:22">
      <c r="U35470" s="58"/>
      <c r="V35470" s="58"/>
    </row>
    <row r="35471" spans="21:22">
      <c r="U35471" s="58"/>
      <c r="V35471" s="58"/>
    </row>
    <row r="35472" spans="21:22">
      <c r="U35472" s="58"/>
      <c r="V35472" s="58"/>
    </row>
    <row r="35473" spans="21:22">
      <c r="U35473" s="58"/>
      <c r="V35473" s="58"/>
    </row>
    <row r="35474" spans="21:22">
      <c r="U35474" s="58"/>
      <c r="V35474" s="58"/>
    </row>
    <row r="35475" spans="21:22">
      <c r="U35475" s="58"/>
      <c r="V35475" s="58"/>
    </row>
    <row r="35476" spans="21:22">
      <c r="U35476" s="58"/>
      <c r="V35476" s="58"/>
    </row>
    <row r="35477" spans="21:22">
      <c r="U35477" s="58"/>
      <c r="V35477" s="58"/>
    </row>
    <row r="35478" spans="21:22">
      <c r="U35478" s="58"/>
      <c r="V35478" s="58"/>
    </row>
    <row r="35479" spans="21:22">
      <c r="U35479" s="58"/>
      <c r="V35479" s="58"/>
    </row>
    <row r="35480" spans="21:22">
      <c r="U35480" s="58"/>
      <c r="V35480" s="58"/>
    </row>
    <row r="35481" spans="21:22">
      <c r="U35481" s="58"/>
      <c r="V35481" s="58"/>
    </row>
    <row r="35482" spans="21:22">
      <c r="U35482" s="58"/>
      <c r="V35482" s="58"/>
    </row>
    <row r="35483" spans="21:22">
      <c r="U35483" s="58"/>
      <c r="V35483" s="58"/>
    </row>
    <row r="35484" spans="21:22">
      <c r="U35484" s="58"/>
      <c r="V35484" s="58"/>
    </row>
    <row r="35485" spans="21:22">
      <c r="U35485" s="58"/>
      <c r="V35485" s="58"/>
    </row>
    <row r="35486" spans="21:22">
      <c r="U35486" s="58"/>
      <c r="V35486" s="58"/>
    </row>
    <row r="35487" spans="21:22">
      <c r="U35487" s="58"/>
      <c r="V35487" s="58"/>
    </row>
    <row r="35488" spans="21:22">
      <c r="U35488" s="58"/>
      <c r="V35488" s="58"/>
    </row>
    <row r="35489" spans="21:22">
      <c r="U35489" s="58"/>
      <c r="V35489" s="58"/>
    </row>
    <row r="35490" spans="21:22">
      <c r="U35490" s="58"/>
      <c r="V35490" s="58"/>
    </row>
    <row r="35491" spans="21:22">
      <c r="U35491" s="58"/>
      <c r="V35491" s="58"/>
    </row>
    <row r="35492" spans="21:22">
      <c r="U35492" s="58"/>
      <c r="V35492" s="58"/>
    </row>
    <row r="35493" spans="21:22">
      <c r="U35493" s="58"/>
      <c r="V35493" s="58"/>
    </row>
    <row r="35494" spans="21:22">
      <c r="U35494" s="58"/>
      <c r="V35494" s="58"/>
    </row>
    <row r="35495" spans="21:22">
      <c r="U35495" s="58"/>
      <c r="V35495" s="58"/>
    </row>
    <row r="35496" spans="21:22">
      <c r="U35496" s="58"/>
      <c r="V35496" s="58"/>
    </row>
    <row r="35497" spans="21:22">
      <c r="U35497" s="58"/>
      <c r="V35497" s="58"/>
    </row>
    <row r="35498" spans="21:22">
      <c r="U35498" s="58"/>
      <c r="V35498" s="58"/>
    </row>
    <row r="35499" spans="21:22">
      <c r="U35499" s="58"/>
      <c r="V35499" s="58"/>
    </row>
    <row r="35500" spans="21:22">
      <c r="U35500" s="58"/>
      <c r="V35500" s="58"/>
    </row>
    <row r="35501" spans="21:22">
      <c r="U35501" s="58"/>
      <c r="V35501" s="58"/>
    </row>
    <row r="35502" spans="21:22">
      <c r="U35502" s="58"/>
      <c r="V35502" s="58"/>
    </row>
    <row r="35503" spans="21:22">
      <c r="U35503" s="58"/>
      <c r="V35503" s="58"/>
    </row>
    <row r="35504" spans="21:22">
      <c r="U35504" s="58"/>
      <c r="V35504" s="58"/>
    </row>
    <row r="35505" spans="21:22">
      <c r="U35505" s="58"/>
      <c r="V35505" s="58"/>
    </row>
    <row r="35506" spans="21:22">
      <c r="U35506" s="58"/>
      <c r="V35506" s="58"/>
    </row>
    <row r="35507" spans="21:22">
      <c r="U35507" s="58"/>
      <c r="V35507" s="58"/>
    </row>
    <row r="35508" spans="21:22">
      <c r="U35508" s="58"/>
      <c r="V35508" s="58"/>
    </row>
    <row r="35509" spans="21:22">
      <c r="U35509" s="58"/>
      <c r="V35509" s="58"/>
    </row>
    <row r="35510" spans="21:22">
      <c r="U35510" s="58"/>
      <c r="V35510" s="58"/>
    </row>
    <row r="35511" spans="21:22">
      <c r="U35511" s="58"/>
      <c r="V35511" s="58"/>
    </row>
    <row r="35512" spans="21:22">
      <c r="U35512" s="58"/>
      <c r="V35512" s="58"/>
    </row>
    <row r="35513" spans="21:22">
      <c r="U35513" s="58"/>
      <c r="V35513" s="58"/>
    </row>
    <row r="35514" spans="21:22">
      <c r="U35514" s="58"/>
      <c r="V35514" s="58"/>
    </row>
    <row r="35515" spans="21:22">
      <c r="U35515" s="58"/>
      <c r="V35515" s="58"/>
    </row>
    <row r="35516" spans="21:22">
      <c r="U35516" s="58"/>
      <c r="V35516" s="58"/>
    </row>
    <row r="35517" spans="21:22">
      <c r="U35517" s="58"/>
      <c r="V35517" s="58"/>
    </row>
    <row r="35518" spans="21:22">
      <c r="U35518" s="58"/>
      <c r="V35518" s="58"/>
    </row>
    <row r="35519" spans="21:22">
      <c r="U35519" s="58"/>
      <c r="V35519" s="58"/>
    </row>
    <row r="35520" spans="21:22">
      <c r="U35520" s="58"/>
      <c r="V35520" s="58"/>
    </row>
    <row r="35521" spans="21:22">
      <c r="U35521" s="58"/>
      <c r="V35521" s="58"/>
    </row>
    <row r="35522" spans="21:22">
      <c r="U35522" s="58"/>
      <c r="V35522" s="58"/>
    </row>
    <row r="35523" spans="21:22">
      <c r="U35523" s="58"/>
      <c r="V35523" s="58"/>
    </row>
    <row r="35524" spans="21:22">
      <c r="U35524" s="58"/>
      <c r="V35524" s="58"/>
    </row>
    <row r="35525" spans="21:22">
      <c r="U35525" s="58"/>
      <c r="V35525" s="58"/>
    </row>
    <row r="35526" spans="21:22">
      <c r="U35526" s="58"/>
      <c r="V35526" s="58"/>
    </row>
    <row r="35527" spans="21:22">
      <c r="U35527" s="58"/>
      <c r="V35527" s="58"/>
    </row>
    <row r="35528" spans="21:22">
      <c r="U35528" s="58"/>
      <c r="V35528" s="58"/>
    </row>
    <row r="35529" spans="21:22">
      <c r="U35529" s="58"/>
      <c r="V35529" s="58"/>
    </row>
    <row r="35530" spans="21:22">
      <c r="U35530" s="58"/>
      <c r="V35530" s="58"/>
    </row>
    <row r="35531" spans="21:22">
      <c r="U35531" s="58"/>
      <c r="V35531" s="58"/>
    </row>
    <row r="35532" spans="21:22">
      <c r="U35532" s="58"/>
      <c r="V35532" s="58"/>
    </row>
    <row r="35533" spans="21:22">
      <c r="U35533" s="58"/>
      <c r="V35533" s="58"/>
    </row>
    <row r="35534" spans="21:22">
      <c r="U35534" s="58"/>
      <c r="V35534" s="58"/>
    </row>
    <row r="35535" spans="21:22">
      <c r="U35535" s="58"/>
      <c r="V35535" s="58"/>
    </row>
    <row r="35536" spans="21:22">
      <c r="U35536" s="58"/>
      <c r="V35536" s="58"/>
    </row>
    <row r="35537" spans="21:22">
      <c r="U35537" s="58"/>
      <c r="V35537" s="58"/>
    </row>
    <row r="35538" spans="21:22">
      <c r="U35538" s="58"/>
      <c r="V35538" s="58"/>
    </row>
    <row r="35539" spans="21:22">
      <c r="U35539" s="58"/>
      <c r="V35539" s="58"/>
    </row>
    <row r="35540" spans="21:22">
      <c r="U35540" s="58"/>
      <c r="V35540" s="58"/>
    </row>
    <row r="35541" spans="21:22">
      <c r="U35541" s="58"/>
      <c r="V35541" s="58"/>
    </row>
    <row r="35542" spans="21:22">
      <c r="U35542" s="58"/>
      <c r="V35542" s="58"/>
    </row>
    <row r="35543" spans="21:22">
      <c r="U35543" s="58"/>
      <c r="V35543" s="58"/>
    </row>
    <row r="35544" spans="21:22">
      <c r="U35544" s="58"/>
      <c r="V35544" s="58"/>
    </row>
    <row r="35545" spans="21:22">
      <c r="U35545" s="58"/>
      <c r="V35545" s="58"/>
    </row>
    <row r="35546" spans="21:22">
      <c r="U35546" s="58"/>
      <c r="V35546" s="58"/>
    </row>
    <row r="35547" spans="21:22">
      <c r="U35547" s="58"/>
      <c r="V35547" s="58"/>
    </row>
    <row r="35548" spans="21:22">
      <c r="U35548" s="58"/>
      <c r="V35548" s="58"/>
    </row>
    <row r="35549" spans="21:22">
      <c r="U35549" s="58"/>
      <c r="V35549" s="58"/>
    </row>
    <row r="35550" spans="21:22">
      <c r="U35550" s="58"/>
      <c r="V35550" s="58"/>
    </row>
    <row r="35551" spans="21:22">
      <c r="U35551" s="58"/>
      <c r="V35551" s="58"/>
    </row>
    <row r="35552" spans="21:22">
      <c r="U35552" s="58"/>
      <c r="V35552" s="58"/>
    </row>
    <row r="35553" spans="21:22">
      <c r="U35553" s="58"/>
      <c r="V35553" s="58"/>
    </row>
    <row r="35554" spans="21:22">
      <c r="U35554" s="58"/>
      <c r="V35554" s="58"/>
    </row>
    <row r="35555" spans="21:22">
      <c r="U35555" s="58"/>
      <c r="V35555" s="58"/>
    </row>
    <row r="35556" spans="21:22">
      <c r="U35556" s="58"/>
      <c r="V35556" s="58"/>
    </row>
    <row r="35557" spans="21:22">
      <c r="U35557" s="58"/>
      <c r="V35557" s="58"/>
    </row>
    <row r="35558" spans="21:22">
      <c r="U35558" s="58"/>
      <c r="V35558" s="58"/>
    </row>
    <row r="35559" spans="21:22">
      <c r="U35559" s="58"/>
      <c r="V35559" s="58"/>
    </row>
    <row r="35560" spans="21:22">
      <c r="U35560" s="58"/>
      <c r="V35560" s="58"/>
    </row>
    <row r="35561" spans="21:22">
      <c r="U35561" s="58"/>
      <c r="V35561" s="58"/>
    </row>
    <row r="35562" spans="21:22">
      <c r="U35562" s="58"/>
      <c r="V35562" s="58"/>
    </row>
    <row r="35563" spans="21:22">
      <c r="U35563" s="58"/>
      <c r="V35563" s="58"/>
    </row>
    <row r="35564" spans="21:22">
      <c r="U35564" s="58"/>
      <c r="V35564" s="58"/>
    </row>
    <row r="35565" spans="21:22">
      <c r="U35565" s="58"/>
      <c r="V35565" s="58"/>
    </row>
    <row r="35566" spans="21:22">
      <c r="U35566" s="58"/>
      <c r="V35566" s="58"/>
    </row>
    <row r="35567" spans="21:22">
      <c r="U35567" s="58"/>
      <c r="V35567" s="58"/>
    </row>
    <row r="35568" spans="21:22">
      <c r="U35568" s="58"/>
      <c r="V35568" s="58"/>
    </row>
    <row r="35569" spans="21:22">
      <c r="U35569" s="58"/>
      <c r="V35569" s="58"/>
    </row>
    <row r="35570" spans="21:22">
      <c r="U35570" s="58"/>
      <c r="V35570" s="58"/>
    </row>
    <row r="35571" spans="21:22">
      <c r="U35571" s="58"/>
      <c r="V35571" s="58"/>
    </row>
    <row r="35572" spans="21:22">
      <c r="U35572" s="58"/>
      <c r="V35572" s="58"/>
    </row>
    <row r="35573" spans="21:22">
      <c r="U35573" s="58"/>
      <c r="V35573" s="58"/>
    </row>
    <row r="35574" spans="21:22">
      <c r="U35574" s="58"/>
      <c r="V35574" s="58"/>
    </row>
    <row r="35575" spans="21:22">
      <c r="U35575" s="58"/>
      <c r="V35575" s="58"/>
    </row>
    <row r="35576" spans="21:22">
      <c r="U35576" s="58"/>
      <c r="V35576" s="58"/>
    </row>
    <row r="35577" spans="21:22">
      <c r="U35577" s="58"/>
      <c r="V35577" s="58"/>
    </row>
    <row r="35578" spans="21:22">
      <c r="U35578" s="58"/>
      <c r="V35578" s="58"/>
    </row>
    <row r="35579" spans="21:22">
      <c r="U35579" s="58"/>
      <c r="V35579" s="58"/>
    </row>
    <row r="35580" spans="21:22">
      <c r="U35580" s="58"/>
      <c r="V35580" s="58"/>
    </row>
    <row r="35581" spans="21:22">
      <c r="U35581" s="58"/>
      <c r="V35581" s="58"/>
    </row>
    <row r="35582" spans="21:22">
      <c r="U35582" s="58"/>
      <c r="V35582" s="58"/>
    </row>
    <row r="35583" spans="21:22">
      <c r="U35583" s="58"/>
      <c r="V35583" s="58"/>
    </row>
    <row r="35584" spans="21:22">
      <c r="U35584" s="58"/>
      <c r="V35584" s="58"/>
    </row>
    <row r="35585" spans="21:22">
      <c r="U35585" s="58"/>
      <c r="V35585" s="58"/>
    </row>
    <row r="35586" spans="21:22">
      <c r="U35586" s="58"/>
      <c r="V35586" s="58"/>
    </row>
    <row r="35587" spans="21:22">
      <c r="U35587" s="58"/>
      <c r="V35587" s="58"/>
    </row>
    <row r="35588" spans="21:22">
      <c r="U35588" s="58"/>
      <c r="V35588" s="58"/>
    </row>
    <row r="35589" spans="21:22">
      <c r="U35589" s="58"/>
      <c r="V35589" s="58"/>
    </row>
    <row r="35590" spans="21:22">
      <c r="U35590" s="58"/>
      <c r="V35590" s="58"/>
    </row>
    <row r="35591" spans="21:22">
      <c r="U35591" s="58"/>
      <c r="V35591" s="58"/>
    </row>
    <row r="35592" spans="21:22">
      <c r="U35592" s="58"/>
      <c r="V35592" s="58"/>
    </row>
    <row r="35593" spans="21:22">
      <c r="U35593" s="58"/>
      <c r="V35593" s="58"/>
    </row>
    <row r="35594" spans="21:22">
      <c r="U35594" s="58"/>
      <c r="V35594" s="58"/>
    </row>
    <row r="35595" spans="21:22">
      <c r="U35595" s="58"/>
      <c r="V35595" s="58"/>
    </row>
    <row r="35596" spans="21:22">
      <c r="U35596" s="58"/>
      <c r="V35596" s="58"/>
    </row>
    <row r="35597" spans="21:22">
      <c r="U35597" s="58"/>
      <c r="V35597" s="58"/>
    </row>
    <row r="35598" spans="21:22">
      <c r="U35598" s="58"/>
      <c r="V35598" s="58"/>
    </row>
    <row r="35599" spans="21:22">
      <c r="U35599" s="58"/>
      <c r="V35599" s="58"/>
    </row>
    <row r="35600" spans="21:22">
      <c r="U35600" s="58"/>
      <c r="V35600" s="58"/>
    </row>
    <row r="35601" spans="21:22">
      <c r="U35601" s="58"/>
      <c r="V35601" s="58"/>
    </row>
    <row r="35602" spans="21:22">
      <c r="U35602" s="58"/>
      <c r="V35602" s="58"/>
    </row>
    <row r="35603" spans="21:22">
      <c r="U35603" s="58"/>
      <c r="V35603" s="58"/>
    </row>
    <row r="35604" spans="21:22">
      <c r="U35604" s="58"/>
      <c r="V35604" s="58"/>
    </row>
    <row r="35605" spans="21:22">
      <c r="U35605" s="58"/>
      <c r="V35605" s="58"/>
    </row>
    <row r="35606" spans="21:22">
      <c r="U35606" s="58"/>
      <c r="V35606" s="58"/>
    </row>
    <row r="35607" spans="21:22">
      <c r="U35607" s="58"/>
      <c r="V35607" s="58"/>
    </row>
    <row r="35608" spans="21:22">
      <c r="U35608" s="58"/>
      <c r="V35608" s="58"/>
    </row>
    <row r="35609" spans="21:22">
      <c r="U35609" s="58"/>
      <c r="V35609" s="58"/>
    </row>
    <row r="35610" spans="21:22">
      <c r="U35610" s="58"/>
      <c r="V35610" s="58"/>
    </row>
    <row r="35611" spans="21:22">
      <c r="U35611" s="58"/>
      <c r="V35611" s="58"/>
    </row>
    <row r="35612" spans="21:22">
      <c r="U35612" s="58"/>
      <c r="V35612" s="58"/>
    </row>
    <row r="35613" spans="21:22">
      <c r="U35613" s="58"/>
      <c r="V35613" s="58"/>
    </row>
    <row r="35614" spans="21:22">
      <c r="U35614" s="58"/>
      <c r="V35614" s="58"/>
    </row>
    <row r="35615" spans="21:22">
      <c r="U35615" s="58"/>
      <c r="V35615" s="58"/>
    </row>
    <row r="35616" spans="21:22">
      <c r="U35616" s="58"/>
      <c r="V35616" s="58"/>
    </row>
    <row r="35617" spans="21:22">
      <c r="U35617" s="58"/>
      <c r="V35617" s="58"/>
    </row>
    <row r="35618" spans="21:22">
      <c r="U35618" s="58"/>
      <c r="V35618" s="58"/>
    </row>
    <row r="35619" spans="21:22">
      <c r="U35619" s="58"/>
      <c r="V35619" s="58"/>
    </row>
    <row r="35620" spans="21:22">
      <c r="U35620" s="58"/>
      <c r="V35620" s="58"/>
    </row>
    <row r="35621" spans="21:22">
      <c r="U35621" s="58"/>
      <c r="V35621" s="58"/>
    </row>
    <row r="35622" spans="21:22">
      <c r="U35622" s="58"/>
      <c r="V35622" s="58"/>
    </row>
    <row r="35623" spans="21:22">
      <c r="U35623" s="58"/>
      <c r="V35623" s="58"/>
    </row>
    <row r="35624" spans="21:22">
      <c r="U35624" s="58"/>
      <c r="V35624" s="58"/>
    </row>
    <row r="35625" spans="21:22">
      <c r="U35625" s="58"/>
      <c r="V35625" s="58"/>
    </row>
    <row r="35626" spans="21:22">
      <c r="U35626" s="58"/>
      <c r="V35626" s="58"/>
    </row>
    <row r="35627" spans="21:22">
      <c r="U35627" s="58"/>
      <c r="V35627" s="58"/>
    </row>
    <row r="35628" spans="21:22">
      <c r="U35628" s="58"/>
      <c r="V35628" s="58"/>
    </row>
    <row r="35629" spans="21:22">
      <c r="U35629" s="58"/>
      <c r="V35629" s="58"/>
    </row>
    <row r="35630" spans="21:22">
      <c r="U35630" s="58"/>
      <c r="V35630" s="58"/>
    </row>
    <row r="35631" spans="21:22">
      <c r="U35631" s="58"/>
      <c r="V35631" s="58"/>
    </row>
    <row r="35632" spans="21:22">
      <c r="U35632" s="58"/>
      <c r="V35632" s="58"/>
    </row>
    <row r="35633" spans="21:22">
      <c r="U35633" s="58"/>
      <c r="V35633" s="58"/>
    </row>
    <row r="35634" spans="21:22">
      <c r="U35634" s="58"/>
      <c r="V35634" s="58"/>
    </row>
    <row r="35635" spans="21:22">
      <c r="U35635" s="58"/>
      <c r="V35635" s="58"/>
    </row>
    <row r="35636" spans="21:22">
      <c r="U35636" s="58"/>
      <c r="V35636" s="58"/>
    </row>
    <row r="35637" spans="21:22">
      <c r="U35637" s="58"/>
      <c r="V35637" s="58"/>
    </row>
    <row r="35638" spans="21:22">
      <c r="U35638" s="58"/>
      <c r="V35638" s="58"/>
    </row>
    <row r="35639" spans="21:22">
      <c r="U35639" s="58"/>
      <c r="V35639" s="58"/>
    </row>
    <row r="35640" spans="21:22">
      <c r="U35640" s="58"/>
      <c r="V35640" s="58"/>
    </row>
    <row r="35641" spans="21:22">
      <c r="U35641" s="58"/>
      <c r="V35641" s="58"/>
    </row>
    <row r="35642" spans="21:22">
      <c r="U35642" s="58"/>
      <c r="V35642" s="58"/>
    </row>
    <row r="35643" spans="21:22">
      <c r="U35643" s="58"/>
      <c r="V35643" s="58"/>
    </row>
    <row r="35644" spans="21:22">
      <c r="U35644" s="58"/>
      <c r="V35644" s="58"/>
    </row>
    <row r="35645" spans="21:22">
      <c r="U35645" s="58"/>
      <c r="V35645" s="58"/>
    </row>
    <row r="35646" spans="21:22">
      <c r="U35646" s="58"/>
      <c r="V35646" s="58"/>
    </row>
    <row r="35647" spans="21:22">
      <c r="U35647" s="58"/>
      <c r="V35647" s="58"/>
    </row>
    <row r="35648" spans="21:22">
      <c r="U35648" s="58"/>
      <c r="V35648" s="58"/>
    </row>
    <row r="35649" spans="21:22">
      <c r="U35649" s="58"/>
      <c r="V35649" s="58"/>
    </row>
    <row r="35650" spans="21:22">
      <c r="U35650" s="58"/>
      <c r="V35650" s="58"/>
    </row>
    <row r="35651" spans="21:22">
      <c r="U35651" s="58"/>
      <c r="V35651" s="58"/>
    </row>
    <row r="35652" spans="21:22">
      <c r="U35652" s="58"/>
      <c r="V35652" s="58"/>
    </row>
    <row r="35653" spans="21:22">
      <c r="U35653" s="58"/>
      <c r="V35653" s="58"/>
    </row>
    <row r="35654" spans="21:22">
      <c r="U35654" s="58"/>
      <c r="V35654" s="58"/>
    </row>
    <row r="35655" spans="21:22">
      <c r="U35655" s="58"/>
      <c r="V35655" s="58"/>
    </row>
    <row r="35656" spans="21:22">
      <c r="U35656" s="58"/>
      <c r="V35656" s="58"/>
    </row>
    <row r="35657" spans="21:22">
      <c r="U35657" s="58"/>
      <c r="V35657" s="58"/>
    </row>
    <row r="35658" spans="21:22">
      <c r="U35658" s="58"/>
      <c r="V35658" s="58"/>
    </row>
    <row r="35659" spans="21:22">
      <c r="U35659" s="58"/>
      <c r="V35659" s="58"/>
    </row>
    <row r="35660" spans="21:22">
      <c r="U35660" s="58"/>
      <c r="V35660" s="58"/>
    </row>
    <row r="35661" spans="21:22">
      <c r="U35661" s="58"/>
      <c r="V35661" s="58"/>
    </row>
    <row r="35662" spans="21:22">
      <c r="U35662" s="58"/>
      <c r="V35662" s="58"/>
    </row>
    <row r="35663" spans="21:22">
      <c r="U35663" s="58"/>
      <c r="V35663" s="58"/>
    </row>
    <row r="35664" spans="21:22">
      <c r="U35664" s="58"/>
      <c r="V35664" s="58"/>
    </row>
    <row r="35665" spans="21:22">
      <c r="U35665" s="58"/>
      <c r="V35665" s="58"/>
    </row>
    <row r="35666" spans="21:22">
      <c r="U35666" s="58"/>
      <c r="V35666" s="58"/>
    </row>
    <row r="35667" spans="21:22">
      <c r="U35667" s="58"/>
      <c r="V35667" s="58"/>
    </row>
    <row r="35668" spans="21:22">
      <c r="U35668" s="58"/>
      <c r="V35668" s="58"/>
    </row>
    <row r="35669" spans="21:22">
      <c r="U35669" s="58"/>
      <c r="V35669" s="58"/>
    </row>
    <row r="35670" spans="21:22">
      <c r="U35670" s="58"/>
      <c r="V35670" s="58"/>
    </row>
    <row r="35671" spans="21:22">
      <c r="U35671" s="58"/>
      <c r="V35671" s="58"/>
    </row>
    <row r="35672" spans="21:22">
      <c r="U35672" s="58"/>
      <c r="V35672" s="58"/>
    </row>
    <row r="35673" spans="21:22">
      <c r="U35673" s="58"/>
      <c r="V35673" s="58"/>
    </row>
    <row r="35674" spans="21:22">
      <c r="U35674" s="58"/>
      <c r="V35674" s="58"/>
    </row>
    <row r="35675" spans="21:22">
      <c r="U35675" s="58"/>
      <c r="V35675" s="58"/>
    </row>
    <row r="35676" spans="21:22">
      <c r="U35676" s="58"/>
      <c r="V35676" s="58"/>
    </row>
    <row r="35677" spans="21:22">
      <c r="U35677" s="58"/>
      <c r="V35677" s="58"/>
    </row>
    <row r="35678" spans="21:22">
      <c r="U35678" s="58"/>
      <c r="V35678" s="58"/>
    </row>
    <row r="35679" spans="21:22">
      <c r="U35679" s="58"/>
      <c r="V35679" s="58"/>
    </row>
    <row r="35680" spans="21:22">
      <c r="U35680" s="58"/>
      <c r="V35680" s="58"/>
    </row>
    <row r="35681" spans="21:22">
      <c r="U35681" s="58"/>
      <c r="V35681" s="58"/>
    </row>
    <row r="35682" spans="21:22">
      <c r="U35682" s="58"/>
      <c r="V35682" s="58"/>
    </row>
    <row r="35683" spans="21:22">
      <c r="U35683" s="58"/>
      <c r="V35683" s="58"/>
    </row>
    <row r="35684" spans="21:22">
      <c r="U35684" s="58"/>
      <c r="V35684" s="58"/>
    </row>
    <row r="35685" spans="21:22">
      <c r="U35685" s="58"/>
      <c r="V35685" s="58"/>
    </row>
    <row r="35686" spans="21:22">
      <c r="U35686" s="58"/>
      <c r="V35686" s="58"/>
    </row>
    <row r="35687" spans="21:22">
      <c r="U35687" s="58"/>
      <c r="V35687" s="58"/>
    </row>
    <row r="35688" spans="21:22">
      <c r="U35688" s="58"/>
      <c r="V35688" s="58"/>
    </row>
    <row r="35689" spans="21:22">
      <c r="U35689" s="58"/>
      <c r="V35689" s="58"/>
    </row>
    <row r="35690" spans="21:22">
      <c r="U35690" s="58"/>
      <c r="V35690" s="58"/>
    </row>
    <row r="35691" spans="21:22">
      <c r="U35691" s="58"/>
      <c r="V35691" s="58"/>
    </row>
    <row r="35692" spans="21:22">
      <c r="U35692" s="58"/>
      <c r="V35692" s="58"/>
    </row>
    <row r="35693" spans="21:22">
      <c r="U35693" s="58"/>
      <c r="V35693" s="58"/>
    </row>
    <row r="35694" spans="21:22">
      <c r="U35694" s="58"/>
      <c r="V35694" s="58"/>
    </row>
    <row r="35695" spans="21:22">
      <c r="U35695" s="58"/>
      <c r="V35695" s="58"/>
    </row>
    <row r="35696" spans="21:22">
      <c r="U35696" s="58"/>
      <c r="V35696" s="58"/>
    </row>
    <row r="35697" spans="21:22">
      <c r="U35697" s="58"/>
      <c r="V35697" s="58"/>
    </row>
    <row r="35698" spans="21:22">
      <c r="U35698" s="58"/>
      <c r="V35698" s="58"/>
    </row>
    <row r="35699" spans="21:22">
      <c r="U35699" s="58"/>
      <c r="V35699" s="58"/>
    </row>
    <row r="35700" spans="21:22">
      <c r="U35700" s="58"/>
      <c r="V35700" s="58"/>
    </row>
    <row r="35701" spans="21:22">
      <c r="U35701" s="58"/>
      <c r="V35701" s="58"/>
    </row>
    <row r="35702" spans="21:22">
      <c r="U35702" s="58"/>
      <c r="V35702" s="58"/>
    </row>
    <row r="35703" spans="21:22">
      <c r="U35703" s="58"/>
      <c r="V35703" s="58"/>
    </row>
    <row r="35704" spans="21:22">
      <c r="U35704" s="58"/>
      <c r="V35704" s="58"/>
    </row>
    <row r="35705" spans="21:22">
      <c r="U35705" s="58"/>
      <c r="V35705" s="58"/>
    </row>
    <row r="35706" spans="21:22">
      <c r="U35706" s="58"/>
      <c r="V35706" s="58"/>
    </row>
    <row r="35707" spans="21:22">
      <c r="U35707" s="58"/>
      <c r="V35707" s="58"/>
    </row>
    <row r="35708" spans="21:22">
      <c r="U35708" s="58"/>
      <c r="V35708" s="58"/>
    </row>
    <row r="35709" spans="21:22">
      <c r="U35709" s="58"/>
      <c r="V35709" s="58"/>
    </row>
    <row r="35710" spans="21:22">
      <c r="U35710" s="58"/>
      <c r="V35710" s="58"/>
    </row>
    <row r="35711" spans="21:22">
      <c r="U35711" s="58"/>
      <c r="V35711" s="58"/>
    </row>
    <row r="35712" spans="21:22">
      <c r="U35712" s="58"/>
      <c r="V35712" s="58"/>
    </row>
    <row r="35713" spans="21:22">
      <c r="U35713" s="58"/>
      <c r="V35713" s="58"/>
    </row>
    <row r="35714" spans="21:22">
      <c r="U35714" s="58"/>
      <c r="V35714" s="58"/>
    </row>
    <row r="35715" spans="21:22">
      <c r="U35715" s="58"/>
      <c r="V35715" s="58"/>
    </row>
    <row r="35716" spans="21:22">
      <c r="U35716" s="58"/>
      <c r="V35716" s="58"/>
    </row>
    <row r="35717" spans="21:22">
      <c r="U35717" s="58"/>
      <c r="V35717" s="58"/>
    </row>
    <row r="35718" spans="21:22">
      <c r="U35718" s="58"/>
      <c r="V35718" s="58"/>
    </row>
    <row r="35719" spans="21:22">
      <c r="U35719" s="58"/>
      <c r="V35719" s="58"/>
    </row>
    <row r="35720" spans="21:22">
      <c r="U35720" s="58"/>
      <c r="V35720" s="58"/>
    </row>
    <row r="35721" spans="21:22">
      <c r="U35721" s="58"/>
      <c r="V35721" s="58"/>
    </row>
    <row r="35722" spans="21:22">
      <c r="U35722" s="58"/>
      <c r="V35722" s="58"/>
    </row>
    <row r="35723" spans="21:22">
      <c r="U35723" s="58"/>
      <c r="V35723" s="58"/>
    </row>
    <row r="35724" spans="21:22">
      <c r="U35724" s="58"/>
      <c r="V35724" s="58"/>
    </row>
    <row r="35725" spans="21:22">
      <c r="U35725" s="58"/>
      <c r="V35725" s="58"/>
    </row>
    <row r="35726" spans="21:22">
      <c r="U35726" s="58"/>
      <c r="V35726" s="58"/>
    </row>
    <row r="35727" spans="21:22">
      <c r="U35727" s="58"/>
      <c r="V35727" s="58"/>
    </row>
    <row r="35728" spans="21:22">
      <c r="U35728" s="58"/>
      <c r="V35728" s="58"/>
    </row>
    <row r="35729" spans="21:22">
      <c r="U35729" s="58"/>
      <c r="V35729" s="58"/>
    </row>
    <row r="35730" spans="21:22">
      <c r="U35730" s="58"/>
      <c r="V35730" s="58"/>
    </row>
    <row r="35731" spans="21:22">
      <c r="U35731" s="58"/>
      <c r="V35731" s="58"/>
    </row>
    <row r="35732" spans="21:22">
      <c r="U35732" s="58"/>
      <c r="V35732" s="58"/>
    </row>
    <row r="35733" spans="21:22">
      <c r="U35733" s="58"/>
      <c r="V35733" s="58"/>
    </row>
    <row r="35734" spans="21:22">
      <c r="U35734" s="58"/>
      <c r="V35734" s="58"/>
    </row>
    <row r="35735" spans="21:22">
      <c r="U35735" s="58"/>
      <c r="V35735" s="58"/>
    </row>
    <row r="35736" spans="21:22">
      <c r="U35736" s="58"/>
      <c r="V35736" s="58"/>
    </row>
    <row r="35737" spans="21:22">
      <c r="U35737" s="58"/>
      <c r="V35737" s="58"/>
    </row>
    <row r="35738" spans="21:22">
      <c r="U35738" s="58"/>
      <c r="V35738" s="58"/>
    </row>
    <row r="35739" spans="21:22">
      <c r="U35739" s="58"/>
      <c r="V35739" s="58"/>
    </row>
    <row r="35740" spans="21:22">
      <c r="U35740" s="58"/>
      <c r="V35740" s="58"/>
    </row>
    <row r="35741" spans="21:22">
      <c r="U35741" s="58"/>
      <c r="V35741" s="58"/>
    </row>
    <row r="35742" spans="21:22">
      <c r="U35742" s="58"/>
      <c r="V35742" s="58"/>
    </row>
    <row r="35743" spans="21:22">
      <c r="U35743" s="58"/>
      <c r="V35743" s="58"/>
    </row>
    <row r="35744" spans="21:22">
      <c r="U35744" s="58"/>
      <c r="V35744" s="58"/>
    </row>
    <row r="35745" spans="21:22">
      <c r="U35745" s="58"/>
      <c r="V35745" s="58"/>
    </row>
    <row r="35746" spans="21:22">
      <c r="U35746" s="58"/>
      <c r="V35746" s="58"/>
    </row>
    <row r="35747" spans="21:22">
      <c r="U35747" s="58"/>
      <c r="V35747" s="58"/>
    </row>
    <row r="35748" spans="21:22">
      <c r="U35748" s="58"/>
      <c r="V35748" s="58"/>
    </row>
    <row r="35749" spans="21:22">
      <c r="U35749" s="58"/>
      <c r="V35749" s="58"/>
    </row>
    <row r="35750" spans="21:22">
      <c r="U35750" s="58"/>
      <c r="V35750" s="58"/>
    </row>
    <row r="35751" spans="21:22">
      <c r="U35751" s="58"/>
      <c r="V35751" s="58"/>
    </row>
    <row r="35752" spans="21:22">
      <c r="U35752" s="58"/>
      <c r="V35752" s="58"/>
    </row>
    <row r="35753" spans="21:22">
      <c r="U35753" s="58"/>
      <c r="V35753" s="58"/>
    </row>
    <row r="35754" spans="21:22">
      <c r="U35754" s="58"/>
      <c r="V35754" s="58"/>
    </row>
    <row r="35755" spans="21:22">
      <c r="U35755" s="58"/>
      <c r="V35755" s="58"/>
    </row>
    <row r="35756" spans="21:22">
      <c r="U35756" s="58"/>
      <c r="V35756" s="58"/>
    </row>
    <row r="35757" spans="21:22">
      <c r="U35757" s="58"/>
      <c r="V35757" s="58"/>
    </row>
    <row r="35758" spans="21:22">
      <c r="U35758" s="58"/>
      <c r="V35758" s="58"/>
    </row>
    <row r="35759" spans="21:22">
      <c r="U35759" s="58"/>
      <c r="V35759" s="58"/>
    </row>
    <row r="35760" spans="21:22">
      <c r="U35760" s="58"/>
      <c r="V35760" s="58"/>
    </row>
    <row r="35761" spans="21:22">
      <c r="U35761" s="58"/>
      <c r="V35761" s="58"/>
    </row>
    <row r="35762" spans="21:22">
      <c r="U35762" s="58"/>
      <c r="V35762" s="58"/>
    </row>
    <row r="35763" spans="21:22">
      <c r="U35763" s="58"/>
      <c r="V35763" s="58"/>
    </row>
    <row r="35764" spans="21:22">
      <c r="U35764" s="58"/>
      <c r="V35764" s="58"/>
    </row>
    <row r="35765" spans="21:22">
      <c r="U35765" s="58"/>
      <c r="V35765" s="58"/>
    </row>
    <row r="35766" spans="21:22">
      <c r="U35766" s="58"/>
      <c r="V35766" s="58"/>
    </row>
    <row r="35767" spans="21:22">
      <c r="U35767" s="58"/>
      <c r="V35767" s="58"/>
    </row>
    <row r="35768" spans="21:22">
      <c r="U35768" s="58"/>
      <c r="V35768" s="58"/>
    </row>
    <row r="35769" spans="21:22">
      <c r="U35769" s="58"/>
      <c r="V35769" s="58"/>
    </row>
    <row r="35770" spans="21:22">
      <c r="U35770" s="58"/>
      <c r="V35770" s="58"/>
    </row>
    <row r="35771" spans="21:22">
      <c r="U35771" s="58"/>
      <c r="V35771" s="58"/>
    </row>
    <row r="35772" spans="21:22">
      <c r="U35772" s="58"/>
      <c r="V35772" s="58"/>
    </row>
    <row r="35773" spans="21:22">
      <c r="U35773" s="58"/>
      <c r="V35773" s="58"/>
    </row>
    <row r="35774" spans="21:22">
      <c r="U35774" s="58"/>
      <c r="V35774" s="58"/>
    </row>
    <row r="35775" spans="21:22">
      <c r="U35775" s="58"/>
      <c r="V35775" s="58"/>
    </row>
    <row r="35776" spans="21:22">
      <c r="U35776" s="58"/>
      <c r="V35776" s="58"/>
    </row>
    <row r="35777" spans="21:22">
      <c r="U35777" s="58"/>
      <c r="V35777" s="58"/>
    </row>
    <row r="35778" spans="21:22">
      <c r="U35778" s="58"/>
      <c r="V35778" s="58"/>
    </row>
    <row r="35779" spans="21:22">
      <c r="U35779" s="58"/>
      <c r="V35779" s="58"/>
    </row>
    <row r="35780" spans="21:22">
      <c r="U35780" s="58"/>
      <c r="V35780" s="58"/>
    </row>
    <row r="35781" spans="21:22">
      <c r="U35781" s="58"/>
      <c r="V35781" s="58"/>
    </row>
    <row r="35782" spans="21:22">
      <c r="U35782" s="58"/>
      <c r="V35782" s="58"/>
    </row>
    <row r="35783" spans="21:22">
      <c r="U35783" s="58"/>
      <c r="V35783" s="58"/>
    </row>
    <row r="35784" spans="21:22">
      <c r="U35784" s="58"/>
      <c r="V35784" s="58"/>
    </row>
    <row r="35785" spans="21:22">
      <c r="U35785" s="58"/>
      <c r="V35785" s="58"/>
    </row>
    <row r="35786" spans="21:22">
      <c r="U35786" s="58"/>
      <c r="V35786" s="58"/>
    </row>
    <row r="35787" spans="21:22">
      <c r="U35787" s="58"/>
      <c r="V35787" s="58"/>
    </row>
    <row r="35788" spans="21:22">
      <c r="U35788" s="58"/>
      <c r="V35788" s="58"/>
    </row>
    <row r="35789" spans="21:22">
      <c r="U35789" s="58"/>
      <c r="V35789" s="58"/>
    </row>
    <row r="35790" spans="21:22">
      <c r="U35790" s="58"/>
      <c r="V35790" s="58"/>
    </row>
    <row r="35791" spans="21:22">
      <c r="U35791" s="58"/>
      <c r="V35791" s="58"/>
    </row>
    <row r="35792" spans="21:22">
      <c r="U35792" s="58"/>
      <c r="V35792" s="58"/>
    </row>
    <row r="35793" spans="21:22">
      <c r="U35793" s="58"/>
      <c r="V35793" s="58"/>
    </row>
    <row r="35794" spans="21:22">
      <c r="U35794" s="58"/>
      <c r="V35794" s="58"/>
    </row>
    <row r="35795" spans="21:22">
      <c r="U35795" s="58"/>
      <c r="V35795" s="58"/>
    </row>
    <row r="35796" spans="21:22">
      <c r="U35796" s="58"/>
      <c r="V35796" s="58"/>
    </row>
    <row r="35797" spans="21:22">
      <c r="U35797" s="58"/>
      <c r="V35797" s="58"/>
    </row>
    <row r="35798" spans="21:22">
      <c r="U35798" s="58"/>
      <c r="V35798" s="58"/>
    </row>
    <row r="35799" spans="21:22">
      <c r="U35799" s="58"/>
      <c r="V35799" s="58"/>
    </row>
    <row r="35800" spans="21:22">
      <c r="U35800" s="58"/>
      <c r="V35800" s="58"/>
    </row>
    <row r="35801" spans="21:22">
      <c r="U35801" s="58"/>
      <c r="V35801" s="58"/>
    </row>
    <row r="35802" spans="21:22">
      <c r="U35802" s="58"/>
      <c r="V35802" s="58"/>
    </row>
    <row r="35803" spans="21:22">
      <c r="U35803" s="58"/>
      <c r="V35803" s="58"/>
    </row>
    <row r="35804" spans="21:22">
      <c r="U35804" s="58"/>
      <c r="V35804" s="58"/>
    </row>
    <row r="35805" spans="21:22">
      <c r="U35805" s="58"/>
      <c r="V35805" s="58"/>
    </row>
    <row r="35806" spans="21:22">
      <c r="U35806" s="58"/>
      <c r="V35806" s="58"/>
    </row>
    <row r="35807" spans="21:22">
      <c r="U35807" s="58"/>
      <c r="V35807" s="58"/>
    </row>
    <row r="35808" spans="21:22">
      <c r="U35808" s="58"/>
      <c r="V35808" s="58"/>
    </row>
    <row r="35809" spans="21:22">
      <c r="U35809" s="58"/>
      <c r="V35809" s="58"/>
    </row>
    <row r="35810" spans="21:22">
      <c r="U35810" s="58"/>
      <c r="V35810" s="58"/>
    </row>
    <row r="35811" spans="21:22">
      <c r="U35811" s="58"/>
      <c r="V35811" s="58"/>
    </row>
    <row r="35812" spans="21:22">
      <c r="U35812" s="58"/>
      <c r="V35812" s="58"/>
    </row>
    <row r="35813" spans="21:22">
      <c r="U35813" s="58"/>
      <c r="V35813" s="58"/>
    </row>
    <row r="35814" spans="21:22">
      <c r="U35814" s="58"/>
      <c r="V35814" s="58"/>
    </row>
    <row r="35815" spans="21:22">
      <c r="U35815" s="58"/>
      <c r="V35815" s="58"/>
    </row>
    <row r="35816" spans="21:22">
      <c r="U35816" s="58"/>
      <c r="V35816" s="58"/>
    </row>
    <row r="35817" spans="21:22">
      <c r="U35817" s="58"/>
      <c r="V35817" s="58"/>
    </row>
    <row r="35818" spans="21:22">
      <c r="U35818" s="58"/>
      <c r="V35818" s="58"/>
    </row>
    <row r="35819" spans="21:22">
      <c r="U35819" s="58"/>
      <c r="V35819" s="58"/>
    </row>
    <row r="35820" spans="21:22">
      <c r="U35820" s="58"/>
      <c r="V35820" s="58"/>
    </row>
    <row r="35821" spans="21:22">
      <c r="U35821" s="58"/>
      <c r="V35821" s="58"/>
    </row>
    <row r="35822" spans="21:22">
      <c r="U35822" s="58"/>
      <c r="V35822" s="58"/>
    </row>
    <row r="35823" spans="21:22">
      <c r="U35823" s="58"/>
      <c r="V35823" s="58"/>
    </row>
    <row r="35824" spans="21:22">
      <c r="U35824" s="58"/>
      <c r="V35824" s="58"/>
    </row>
    <row r="35825" spans="21:22">
      <c r="U35825" s="58"/>
      <c r="V35825" s="58"/>
    </row>
    <row r="35826" spans="21:22">
      <c r="U35826" s="58"/>
      <c r="V35826" s="58"/>
    </row>
    <row r="35827" spans="21:22">
      <c r="U35827" s="58"/>
      <c r="V35827" s="58"/>
    </row>
    <row r="35828" spans="21:22">
      <c r="U35828" s="58"/>
      <c r="V35828" s="58"/>
    </row>
    <row r="35829" spans="21:22">
      <c r="U35829" s="58"/>
      <c r="V35829" s="58"/>
    </row>
    <row r="35830" spans="21:22">
      <c r="U35830" s="58"/>
      <c r="V35830" s="58"/>
    </row>
    <row r="35831" spans="21:22">
      <c r="U35831" s="58"/>
      <c r="V35831" s="58"/>
    </row>
    <row r="35832" spans="21:22">
      <c r="U35832" s="58"/>
      <c r="V35832" s="58"/>
    </row>
    <row r="35833" spans="21:22">
      <c r="U35833" s="58"/>
      <c r="V35833" s="58"/>
    </row>
    <row r="35834" spans="21:22">
      <c r="U35834" s="58"/>
      <c r="V35834" s="58"/>
    </row>
    <row r="35835" spans="21:22">
      <c r="U35835" s="58"/>
      <c r="V35835" s="58"/>
    </row>
    <row r="35836" spans="21:22">
      <c r="U35836" s="58"/>
      <c r="V35836" s="58"/>
    </row>
    <row r="35837" spans="21:22">
      <c r="U35837" s="58"/>
      <c r="V35837" s="58"/>
    </row>
    <row r="35838" spans="21:22">
      <c r="U35838" s="58"/>
      <c r="V35838" s="58"/>
    </row>
    <row r="35839" spans="21:22">
      <c r="U35839" s="58"/>
      <c r="V35839" s="58"/>
    </row>
    <row r="35840" spans="21:22">
      <c r="U35840" s="58"/>
      <c r="V35840" s="58"/>
    </row>
    <row r="35841" spans="21:22">
      <c r="U35841" s="58"/>
      <c r="V35841" s="58"/>
    </row>
    <row r="35842" spans="21:22">
      <c r="U35842" s="58"/>
      <c r="V35842" s="58"/>
    </row>
    <row r="35843" spans="21:22">
      <c r="U35843" s="58"/>
      <c r="V35843" s="58"/>
    </row>
    <row r="35844" spans="21:22">
      <c r="U35844" s="58"/>
      <c r="V35844" s="58"/>
    </row>
    <row r="35845" spans="21:22">
      <c r="U35845" s="58"/>
      <c r="V35845" s="58"/>
    </row>
    <row r="35846" spans="21:22">
      <c r="U35846" s="58"/>
      <c r="V35846" s="58"/>
    </row>
    <row r="35847" spans="21:22">
      <c r="U35847" s="58"/>
      <c r="V35847" s="58"/>
    </row>
    <row r="35848" spans="21:22">
      <c r="U35848" s="58"/>
      <c r="V35848" s="58"/>
    </row>
    <row r="35849" spans="21:22">
      <c r="U35849" s="58"/>
      <c r="V35849" s="58"/>
    </row>
    <row r="35850" spans="21:22">
      <c r="U35850" s="58"/>
      <c r="V35850" s="58"/>
    </row>
    <row r="35851" spans="21:22">
      <c r="U35851" s="58"/>
      <c r="V35851" s="58"/>
    </row>
    <row r="35852" spans="21:22">
      <c r="U35852" s="58"/>
      <c r="V35852" s="58"/>
    </row>
    <row r="35853" spans="21:22">
      <c r="U35853" s="58"/>
      <c r="V35853" s="58"/>
    </row>
    <row r="35854" spans="21:22">
      <c r="U35854" s="58"/>
      <c r="V35854" s="58"/>
    </row>
    <row r="35855" spans="21:22">
      <c r="U35855" s="58"/>
      <c r="V35855" s="58"/>
    </row>
    <row r="35856" spans="21:22">
      <c r="U35856" s="58"/>
      <c r="V35856" s="58"/>
    </row>
    <row r="35857" spans="21:22">
      <c r="U35857" s="58"/>
      <c r="V35857" s="58"/>
    </row>
    <row r="35858" spans="21:22">
      <c r="U35858" s="58"/>
      <c r="V35858" s="58"/>
    </row>
    <row r="35859" spans="21:22">
      <c r="U35859" s="58"/>
      <c r="V35859" s="58"/>
    </row>
    <row r="35860" spans="21:22">
      <c r="U35860" s="58"/>
      <c r="V35860" s="58"/>
    </row>
    <row r="35861" spans="21:22">
      <c r="U35861" s="58"/>
      <c r="V35861" s="58"/>
    </row>
    <row r="35862" spans="21:22">
      <c r="U35862" s="58"/>
      <c r="V35862" s="58"/>
    </row>
    <row r="35863" spans="21:22">
      <c r="U35863" s="58"/>
      <c r="V35863" s="58"/>
    </row>
    <row r="35864" spans="21:22">
      <c r="U35864" s="58"/>
      <c r="V35864" s="58"/>
    </row>
    <row r="35865" spans="21:22">
      <c r="U35865" s="58"/>
      <c r="V35865" s="58"/>
    </row>
    <row r="35866" spans="21:22">
      <c r="U35866" s="58"/>
      <c r="V35866" s="58"/>
    </row>
    <row r="35867" spans="21:22">
      <c r="U35867" s="58"/>
      <c r="V35867" s="58"/>
    </row>
    <row r="35868" spans="21:22">
      <c r="U35868" s="58"/>
      <c r="V35868" s="58"/>
    </row>
    <row r="35869" spans="21:22">
      <c r="U35869" s="58"/>
      <c r="V35869" s="58"/>
    </row>
    <row r="35870" spans="21:22">
      <c r="U35870" s="58"/>
      <c r="V35870" s="58"/>
    </row>
    <row r="35871" spans="21:22">
      <c r="U35871" s="58"/>
      <c r="V35871" s="58"/>
    </row>
    <row r="35872" spans="21:22">
      <c r="U35872" s="58"/>
      <c r="V35872" s="58"/>
    </row>
    <row r="35873" spans="21:22">
      <c r="U35873" s="58"/>
      <c r="V35873" s="58"/>
    </row>
    <row r="35874" spans="21:22">
      <c r="U35874" s="58"/>
      <c r="V35874" s="58"/>
    </row>
    <row r="35875" spans="21:22">
      <c r="U35875" s="58"/>
      <c r="V35875" s="58"/>
    </row>
    <row r="35876" spans="21:22">
      <c r="U35876" s="58"/>
      <c r="V35876" s="58"/>
    </row>
    <row r="35877" spans="21:22">
      <c r="U35877" s="58"/>
      <c r="V35877" s="58"/>
    </row>
    <row r="35878" spans="21:22">
      <c r="U35878" s="58"/>
      <c r="V35878" s="58"/>
    </row>
    <row r="35879" spans="21:22">
      <c r="U35879" s="58"/>
      <c r="V35879" s="58"/>
    </row>
    <row r="35880" spans="21:22">
      <c r="U35880" s="58"/>
      <c r="V35880" s="58"/>
    </row>
    <row r="35881" spans="21:22">
      <c r="U35881" s="58"/>
      <c r="V35881" s="58"/>
    </row>
    <row r="35882" spans="21:22">
      <c r="U35882" s="58"/>
      <c r="V35882" s="58"/>
    </row>
    <row r="35883" spans="21:22">
      <c r="U35883" s="58"/>
      <c r="V35883" s="58"/>
    </row>
    <row r="35884" spans="21:22">
      <c r="U35884" s="58"/>
      <c r="V35884" s="58"/>
    </row>
    <row r="35885" spans="21:22">
      <c r="U35885" s="58"/>
      <c r="V35885" s="58"/>
    </row>
    <row r="35886" spans="21:22">
      <c r="U35886" s="58"/>
      <c r="V35886" s="58"/>
    </row>
    <row r="35887" spans="21:22">
      <c r="U35887" s="58"/>
      <c r="V35887" s="58"/>
    </row>
    <row r="35888" spans="21:22">
      <c r="U35888" s="58"/>
      <c r="V35888" s="58"/>
    </row>
    <row r="35889" spans="21:22">
      <c r="U35889" s="58"/>
      <c r="V35889" s="58"/>
    </row>
    <row r="35890" spans="21:22">
      <c r="U35890" s="58"/>
      <c r="V35890" s="58"/>
    </row>
    <row r="35891" spans="21:22">
      <c r="U35891" s="58"/>
      <c r="V35891" s="58"/>
    </row>
    <row r="35892" spans="21:22">
      <c r="U35892" s="58"/>
      <c r="V35892" s="58"/>
    </row>
    <row r="35893" spans="21:22">
      <c r="U35893" s="58"/>
      <c r="V35893" s="58"/>
    </row>
    <row r="35894" spans="21:22">
      <c r="U35894" s="58"/>
      <c r="V35894" s="58"/>
    </row>
    <row r="35895" spans="21:22">
      <c r="U35895" s="58"/>
      <c r="V35895" s="58"/>
    </row>
    <row r="35896" spans="21:22">
      <c r="U35896" s="58"/>
      <c r="V35896" s="58"/>
    </row>
    <row r="35897" spans="21:22">
      <c r="U35897" s="58"/>
      <c r="V35897" s="58"/>
    </row>
    <row r="35898" spans="21:22">
      <c r="U35898" s="58"/>
      <c r="V35898" s="58"/>
    </row>
    <row r="35899" spans="21:22">
      <c r="U35899" s="58"/>
      <c r="V35899" s="58"/>
    </row>
    <row r="35900" spans="21:22">
      <c r="U35900" s="58"/>
      <c r="V35900" s="58"/>
    </row>
    <row r="35901" spans="21:22">
      <c r="U35901" s="58"/>
      <c r="V35901" s="58"/>
    </row>
    <row r="35902" spans="21:22">
      <c r="U35902" s="58"/>
      <c r="V35902" s="58"/>
    </row>
    <row r="35903" spans="21:22">
      <c r="U35903" s="58"/>
      <c r="V35903" s="58"/>
    </row>
    <row r="35904" spans="21:22">
      <c r="U35904" s="58"/>
      <c r="V35904" s="58"/>
    </row>
    <row r="35905" spans="21:22">
      <c r="U35905" s="58"/>
      <c r="V35905" s="58"/>
    </row>
    <row r="35906" spans="21:22">
      <c r="U35906" s="58"/>
      <c r="V35906" s="58"/>
    </row>
    <row r="35907" spans="21:22">
      <c r="U35907" s="58"/>
      <c r="V35907" s="58"/>
    </row>
    <row r="35908" spans="21:22">
      <c r="U35908" s="58"/>
      <c r="V35908" s="58"/>
    </row>
    <row r="35909" spans="21:22">
      <c r="U35909" s="58"/>
      <c r="V35909" s="58"/>
    </row>
    <row r="35910" spans="21:22">
      <c r="U35910" s="58"/>
      <c r="V35910" s="58"/>
    </row>
    <row r="35911" spans="21:22">
      <c r="U35911" s="58"/>
      <c r="V35911" s="58"/>
    </row>
    <row r="35912" spans="21:22">
      <c r="U35912" s="58"/>
      <c r="V35912" s="58"/>
    </row>
    <row r="35913" spans="21:22">
      <c r="U35913" s="58"/>
      <c r="V35913" s="58"/>
    </row>
    <row r="35914" spans="21:22">
      <c r="U35914" s="58"/>
      <c r="V35914" s="58"/>
    </row>
    <row r="35915" spans="21:22">
      <c r="U35915" s="58"/>
      <c r="V35915" s="58"/>
    </row>
    <row r="35916" spans="21:22">
      <c r="U35916" s="58"/>
      <c r="V35916" s="58"/>
    </row>
    <row r="35917" spans="21:22">
      <c r="U35917" s="58"/>
      <c r="V35917" s="58"/>
    </row>
    <row r="35918" spans="21:22">
      <c r="U35918" s="58"/>
      <c r="V35918" s="58"/>
    </row>
    <row r="35919" spans="21:22">
      <c r="U35919" s="58"/>
      <c r="V35919" s="58"/>
    </row>
    <row r="35920" spans="21:22">
      <c r="U35920" s="58"/>
      <c r="V35920" s="58"/>
    </row>
    <row r="35921" spans="21:22">
      <c r="U35921" s="58"/>
      <c r="V35921" s="58"/>
    </row>
    <row r="35922" spans="21:22">
      <c r="U35922" s="58"/>
      <c r="V35922" s="58"/>
    </row>
    <row r="35923" spans="21:22">
      <c r="U35923" s="58"/>
      <c r="V35923" s="58"/>
    </row>
    <row r="35924" spans="21:22">
      <c r="U35924" s="58"/>
      <c r="V35924" s="58"/>
    </row>
    <row r="35925" spans="21:22">
      <c r="U35925" s="58"/>
      <c r="V35925" s="58"/>
    </row>
    <row r="35926" spans="21:22">
      <c r="U35926" s="58"/>
      <c r="V35926" s="58"/>
    </row>
    <row r="35927" spans="21:22">
      <c r="U35927" s="58"/>
      <c r="V35927" s="58"/>
    </row>
    <row r="35928" spans="21:22">
      <c r="U35928" s="58"/>
      <c r="V35928" s="58"/>
    </row>
    <row r="35929" spans="21:22">
      <c r="U35929" s="58"/>
      <c r="V35929" s="58"/>
    </row>
    <row r="35930" spans="21:22">
      <c r="U35930" s="58"/>
      <c r="V35930" s="58"/>
    </row>
    <row r="35931" spans="21:22">
      <c r="U35931" s="58"/>
      <c r="V35931" s="58"/>
    </row>
    <row r="35932" spans="21:22">
      <c r="U35932" s="58"/>
      <c r="V35932" s="58"/>
    </row>
    <row r="35933" spans="21:22">
      <c r="U35933" s="58"/>
      <c r="V35933" s="58"/>
    </row>
    <row r="35934" spans="21:22">
      <c r="U35934" s="58"/>
      <c r="V35934" s="58"/>
    </row>
    <row r="35935" spans="21:22">
      <c r="U35935" s="58"/>
      <c r="V35935" s="58"/>
    </row>
    <row r="35936" spans="21:22">
      <c r="U35936" s="58"/>
      <c r="V35936" s="58"/>
    </row>
    <row r="35937" spans="21:22">
      <c r="U35937" s="58"/>
      <c r="V35937" s="58"/>
    </row>
    <row r="35938" spans="21:22">
      <c r="U35938" s="58"/>
      <c r="V35938" s="58"/>
    </row>
    <row r="35939" spans="21:22">
      <c r="U35939" s="58"/>
      <c r="V35939" s="58"/>
    </row>
    <row r="35940" spans="21:22">
      <c r="U35940" s="58"/>
      <c r="V35940" s="58"/>
    </row>
    <row r="35941" spans="21:22">
      <c r="U35941" s="58"/>
      <c r="V35941" s="58"/>
    </row>
    <row r="35942" spans="21:22">
      <c r="U35942" s="58"/>
      <c r="V35942" s="58"/>
    </row>
    <row r="35943" spans="21:22">
      <c r="U35943" s="58"/>
      <c r="V35943" s="58"/>
    </row>
    <row r="35944" spans="21:22">
      <c r="U35944" s="58"/>
      <c r="V35944" s="58"/>
    </row>
    <row r="35945" spans="21:22">
      <c r="U35945" s="58"/>
      <c r="V35945" s="58"/>
    </row>
    <row r="35946" spans="21:22">
      <c r="U35946" s="58"/>
      <c r="V35946" s="58"/>
    </row>
    <row r="35947" spans="21:22">
      <c r="U35947" s="58"/>
      <c r="V35947" s="58"/>
    </row>
    <row r="35948" spans="21:22">
      <c r="U35948" s="58"/>
      <c r="V35948" s="58"/>
    </row>
    <row r="35949" spans="21:22">
      <c r="U35949" s="58"/>
      <c r="V35949" s="58"/>
    </row>
    <row r="35950" spans="21:22">
      <c r="U35950" s="58"/>
      <c r="V35950" s="58"/>
    </row>
    <row r="35951" spans="21:22">
      <c r="U35951" s="58"/>
      <c r="V35951" s="58"/>
    </row>
    <row r="35952" spans="21:22">
      <c r="U35952" s="58"/>
      <c r="V35952" s="58"/>
    </row>
    <row r="35953" spans="21:22">
      <c r="U35953" s="58"/>
      <c r="V35953" s="58"/>
    </row>
    <row r="35954" spans="21:22">
      <c r="U35954" s="58"/>
      <c r="V35954" s="58"/>
    </row>
    <row r="35955" spans="21:22">
      <c r="U35955" s="58"/>
      <c r="V35955" s="58"/>
    </row>
    <row r="35956" spans="21:22">
      <c r="U35956" s="58"/>
      <c r="V35956" s="58"/>
    </row>
    <row r="35957" spans="21:22">
      <c r="U35957" s="58"/>
      <c r="V35957" s="58"/>
    </row>
    <row r="35958" spans="21:22">
      <c r="U35958" s="58"/>
      <c r="V35958" s="58"/>
    </row>
    <row r="35959" spans="21:22">
      <c r="U35959" s="58"/>
      <c r="V35959" s="58"/>
    </row>
    <row r="35960" spans="21:22">
      <c r="U35960" s="58"/>
      <c r="V35960" s="58"/>
    </row>
    <row r="35961" spans="21:22">
      <c r="U35961" s="58"/>
      <c r="V35961" s="58"/>
    </row>
    <row r="35962" spans="21:22">
      <c r="U35962" s="58"/>
      <c r="V35962" s="58"/>
    </row>
    <row r="35963" spans="21:22">
      <c r="U35963" s="58"/>
      <c r="V35963" s="58"/>
    </row>
    <row r="35964" spans="21:22">
      <c r="U35964" s="58"/>
      <c r="V35964" s="58"/>
    </row>
    <row r="35965" spans="21:22">
      <c r="U35965" s="58"/>
      <c r="V35965" s="58"/>
    </row>
    <row r="35966" spans="21:22">
      <c r="U35966" s="58"/>
      <c r="V35966" s="58"/>
    </row>
    <row r="35967" spans="21:22">
      <c r="U35967" s="58"/>
      <c r="V35967" s="58"/>
    </row>
    <row r="35968" spans="21:22">
      <c r="U35968" s="58"/>
      <c r="V35968" s="58"/>
    </row>
    <row r="35969" spans="21:22">
      <c r="U35969" s="58"/>
      <c r="V35969" s="58"/>
    </row>
    <row r="35970" spans="21:22">
      <c r="U35970" s="58"/>
      <c r="V35970" s="58"/>
    </row>
    <row r="35971" spans="21:22">
      <c r="U35971" s="58"/>
      <c r="V35971" s="58"/>
    </row>
    <row r="35972" spans="21:22">
      <c r="U35972" s="58"/>
      <c r="V35972" s="58"/>
    </row>
    <row r="35973" spans="21:22">
      <c r="U35973" s="58"/>
      <c r="V35973" s="58"/>
    </row>
    <row r="35974" spans="21:22">
      <c r="U35974" s="58"/>
      <c r="V35974" s="58"/>
    </row>
    <row r="35975" spans="21:22">
      <c r="U35975" s="58"/>
      <c r="V35975" s="58"/>
    </row>
    <row r="35976" spans="21:22">
      <c r="U35976" s="58"/>
      <c r="V35976" s="58"/>
    </row>
    <row r="35977" spans="21:22">
      <c r="U35977" s="58"/>
      <c r="V35977" s="58"/>
    </row>
    <row r="35978" spans="21:22">
      <c r="U35978" s="58"/>
      <c r="V35978" s="58"/>
    </row>
    <row r="35979" spans="21:22">
      <c r="U35979" s="58"/>
      <c r="V35979" s="58"/>
    </row>
    <row r="35980" spans="21:22">
      <c r="U35980" s="58"/>
      <c r="V35980" s="58"/>
    </row>
    <row r="35981" spans="21:22">
      <c r="U35981" s="58"/>
      <c r="V35981" s="58"/>
    </row>
    <row r="35982" spans="21:22">
      <c r="U35982" s="58"/>
      <c r="V35982" s="58"/>
    </row>
    <row r="35983" spans="21:22">
      <c r="U35983" s="58"/>
      <c r="V35983" s="58"/>
    </row>
    <row r="35984" spans="21:22">
      <c r="U35984" s="58"/>
      <c r="V35984" s="58"/>
    </row>
    <row r="35985" spans="21:22">
      <c r="U35985" s="58"/>
      <c r="V35985" s="58"/>
    </row>
    <row r="35986" spans="21:22">
      <c r="U35986" s="58"/>
      <c r="V35986" s="58"/>
    </row>
    <row r="35987" spans="21:22">
      <c r="U35987" s="58"/>
      <c r="V35987" s="58"/>
    </row>
    <row r="35988" spans="21:22">
      <c r="U35988" s="58"/>
      <c r="V35988" s="58"/>
    </row>
    <row r="35989" spans="21:22">
      <c r="U35989" s="58"/>
      <c r="V35989" s="58"/>
    </row>
    <row r="35990" spans="21:22">
      <c r="U35990" s="58"/>
      <c r="V35990" s="58"/>
    </row>
    <row r="35991" spans="21:22">
      <c r="U35991" s="58"/>
      <c r="V35991" s="58"/>
    </row>
    <row r="35992" spans="21:22">
      <c r="U35992" s="58"/>
      <c r="V35992" s="58"/>
    </row>
    <row r="35993" spans="21:22">
      <c r="U35993" s="58"/>
      <c r="V35993" s="58"/>
    </row>
    <row r="35994" spans="21:22">
      <c r="U35994" s="58"/>
      <c r="V35994" s="58"/>
    </row>
    <row r="35995" spans="21:22">
      <c r="U35995" s="58"/>
      <c r="V35995" s="58"/>
    </row>
    <row r="35996" spans="21:22">
      <c r="U35996" s="58"/>
      <c r="V35996" s="58"/>
    </row>
    <row r="35997" spans="21:22">
      <c r="U35997" s="58"/>
      <c r="V35997" s="58"/>
    </row>
    <row r="35998" spans="21:22">
      <c r="U35998" s="58"/>
      <c r="V35998" s="58"/>
    </row>
    <row r="35999" spans="21:22">
      <c r="U35999" s="58"/>
      <c r="V35999" s="58"/>
    </row>
    <row r="36000" spans="21:22">
      <c r="U36000" s="58"/>
      <c r="V36000" s="58"/>
    </row>
    <row r="36001" spans="21:22">
      <c r="U36001" s="58"/>
      <c r="V36001" s="58"/>
    </row>
    <row r="36002" spans="21:22">
      <c r="U36002" s="58"/>
      <c r="V36002" s="58"/>
    </row>
    <row r="36003" spans="21:22">
      <c r="U36003" s="58"/>
      <c r="V36003" s="58"/>
    </row>
    <row r="36004" spans="21:22">
      <c r="U36004" s="58"/>
      <c r="V36004" s="58"/>
    </row>
    <row r="36005" spans="21:22">
      <c r="U36005" s="58"/>
      <c r="V36005" s="58"/>
    </row>
    <row r="36006" spans="21:22">
      <c r="U36006" s="58"/>
      <c r="V36006" s="58"/>
    </row>
    <row r="36007" spans="21:22">
      <c r="U36007" s="58"/>
      <c r="V36007" s="58"/>
    </row>
    <row r="36008" spans="21:22">
      <c r="U36008" s="58"/>
      <c r="V36008" s="58"/>
    </row>
    <row r="36009" spans="21:22">
      <c r="U36009" s="58"/>
      <c r="V36009" s="58"/>
    </row>
    <row r="36010" spans="21:22">
      <c r="U36010" s="58"/>
      <c r="V36010" s="58"/>
    </row>
    <row r="36011" spans="21:22">
      <c r="U36011" s="58"/>
      <c r="V36011" s="58"/>
    </row>
    <row r="36012" spans="21:22">
      <c r="U36012" s="58"/>
      <c r="V36012" s="58"/>
    </row>
    <row r="36013" spans="21:22">
      <c r="U36013" s="58"/>
      <c r="V36013" s="58"/>
    </row>
    <row r="36014" spans="21:22">
      <c r="U36014" s="58"/>
      <c r="V36014" s="58"/>
    </row>
    <row r="36015" spans="21:22">
      <c r="U36015" s="58"/>
      <c r="V36015" s="58"/>
    </row>
    <row r="36016" spans="21:22">
      <c r="U36016" s="58"/>
      <c r="V36016" s="58"/>
    </row>
    <row r="36017" spans="21:22">
      <c r="U36017" s="58"/>
      <c r="V36017" s="58"/>
    </row>
    <row r="36018" spans="21:22">
      <c r="U36018" s="58"/>
      <c r="V36018" s="58"/>
    </row>
    <row r="36019" spans="21:22">
      <c r="U36019" s="58"/>
      <c r="V36019" s="58"/>
    </row>
    <row r="36020" spans="21:22">
      <c r="U36020" s="58"/>
      <c r="V36020" s="58"/>
    </row>
    <row r="36021" spans="21:22">
      <c r="U36021" s="58"/>
      <c r="V36021" s="58"/>
    </row>
    <row r="36022" spans="21:22">
      <c r="U36022" s="58"/>
      <c r="V36022" s="58"/>
    </row>
    <row r="36023" spans="21:22">
      <c r="U36023" s="58"/>
      <c r="V36023" s="58"/>
    </row>
    <row r="36024" spans="21:22">
      <c r="U36024" s="58"/>
      <c r="V36024" s="58"/>
    </row>
    <row r="36025" spans="21:22">
      <c r="U36025" s="58"/>
      <c r="V36025" s="58"/>
    </row>
    <row r="36026" spans="21:22">
      <c r="U36026" s="58"/>
      <c r="V36026" s="58"/>
    </row>
    <row r="36027" spans="21:22">
      <c r="U36027" s="58"/>
      <c r="V36027" s="58"/>
    </row>
    <row r="36028" spans="21:22">
      <c r="U36028" s="58"/>
      <c r="V36028" s="58"/>
    </row>
    <row r="36029" spans="21:22">
      <c r="U36029" s="58"/>
      <c r="V36029" s="58"/>
    </row>
    <row r="36030" spans="21:22">
      <c r="U36030" s="58"/>
      <c r="V36030" s="58"/>
    </row>
    <row r="36031" spans="21:22">
      <c r="U36031" s="58"/>
      <c r="V36031" s="58"/>
    </row>
    <row r="36032" spans="21:22">
      <c r="U36032" s="58"/>
      <c r="V36032" s="58"/>
    </row>
    <row r="36033" spans="21:22">
      <c r="U36033" s="58"/>
      <c r="V36033" s="58"/>
    </row>
    <row r="36034" spans="21:22">
      <c r="U36034" s="58"/>
      <c r="V36034" s="58"/>
    </row>
    <row r="36035" spans="21:22">
      <c r="U36035" s="58"/>
      <c r="V36035" s="58"/>
    </row>
    <row r="36036" spans="21:22">
      <c r="U36036" s="58"/>
      <c r="V36036" s="58"/>
    </row>
    <row r="36037" spans="21:22">
      <c r="U36037" s="58"/>
      <c r="V36037" s="58"/>
    </row>
    <row r="36038" spans="21:22">
      <c r="U36038" s="58"/>
      <c r="V36038" s="58"/>
    </row>
    <row r="36039" spans="21:22">
      <c r="U36039" s="58"/>
      <c r="V36039" s="58"/>
    </row>
    <row r="36040" spans="21:22">
      <c r="U36040" s="58"/>
      <c r="V36040" s="58"/>
    </row>
    <row r="36041" spans="21:22">
      <c r="U36041" s="58"/>
      <c r="V36041" s="58"/>
    </row>
    <row r="36042" spans="21:22">
      <c r="U36042" s="58"/>
      <c r="V36042" s="58"/>
    </row>
    <row r="36043" spans="21:22">
      <c r="U36043" s="58"/>
      <c r="V36043" s="58"/>
    </row>
    <row r="36044" spans="21:22">
      <c r="U36044" s="58"/>
      <c r="V36044" s="58"/>
    </row>
    <row r="36045" spans="21:22">
      <c r="U36045" s="58"/>
      <c r="V36045" s="58"/>
    </row>
    <row r="36046" spans="21:22">
      <c r="U36046" s="58"/>
      <c r="V36046" s="58"/>
    </row>
    <row r="36047" spans="21:22">
      <c r="U36047" s="58"/>
      <c r="V36047" s="58"/>
    </row>
    <row r="36048" spans="21:22">
      <c r="U36048" s="58"/>
      <c r="V36048" s="58"/>
    </row>
    <row r="36049" spans="21:22">
      <c r="U36049" s="58"/>
      <c r="V36049" s="58"/>
    </row>
    <row r="36050" spans="21:22">
      <c r="U36050" s="58"/>
      <c r="V36050" s="58"/>
    </row>
    <row r="36051" spans="21:22">
      <c r="U36051" s="58"/>
      <c r="V36051" s="58"/>
    </row>
    <row r="36052" spans="21:22">
      <c r="U36052" s="58"/>
      <c r="V36052" s="58"/>
    </row>
    <row r="36053" spans="21:22">
      <c r="U36053" s="58"/>
      <c r="V36053" s="58"/>
    </row>
    <row r="36054" spans="21:22">
      <c r="U36054" s="58"/>
      <c r="V36054" s="58"/>
    </row>
    <row r="36055" spans="21:22">
      <c r="U36055" s="58"/>
      <c r="V36055" s="58"/>
    </row>
    <row r="36056" spans="21:22">
      <c r="U36056" s="58"/>
      <c r="V36056" s="58"/>
    </row>
    <row r="36057" spans="21:22">
      <c r="U36057" s="58"/>
      <c r="V36057" s="58"/>
    </row>
    <row r="36058" spans="21:22">
      <c r="U36058" s="58"/>
      <c r="V36058" s="58"/>
    </row>
    <row r="36059" spans="21:22">
      <c r="U36059" s="58"/>
      <c r="V36059" s="58"/>
    </row>
    <row r="36060" spans="21:22">
      <c r="U36060" s="58"/>
      <c r="V36060" s="58"/>
    </row>
    <row r="36061" spans="21:22">
      <c r="U36061" s="58"/>
      <c r="V36061" s="58"/>
    </row>
    <row r="36062" spans="21:22">
      <c r="U36062" s="58"/>
      <c r="V36062" s="58"/>
    </row>
    <row r="36063" spans="21:22">
      <c r="U36063" s="58"/>
      <c r="V36063" s="58"/>
    </row>
    <row r="36064" spans="21:22">
      <c r="U36064" s="58"/>
      <c r="V36064" s="58"/>
    </row>
    <row r="36065" spans="21:22">
      <c r="U36065" s="58"/>
      <c r="V36065" s="58"/>
    </row>
    <row r="36066" spans="21:22">
      <c r="U36066" s="58"/>
      <c r="V36066" s="58"/>
    </row>
    <row r="36067" spans="21:22">
      <c r="U36067" s="58"/>
      <c r="V36067" s="58"/>
    </row>
    <row r="36068" spans="21:22">
      <c r="U36068" s="58"/>
      <c r="V36068" s="58"/>
    </row>
    <row r="36069" spans="21:22">
      <c r="U36069" s="58"/>
      <c r="V36069" s="58"/>
    </row>
    <row r="36070" spans="21:22">
      <c r="U36070" s="58"/>
      <c r="V36070" s="58"/>
    </row>
    <row r="36071" spans="21:22">
      <c r="U36071" s="58"/>
      <c r="V36071" s="58"/>
    </row>
    <row r="36072" spans="21:22">
      <c r="U36072" s="58"/>
      <c r="V36072" s="58"/>
    </row>
    <row r="36073" spans="21:22">
      <c r="U36073" s="58"/>
      <c r="V36073" s="58"/>
    </row>
    <row r="36074" spans="21:22">
      <c r="U36074" s="58"/>
      <c r="V36074" s="58"/>
    </row>
    <row r="36075" spans="21:22">
      <c r="U36075" s="58"/>
      <c r="V36075" s="58"/>
    </row>
    <row r="36076" spans="21:22">
      <c r="U36076" s="58"/>
      <c r="V36076" s="58"/>
    </row>
    <row r="36077" spans="21:22">
      <c r="U36077" s="58"/>
      <c r="V36077" s="58"/>
    </row>
    <row r="36078" spans="21:22">
      <c r="U36078" s="58"/>
      <c r="V36078" s="58"/>
    </row>
    <row r="36079" spans="21:22">
      <c r="U36079" s="58"/>
      <c r="V36079" s="58"/>
    </row>
    <row r="36080" spans="21:22">
      <c r="U36080" s="58"/>
      <c r="V36080" s="58"/>
    </row>
    <row r="36081" spans="21:22">
      <c r="U36081" s="58"/>
      <c r="V36081" s="58"/>
    </row>
    <row r="36082" spans="21:22">
      <c r="U36082" s="58"/>
      <c r="V36082" s="58"/>
    </row>
    <row r="36083" spans="21:22">
      <c r="U36083" s="58"/>
      <c r="V36083" s="58"/>
    </row>
    <row r="36084" spans="21:22">
      <c r="U36084" s="58"/>
      <c r="V36084" s="58"/>
    </row>
    <row r="36085" spans="21:22">
      <c r="U36085" s="58"/>
      <c r="V36085" s="58"/>
    </row>
    <row r="36086" spans="21:22">
      <c r="U36086" s="58"/>
      <c r="V36086" s="58"/>
    </row>
    <row r="36087" spans="21:22">
      <c r="U36087" s="58"/>
      <c r="V36087" s="58"/>
    </row>
    <row r="36088" spans="21:22">
      <c r="U36088" s="58"/>
      <c r="V36088" s="58"/>
    </row>
    <row r="36089" spans="21:22">
      <c r="U36089" s="58"/>
      <c r="V36089" s="58"/>
    </row>
    <row r="36090" spans="21:22">
      <c r="U36090" s="58"/>
      <c r="V36090" s="58"/>
    </row>
    <row r="36091" spans="21:22">
      <c r="U36091" s="58"/>
      <c r="V36091" s="58"/>
    </row>
    <row r="36092" spans="21:22">
      <c r="U36092" s="58"/>
      <c r="V36092" s="58"/>
    </row>
    <row r="36093" spans="21:22">
      <c r="U36093" s="58"/>
      <c r="V36093" s="58"/>
    </row>
    <row r="36094" spans="21:22">
      <c r="U36094" s="58"/>
      <c r="V36094" s="58"/>
    </row>
    <row r="36095" spans="21:22">
      <c r="U36095" s="58"/>
      <c r="V36095" s="58"/>
    </row>
    <row r="36096" spans="21:22">
      <c r="U36096" s="58"/>
      <c r="V36096" s="58"/>
    </row>
    <row r="36097" spans="21:22">
      <c r="U36097" s="58"/>
      <c r="V36097" s="58"/>
    </row>
    <row r="36098" spans="21:22">
      <c r="U36098" s="58"/>
      <c r="V36098" s="58"/>
    </row>
    <row r="36099" spans="21:22">
      <c r="U36099" s="58"/>
      <c r="V36099" s="58"/>
    </row>
    <row r="36100" spans="21:22">
      <c r="U36100" s="58"/>
      <c r="V36100" s="58"/>
    </row>
    <row r="36101" spans="21:22">
      <c r="U36101" s="58"/>
      <c r="V36101" s="58"/>
    </row>
    <row r="36102" spans="21:22">
      <c r="U36102" s="58"/>
      <c r="V36102" s="58"/>
    </row>
    <row r="36103" spans="21:22">
      <c r="U36103" s="58"/>
      <c r="V36103" s="58"/>
    </row>
    <row r="36104" spans="21:22">
      <c r="U36104" s="58"/>
      <c r="V36104" s="58"/>
    </row>
    <row r="36105" spans="21:22">
      <c r="U36105" s="58"/>
      <c r="V36105" s="58"/>
    </row>
    <row r="36106" spans="21:22">
      <c r="U36106" s="58"/>
      <c r="V36106" s="58"/>
    </row>
    <row r="36107" spans="21:22">
      <c r="U36107" s="58"/>
      <c r="V36107" s="58"/>
    </row>
    <row r="36108" spans="21:22">
      <c r="U36108" s="58"/>
      <c r="V36108" s="58"/>
    </row>
    <row r="36109" spans="21:22">
      <c r="U36109" s="58"/>
      <c r="V36109" s="58"/>
    </row>
    <row r="36110" spans="21:22">
      <c r="U36110" s="58"/>
      <c r="V36110" s="58"/>
    </row>
    <row r="36111" spans="21:22">
      <c r="U36111" s="58"/>
      <c r="V36111" s="58"/>
    </row>
    <row r="36112" spans="21:22">
      <c r="U36112" s="58"/>
      <c r="V36112" s="58"/>
    </row>
    <row r="36113" spans="21:22">
      <c r="U36113" s="58"/>
      <c r="V36113" s="58"/>
    </row>
    <row r="36114" spans="21:22">
      <c r="U36114" s="58"/>
      <c r="V36114" s="58"/>
    </row>
    <row r="36115" spans="21:22">
      <c r="U36115" s="58"/>
      <c r="V36115" s="58"/>
    </row>
    <row r="36116" spans="21:22">
      <c r="U36116" s="58"/>
      <c r="V36116" s="58"/>
    </row>
    <row r="36117" spans="21:22">
      <c r="U36117" s="58"/>
      <c r="V36117" s="58"/>
    </row>
    <row r="36118" spans="21:22">
      <c r="U36118" s="58"/>
      <c r="V36118" s="58"/>
    </row>
    <row r="36119" spans="21:22">
      <c r="U36119" s="58"/>
      <c r="V36119" s="58"/>
    </row>
    <row r="36120" spans="21:22">
      <c r="U36120" s="58"/>
      <c r="V36120" s="58"/>
    </row>
    <row r="36121" spans="21:22">
      <c r="U36121" s="58"/>
      <c r="V36121" s="58"/>
    </row>
    <row r="36122" spans="21:22">
      <c r="U36122" s="58"/>
      <c r="V36122" s="58"/>
    </row>
    <row r="36123" spans="21:22">
      <c r="U36123" s="58"/>
      <c r="V36123" s="58"/>
    </row>
    <row r="36124" spans="21:22">
      <c r="U36124" s="58"/>
      <c r="V36124" s="58"/>
    </row>
    <row r="36125" spans="21:22">
      <c r="U36125" s="58"/>
      <c r="V36125" s="58"/>
    </row>
    <row r="36126" spans="21:22">
      <c r="U36126" s="58"/>
      <c r="V36126" s="58"/>
    </row>
    <row r="36127" spans="21:22">
      <c r="U36127" s="58"/>
      <c r="V36127" s="58"/>
    </row>
    <row r="36128" spans="21:22">
      <c r="U36128" s="58"/>
      <c r="V36128" s="58"/>
    </row>
    <row r="36129" spans="21:22">
      <c r="U36129" s="58"/>
      <c r="V36129" s="58"/>
    </row>
    <row r="36130" spans="21:22">
      <c r="U36130" s="58"/>
      <c r="V36130" s="58"/>
    </row>
    <row r="36131" spans="21:22">
      <c r="U36131" s="58"/>
      <c r="V36131" s="58"/>
    </row>
    <row r="36132" spans="21:22">
      <c r="U36132" s="58"/>
      <c r="V36132" s="58"/>
    </row>
    <row r="36133" spans="21:22">
      <c r="U36133" s="58"/>
      <c r="V36133" s="58"/>
    </row>
    <row r="36134" spans="21:22">
      <c r="U36134" s="58"/>
      <c r="V36134" s="58"/>
    </row>
    <row r="36135" spans="21:22">
      <c r="U36135" s="58"/>
      <c r="V36135" s="58"/>
    </row>
    <row r="36136" spans="21:22">
      <c r="U36136" s="58"/>
      <c r="V36136" s="58"/>
    </row>
    <row r="36137" spans="21:22">
      <c r="U36137" s="58"/>
      <c r="V36137" s="58"/>
    </row>
    <row r="36138" spans="21:22">
      <c r="U36138" s="58"/>
      <c r="V36138" s="58"/>
    </row>
    <row r="36139" spans="21:22">
      <c r="U36139" s="58"/>
      <c r="V36139" s="58"/>
    </row>
    <row r="36140" spans="21:22">
      <c r="U36140" s="58"/>
      <c r="V36140" s="58"/>
    </row>
    <row r="36141" spans="21:22">
      <c r="U36141" s="58"/>
      <c r="V36141" s="58"/>
    </row>
    <row r="36142" spans="21:22">
      <c r="U36142" s="58"/>
      <c r="V36142" s="58"/>
    </row>
    <row r="36143" spans="21:22">
      <c r="U36143" s="58"/>
      <c r="V36143" s="58"/>
    </row>
    <row r="36144" spans="21:22">
      <c r="U36144" s="58"/>
      <c r="V36144" s="58"/>
    </row>
    <row r="36145" spans="21:22">
      <c r="U36145" s="58"/>
      <c r="V36145" s="58"/>
    </row>
    <row r="36146" spans="21:22">
      <c r="U36146" s="58"/>
      <c r="V36146" s="58"/>
    </row>
    <row r="36147" spans="21:22">
      <c r="U36147" s="58"/>
      <c r="V36147" s="58"/>
    </row>
    <row r="36148" spans="21:22">
      <c r="U36148" s="58"/>
      <c r="V36148" s="58"/>
    </row>
    <row r="36149" spans="21:22">
      <c r="U36149" s="58"/>
      <c r="V36149" s="58"/>
    </row>
    <row r="36150" spans="21:22">
      <c r="U36150" s="58"/>
      <c r="V36150" s="58"/>
    </row>
    <row r="36151" spans="21:22">
      <c r="U36151" s="58"/>
      <c r="V36151" s="58"/>
    </row>
    <row r="36152" spans="21:22">
      <c r="U36152" s="58"/>
      <c r="V36152" s="58"/>
    </row>
    <row r="36153" spans="21:22">
      <c r="U36153" s="58"/>
      <c r="V36153" s="58"/>
    </row>
    <row r="36154" spans="21:22">
      <c r="U36154" s="58"/>
      <c r="V36154" s="58"/>
    </row>
    <row r="36155" spans="21:22">
      <c r="U36155" s="58"/>
      <c r="V36155" s="58"/>
    </row>
    <row r="36156" spans="21:22">
      <c r="U36156" s="58"/>
      <c r="V36156" s="58"/>
    </row>
    <row r="36157" spans="21:22">
      <c r="U36157" s="58"/>
      <c r="V36157" s="58"/>
    </row>
    <row r="36158" spans="21:22">
      <c r="U36158" s="58"/>
      <c r="V36158" s="58"/>
    </row>
    <row r="36159" spans="21:22">
      <c r="U36159" s="58"/>
      <c r="V36159" s="58"/>
    </row>
    <row r="36160" spans="21:22">
      <c r="U36160" s="58"/>
      <c r="V36160" s="58"/>
    </row>
    <row r="36161" spans="21:22">
      <c r="U36161" s="58"/>
      <c r="V36161" s="58"/>
    </row>
    <row r="36162" spans="21:22">
      <c r="U36162" s="58"/>
      <c r="V36162" s="58"/>
    </row>
    <row r="36163" spans="21:22">
      <c r="U36163" s="58"/>
      <c r="V36163" s="58"/>
    </row>
    <row r="36164" spans="21:22">
      <c r="U36164" s="58"/>
      <c r="V36164" s="58"/>
    </row>
    <row r="36165" spans="21:22">
      <c r="U36165" s="58"/>
      <c r="V36165" s="58"/>
    </row>
    <row r="36166" spans="21:22">
      <c r="U36166" s="58"/>
      <c r="V36166" s="58"/>
    </row>
    <row r="36167" spans="21:22">
      <c r="U36167" s="58"/>
      <c r="V36167" s="58"/>
    </row>
    <row r="36168" spans="21:22">
      <c r="U36168" s="58"/>
      <c r="V36168" s="58"/>
    </row>
    <row r="36169" spans="21:22">
      <c r="U36169" s="58"/>
      <c r="V36169" s="58"/>
    </row>
    <row r="36170" spans="21:22">
      <c r="U36170" s="58"/>
      <c r="V36170" s="58"/>
    </row>
    <row r="36171" spans="21:22">
      <c r="U36171" s="58"/>
      <c r="V36171" s="58"/>
    </row>
    <row r="36172" spans="21:22">
      <c r="U36172" s="58"/>
      <c r="V36172" s="58"/>
    </row>
    <row r="36173" spans="21:22">
      <c r="U36173" s="58"/>
      <c r="V36173" s="58"/>
    </row>
    <row r="36174" spans="21:22">
      <c r="U36174" s="58"/>
      <c r="V36174" s="58"/>
    </row>
    <row r="36175" spans="21:22">
      <c r="U36175" s="58"/>
      <c r="V36175" s="58"/>
    </row>
    <row r="36176" spans="21:22">
      <c r="U36176" s="58"/>
      <c r="V36176" s="58"/>
    </row>
    <row r="36177" spans="21:22">
      <c r="U36177" s="58"/>
      <c r="V36177" s="58"/>
    </row>
    <row r="36178" spans="21:22">
      <c r="U36178" s="58"/>
      <c r="V36178" s="58"/>
    </row>
    <row r="36179" spans="21:22">
      <c r="U36179" s="58"/>
      <c r="V36179" s="58"/>
    </row>
    <row r="36180" spans="21:22">
      <c r="U36180" s="58"/>
      <c r="V36180" s="58"/>
    </row>
    <row r="36181" spans="21:22">
      <c r="U36181" s="58"/>
      <c r="V36181" s="58"/>
    </row>
    <row r="36182" spans="21:22">
      <c r="U36182" s="58"/>
      <c r="V36182" s="58"/>
    </row>
    <row r="36183" spans="21:22">
      <c r="U36183" s="58"/>
      <c r="V36183" s="58"/>
    </row>
    <row r="36184" spans="21:22">
      <c r="U36184" s="58"/>
      <c r="V36184" s="58"/>
    </row>
    <row r="36185" spans="21:22">
      <c r="U36185" s="58"/>
      <c r="V36185" s="58"/>
    </row>
    <row r="36186" spans="21:22">
      <c r="U36186" s="58"/>
      <c r="V36186" s="58"/>
    </row>
    <row r="36187" spans="21:22">
      <c r="U36187" s="58"/>
      <c r="V36187" s="58"/>
    </row>
    <row r="36188" spans="21:22">
      <c r="U36188" s="58"/>
      <c r="V36188" s="58"/>
    </row>
    <row r="36189" spans="21:22">
      <c r="U36189" s="58"/>
      <c r="V36189" s="58"/>
    </row>
    <row r="36190" spans="21:22">
      <c r="U36190" s="58"/>
      <c r="V36190" s="58"/>
    </row>
    <row r="36191" spans="21:22">
      <c r="U36191" s="58"/>
      <c r="V36191" s="58"/>
    </row>
    <row r="36192" spans="21:22">
      <c r="U36192" s="58"/>
      <c r="V36192" s="58"/>
    </row>
    <row r="36193" spans="21:22">
      <c r="U36193" s="58"/>
      <c r="V36193" s="58"/>
    </row>
    <row r="36194" spans="21:22">
      <c r="U36194" s="58"/>
      <c r="V36194" s="58"/>
    </row>
    <row r="36195" spans="21:22">
      <c r="U36195" s="58"/>
      <c r="V36195" s="58"/>
    </row>
    <row r="36196" spans="21:22">
      <c r="U36196" s="58"/>
      <c r="V36196" s="58"/>
    </row>
    <row r="36197" spans="21:22">
      <c r="U36197" s="58"/>
      <c r="V36197" s="58"/>
    </row>
    <row r="36198" spans="21:22">
      <c r="U36198" s="58"/>
      <c r="V36198" s="58"/>
    </row>
    <row r="36199" spans="21:22">
      <c r="U36199" s="58"/>
      <c r="V36199" s="58"/>
    </row>
    <row r="36200" spans="21:22">
      <c r="U36200" s="58"/>
      <c r="V36200" s="58"/>
    </row>
    <row r="36201" spans="21:22">
      <c r="U36201" s="58"/>
      <c r="V36201" s="58"/>
    </row>
    <row r="36202" spans="21:22">
      <c r="U36202" s="58"/>
      <c r="V36202" s="58"/>
    </row>
    <row r="36203" spans="21:22">
      <c r="U36203" s="58"/>
      <c r="V36203" s="58"/>
    </row>
    <row r="36204" spans="21:22">
      <c r="U36204" s="58"/>
      <c r="V36204" s="58"/>
    </row>
    <row r="36205" spans="21:22">
      <c r="U36205" s="58"/>
      <c r="V36205" s="58"/>
    </row>
    <row r="36206" spans="21:22">
      <c r="U36206" s="58"/>
      <c r="V36206" s="58"/>
    </row>
    <row r="36207" spans="21:22">
      <c r="U36207" s="58"/>
      <c r="V36207" s="58"/>
    </row>
    <row r="36208" spans="21:22">
      <c r="U36208" s="58"/>
      <c r="V36208" s="58"/>
    </row>
    <row r="36209" spans="21:22">
      <c r="U36209" s="58"/>
      <c r="V36209" s="58"/>
    </row>
    <row r="36210" spans="21:22">
      <c r="U36210" s="58"/>
      <c r="V36210" s="58"/>
    </row>
    <row r="36211" spans="21:22">
      <c r="U36211" s="58"/>
      <c r="V36211" s="58"/>
    </row>
    <row r="36212" spans="21:22">
      <c r="U36212" s="58"/>
      <c r="V36212" s="58"/>
    </row>
    <row r="36213" spans="21:22">
      <c r="U36213" s="58"/>
      <c r="V36213" s="58"/>
    </row>
    <row r="36214" spans="21:22">
      <c r="U36214" s="58"/>
      <c r="V36214" s="58"/>
    </row>
    <row r="36215" spans="21:22">
      <c r="U36215" s="58"/>
      <c r="V36215" s="58"/>
    </row>
    <row r="36216" spans="21:22">
      <c r="U36216" s="58"/>
      <c r="V36216" s="58"/>
    </row>
    <row r="36217" spans="21:22">
      <c r="U36217" s="58"/>
      <c r="V36217" s="58"/>
    </row>
    <row r="36218" spans="21:22">
      <c r="U36218" s="58"/>
      <c r="V36218" s="58"/>
    </row>
    <row r="36219" spans="21:22">
      <c r="U36219" s="58"/>
      <c r="V36219" s="58"/>
    </row>
    <row r="36220" spans="21:22">
      <c r="U36220" s="58"/>
      <c r="V36220" s="58"/>
    </row>
    <row r="36221" spans="21:22">
      <c r="U36221" s="58"/>
      <c r="V36221" s="58"/>
    </row>
    <row r="36222" spans="21:22">
      <c r="U36222" s="58"/>
      <c r="V36222" s="58"/>
    </row>
    <row r="36223" spans="21:22">
      <c r="U36223" s="58"/>
      <c r="V36223" s="58"/>
    </row>
    <row r="36224" spans="21:22">
      <c r="U36224" s="58"/>
      <c r="V36224" s="58"/>
    </row>
    <row r="36225" spans="21:22">
      <c r="U36225" s="58"/>
      <c r="V36225" s="58"/>
    </row>
    <row r="36226" spans="21:22">
      <c r="U36226" s="58"/>
      <c r="V36226" s="58"/>
    </row>
    <row r="36227" spans="21:22">
      <c r="U36227" s="58"/>
      <c r="V36227" s="58"/>
    </row>
    <row r="36228" spans="21:22">
      <c r="U36228" s="58"/>
      <c r="V36228" s="58"/>
    </row>
    <row r="36229" spans="21:22">
      <c r="U36229" s="58"/>
      <c r="V36229" s="58"/>
    </row>
    <row r="36230" spans="21:22">
      <c r="U36230" s="58"/>
      <c r="V36230" s="58"/>
    </row>
    <row r="36231" spans="21:22">
      <c r="U36231" s="58"/>
      <c r="V36231" s="58"/>
    </row>
    <row r="36232" spans="21:22">
      <c r="U36232" s="58"/>
      <c r="V36232" s="58"/>
    </row>
    <row r="36233" spans="21:22">
      <c r="U36233" s="58"/>
      <c r="V36233" s="58"/>
    </row>
    <row r="36234" spans="21:22">
      <c r="U36234" s="58"/>
      <c r="V36234" s="58"/>
    </row>
    <row r="36235" spans="21:22">
      <c r="U36235" s="58"/>
      <c r="V36235" s="58"/>
    </row>
    <row r="36236" spans="21:22">
      <c r="U36236" s="58"/>
      <c r="V36236" s="58"/>
    </row>
    <row r="36237" spans="21:22">
      <c r="U36237" s="58"/>
      <c r="V36237" s="58"/>
    </row>
    <row r="36238" spans="21:22">
      <c r="U36238" s="58"/>
      <c r="V36238" s="58"/>
    </row>
    <row r="36239" spans="21:22">
      <c r="U36239" s="58"/>
      <c r="V36239" s="58"/>
    </row>
    <row r="36240" spans="21:22">
      <c r="U36240" s="58"/>
      <c r="V36240" s="58"/>
    </row>
    <row r="36241" spans="21:22">
      <c r="U36241" s="58"/>
      <c r="V36241" s="58"/>
    </row>
    <row r="36242" spans="21:22">
      <c r="U36242" s="58"/>
      <c r="V36242" s="58"/>
    </row>
    <row r="36243" spans="21:22">
      <c r="U36243" s="58"/>
      <c r="V36243" s="58"/>
    </row>
    <row r="36244" spans="21:22">
      <c r="U36244" s="58"/>
      <c r="V36244" s="58"/>
    </row>
    <row r="36245" spans="21:22">
      <c r="U36245" s="58"/>
      <c r="V36245" s="58"/>
    </row>
    <row r="36246" spans="21:22">
      <c r="U36246" s="58"/>
      <c r="V36246" s="58"/>
    </row>
    <row r="36247" spans="21:22">
      <c r="U36247" s="58"/>
      <c r="V36247" s="58"/>
    </row>
    <row r="36248" spans="21:22">
      <c r="U36248" s="58"/>
      <c r="V36248" s="58"/>
    </row>
    <row r="36249" spans="21:22">
      <c r="U36249" s="58"/>
      <c r="V36249" s="58"/>
    </row>
    <row r="36250" spans="21:22">
      <c r="U36250" s="58"/>
      <c r="V36250" s="58"/>
    </row>
    <row r="36251" spans="21:22">
      <c r="U36251" s="58"/>
      <c r="V36251" s="58"/>
    </row>
    <row r="36252" spans="21:22">
      <c r="U36252" s="58"/>
      <c r="V36252" s="58"/>
    </row>
    <row r="36253" spans="21:22">
      <c r="U36253" s="58"/>
      <c r="V36253" s="58"/>
    </row>
    <row r="36254" spans="21:22">
      <c r="U36254" s="58"/>
      <c r="V36254" s="58"/>
    </row>
    <row r="36255" spans="21:22">
      <c r="U36255" s="58"/>
      <c r="V36255" s="58"/>
    </row>
    <row r="36256" spans="21:22">
      <c r="U36256" s="58"/>
      <c r="V36256" s="58"/>
    </row>
    <row r="36257" spans="21:22">
      <c r="U36257" s="58"/>
      <c r="V36257" s="58"/>
    </row>
    <row r="36258" spans="21:22">
      <c r="U36258" s="58"/>
      <c r="V36258" s="58"/>
    </row>
    <row r="36259" spans="21:22">
      <c r="U36259" s="58"/>
      <c r="V36259" s="58"/>
    </row>
    <row r="36260" spans="21:22">
      <c r="U36260" s="58"/>
      <c r="V36260" s="58"/>
    </row>
    <row r="36261" spans="21:22">
      <c r="U36261" s="58"/>
      <c r="V36261" s="58"/>
    </row>
    <row r="36262" spans="21:22">
      <c r="U36262" s="58"/>
      <c r="V36262" s="58"/>
    </row>
    <row r="36263" spans="21:22">
      <c r="U36263" s="58"/>
      <c r="V36263" s="58"/>
    </row>
    <row r="36264" spans="21:22">
      <c r="U36264" s="58"/>
      <c r="V36264" s="58"/>
    </row>
    <row r="36265" spans="21:22">
      <c r="U36265" s="58"/>
      <c r="V36265" s="58"/>
    </row>
    <row r="36266" spans="21:22">
      <c r="U36266" s="58"/>
      <c r="V36266" s="58"/>
    </row>
    <row r="36267" spans="21:22">
      <c r="U36267" s="58"/>
      <c r="V36267" s="58"/>
    </row>
    <row r="36268" spans="21:22">
      <c r="U36268" s="58"/>
      <c r="V36268" s="58"/>
    </row>
    <row r="36269" spans="21:22">
      <c r="U36269" s="58"/>
      <c r="V36269" s="58"/>
    </row>
    <row r="36270" spans="21:22">
      <c r="U36270" s="58"/>
      <c r="V36270" s="58"/>
    </row>
    <row r="36271" spans="21:22">
      <c r="U36271" s="58"/>
      <c r="V36271" s="58"/>
    </row>
    <row r="36272" spans="21:22">
      <c r="U36272" s="58"/>
      <c r="V36272" s="58"/>
    </row>
    <row r="36273" spans="21:22">
      <c r="U36273" s="58"/>
      <c r="V36273" s="58"/>
    </row>
    <row r="36274" spans="21:22">
      <c r="U36274" s="58"/>
      <c r="V36274" s="58"/>
    </row>
    <row r="36275" spans="21:22">
      <c r="U36275" s="58"/>
      <c r="V36275" s="58"/>
    </row>
    <row r="36276" spans="21:22">
      <c r="U36276" s="58"/>
      <c r="V36276" s="58"/>
    </row>
    <row r="36277" spans="21:22">
      <c r="U36277" s="58"/>
      <c r="V36277" s="58"/>
    </row>
    <row r="36278" spans="21:22">
      <c r="U36278" s="58"/>
      <c r="V36278" s="58"/>
    </row>
    <row r="36279" spans="21:22">
      <c r="U36279" s="58"/>
      <c r="V36279" s="58"/>
    </row>
    <row r="36280" spans="21:22">
      <c r="U36280" s="58"/>
      <c r="V36280" s="58"/>
    </row>
    <row r="36281" spans="21:22">
      <c r="U36281" s="58"/>
      <c r="V36281" s="58"/>
    </row>
    <row r="36282" spans="21:22">
      <c r="U36282" s="58"/>
      <c r="V36282" s="58"/>
    </row>
    <row r="36283" spans="21:22">
      <c r="U36283" s="58"/>
      <c r="V36283" s="58"/>
    </row>
    <row r="36284" spans="21:22">
      <c r="U36284" s="58"/>
      <c r="V36284" s="58"/>
    </row>
    <row r="36285" spans="21:22">
      <c r="U36285" s="58"/>
      <c r="V36285" s="58"/>
    </row>
    <row r="36286" spans="21:22">
      <c r="U36286" s="58"/>
      <c r="V36286" s="58"/>
    </row>
    <row r="36287" spans="21:22">
      <c r="U36287" s="58"/>
      <c r="V36287" s="58"/>
    </row>
    <row r="36288" spans="21:22">
      <c r="U36288" s="58"/>
      <c r="V36288" s="58"/>
    </row>
    <row r="36289" spans="21:22">
      <c r="U36289" s="58"/>
      <c r="V36289" s="58"/>
    </row>
    <row r="36290" spans="21:22">
      <c r="U36290" s="58"/>
      <c r="V36290" s="58"/>
    </row>
    <row r="36291" spans="21:22">
      <c r="U36291" s="58"/>
      <c r="V36291" s="58"/>
    </row>
    <row r="36292" spans="21:22">
      <c r="U36292" s="58"/>
      <c r="V36292" s="58"/>
    </row>
    <row r="36293" spans="21:22">
      <c r="U36293" s="58"/>
      <c r="V36293" s="58"/>
    </row>
    <row r="36294" spans="21:22">
      <c r="U36294" s="58"/>
      <c r="V36294" s="58"/>
    </row>
    <row r="36295" spans="21:22">
      <c r="U36295" s="58"/>
      <c r="V36295" s="58"/>
    </row>
    <row r="36296" spans="21:22">
      <c r="U36296" s="58"/>
      <c r="V36296" s="58"/>
    </row>
    <row r="36297" spans="21:22">
      <c r="U36297" s="58"/>
      <c r="V36297" s="58"/>
    </row>
    <row r="36298" spans="21:22">
      <c r="U36298" s="58"/>
      <c r="V36298" s="58"/>
    </row>
    <row r="36299" spans="21:22">
      <c r="U36299" s="58"/>
      <c r="V36299" s="58"/>
    </row>
    <row r="36300" spans="21:22">
      <c r="U36300" s="58"/>
      <c r="V36300" s="58"/>
    </row>
    <row r="36301" spans="21:22">
      <c r="U36301" s="58"/>
      <c r="V36301" s="58"/>
    </row>
    <row r="36302" spans="21:22">
      <c r="U36302" s="58"/>
      <c r="V36302" s="58"/>
    </row>
    <row r="36303" spans="21:22">
      <c r="U36303" s="58"/>
      <c r="V36303" s="58"/>
    </row>
    <row r="36304" spans="21:22">
      <c r="U36304" s="58"/>
      <c r="V36304" s="58"/>
    </row>
    <row r="36305" spans="21:22">
      <c r="U36305" s="58"/>
      <c r="V36305" s="58"/>
    </row>
    <row r="36306" spans="21:22">
      <c r="U36306" s="58"/>
      <c r="V36306" s="58"/>
    </row>
    <row r="36307" spans="21:22">
      <c r="U36307" s="58"/>
      <c r="V36307" s="58"/>
    </row>
    <row r="36308" spans="21:22">
      <c r="U36308" s="58"/>
      <c r="V36308" s="58"/>
    </row>
    <row r="36309" spans="21:22">
      <c r="U36309" s="58"/>
      <c r="V36309" s="58"/>
    </row>
    <row r="36310" spans="21:22">
      <c r="U36310" s="58"/>
      <c r="V36310" s="58"/>
    </row>
    <row r="36311" spans="21:22">
      <c r="U36311" s="58"/>
      <c r="V36311" s="58"/>
    </row>
    <row r="36312" spans="21:22">
      <c r="U36312" s="58"/>
      <c r="V36312" s="58"/>
    </row>
    <row r="36313" spans="21:22">
      <c r="U36313" s="58"/>
      <c r="V36313" s="58"/>
    </row>
    <row r="36314" spans="21:22">
      <c r="U36314" s="58"/>
      <c r="V36314" s="58"/>
    </row>
    <row r="36315" spans="21:22">
      <c r="U36315" s="58"/>
      <c r="V36315" s="58"/>
    </row>
    <row r="36316" spans="21:22">
      <c r="U36316" s="58"/>
      <c r="V36316" s="58"/>
    </row>
    <row r="36317" spans="21:22">
      <c r="U36317" s="58"/>
      <c r="V36317" s="58"/>
    </row>
    <row r="36318" spans="21:22">
      <c r="U36318" s="58"/>
      <c r="V36318" s="58"/>
    </row>
    <row r="36319" spans="21:22">
      <c r="U36319" s="58"/>
      <c r="V36319" s="58"/>
    </row>
    <row r="36320" spans="21:22">
      <c r="U36320" s="58"/>
      <c r="V36320" s="58"/>
    </row>
    <row r="36321" spans="21:22">
      <c r="U36321" s="58"/>
      <c r="V36321" s="58"/>
    </row>
    <row r="36322" spans="21:22">
      <c r="U36322" s="58"/>
      <c r="V36322" s="58"/>
    </row>
    <row r="36323" spans="21:22">
      <c r="U36323" s="58"/>
      <c r="V36323" s="58"/>
    </row>
    <row r="36324" spans="21:22">
      <c r="U36324" s="58"/>
      <c r="V36324" s="58"/>
    </row>
    <row r="36325" spans="21:22">
      <c r="U36325" s="58"/>
      <c r="V36325" s="58"/>
    </row>
    <row r="36326" spans="21:22">
      <c r="U36326" s="58"/>
      <c r="V36326" s="58"/>
    </row>
    <row r="36327" spans="21:22">
      <c r="U36327" s="58"/>
      <c r="V36327" s="58"/>
    </row>
    <row r="36328" spans="21:22">
      <c r="U36328" s="58"/>
      <c r="V36328" s="58"/>
    </row>
    <row r="36329" spans="21:22">
      <c r="U36329" s="58"/>
      <c r="V36329" s="58"/>
    </row>
    <row r="36330" spans="21:22">
      <c r="U36330" s="58"/>
      <c r="V36330" s="58"/>
    </row>
    <row r="36331" spans="21:22">
      <c r="U36331" s="58"/>
      <c r="V36331" s="58"/>
    </row>
    <row r="36332" spans="21:22">
      <c r="U36332" s="58"/>
      <c r="V36332" s="58"/>
    </row>
    <row r="36333" spans="21:22">
      <c r="U36333" s="58"/>
      <c r="V36333" s="58"/>
    </row>
    <row r="36334" spans="21:22">
      <c r="U36334" s="58"/>
      <c r="V36334" s="58"/>
    </row>
    <row r="36335" spans="21:22">
      <c r="U36335" s="58"/>
      <c r="V36335" s="58"/>
    </row>
    <row r="36336" spans="21:22">
      <c r="U36336" s="58"/>
      <c r="V36336" s="58"/>
    </row>
    <row r="36337" spans="21:22">
      <c r="U36337" s="58"/>
      <c r="V36337" s="58"/>
    </row>
    <row r="36338" spans="21:22">
      <c r="U36338" s="58"/>
      <c r="V36338" s="58"/>
    </row>
    <row r="36339" spans="21:22">
      <c r="U36339" s="58"/>
      <c r="V36339" s="58"/>
    </row>
    <row r="36340" spans="21:22">
      <c r="U36340" s="58"/>
      <c r="V36340" s="58"/>
    </row>
    <row r="36341" spans="21:22">
      <c r="U36341" s="58"/>
      <c r="V36341" s="58"/>
    </row>
    <row r="36342" spans="21:22">
      <c r="U36342" s="58"/>
      <c r="V36342" s="58"/>
    </row>
    <row r="36343" spans="21:22">
      <c r="U36343" s="58"/>
      <c r="V36343" s="58"/>
    </row>
    <row r="36344" spans="21:22">
      <c r="U36344" s="58"/>
      <c r="V36344" s="58"/>
    </row>
    <row r="36345" spans="21:22">
      <c r="U36345" s="58"/>
      <c r="V36345" s="58"/>
    </row>
    <row r="36346" spans="21:22">
      <c r="U36346" s="58"/>
      <c r="V36346" s="58"/>
    </row>
    <row r="36347" spans="21:22">
      <c r="U36347" s="58"/>
      <c r="V36347" s="58"/>
    </row>
    <row r="36348" spans="21:22">
      <c r="U36348" s="58"/>
      <c r="V36348" s="58"/>
    </row>
    <row r="36349" spans="21:22">
      <c r="U36349" s="58"/>
      <c r="V36349" s="58"/>
    </row>
    <row r="36350" spans="21:22">
      <c r="U36350" s="58"/>
      <c r="V36350" s="58"/>
    </row>
    <row r="36351" spans="21:22">
      <c r="U36351" s="58"/>
      <c r="V36351" s="58"/>
    </row>
    <row r="36352" spans="21:22">
      <c r="U36352" s="58"/>
      <c r="V36352" s="58"/>
    </row>
    <row r="36353" spans="21:22">
      <c r="U36353" s="58"/>
      <c r="V36353" s="58"/>
    </row>
    <row r="36354" spans="21:22">
      <c r="U36354" s="58"/>
      <c r="V36354" s="58"/>
    </row>
    <row r="36355" spans="21:22">
      <c r="U36355" s="58"/>
      <c r="V36355" s="58"/>
    </row>
    <row r="36356" spans="21:22">
      <c r="U36356" s="58"/>
      <c r="V36356" s="58"/>
    </row>
    <row r="36357" spans="21:22">
      <c r="U36357" s="58"/>
      <c r="V36357" s="58"/>
    </row>
    <row r="36358" spans="21:22">
      <c r="U36358" s="58"/>
      <c r="V36358" s="58"/>
    </row>
    <row r="36359" spans="21:22">
      <c r="U36359" s="58"/>
      <c r="V36359" s="58"/>
    </row>
    <row r="36360" spans="21:22">
      <c r="U36360" s="58"/>
      <c r="V36360" s="58"/>
    </row>
    <row r="36361" spans="21:22">
      <c r="U36361" s="58"/>
      <c r="V36361" s="58"/>
    </row>
    <row r="36362" spans="21:22">
      <c r="U36362" s="58"/>
      <c r="V36362" s="58"/>
    </row>
    <row r="36363" spans="21:22">
      <c r="U36363" s="58"/>
      <c r="V36363" s="58"/>
    </row>
    <row r="36364" spans="21:22">
      <c r="U36364" s="58"/>
      <c r="V36364" s="58"/>
    </row>
    <row r="36365" spans="21:22">
      <c r="U36365" s="58"/>
      <c r="V36365" s="58"/>
    </row>
    <row r="36366" spans="21:22">
      <c r="U36366" s="58"/>
      <c r="V36366" s="58"/>
    </row>
    <row r="36367" spans="21:22">
      <c r="U36367" s="58"/>
      <c r="V36367" s="58"/>
    </row>
    <row r="36368" spans="21:22">
      <c r="U36368" s="58"/>
      <c r="V36368" s="58"/>
    </row>
    <row r="36369" spans="21:22">
      <c r="U36369" s="58"/>
      <c r="V36369" s="58"/>
    </row>
    <row r="36370" spans="21:22">
      <c r="U36370" s="58"/>
      <c r="V36370" s="58"/>
    </row>
    <row r="36371" spans="21:22">
      <c r="U36371" s="58"/>
      <c r="V36371" s="58"/>
    </row>
    <row r="36372" spans="21:22">
      <c r="U36372" s="58"/>
      <c r="V36372" s="58"/>
    </row>
    <row r="36373" spans="21:22">
      <c r="U36373" s="58"/>
      <c r="V36373" s="58"/>
    </row>
    <row r="36374" spans="21:22">
      <c r="U36374" s="58"/>
      <c r="V36374" s="58"/>
    </row>
    <row r="36375" spans="21:22">
      <c r="U36375" s="58"/>
      <c r="V36375" s="58"/>
    </row>
    <row r="36376" spans="21:22">
      <c r="U36376" s="58"/>
      <c r="V36376" s="58"/>
    </row>
    <row r="36377" spans="21:22">
      <c r="U36377" s="58"/>
      <c r="V36377" s="58"/>
    </row>
    <row r="36378" spans="21:22">
      <c r="U36378" s="58"/>
      <c r="V36378" s="58"/>
    </row>
    <row r="36379" spans="21:22">
      <c r="U36379" s="58"/>
      <c r="V36379" s="58"/>
    </row>
    <row r="36380" spans="21:22">
      <c r="U36380" s="58"/>
      <c r="V36380" s="58"/>
    </row>
    <row r="36381" spans="21:22">
      <c r="U36381" s="58"/>
      <c r="V36381" s="58"/>
    </row>
    <row r="36382" spans="21:22">
      <c r="U36382" s="58"/>
      <c r="V36382" s="58"/>
    </row>
    <row r="36383" spans="21:22">
      <c r="U36383" s="58"/>
      <c r="V36383" s="58"/>
    </row>
    <row r="36384" spans="21:22">
      <c r="U36384" s="58"/>
      <c r="V36384" s="58"/>
    </row>
    <row r="36385" spans="21:22">
      <c r="U36385" s="58"/>
      <c r="V36385" s="58"/>
    </row>
    <row r="36386" spans="21:22">
      <c r="U36386" s="58"/>
      <c r="V36386" s="58"/>
    </row>
    <row r="36387" spans="21:22">
      <c r="U36387" s="58"/>
      <c r="V36387" s="58"/>
    </row>
    <row r="36388" spans="21:22">
      <c r="U36388" s="58"/>
      <c r="V36388" s="58"/>
    </row>
    <row r="36389" spans="21:22">
      <c r="U36389" s="58"/>
      <c r="V36389" s="58"/>
    </row>
    <row r="36390" spans="21:22">
      <c r="U36390" s="58"/>
      <c r="V36390" s="58"/>
    </row>
    <row r="36391" spans="21:22">
      <c r="U36391" s="58"/>
      <c r="V36391" s="58"/>
    </row>
    <row r="36392" spans="21:22">
      <c r="U36392" s="58"/>
      <c r="V36392" s="58"/>
    </row>
    <row r="36393" spans="21:22">
      <c r="U36393" s="58"/>
      <c r="V36393" s="58"/>
    </row>
    <row r="36394" spans="21:22">
      <c r="U36394" s="58"/>
      <c r="V36394" s="58"/>
    </row>
    <row r="36395" spans="21:22">
      <c r="U36395" s="58"/>
      <c r="V36395" s="58"/>
    </row>
    <row r="36396" spans="21:22">
      <c r="U36396" s="58"/>
      <c r="V36396" s="58"/>
    </row>
    <row r="36397" spans="21:22">
      <c r="U36397" s="58"/>
      <c r="V36397" s="58"/>
    </row>
    <row r="36398" spans="21:22">
      <c r="U36398" s="58"/>
      <c r="V36398" s="58"/>
    </row>
    <row r="36399" spans="21:22">
      <c r="U36399" s="58"/>
      <c r="V36399" s="58"/>
    </row>
    <row r="36400" spans="21:22">
      <c r="U36400" s="58"/>
      <c r="V36400" s="58"/>
    </row>
    <row r="36401" spans="21:22">
      <c r="U36401" s="58"/>
      <c r="V36401" s="58"/>
    </row>
    <row r="36402" spans="21:22">
      <c r="U36402" s="58"/>
      <c r="V36402" s="58"/>
    </row>
    <row r="36403" spans="21:22">
      <c r="U36403" s="58"/>
      <c r="V36403" s="58"/>
    </row>
    <row r="36404" spans="21:22">
      <c r="U36404" s="58"/>
      <c r="V36404" s="58"/>
    </row>
    <row r="36405" spans="21:22">
      <c r="U36405" s="58"/>
      <c r="V36405" s="58"/>
    </row>
    <row r="36406" spans="21:22">
      <c r="U36406" s="58"/>
      <c r="V36406" s="58"/>
    </row>
    <row r="36407" spans="21:22">
      <c r="U36407" s="58"/>
      <c r="V36407" s="58"/>
    </row>
    <row r="36408" spans="21:22">
      <c r="U36408" s="58"/>
      <c r="V36408" s="58"/>
    </row>
    <row r="36409" spans="21:22">
      <c r="U36409" s="58"/>
      <c r="V36409" s="58"/>
    </row>
    <row r="36410" spans="21:22">
      <c r="U36410" s="58"/>
      <c r="V36410" s="58"/>
    </row>
    <row r="36411" spans="21:22">
      <c r="U36411" s="58"/>
      <c r="V36411" s="58"/>
    </row>
    <row r="36412" spans="21:22">
      <c r="U36412" s="58"/>
      <c r="V36412" s="58"/>
    </row>
    <row r="36413" spans="21:22">
      <c r="U36413" s="58"/>
      <c r="V36413" s="58"/>
    </row>
    <row r="36414" spans="21:22">
      <c r="U36414" s="58"/>
      <c r="V36414" s="58"/>
    </row>
    <row r="36415" spans="21:22">
      <c r="U36415" s="58"/>
      <c r="V36415" s="58"/>
    </row>
    <row r="36416" spans="21:22">
      <c r="U36416" s="58"/>
      <c r="V36416" s="58"/>
    </row>
    <row r="36417" spans="21:22">
      <c r="U36417" s="58"/>
      <c r="V36417" s="58"/>
    </row>
    <row r="36418" spans="21:22">
      <c r="U36418" s="58"/>
      <c r="V36418" s="58"/>
    </row>
    <row r="36419" spans="21:22">
      <c r="U36419" s="58"/>
      <c r="V36419" s="58"/>
    </row>
    <row r="36420" spans="21:22">
      <c r="U36420" s="58"/>
      <c r="V36420" s="58"/>
    </row>
    <row r="36421" spans="21:22">
      <c r="U36421" s="58"/>
      <c r="V36421" s="58"/>
    </row>
    <row r="36422" spans="21:22">
      <c r="U36422" s="58"/>
      <c r="V36422" s="58"/>
    </row>
    <row r="36423" spans="21:22">
      <c r="U36423" s="58"/>
      <c r="V36423" s="58"/>
    </row>
    <row r="36424" spans="21:22">
      <c r="U36424" s="58"/>
      <c r="V36424" s="58"/>
    </row>
    <row r="36425" spans="21:22">
      <c r="U36425" s="58"/>
      <c r="V36425" s="58"/>
    </row>
    <row r="36426" spans="21:22">
      <c r="U36426" s="58"/>
      <c r="V36426" s="58"/>
    </row>
    <row r="36427" spans="21:22">
      <c r="U36427" s="58"/>
      <c r="V36427" s="58"/>
    </row>
    <row r="36428" spans="21:22">
      <c r="U36428" s="58"/>
      <c r="V36428" s="58"/>
    </row>
    <row r="36429" spans="21:22">
      <c r="U36429" s="58"/>
      <c r="V36429" s="58"/>
    </row>
    <row r="36430" spans="21:22">
      <c r="U36430" s="58"/>
      <c r="V36430" s="58"/>
    </row>
    <row r="36431" spans="21:22">
      <c r="U36431" s="58"/>
      <c r="V36431" s="58"/>
    </row>
    <row r="36432" spans="21:22">
      <c r="U36432" s="58"/>
      <c r="V36432" s="58"/>
    </row>
    <row r="36433" spans="21:22">
      <c r="U36433" s="58"/>
      <c r="V36433" s="58"/>
    </row>
    <row r="36434" spans="21:22">
      <c r="U36434" s="58"/>
      <c r="V36434" s="58"/>
    </row>
    <row r="36435" spans="21:22">
      <c r="U36435" s="58"/>
      <c r="V36435" s="58"/>
    </row>
    <row r="36436" spans="21:22">
      <c r="U36436" s="58"/>
      <c r="V36436" s="58"/>
    </row>
    <row r="36437" spans="21:22">
      <c r="U36437" s="58"/>
      <c r="V36437" s="58"/>
    </row>
    <row r="36438" spans="21:22">
      <c r="U36438" s="58"/>
      <c r="V36438" s="58"/>
    </row>
    <row r="36439" spans="21:22">
      <c r="U36439" s="58"/>
      <c r="V36439" s="58"/>
    </row>
    <row r="36440" spans="21:22">
      <c r="U36440" s="58"/>
      <c r="V36440" s="58"/>
    </row>
    <row r="36441" spans="21:22">
      <c r="U36441" s="58"/>
      <c r="V36441" s="58"/>
    </row>
    <row r="36442" spans="21:22">
      <c r="U36442" s="58"/>
      <c r="V36442" s="58"/>
    </row>
    <row r="36443" spans="21:22">
      <c r="U36443" s="58"/>
      <c r="V36443" s="58"/>
    </row>
    <row r="36444" spans="21:22">
      <c r="U36444" s="58"/>
      <c r="V36444" s="58"/>
    </row>
    <row r="36445" spans="21:22">
      <c r="U36445" s="58"/>
      <c r="V36445" s="58"/>
    </row>
    <row r="36446" spans="21:22">
      <c r="U36446" s="58"/>
      <c r="V36446" s="58"/>
    </row>
    <row r="36447" spans="21:22">
      <c r="U36447" s="58"/>
      <c r="V36447" s="58"/>
    </row>
    <row r="36448" spans="21:22">
      <c r="U36448" s="58"/>
      <c r="V36448" s="58"/>
    </row>
    <row r="36449" spans="21:22">
      <c r="U36449" s="58"/>
      <c r="V36449" s="58"/>
    </row>
    <row r="36450" spans="21:22">
      <c r="U36450" s="58"/>
      <c r="V36450" s="58"/>
    </row>
    <row r="36451" spans="21:22">
      <c r="U36451" s="58"/>
      <c r="V36451" s="58"/>
    </row>
    <row r="36452" spans="21:22">
      <c r="U36452" s="58"/>
      <c r="V36452" s="58"/>
    </row>
    <row r="36453" spans="21:22">
      <c r="U36453" s="58"/>
      <c r="V36453" s="58"/>
    </row>
    <row r="36454" spans="21:22">
      <c r="U36454" s="58"/>
      <c r="V36454" s="58"/>
    </row>
    <row r="36455" spans="21:22">
      <c r="U36455" s="58"/>
      <c r="V36455" s="58"/>
    </row>
    <row r="36456" spans="21:22">
      <c r="U36456" s="58"/>
      <c r="V36456" s="58"/>
    </row>
    <row r="36457" spans="21:22">
      <c r="U36457" s="58"/>
      <c r="V36457" s="58"/>
    </row>
    <row r="36458" spans="21:22">
      <c r="U36458" s="58"/>
      <c r="V36458" s="58"/>
    </row>
    <row r="36459" spans="21:22">
      <c r="U36459" s="58"/>
      <c r="V36459" s="58"/>
    </row>
    <row r="36460" spans="21:22">
      <c r="U36460" s="58"/>
      <c r="V36460" s="58"/>
    </row>
    <row r="36461" spans="21:22">
      <c r="U36461" s="58"/>
      <c r="V36461" s="58"/>
    </row>
    <row r="36462" spans="21:22">
      <c r="U36462" s="58"/>
      <c r="V36462" s="58"/>
    </row>
    <row r="36463" spans="21:22">
      <c r="U36463" s="58"/>
      <c r="V36463" s="58"/>
    </row>
    <row r="36464" spans="21:22">
      <c r="U36464" s="58"/>
      <c r="V36464" s="58"/>
    </row>
    <row r="36465" spans="21:22">
      <c r="U36465" s="58"/>
      <c r="V36465" s="58"/>
    </row>
    <row r="36466" spans="21:22">
      <c r="U36466" s="58"/>
      <c r="V36466" s="58"/>
    </row>
    <row r="36467" spans="21:22">
      <c r="U36467" s="58"/>
      <c r="V36467" s="58"/>
    </row>
    <row r="36468" spans="21:22">
      <c r="U36468" s="58"/>
      <c r="V36468" s="58"/>
    </row>
    <row r="36469" spans="21:22">
      <c r="U36469" s="58"/>
      <c r="V36469" s="58"/>
    </row>
    <row r="36470" spans="21:22">
      <c r="U36470" s="58"/>
      <c r="V36470" s="58"/>
    </row>
    <row r="36471" spans="21:22">
      <c r="U36471" s="58"/>
      <c r="V36471" s="58"/>
    </row>
    <row r="36472" spans="21:22">
      <c r="U36472" s="58"/>
      <c r="V36472" s="58"/>
    </row>
    <row r="36473" spans="21:22">
      <c r="U36473" s="58"/>
      <c r="V36473" s="58"/>
    </row>
    <row r="36474" spans="21:22">
      <c r="U36474" s="58"/>
      <c r="V36474" s="58"/>
    </row>
    <row r="36475" spans="21:22">
      <c r="U36475" s="58"/>
      <c r="V36475" s="58"/>
    </row>
    <row r="36476" spans="21:22">
      <c r="U36476" s="58"/>
      <c r="V36476" s="58"/>
    </row>
    <row r="36477" spans="21:22">
      <c r="U36477" s="58"/>
      <c r="V36477" s="58"/>
    </row>
    <row r="36478" spans="21:22">
      <c r="U36478" s="58"/>
      <c r="V36478" s="58"/>
    </row>
    <row r="36479" spans="21:22">
      <c r="U36479" s="58"/>
      <c r="V36479" s="58"/>
    </row>
    <row r="36480" spans="21:22">
      <c r="U36480" s="58"/>
      <c r="V36480" s="58"/>
    </row>
    <row r="36481" spans="21:22">
      <c r="U36481" s="58"/>
      <c r="V36481" s="58"/>
    </row>
    <row r="36482" spans="21:22">
      <c r="U36482" s="58"/>
      <c r="V36482" s="58"/>
    </row>
    <row r="36483" spans="21:22">
      <c r="U36483" s="58"/>
      <c r="V36483" s="58"/>
    </row>
    <row r="36484" spans="21:22">
      <c r="U36484" s="58"/>
      <c r="V36484" s="58"/>
    </row>
    <row r="36485" spans="21:22">
      <c r="U36485" s="58"/>
      <c r="V36485" s="58"/>
    </row>
    <row r="36486" spans="21:22">
      <c r="U36486" s="58"/>
      <c r="V36486" s="58"/>
    </row>
    <row r="36487" spans="21:22">
      <c r="U36487" s="58"/>
      <c r="V36487" s="58"/>
    </row>
    <row r="36488" spans="21:22">
      <c r="U36488" s="58"/>
      <c r="V36488" s="58"/>
    </row>
    <row r="36489" spans="21:22">
      <c r="U36489" s="58"/>
      <c r="V36489" s="58"/>
    </row>
    <row r="36490" spans="21:22">
      <c r="U36490" s="58"/>
      <c r="V36490" s="58"/>
    </row>
    <row r="36491" spans="21:22">
      <c r="U36491" s="58"/>
      <c r="V36491" s="58"/>
    </row>
    <row r="36492" spans="21:22">
      <c r="U36492" s="58"/>
      <c r="V36492" s="58"/>
    </row>
    <row r="36493" spans="21:22">
      <c r="U36493" s="58"/>
      <c r="V36493" s="58"/>
    </row>
    <row r="36494" spans="21:22">
      <c r="U36494" s="58"/>
      <c r="V36494" s="58"/>
    </row>
    <row r="36495" spans="21:22">
      <c r="U36495" s="58"/>
      <c r="V36495" s="58"/>
    </row>
    <row r="36496" spans="21:22">
      <c r="U36496" s="58"/>
      <c r="V36496" s="58"/>
    </row>
    <row r="36497" spans="21:22">
      <c r="U36497" s="58"/>
      <c r="V36497" s="58"/>
    </row>
    <row r="36498" spans="21:22">
      <c r="U36498" s="58"/>
      <c r="V36498" s="58"/>
    </row>
    <row r="36499" spans="21:22">
      <c r="U36499" s="58"/>
      <c r="V36499" s="58"/>
    </row>
    <row r="36500" spans="21:22">
      <c r="U36500" s="58"/>
      <c r="V36500" s="58"/>
    </row>
    <row r="36501" spans="21:22">
      <c r="U36501" s="58"/>
      <c r="V36501" s="58"/>
    </row>
    <row r="36502" spans="21:22">
      <c r="U36502" s="58"/>
      <c r="V36502" s="58"/>
    </row>
    <row r="36503" spans="21:22">
      <c r="U36503" s="58"/>
      <c r="V36503" s="58"/>
    </row>
    <row r="36504" spans="21:22">
      <c r="U36504" s="58"/>
      <c r="V36504" s="58"/>
    </row>
    <row r="36505" spans="21:22">
      <c r="U36505" s="58"/>
      <c r="V36505" s="58"/>
    </row>
    <row r="36506" spans="21:22">
      <c r="U36506" s="58"/>
      <c r="V36506" s="58"/>
    </row>
    <row r="36507" spans="21:22">
      <c r="U36507" s="58"/>
      <c r="V36507" s="58"/>
    </row>
    <row r="36508" spans="21:22">
      <c r="U36508" s="58"/>
      <c r="V36508" s="58"/>
    </row>
    <row r="36509" spans="21:22">
      <c r="U36509" s="58"/>
      <c r="V36509" s="58"/>
    </row>
    <row r="36510" spans="21:22">
      <c r="U36510" s="58"/>
      <c r="V36510" s="58"/>
    </row>
    <row r="36511" spans="21:22">
      <c r="U36511" s="58"/>
      <c r="V36511" s="58"/>
    </row>
    <row r="36512" spans="21:22">
      <c r="U36512" s="58"/>
      <c r="V36512" s="58"/>
    </row>
    <row r="36513" spans="21:22">
      <c r="U36513" s="58"/>
      <c r="V36513" s="58"/>
    </row>
    <row r="36514" spans="21:22">
      <c r="U36514" s="58"/>
      <c r="V36514" s="58"/>
    </row>
    <row r="36515" spans="21:22">
      <c r="U36515" s="58"/>
      <c r="V36515" s="58"/>
    </row>
    <row r="36516" spans="21:22">
      <c r="U36516" s="58"/>
      <c r="V36516" s="58"/>
    </row>
    <row r="36517" spans="21:22">
      <c r="U36517" s="58"/>
      <c r="V36517" s="58"/>
    </row>
    <row r="36518" spans="21:22">
      <c r="U36518" s="58"/>
      <c r="V36518" s="58"/>
    </row>
    <row r="36519" spans="21:22">
      <c r="U36519" s="58"/>
      <c r="V36519" s="58"/>
    </row>
    <row r="36520" spans="21:22">
      <c r="U36520" s="58"/>
      <c r="V36520" s="58"/>
    </row>
    <row r="36521" spans="21:22">
      <c r="U36521" s="58"/>
      <c r="V36521" s="58"/>
    </row>
    <row r="36522" spans="21:22">
      <c r="U36522" s="58"/>
      <c r="V36522" s="58"/>
    </row>
    <row r="36523" spans="21:22">
      <c r="U36523" s="58"/>
      <c r="V36523" s="58"/>
    </row>
    <row r="36524" spans="21:22">
      <c r="U36524" s="58"/>
      <c r="V36524" s="58"/>
    </row>
    <row r="36525" spans="21:22">
      <c r="U36525" s="58"/>
      <c r="V36525" s="58"/>
    </row>
    <row r="36526" spans="21:22">
      <c r="U36526" s="58"/>
      <c r="V36526" s="58"/>
    </row>
    <row r="36527" spans="21:22">
      <c r="U36527" s="58"/>
      <c r="V36527" s="58"/>
    </row>
    <row r="36528" spans="21:22">
      <c r="U36528" s="58"/>
      <c r="V36528" s="58"/>
    </row>
    <row r="36529" spans="21:22">
      <c r="U36529" s="58"/>
      <c r="V36529" s="58"/>
    </row>
    <row r="36530" spans="21:22">
      <c r="U36530" s="58"/>
      <c r="V36530" s="58"/>
    </row>
    <row r="36531" spans="21:22">
      <c r="U36531" s="58"/>
      <c r="V36531" s="58"/>
    </row>
    <row r="36532" spans="21:22">
      <c r="U36532" s="58"/>
      <c r="V36532" s="58"/>
    </row>
    <row r="36533" spans="21:22">
      <c r="U36533" s="58"/>
      <c r="V36533" s="58"/>
    </row>
    <row r="36534" spans="21:22">
      <c r="U36534" s="58"/>
      <c r="V36534" s="58"/>
    </row>
    <row r="36535" spans="21:22">
      <c r="U36535" s="58"/>
      <c r="V36535" s="58"/>
    </row>
    <row r="36536" spans="21:22">
      <c r="U36536" s="58"/>
      <c r="V36536" s="58"/>
    </row>
    <row r="36537" spans="21:22">
      <c r="U36537" s="58"/>
      <c r="V36537" s="58"/>
    </row>
    <row r="36538" spans="21:22">
      <c r="U36538" s="58"/>
      <c r="V36538" s="58"/>
    </row>
    <row r="36539" spans="21:22">
      <c r="U36539" s="58"/>
      <c r="V36539" s="58"/>
    </row>
    <row r="36540" spans="21:22">
      <c r="U36540" s="58"/>
      <c r="V36540" s="58"/>
    </row>
    <row r="36541" spans="21:22">
      <c r="U36541" s="58"/>
      <c r="V36541" s="58"/>
    </row>
    <row r="36542" spans="21:22">
      <c r="U36542" s="58"/>
      <c r="V36542" s="58"/>
    </row>
    <row r="36543" spans="21:22">
      <c r="U36543" s="58"/>
      <c r="V36543" s="58"/>
    </row>
    <row r="36544" spans="21:22">
      <c r="U36544" s="58"/>
      <c r="V36544" s="58"/>
    </row>
    <row r="36545" spans="21:22">
      <c r="U36545" s="58"/>
      <c r="V36545" s="58"/>
    </row>
    <row r="36546" spans="21:22">
      <c r="U36546" s="58"/>
      <c r="V36546" s="58"/>
    </row>
    <row r="36547" spans="21:22">
      <c r="U36547" s="58"/>
      <c r="V36547" s="58"/>
    </row>
    <row r="36548" spans="21:22">
      <c r="U36548" s="58"/>
      <c r="V36548" s="58"/>
    </row>
    <row r="36549" spans="21:22">
      <c r="U36549" s="58"/>
      <c r="V36549" s="58"/>
    </row>
    <row r="36550" spans="21:22">
      <c r="U36550" s="58"/>
      <c r="V36550" s="58"/>
    </row>
    <row r="36551" spans="21:22">
      <c r="U36551" s="58"/>
      <c r="V36551" s="58"/>
    </row>
    <row r="36552" spans="21:22">
      <c r="U36552" s="58"/>
      <c r="V36552" s="58"/>
    </row>
    <row r="36553" spans="21:22">
      <c r="U36553" s="58"/>
      <c r="V36553" s="58"/>
    </row>
    <row r="36554" spans="21:22">
      <c r="U36554" s="58"/>
      <c r="V36554" s="58"/>
    </row>
    <row r="36555" spans="21:22">
      <c r="U36555" s="58"/>
      <c r="V36555" s="58"/>
    </row>
    <row r="36556" spans="21:22">
      <c r="U36556" s="58"/>
      <c r="V36556" s="58"/>
    </row>
    <row r="36557" spans="21:22">
      <c r="U36557" s="58"/>
      <c r="V36557" s="58"/>
    </row>
    <row r="36558" spans="21:22">
      <c r="U36558" s="58"/>
      <c r="V36558" s="58"/>
    </row>
    <row r="36559" spans="21:22">
      <c r="U36559" s="58"/>
      <c r="V36559" s="58"/>
    </row>
    <row r="36560" spans="21:22">
      <c r="U36560" s="58"/>
      <c r="V36560" s="58"/>
    </row>
    <row r="36561" spans="21:22">
      <c r="U36561" s="58"/>
      <c r="V36561" s="58"/>
    </row>
    <row r="36562" spans="21:22">
      <c r="U36562" s="58"/>
      <c r="V36562" s="58"/>
    </row>
    <row r="36563" spans="21:22">
      <c r="U36563" s="58"/>
      <c r="V36563" s="58"/>
    </row>
    <row r="36564" spans="21:22">
      <c r="U36564" s="58"/>
      <c r="V36564" s="58"/>
    </row>
    <row r="36565" spans="21:22">
      <c r="U36565" s="58"/>
      <c r="V36565" s="58"/>
    </row>
    <row r="36566" spans="21:22">
      <c r="U36566" s="58"/>
      <c r="V36566" s="58"/>
    </row>
    <row r="36567" spans="21:22">
      <c r="U36567" s="58"/>
      <c r="V36567" s="58"/>
    </row>
    <row r="36568" spans="21:22">
      <c r="U36568" s="58"/>
      <c r="V36568" s="58"/>
    </row>
    <row r="36569" spans="21:22">
      <c r="U36569" s="58"/>
      <c r="V36569" s="58"/>
    </row>
    <row r="36570" spans="21:22">
      <c r="U36570" s="58"/>
      <c r="V36570" s="58"/>
    </row>
    <row r="36571" spans="21:22">
      <c r="U36571" s="58"/>
      <c r="V36571" s="58"/>
    </row>
    <row r="36572" spans="21:22">
      <c r="U36572" s="58"/>
      <c r="V36572" s="58"/>
    </row>
    <row r="36573" spans="21:22">
      <c r="U36573" s="58"/>
      <c r="V36573" s="58"/>
    </row>
    <row r="36574" spans="21:22">
      <c r="U36574" s="58"/>
      <c r="V36574" s="58"/>
    </row>
    <row r="36575" spans="21:22">
      <c r="U36575" s="58"/>
      <c r="V36575" s="58"/>
    </row>
    <row r="36576" spans="21:22">
      <c r="U36576" s="58"/>
      <c r="V36576" s="58"/>
    </row>
    <row r="36577" spans="21:22">
      <c r="U36577" s="58"/>
      <c r="V36577" s="58"/>
    </row>
    <row r="36578" spans="21:22">
      <c r="U36578" s="58"/>
      <c r="V36578" s="58"/>
    </row>
    <row r="36579" spans="21:22">
      <c r="U36579" s="58"/>
      <c r="V36579" s="58"/>
    </row>
    <row r="36580" spans="21:22">
      <c r="U36580" s="58"/>
      <c r="V36580" s="58"/>
    </row>
    <row r="36581" spans="21:22">
      <c r="U36581" s="58"/>
      <c r="V36581" s="58"/>
    </row>
    <row r="36582" spans="21:22">
      <c r="U36582" s="58"/>
      <c r="V36582" s="58"/>
    </row>
    <row r="36583" spans="21:22">
      <c r="U36583" s="58"/>
      <c r="V36583" s="58"/>
    </row>
    <row r="36584" spans="21:22">
      <c r="U36584" s="58"/>
      <c r="V36584" s="58"/>
    </row>
    <row r="36585" spans="21:22">
      <c r="U36585" s="58"/>
      <c r="V36585" s="58"/>
    </row>
    <row r="36586" spans="21:22">
      <c r="U36586" s="58"/>
      <c r="V36586" s="58"/>
    </row>
    <row r="36587" spans="21:22">
      <c r="U36587" s="58"/>
      <c r="V36587" s="58"/>
    </row>
    <row r="36588" spans="21:22">
      <c r="U36588" s="58"/>
      <c r="V36588" s="58"/>
    </row>
    <row r="36589" spans="21:22">
      <c r="U36589" s="58"/>
      <c r="V36589" s="58"/>
    </row>
    <row r="36590" spans="21:22">
      <c r="U36590" s="58"/>
      <c r="V36590" s="58"/>
    </row>
    <row r="36591" spans="21:22">
      <c r="U36591" s="58"/>
      <c r="V36591" s="58"/>
    </row>
    <row r="36592" spans="21:22">
      <c r="U36592" s="58"/>
      <c r="V36592" s="58"/>
    </row>
    <row r="36593" spans="21:22">
      <c r="U36593" s="58"/>
      <c r="V36593" s="58"/>
    </row>
    <row r="36594" spans="21:22">
      <c r="U36594" s="58"/>
      <c r="V36594" s="58"/>
    </row>
    <row r="36595" spans="21:22">
      <c r="U36595" s="58"/>
      <c r="V36595" s="58"/>
    </row>
    <row r="36596" spans="21:22">
      <c r="U36596" s="58"/>
      <c r="V36596" s="58"/>
    </row>
    <row r="36597" spans="21:22">
      <c r="U36597" s="58"/>
      <c r="V36597" s="58"/>
    </row>
    <row r="36598" spans="21:22">
      <c r="U36598" s="58"/>
      <c r="V36598" s="58"/>
    </row>
    <row r="36599" spans="21:22">
      <c r="U36599" s="58"/>
      <c r="V36599" s="58"/>
    </row>
    <row r="36600" spans="21:22">
      <c r="U36600" s="58"/>
      <c r="V36600" s="58"/>
    </row>
    <row r="36601" spans="21:22">
      <c r="U36601" s="58"/>
      <c r="V36601" s="58"/>
    </row>
    <row r="36602" spans="21:22">
      <c r="U36602" s="58"/>
      <c r="V36602" s="58"/>
    </row>
    <row r="36603" spans="21:22">
      <c r="U36603" s="58"/>
      <c r="V36603" s="58"/>
    </row>
    <row r="36604" spans="21:22">
      <c r="U36604" s="58"/>
      <c r="V36604" s="58"/>
    </row>
    <row r="36605" spans="21:22">
      <c r="U36605" s="58"/>
      <c r="V36605" s="58"/>
    </row>
    <row r="36606" spans="21:22">
      <c r="U36606" s="58"/>
      <c r="V36606" s="58"/>
    </row>
    <row r="36607" spans="21:22">
      <c r="U36607" s="58"/>
      <c r="V36607" s="58"/>
    </row>
    <row r="36608" spans="21:22">
      <c r="U36608" s="58"/>
      <c r="V36608" s="58"/>
    </row>
    <row r="36609" spans="21:22">
      <c r="U36609" s="58"/>
      <c r="V36609" s="58"/>
    </row>
    <row r="36610" spans="21:22">
      <c r="U36610" s="58"/>
      <c r="V36610" s="58"/>
    </row>
    <row r="36611" spans="21:22">
      <c r="U36611" s="58"/>
      <c r="V36611" s="58"/>
    </row>
    <row r="36612" spans="21:22">
      <c r="U36612" s="58"/>
      <c r="V36612" s="58"/>
    </row>
    <row r="36613" spans="21:22">
      <c r="U36613" s="58"/>
      <c r="V36613" s="58"/>
    </row>
    <row r="36614" spans="21:22">
      <c r="U36614" s="58"/>
      <c r="V36614" s="58"/>
    </row>
    <row r="36615" spans="21:22">
      <c r="U36615" s="58"/>
      <c r="V36615" s="58"/>
    </row>
    <row r="36616" spans="21:22">
      <c r="U36616" s="58"/>
      <c r="V36616" s="58"/>
    </row>
    <row r="36617" spans="21:22">
      <c r="U36617" s="58"/>
      <c r="V36617" s="58"/>
    </row>
    <row r="36618" spans="21:22">
      <c r="U36618" s="58"/>
      <c r="V36618" s="58"/>
    </row>
    <row r="36619" spans="21:22">
      <c r="U36619" s="58"/>
      <c r="V36619" s="58"/>
    </row>
    <row r="36620" spans="21:22">
      <c r="U36620" s="58"/>
      <c r="V36620" s="58"/>
    </row>
    <row r="36621" spans="21:22">
      <c r="U36621" s="58"/>
      <c r="V36621" s="58"/>
    </row>
    <row r="36622" spans="21:22">
      <c r="U36622" s="58"/>
      <c r="V36622" s="58"/>
    </row>
    <row r="36623" spans="21:22">
      <c r="U36623" s="58"/>
      <c r="V36623" s="58"/>
    </row>
    <row r="36624" spans="21:22">
      <c r="U36624" s="58"/>
      <c r="V36624" s="58"/>
    </row>
    <row r="36625" spans="21:22">
      <c r="U36625" s="58"/>
      <c r="V36625" s="58"/>
    </row>
    <row r="36626" spans="21:22">
      <c r="U36626" s="58"/>
      <c r="V36626" s="58"/>
    </row>
    <row r="36627" spans="21:22">
      <c r="U36627" s="58"/>
      <c r="V36627" s="58"/>
    </row>
    <row r="36628" spans="21:22">
      <c r="U36628" s="58"/>
      <c r="V36628" s="58"/>
    </row>
    <row r="36629" spans="21:22">
      <c r="U36629" s="58"/>
      <c r="V36629" s="58"/>
    </row>
    <row r="36630" spans="21:22">
      <c r="U36630" s="58"/>
      <c r="V36630" s="58"/>
    </row>
    <row r="36631" spans="21:22">
      <c r="U36631" s="58"/>
      <c r="V36631" s="58"/>
    </row>
    <row r="36632" spans="21:22">
      <c r="U36632" s="58"/>
      <c r="V36632" s="58"/>
    </row>
    <row r="36633" spans="21:22">
      <c r="U36633" s="58"/>
      <c r="V36633" s="58"/>
    </row>
    <row r="36634" spans="21:22">
      <c r="U36634" s="58"/>
      <c r="V36634" s="58"/>
    </row>
    <row r="36635" spans="21:22">
      <c r="U36635" s="58"/>
      <c r="V36635" s="58"/>
    </row>
    <row r="36636" spans="21:22">
      <c r="U36636" s="58"/>
      <c r="V36636" s="58"/>
    </row>
    <row r="36637" spans="21:22">
      <c r="U36637" s="58"/>
      <c r="V36637" s="58"/>
    </row>
    <row r="36638" spans="21:22">
      <c r="U36638" s="58"/>
      <c r="V36638" s="58"/>
    </row>
    <row r="36639" spans="21:22">
      <c r="U36639" s="58"/>
      <c r="V36639" s="58"/>
    </row>
    <row r="36640" spans="21:22">
      <c r="U36640" s="58"/>
      <c r="V36640" s="58"/>
    </row>
    <row r="36641" spans="21:22">
      <c r="U36641" s="58"/>
      <c r="V36641" s="58"/>
    </row>
    <row r="36642" spans="21:22">
      <c r="U36642" s="58"/>
      <c r="V36642" s="58"/>
    </row>
    <row r="36643" spans="21:22">
      <c r="U36643" s="58"/>
      <c r="V36643" s="58"/>
    </row>
    <row r="36644" spans="21:22">
      <c r="U36644" s="58"/>
      <c r="V36644" s="58"/>
    </row>
    <row r="36645" spans="21:22">
      <c r="U36645" s="58"/>
      <c r="V36645" s="58"/>
    </row>
    <row r="36646" spans="21:22">
      <c r="U36646" s="58"/>
      <c r="V36646" s="58"/>
    </row>
    <row r="36647" spans="21:22">
      <c r="U36647" s="58"/>
      <c r="V36647" s="58"/>
    </row>
    <row r="36648" spans="21:22">
      <c r="U36648" s="58"/>
      <c r="V36648" s="58"/>
    </row>
    <row r="36649" spans="21:22">
      <c r="U36649" s="58"/>
      <c r="V36649" s="58"/>
    </row>
    <row r="36650" spans="21:22">
      <c r="U36650" s="58"/>
      <c r="V36650" s="58"/>
    </row>
    <row r="36651" spans="21:22">
      <c r="U36651" s="58"/>
      <c r="V36651" s="58"/>
    </row>
    <row r="36652" spans="21:22">
      <c r="U36652" s="58"/>
      <c r="V36652" s="58"/>
    </row>
    <row r="36653" spans="21:22">
      <c r="U36653" s="58"/>
      <c r="V36653" s="58"/>
    </row>
    <row r="36654" spans="21:22">
      <c r="U36654" s="58"/>
      <c r="V36654" s="58"/>
    </row>
    <row r="36655" spans="21:22">
      <c r="U36655" s="58"/>
      <c r="V36655" s="58"/>
    </row>
    <row r="36656" spans="21:22">
      <c r="U36656" s="58"/>
      <c r="V36656" s="58"/>
    </row>
    <row r="36657" spans="21:22">
      <c r="U36657" s="58"/>
      <c r="V36657" s="58"/>
    </row>
    <row r="36658" spans="21:22">
      <c r="U36658" s="58"/>
      <c r="V36658" s="58"/>
    </row>
    <row r="36659" spans="21:22">
      <c r="U36659" s="58"/>
      <c r="V36659" s="58"/>
    </row>
    <row r="36660" spans="21:22">
      <c r="U36660" s="58"/>
      <c r="V36660" s="58"/>
    </row>
    <row r="36661" spans="21:22">
      <c r="U36661" s="58"/>
      <c r="V36661" s="58"/>
    </row>
    <row r="36662" spans="21:22">
      <c r="U36662" s="58"/>
      <c r="V36662" s="58"/>
    </row>
    <row r="36663" spans="21:22">
      <c r="U36663" s="58"/>
      <c r="V36663" s="58"/>
    </row>
    <row r="36664" spans="21:22">
      <c r="U36664" s="58"/>
      <c r="V36664" s="58"/>
    </row>
    <row r="36665" spans="21:22">
      <c r="U36665" s="58"/>
      <c r="V36665" s="58"/>
    </row>
    <row r="36666" spans="21:22">
      <c r="U36666" s="58"/>
      <c r="V36666" s="58"/>
    </row>
    <row r="36667" spans="21:22">
      <c r="U36667" s="58"/>
      <c r="V36667" s="58"/>
    </row>
    <row r="36668" spans="21:22">
      <c r="U36668" s="58"/>
      <c r="V36668" s="58"/>
    </row>
    <row r="36669" spans="21:22">
      <c r="U36669" s="58"/>
      <c r="V36669" s="58"/>
    </row>
    <row r="36670" spans="21:22">
      <c r="U36670" s="58"/>
      <c r="V36670" s="58"/>
    </row>
    <row r="36671" spans="21:22">
      <c r="U36671" s="58"/>
      <c r="V36671" s="58"/>
    </row>
    <row r="36672" spans="21:22">
      <c r="U36672" s="58"/>
      <c r="V36672" s="58"/>
    </row>
    <row r="36673" spans="21:22">
      <c r="U36673" s="58"/>
      <c r="V36673" s="58"/>
    </row>
    <row r="36674" spans="21:22">
      <c r="U36674" s="58"/>
      <c r="V36674" s="58"/>
    </row>
    <row r="36675" spans="21:22">
      <c r="U36675" s="58"/>
      <c r="V36675" s="58"/>
    </row>
    <row r="36676" spans="21:22">
      <c r="U36676" s="58"/>
      <c r="V36676" s="58"/>
    </row>
    <row r="36677" spans="21:22">
      <c r="U36677" s="58"/>
      <c r="V36677" s="58"/>
    </row>
    <row r="36678" spans="21:22">
      <c r="U36678" s="58"/>
      <c r="V36678" s="58"/>
    </row>
    <row r="36679" spans="21:22">
      <c r="U36679" s="58"/>
      <c r="V36679" s="58"/>
    </row>
    <row r="36680" spans="21:22">
      <c r="U36680" s="58"/>
      <c r="V36680" s="58"/>
    </row>
    <row r="36681" spans="21:22">
      <c r="U36681" s="58"/>
      <c r="V36681" s="58"/>
    </row>
    <row r="36682" spans="21:22">
      <c r="U36682" s="58"/>
      <c r="V36682" s="58"/>
    </row>
    <row r="36683" spans="21:22">
      <c r="U36683" s="58"/>
      <c r="V36683" s="58"/>
    </row>
    <row r="36684" spans="21:22">
      <c r="U36684" s="58"/>
      <c r="V36684" s="58"/>
    </row>
    <row r="36685" spans="21:22">
      <c r="U36685" s="58"/>
      <c r="V36685" s="58"/>
    </row>
    <row r="36686" spans="21:22">
      <c r="U36686" s="58"/>
      <c r="V36686" s="58"/>
    </row>
    <row r="36687" spans="21:22">
      <c r="U36687" s="58"/>
      <c r="V36687" s="58"/>
    </row>
    <row r="36688" spans="21:22">
      <c r="U36688" s="58"/>
      <c r="V36688" s="58"/>
    </row>
    <row r="36689" spans="21:22">
      <c r="U36689" s="58"/>
      <c r="V36689" s="58"/>
    </row>
    <row r="36690" spans="21:22">
      <c r="U36690" s="58"/>
      <c r="V36690" s="58"/>
    </row>
    <row r="36691" spans="21:22">
      <c r="U36691" s="58"/>
      <c r="V36691" s="58"/>
    </row>
    <row r="36692" spans="21:22">
      <c r="U36692" s="58"/>
      <c r="V36692" s="58"/>
    </row>
    <row r="36693" spans="21:22">
      <c r="U36693" s="58"/>
      <c r="V36693" s="58"/>
    </row>
    <row r="36694" spans="21:22">
      <c r="U36694" s="58"/>
      <c r="V36694" s="58"/>
    </row>
    <row r="36695" spans="21:22">
      <c r="U36695" s="58"/>
      <c r="V36695" s="58"/>
    </row>
    <row r="36696" spans="21:22">
      <c r="U36696" s="58"/>
      <c r="V36696" s="58"/>
    </row>
    <row r="36697" spans="21:22">
      <c r="U36697" s="58"/>
      <c r="V36697" s="58"/>
    </row>
    <row r="36698" spans="21:22">
      <c r="U36698" s="58"/>
      <c r="V36698" s="58"/>
    </row>
    <row r="36699" spans="21:22">
      <c r="U36699" s="58"/>
      <c r="V36699" s="58"/>
    </row>
    <row r="36700" spans="21:22">
      <c r="U36700" s="58"/>
      <c r="V36700" s="58"/>
    </row>
    <row r="36701" spans="21:22">
      <c r="U36701" s="58"/>
      <c r="V36701" s="58"/>
    </row>
    <row r="36702" spans="21:22">
      <c r="U36702" s="58"/>
      <c r="V36702" s="58"/>
    </row>
    <row r="36703" spans="21:22">
      <c r="U36703" s="58"/>
      <c r="V36703" s="58"/>
    </row>
    <row r="36704" spans="21:22">
      <c r="U36704" s="58"/>
      <c r="V36704" s="58"/>
    </row>
    <row r="36705" spans="21:22">
      <c r="U36705" s="58"/>
      <c r="V36705" s="58"/>
    </row>
    <row r="36706" spans="21:22">
      <c r="U36706" s="58"/>
      <c r="V36706" s="58"/>
    </row>
    <row r="36707" spans="21:22">
      <c r="U36707" s="58"/>
      <c r="V36707" s="58"/>
    </row>
    <row r="36708" spans="21:22">
      <c r="U36708" s="58"/>
      <c r="V36708" s="58"/>
    </row>
    <row r="36709" spans="21:22">
      <c r="U36709" s="58"/>
      <c r="V36709" s="58"/>
    </row>
    <row r="36710" spans="21:22">
      <c r="U36710" s="58"/>
      <c r="V36710" s="58"/>
    </row>
    <row r="36711" spans="21:22">
      <c r="U36711" s="58"/>
      <c r="V36711" s="58"/>
    </row>
    <row r="36712" spans="21:22">
      <c r="U36712" s="58"/>
      <c r="V36712" s="58"/>
    </row>
    <row r="36713" spans="21:22">
      <c r="U36713" s="58"/>
      <c r="V36713" s="58"/>
    </row>
    <row r="36714" spans="21:22">
      <c r="U36714" s="58"/>
      <c r="V36714" s="58"/>
    </row>
    <row r="36715" spans="21:22">
      <c r="U36715" s="58"/>
      <c r="V36715" s="58"/>
    </row>
    <row r="36716" spans="21:22">
      <c r="U36716" s="58"/>
      <c r="V36716" s="58"/>
    </row>
    <row r="36717" spans="21:22">
      <c r="U36717" s="58"/>
      <c r="V36717" s="58"/>
    </row>
    <row r="36718" spans="21:22">
      <c r="U36718" s="58"/>
      <c r="V36718" s="58"/>
    </row>
    <row r="36719" spans="21:22">
      <c r="U36719" s="58"/>
      <c r="V36719" s="58"/>
    </row>
    <row r="36720" spans="21:22">
      <c r="U36720" s="58"/>
      <c r="V36720" s="58"/>
    </row>
    <row r="36721" spans="21:22">
      <c r="U36721" s="58"/>
      <c r="V36721" s="58"/>
    </row>
    <row r="36722" spans="21:22">
      <c r="U36722" s="58"/>
      <c r="V36722" s="58"/>
    </row>
    <row r="36723" spans="21:22">
      <c r="U36723" s="58"/>
      <c r="V36723" s="58"/>
    </row>
    <row r="36724" spans="21:22">
      <c r="U36724" s="58"/>
      <c r="V36724" s="58"/>
    </row>
    <row r="36725" spans="21:22">
      <c r="U36725" s="58"/>
      <c r="V36725" s="58"/>
    </row>
    <row r="36726" spans="21:22">
      <c r="U36726" s="58"/>
      <c r="V36726" s="58"/>
    </row>
    <row r="36727" spans="21:22">
      <c r="U36727" s="58"/>
      <c r="V36727" s="58"/>
    </row>
    <row r="36728" spans="21:22">
      <c r="U36728" s="58"/>
      <c r="V36728" s="58"/>
    </row>
    <row r="36729" spans="21:22">
      <c r="U36729" s="58"/>
      <c r="V36729" s="58"/>
    </row>
    <row r="36730" spans="21:22">
      <c r="U36730" s="58"/>
      <c r="V36730" s="58"/>
    </row>
    <row r="36731" spans="21:22">
      <c r="U36731" s="58"/>
      <c r="V36731" s="58"/>
    </row>
    <row r="36732" spans="21:22">
      <c r="U36732" s="58"/>
      <c r="V36732" s="58"/>
    </row>
    <row r="36733" spans="21:22">
      <c r="U36733" s="58"/>
      <c r="V36733" s="58"/>
    </row>
    <row r="36734" spans="21:22">
      <c r="U36734" s="58"/>
      <c r="V36734" s="58"/>
    </row>
    <row r="36735" spans="21:22">
      <c r="U36735" s="58"/>
      <c r="V36735" s="58"/>
    </row>
    <row r="36736" spans="21:22">
      <c r="U36736" s="58"/>
      <c r="V36736" s="58"/>
    </row>
    <row r="36737" spans="21:22">
      <c r="U36737" s="58"/>
      <c r="V36737" s="58"/>
    </row>
    <row r="36738" spans="21:22">
      <c r="U36738" s="58"/>
      <c r="V36738" s="58"/>
    </row>
    <row r="36739" spans="21:22">
      <c r="U36739" s="58"/>
      <c r="V36739" s="58"/>
    </row>
    <row r="36740" spans="21:22">
      <c r="U36740" s="58"/>
      <c r="V36740" s="58"/>
    </row>
    <row r="36741" spans="21:22">
      <c r="U36741" s="58"/>
      <c r="V36741" s="58"/>
    </row>
    <row r="36742" spans="21:22">
      <c r="U36742" s="58"/>
      <c r="V36742" s="58"/>
    </row>
    <row r="36743" spans="21:22">
      <c r="U36743" s="58"/>
      <c r="V36743" s="58"/>
    </row>
    <row r="36744" spans="21:22">
      <c r="U36744" s="58"/>
      <c r="V36744" s="58"/>
    </row>
    <row r="36745" spans="21:22">
      <c r="U36745" s="58"/>
      <c r="V36745" s="58"/>
    </row>
    <row r="36746" spans="21:22">
      <c r="U36746" s="58"/>
      <c r="V36746" s="58"/>
    </row>
    <row r="36747" spans="21:22">
      <c r="U36747" s="58"/>
      <c r="V36747" s="58"/>
    </row>
    <row r="36748" spans="21:22">
      <c r="U36748" s="58"/>
      <c r="V36748" s="58"/>
    </row>
    <row r="36749" spans="21:22">
      <c r="U36749" s="58"/>
      <c r="V36749" s="58"/>
    </row>
    <row r="36750" spans="21:22">
      <c r="U36750" s="58"/>
      <c r="V36750" s="58"/>
    </row>
    <row r="36751" spans="21:22">
      <c r="U36751" s="58"/>
      <c r="V36751" s="58"/>
    </row>
    <row r="36752" spans="21:22">
      <c r="U36752" s="58"/>
      <c r="V36752" s="58"/>
    </row>
    <row r="36753" spans="21:22">
      <c r="U36753" s="58"/>
      <c r="V36753" s="58"/>
    </row>
    <row r="36754" spans="21:22">
      <c r="U36754" s="58"/>
      <c r="V36754" s="58"/>
    </row>
    <row r="36755" spans="21:22">
      <c r="U36755" s="58"/>
      <c r="V36755" s="58"/>
    </row>
    <row r="36756" spans="21:22">
      <c r="U36756" s="58"/>
      <c r="V36756" s="58"/>
    </row>
    <row r="36757" spans="21:22">
      <c r="U36757" s="58"/>
      <c r="V36757" s="58"/>
    </row>
    <row r="36758" spans="21:22">
      <c r="U36758" s="58"/>
      <c r="V36758" s="58"/>
    </row>
    <row r="36759" spans="21:22">
      <c r="U36759" s="58"/>
      <c r="V36759" s="58"/>
    </row>
    <row r="36760" spans="21:22">
      <c r="U36760" s="58"/>
      <c r="V36760" s="58"/>
    </row>
    <row r="36761" spans="21:22">
      <c r="U36761" s="58"/>
      <c r="V36761" s="58"/>
    </row>
    <row r="36762" spans="21:22">
      <c r="U36762" s="58"/>
      <c r="V36762" s="58"/>
    </row>
    <row r="36763" spans="21:22">
      <c r="U36763" s="58"/>
      <c r="V36763" s="58"/>
    </row>
    <row r="36764" spans="21:22">
      <c r="U36764" s="58"/>
      <c r="V36764" s="58"/>
    </row>
    <row r="36765" spans="21:22">
      <c r="U36765" s="58"/>
      <c r="V36765" s="58"/>
    </row>
    <row r="36766" spans="21:22">
      <c r="U36766" s="58"/>
      <c r="V36766" s="58"/>
    </row>
    <row r="36767" spans="21:22">
      <c r="U36767" s="58"/>
      <c r="V36767" s="58"/>
    </row>
    <row r="36768" spans="21:22">
      <c r="U36768" s="58"/>
      <c r="V36768" s="58"/>
    </row>
    <row r="36769" spans="21:22">
      <c r="U36769" s="58"/>
      <c r="V36769" s="58"/>
    </row>
    <row r="36770" spans="21:22">
      <c r="U36770" s="58"/>
      <c r="V36770" s="58"/>
    </row>
    <row r="36771" spans="21:22">
      <c r="U36771" s="58"/>
      <c r="V36771" s="58"/>
    </row>
    <row r="36772" spans="21:22">
      <c r="U36772" s="58"/>
      <c r="V36772" s="58"/>
    </row>
    <row r="36773" spans="21:22">
      <c r="U36773" s="58"/>
      <c r="V36773" s="58"/>
    </row>
    <row r="36774" spans="21:22">
      <c r="U36774" s="58"/>
      <c r="V36774" s="58"/>
    </row>
    <row r="36775" spans="21:22">
      <c r="U36775" s="58"/>
      <c r="V36775" s="58"/>
    </row>
    <row r="36776" spans="21:22">
      <c r="U36776" s="58"/>
      <c r="V36776" s="58"/>
    </row>
    <row r="36777" spans="21:22">
      <c r="U36777" s="58"/>
      <c r="V36777" s="58"/>
    </row>
    <row r="36778" spans="21:22">
      <c r="U36778" s="58"/>
      <c r="V36778" s="58"/>
    </row>
    <row r="36779" spans="21:22">
      <c r="U36779" s="58"/>
      <c r="V36779" s="58"/>
    </row>
    <row r="36780" spans="21:22">
      <c r="U36780" s="58"/>
      <c r="V36780" s="58"/>
    </row>
    <row r="36781" spans="21:22">
      <c r="U36781" s="58"/>
      <c r="V36781" s="58"/>
    </row>
    <row r="36782" spans="21:22">
      <c r="U36782" s="58"/>
      <c r="V36782" s="58"/>
    </row>
    <row r="36783" spans="21:22">
      <c r="U36783" s="58"/>
      <c r="V36783" s="58"/>
    </row>
    <row r="36784" spans="21:22">
      <c r="U36784" s="58"/>
      <c r="V36784" s="58"/>
    </row>
    <row r="36785" spans="21:22">
      <c r="U36785" s="58"/>
      <c r="V36785" s="58"/>
    </row>
    <row r="36786" spans="21:22">
      <c r="U36786" s="58"/>
      <c r="V36786" s="58"/>
    </row>
    <row r="36787" spans="21:22">
      <c r="U36787" s="58"/>
      <c r="V36787" s="58"/>
    </row>
    <row r="36788" spans="21:22">
      <c r="U36788" s="58"/>
      <c r="V36788" s="58"/>
    </row>
    <row r="36789" spans="21:22">
      <c r="U36789" s="58"/>
      <c r="V36789" s="58"/>
    </row>
    <row r="36790" spans="21:22">
      <c r="U36790" s="58"/>
      <c r="V36790" s="58"/>
    </row>
    <row r="36791" spans="21:22">
      <c r="U36791" s="58"/>
      <c r="V36791" s="58"/>
    </row>
    <row r="36792" spans="21:22">
      <c r="U36792" s="58"/>
      <c r="V36792" s="58"/>
    </row>
    <row r="36793" spans="21:22">
      <c r="U36793" s="58"/>
      <c r="V36793" s="58"/>
    </row>
    <row r="36794" spans="21:22">
      <c r="U36794" s="58"/>
      <c r="V36794" s="58"/>
    </row>
    <row r="36795" spans="21:22">
      <c r="U36795" s="58"/>
      <c r="V36795" s="58"/>
    </row>
    <row r="36796" spans="21:22">
      <c r="U36796" s="58"/>
      <c r="V36796" s="58"/>
    </row>
    <row r="36797" spans="21:22">
      <c r="U36797" s="58"/>
      <c r="V36797" s="58"/>
    </row>
    <row r="36798" spans="21:22">
      <c r="U36798" s="58"/>
      <c r="V36798" s="58"/>
    </row>
    <row r="36799" spans="21:22">
      <c r="U36799" s="58"/>
      <c r="V36799" s="58"/>
    </row>
    <row r="36800" spans="21:22">
      <c r="U36800" s="58"/>
      <c r="V36800" s="58"/>
    </row>
    <row r="36801" spans="21:22">
      <c r="U36801" s="58"/>
      <c r="V36801" s="58"/>
    </row>
    <row r="36802" spans="21:22">
      <c r="U36802" s="58"/>
      <c r="V36802" s="58"/>
    </row>
    <row r="36803" spans="21:22">
      <c r="U36803" s="58"/>
      <c r="V36803" s="58"/>
    </row>
    <row r="36804" spans="21:22">
      <c r="U36804" s="58"/>
      <c r="V36804" s="58"/>
    </row>
    <row r="36805" spans="21:22">
      <c r="U36805" s="58"/>
      <c r="V36805" s="58"/>
    </row>
    <row r="36806" spans="21:22">
      <c r="U36806" s="58"/>
      <c r="V36806" s="58"/>
    </row>
    <row r="36807" spans="21:22">
      <c r="U36807" s="58"/>
      <c r="V36807" s="58"/>
    </row>
    <row r="36808" spans="21:22">
      <c r="U36808" s="58"/>
      <c r="V36808" s="58"/>
    </row>
    <row r="36809" spans="21:22">
      <c r="U36809" s="58"/>
      <c r="V36809" s="58"/>
    </row>
    <row r="36810" spans="21:22">
      <c r="U36810" s="58"/>
      <c r="V36810" s="58"/>
    </row>
    <row r="36811" spans="21:22">
      <c r="U36811" s="58"/>
      <c r="V36811" s="58"/>
    </row>
    <row r="36812" spans="21:22">
      <c r="U36812" s="58"/>
      <c r="V36812" s="58"/>
    </row>
    <row r="36813" spans="21:22">
      <c r="U36813" s="58"/>
      <c r="V36813" s="58"/>
    </row>
    <row r="36814" spans="21:22">
      <c r="U36814" s="58"/>
      <c r="V36814" s="58"/>
    </row>
    <row r="36815" spans="21:22">
      <c r="U36815" s="58"/>
      <c r="V36815" s="58"/>
    </row>
    <row r="36816" spans="21:22">
      <c r="U36816" s="58"/>
      <c r="V36816" s="58"/>
    </row>
    <row r="36817" spans="21:22">
      <c r="U36817" s="58"/>
      <c r="V36817" s="58"/>
    </row>
    <row r="36818" spans="21:22">
      <c r="U36818" s="58"/>
      <c r="V36818" s="58"/>
    </row>
    <row r="36819" spans="21:22">
      <c r="U36819" s="58"/>
      <c r="V36819" s="58"/>
    </row>
    <row r="36820" spans="21:22">
      <c r="U36820" s="58"/>
      <c r="V36820" s="58"/>
    </row>
    <row r="36821" spans="21:22">
      <c r="U36821" s="58"/>
      <c r="V36821" s="58"/>
    </row>
    <row r="36822" spans="21:22">
      <c r="U36822" s="58"/>
      <c r="V36822" s="58"/>
    </row>
    <row r="36823" spans="21:22">
      <c r="U36823" s="58"/>
      <c r="V36823" s="58"/>
    </row>
    <row r="36824" spans="21:22">
      <c r="U36824" s="58"/>
      <c r="V36824" s="58"/>
    </row>
    <row r="36825" spans="21:22">
      <c r="U36825" s="58"/>
      <c r="V36825" s="58"/>
    </row>
    <row r="36826" spans="21:22">
      <c r="U36826" s="58"/>
      <c r="V36826" s="58"/>
    </row>
    <row r="36827" spans="21:22">
      <c r="U36827" s="58"/>
      <c r="V36827" s="58"/>
    </row>
    <row r="36828" spans="21:22">
      <c r="U36828" s="58"/>
      <c r="V36828" s="58"/>
    </row>
    <row r="36829" spans="21:22">
      <c r="U36829" s="58"/>
      <c r="V36829" s="58"/>
    </row>
    <row r="36830" spans="21:22">
      <c r="U36830" s="58"/>
      <c r="V36830" s="58"/>
    </row>
    <row r="36831" spans="21:22">
      <c r="U36831" s="58"/>
      <c r="V36831" s="58"/>
    </row>
    <row r="36832" spans="21:22">
      <c r="U36832" s="58"/>
      <c r="V36832" s="58"/>
    </row>
    <row r="36833" spans="21:22">
      <c r="U36833" s="58"/>
      <c r="V36833" s="58"/>
    </row>
    <row r="36834" spans="21:22">
      <c r="U36834" s="58"/>
      <c r="V36834" s="58"/>
    </row>
    <row r="36835" spans="21:22">
      <c r="U36835" s="58"/>
      <c r="V36835" s="58"/>
    </row>
    <row r="36836" spans="21:22">
      <c r="U36836" s="58"/>
      <c r="V36836" s="58"/>
    </row>
    <row r="36837" spans="21:22">
      <c r="U36837" s="58"/>
      <c r="V36837" s="58"/>
    </row>
    <row r="36838" spans="21:22">
      <c r="U36838" s="58"/>
      <c r="V36838" s="58"/>
    </row>
    <row r="36839" spans="21:22">
      <c r="U36839" s="58"/>
      <c r="V36839" s="58"/>
    </row>
    <row r="36840" spans="21:22">
      <c r="U36840" s="58"/>
      <c r="V36840" s="58"/>
    </row>
    <row r="36841" spans="21:22">
      <c r="U36841" s="58"/>
      <c r="V36841" s="58"/>
    </row>
    <row r="36842" spans="21:22">
      <c r="U36842" s="58"/>
      <c r="V36842" s="58"/>
    </row>
    <row r="36843" spans="21:22">
      <c r="U36843" s="58"/>
      <c r="V36843" s="58"/>
    </row>
    <row r="36844" spans="21:22">
      <c r="U36844" s="58"/>
      <c r="V36844" s="58"/>
    </row>
    <row r="36845" spans="21:22">
      <c r="U36845" s="58"/>
      <c r="V36845" s="58"/>
    </row>
    <row r="36846" spans="21:22">
      <c r="U36846" s="58"/>
      <c r="V36846" s="58"/>
    </row>
    <row r="36847" spans="21:22">
      <c r="U36847" s="58"/>
      <c r="V36847" s="58"/>
    </row>
    <row r="36848" spans="21:22">
      <c r="U36848" s="58"/>
      <c r="V36848" s="58"/>
    </row>
    <row r="36849" spans="21:22">
      <c r="U36849" s="58"/>
      <c r="V36849" s="58"/>
    </row>
    <row r="36850" spans="21:22">
      <c r="U36850" s="58"/>
      <c r="V36850" s="58"/>
    </row>
    <row r="36851" spans="21:22">
      <c r="U36851" s="58"/>
      <c r="V36851" s="58"/>
    </row>
    <row r="36852" spans="21:22">
      <c r="U36852" s="58"/>
      <c r="V36852" s="58"/>
    </row>
    <row r="36853" spans="21:22">
      <c r="U36853" s="58"/>
      <c r="V36853" s="58"/>
    </row>
    <row r="36854" spans="21:22">
      <c r="U36854" s="58"/>
      <c r="V36854" s="58"/>
    </row>
    <row r="36855" spans="21:22">
      <c r="U36855" s="58"/>
      <c r="V36855" s="58"/>
    </row>
    <row r="36856" spans="21:22">
      <c r="U36856" s="58"/>
      <c r="V36856" s="58"/>
    </row>
    <row r="36857" spans="21:22">
      <c r="U36857" s="58"/>
      <c r="V36857" s="58"/>
    </row>
    <row r="36858" spans="21:22">
      <c r="U36858" s="58"/>
      <c r="V36858" s="58"/>
    </row>
    <row r="36859" spans="21:22">
      <c r="U36859" s="58"/>
      <c r="V36859" s="58"/>
    </row>
    <row r="36860" spans="21:22">
      <c r="U36860" s="58"/>
      <c r="V36860" s="58"/>
    </row>
    <row r="36861" spans="21:22">
      <c r="U36861" s="58"/>
      <c r="V36861" s="58"/>
    </row>
    <row r="36862" spans="21:22">
      <c r="U36862" s="58"/>
      <c r="V36862" s="58"/>
    </row>
    <row r="36863" spans="21:22">
      <c r="U36863" s="58"/>
      <c r="V36863" s="58"/>
    </row>
    <row r="36864" spans="21:22">
      <c r="U36864" s="58"/>
      <c r="V36864" s="58"/>
    </row>
    <row r="36865" spans="21:22">
      <c r="U36865" s="58"/>
      <c r="V36865" s="58"/>
    </row>
    <row r="36866" spans="21:22">
      <c r="U36866" s="58"/>
      <c r="V36866" s="58"/>
    </row>
    <row r="36867" spans="21:22">
      <c r="U36867" s="58"/>
      <c r="V36867" s="58"/>
    </row>
    <row r="36868" spans="21:22">
      <c r="U36868" s="58"/>
      <c r="V36868" s="58"/>
    </row>
    <row r="36869" spans="21:22">
      <c r="U36869" s="58"/>
      <c r="V36869" s="58"/>
    </row>
    <row r="36870" spans="21:22">
      <c r="U36870" s="58"/>
      <c r="V36870" s="58"/>
    </row>
    <row r="36871" spans="21:22">
      <c r="U36871" s="58"/>
      <c r="V36871" s="58"/>
    </row>
    <row r="36872" spans="21:22">
      <c r="U36872" s="58"/>
      <c r="V36872" s="58"/>
    </row>
    <row r="36873" spans="21:22">
      <c r="U36873" s="58"/>
      <c r="V36873" s="58"/>
    </row>
    <row r="36874" spans="21:22">
      <c r="U36874" s="58"/>
      <c r="V36874" s="58"/>
    </row>
    <row r="36875" spans="21:22">
      <c r="U36875" s="58"/>
      <c r="V36875" s="58"/>
    </row>
    <row r="36876" spans="21:22">
      <c r="U36876" s="58"/>
      <c r="V36876" s="58"/>
    </row>
    <row r="36877" spans="21:22">
      <c r="U36877" s="58"/>
      <c r="V36877" s="58"/>
    </row>
    <row r="36878" spans="21:22">
      <c r="U36878" s="58"/>
      <c r="V36878" s="58"/>
    </row>
    <row r="36879" spans="21:22">
      <c r="U36879" s="58"/>
      <c r="V36879" s="58"/>
    </row>
    <row r="36880" spans="21:22">
      <c r="U36880" s="58"/>
      <c r="V36880" s="58"/>
    </row>
    <row r="36881" spans="21:22">
      <c r="U36881" s="58"/>
      <c r="V36881" s="58"/>
    </row>
    <row r="36882" spans="21:22">
      <c r="U36882" s="58"/>
      <c r="V36882" s="58"/>
    </row>
    <row r="36883" spans="21:22">
      <c r="U36883" s="58"/>
      <c r="V36883" s="58"/>
    </row>
    <row r="36884" spans="21:22">
      <c r="U36884" s="58"/>
      <c r="V36884" s="58"/>
    </row>
    <row r="36885" spans="21:22">
      <c r="U36885" s="58"/>
      <c r="V36885" s="58"/>
    </row>
    <row r="36886" spans="21:22">
      <c r="U36886" s="58"/>
      <c r="V36886" s="58"/>
    </row>
    <row r="36887" spans="21:22">
      <c r="U36887" s="58"/>
      <c r="V36887" s="58"/>
    </row>
    <row r="36888" spans="21:22">
      <c r="U36888" s="58"/>
      <c r="V36888" s="58"/>
    </row>
    <row r="36889" spans="21:22">
      <c r="U36889" s="58"/>
      <c r="V36889" s="58"/>
    </row>
    <row r="36890" spans="21:22">
      <c r="U36890" s="58"/>
      <c r="V36890" s="58"/>
    </row>
    <row r="36891" spans="21:22">
      <c r="U36891" s="58"/>
      <c r="V36891" s="58"/>
    </row>
    <row r="36892" spans="21:22">
      <c r="U36892" s="58"/>
      <c r="V36892" s="58"/>
    </row>
    <row r="36893" spans="21:22">
      <c r="U36893" s="58"/>
      <c r="V36893" s="58"/>
    </row>
    <row r="36894" spans="21:22">
      <c r="U36894" s="58"/>
      <c r="V36894" s="58"/>
    </row>
    <row r="36895" spans="21:22">
      <c r="U36895" s="58"/>
      <c r="V36895" s="58"/>
    </row>
    <row r="36896" spans="21:22">
      <c r="U36896" s="58"/>
      <c r="V36896" s="58"/>
    </row>
    <row r="36897" spans="21:22">
      <c r="U36897" s="58"/>
      <c r="V36897" s="58"/>
    </row>
    <row r="36898" spans="21:22">
      <c r="U36898" s="58"/>
      <c r="V36898" s="58"/>
    </row>
    <row r="36899" spans="21:22">
      <c r="U36899" s="58"/>
      <c r="V36899" s="58"/>
    </row>
    <row r="36900" spans="21:22">
      <c r="U36900" s="58"/>
      <c r="V36900" s="58"/>
    </row>
    <row r="36901" spans="21:22">
      <c r="U36901" s="58"/>
      <c r="V36901" s="58"/>
    </row>
    <row r="36902" spans="21:22">
      <c r="U36902" s="58"/>
      <c r="V36902" s="58"/>
    </row>
    <row r="36903" spans="21:22">
      <c r="U36903" s="58"/>
      <c r="V36903" s="58"/>
    </row>
    <row r="36904" spans="21:22">
      <c r="U36904" s="58"/>
      <c r="V36904" s="58"/>
    </row>
    <row r="36905" spans="21:22">
      <c r="U36905" s="58"/>
      <c r="V36905" s="58"/>
    </row>
    <row r="36906" spans="21:22">
      <c r="U36906" s="58"/>
      <c r="V36906" s="58"/>
    </row>
    <row r="36907" spans="21:22">
      <c r="U36907" s="58"/>
      <c r="V36907" s="58"/>
    </row>
    <row r="36908" spans="21:22">
      <c r="U36908" s="58"/>
      <c r="V36908" s="58"/>
    </row>
    <row r="36909" spans="21:22">
      <c r="U36909" s="58"/>
      <c r="V36909" s="58"/>
    </row>
    <row r="36910" spans="21:22">
      <c r="U36910" s="58"/>
      <c r="V36910" s="58"/>
    </row>
    <row r="36911" spans="21:22">
      <c r="U36911" s="58"/>
      <c r="V36911" s="58"/>
    </row>
    <row r="36912" spans="21:22">
      <c r="U36912" s="58"/>
      <c r="V36912" s="58"/>
    </row>
    <row r="36913" spans="21:22">
      <c r="U36913" s="58"/>
      <c r="V36913" s="58"/>
    </row>
    <row r="36914" spans="21:22">
      <c r="U36914" s="58"/>
      <c r="V36914" s="58"/>
    </row>
    <row r="36915" spans="21:22">
      <c r="U36915" s="58"/>
      <c r="V36915" s="58"/>
    </row>
    <row r="36916" spans="21:22">
      <c r="U36916" s="58"/>
      <c r="V36916" s="58"/>
    </row>
    <row r="36917" spans="21:22">
      <c r="U36917" s="58"/>
      <c r="V36917" s="58"/>
    </row>
    <row r="36918" spans="21:22">
      <c r="U36918" s="58"/>
      <c r="V36918" s="58"/>
    </row>
    <row r="36919" spans="21:22">
      <c r="U36919" s="58"/>
      <c r="V36919" s="58"/>
    </row>
    <row r="36920" spans="21:22">
      <c r="U36920" s="58"/>
      <c r="V36920" s="58"/>
    </row>
    <row r="36921" spans="21:22">
      <c r="U36921" s="58"/>
      <c r="V36921" s="58"/>
    </row>
    <row r="36922" spans="21:22">
      <c r="U36922" s="58"/>
      <c r="V36922" s="58"/>
    </row>
    <row r="36923" spans="21:22">
      <c r="U36923" s="58"/>
      <c r="V36923" s="58"/>
    </row>
    <row r="36924" spans="21:22">
      <c r="U36924" s="58"/>
      <c r="V36924" s="58"/>
    </row>
    <row r="36925" spans="21:22">
      <c r="U36925" s="58"/>
      <c r="V36925" s="58"/>
    </row>
    <row r="36926" spans="21:22">
      <c r="U36926" s="58"/>
      <c r="V36926" s="58"/>
    </row>
    <row r="36927" spans="21:22">
      <c r="U36927" s="58"/>
      <c r="V36927" s="58"/>
    </row>
    <row r="36928" spans="21:22">
      <c r="U36928" s="58"/>
      <c r="V36928" s="58"/>
    </row>
    <row r="36929" spans="21:22">
      <c r="U36929" s="58"/>
      <c r="V36929" s="58"/>
    </row>
    <row r="36930" spans="21:22">
      <c r="U36930" s="58"/>
      <c r="V36930" s="58"/>
    </row>
    <row r="36931" spans="21:22">
      <c r="U36931" s="58"/>
      <c r="V36931" s="58"/>
    </row>
    <row r="36932" spans="21:22">
      <c r="U36932" s="58"/>
      <c r="V36932" s="58"/>
    </row>
    <row r="36933" spans="21:22">
      <c r="U36933" s="58"/>
      <c r="V36933" s="58"/>
    </row>
    <row r="36934" spans="21:22">
      <c r="U36934" s="58"/>
      <c r="V36934" s="58"/>
    </row>
    <row r="36935" spans="21:22">
      <c r="U36935" s="58"/>
      <c r="V36935" s="58"/>
    </row>
    <row r="36936" spans="21:22">
      <c r="U36936" s="58"/>
      <c r="V36936" s="58"/>
    </row>
    <row r="36937" spans="21:22">
      <c r="U36937" s="58"/>
      <c r="V36937" s="58"/>
    </row>
    <row r="36938" spans="21:22">
      <c r="U36938" s="58"/>
      <c r="V36938" s="58"/>
    </row>
    <row r="36939" spans="21:22">
      <c r="U36939" s="58"/>
      <c r="V36939" s="58"/>
    </row>
    <row r="36940" spans="21:22">
      <c r="U36940" s="58"/>
      <c r="V36940" s="58"/>
    </row>
    <row r="36941" spans="21:22">
      <c r="U36941" s="58"/>
      <c r="V36941" s="58"/>
    </row>
    <row r="36942" spans="21:22">
      <c r="U36942" s="58"/>
      <c r="V36942" s="58"/>
    </row>
    <row r="36943" spans="21:22">
      <c r="U36943" s="58"/>
      <c r="V36943" s="58"/>
    </row>
    <row r="36944" spans="21:22">
      <c r="U36944" s="58"/>
      <c r="V36944" s="58"/>
    </row>
    <row r="36945" spans="21:22">
      <c r="U36945" s="58"/>
      <c r="V36945" s="58"/>
    </row>
    <row r="36946" spans="21:22">
      <c r="U36946" s="58"/>
      <c r="V36946" s="58"/>
    </row>
    <row r="36947" spans="21:22">
      <c r="U36947" s="58"/>
      <c r="V36947" s="58"/>
    </row>
    <row r="36948" spans="21:22">
      <c r="U36948" s="58"/>
      <c r="V36948" s="58"/>
    </row>
    <row r="36949" spans="21:22">
      <c r="U36949" s="58"/>
      <c r="V36949" s="58"/>
    </row>
    <row r="36950" spans="21:22">
      <c r="U36950" s="58"/>
      <c r="V36950" s="58"/>
    </row>
    <row r="36951" spans="21:22">
      <c r="U36951" s="58"/>
      <c r="V36951" s="58"/>
    </row>
    <row r="36952" spans="21:22">
      <c r="U36952" s="58"/>
      <c r="V36952" s="58"/>
    </row>
    <row r="36953" spans="21:22">
      <c r="U36953" s="58"/>
      <c r="V36953" s="58"/>
    </row>
    <row r="36954" spans="21:22">
      <c r="U36954" s="58"/>
      <c r="V36954" s="58"/>
    </row>
    <row r="36955" spans="21:22">
      <c r="U36955" s="58"/>
      <c r="V36955" s="58"/>
    </row>
    <row r="36956" spans="21:22">
      <c r="U36956" s="58"/>
      <c r="V36956" s="58"/>
    </row>
    <row r="36957" spans="21:22">
      <c r="U36957" s="58"/>
      <c r="V36957" s="58"/>
    </row>
    <row r="36958" spans="21:22">
      <c r="U36958" s="58"/>
      <c r="V36958" s="58"/>
    </row>
    <row r="36959" spans="21:22">
      <c r="U36959" s="58"/>
      <c r="V36959" s="58"/>
    </row>
    <row r="36960" spans="21:22">
      <c r="U36960" s="58"/>
      <c r="V36960" s="58"/>
    </row>
    <row r="36961" spans="21:22">
      <c r="U36961" s="58"/>
      <c r="V36961" s="58"/>
    </row>
    <row r="36962" spans="21:22">
      <c r="U36962" s="58"/>
      <c r="V36962" s="58"/>
    </row>
    <row r="36963" spans="21:22">
      <c r="U36963" s="58"/>
      <c r="V36963" s="58"/>
    </row>
    <row r="36964" spans="21:22">
      <c r="U36964" s="58"/>
      <c r="V36964" s="58"/>
    </row>
    <row r="36965" spans="21:22">
      <c r="U36965" s="58"/>
      <c r="V36965" s="58"/>
    </row>
    <row r="36966" spans="21:22">
      <c r="U36966" s="58"/>
      <c r="V36966" s="58"/>
    </row>
    <row r="36967" spans="21:22">
      <c r="U36967" s="58"/>
      <c r="V36967" s="58"/>
    </row>
    <row r="36968" spans="21:22">
      <c r="U36968" s="58"/>
      <c r="V36968" s="58"/>
    </row>
    <row r="36969" spans="21:22">
      <c r="U36969" s="58"/>
      <c r="V36969" s="58"/>
    </row>
    <row r="36970" spans="21:22">
      <c r="U36970" s="58"/>
      <c r="V36970" s="58"/>
    </row>
    <row r="36971" spans="21:22">
      <c r="U36971" s="58"/>
      <c r="V36971" s="58"/>
    </row>
    <row r="36972" spans="21:22">
      <c r="U36972" s="58"/>
      <c r="V36972" s="58"/>
    </row>
    <row r="36973" spans="21:22">
      <c r="U36973" s="58"/>
      <c r="V36973" s="58"/>
    </row>
    <row r="36974" spans="21:22">
      <c r="U36974" s="58"/>
      <c r="V36974" s="58"/>
    </row>
    <row r="36975" spans="21:22">
      <c r="U36975" s="58"/>
      <c r="V36975" s="58"/>
    </row>
    <row r="36976" spans="21:22">
      <c r="U36976" s="58"/>
      <c r="V36976" s="58"/>
    </row>
    <row r="36977" spans="21:22">
      <c r="U36977" s="58"/>
      <c r="V36977" s="58"/>
    </row>
    <row r="36978" spans="21:22">
      <c r="U36978" s="58"/>
      <c r="V36978" s="58"/>
    </row>
    <row r="36979" spans="21:22">
      <c r="U36979" s="58"/>
      <c r="V36979" s="58"/>
    </row>
    <row r="36980" spans="21:22">
      <c r="U36980" s="58"/>
      <c r="V36980" s="58"/>
    </row>
    <row r="36981" spans="21:22">
      <c r="U36981" s="58"/>
      <c r="V36981" s="58"/>
    </row>
    <row r="36982" spans="21:22">
      <c r="U36982" s="58"/>
      <c r="V36982" s="58"/>
    </row>
    <row r="36983" spans="21:22">
      <c r="U36983" s="58"/>
      <c r="V36983" s="58"/>
    </row>
    <row r="36984" spans="21:22">
      <c r="U36984" s="58"/>
      <c r="V36984" s="58"/>
    </row>
    <row r="36985" spans="21:22">
      <c r="U36985" s="58"/>
      <c r="V36985" s="58"/>
    </row>
    <row r="36986" spans="21:22">
      <c r="U36986" s="58"/>
      <c r="V36986" s="58"/>
    </row>
    <row r="36987" spans="21:22">
      <c r="U36987" s="58"/>
      <c r="V36987" s="58"/>
    </row>
    <row r="36988" spans="21:22">
      <c r="U36988" s="58"/>
      <c r="V36988" s="58"/>
    </row>
    <row r="36989" spans="21:22">
      <c r="U36989" s="58"/>
      <c r="V36989" s="58"/>
    </row>
    <row r="36990" spans="21:22">
      <c r="U36990" s="58"/>
      <c r="V36990" s="58"/>
    </row>
    <row r="36991" spans="21:22">
      <c r="U36991" s="58"/>
      <c r="V36991" s="58"/>
    </row>
    <row r="36992" spans="21:22">
      <c r="U36992" s="58"/>
      <c r="V36992" s="58"/>
    </row>
    <row r="36993" spans="21:22">
      <c r="U36993" s="58"/>
      <c r="V36993" s="58"/>
    </row>
    <row r="36994" spans="21:22">
      <c r="U36994" s="58"/>
      <c r="V36994" s="58"/>
    </row>
    <row r="36995" spans="21:22">
      <c r="U36995" s="58"/>
      <c r="V36995" s="58"/>
    </row>
    <row r="36996" spans="21:22">
      <c r="U36996" s="58"/>
      <c r="V36996" s="58"/>
    </row>
    <row r="36997" spans="21:22">
      <c r="U36997" s="58"/>
      <c r="V36997" s="58"/>
    </row>
    <row r="36998" spans="21:22">
      <c r="U36998" s="58"/>
      <c r="V36998" s="58"/>
    </row>
    <row r="36999" spans="21:22">
      <c r="U36999" s="58"/>
      <c r="V36999" s="58"/>
    </row>
    <row r="37000" spans="21:22">
      <c r="U37000" s="58"/>
      <c r="V37000" s="58"/>
    </row>
    <row r="37001" spans="21:22">
      <c r="U37001" s="58"/>
      <c r="V37001" s="58"/>
    </row>
    <row r="37002" spans="21:22">
      <c r="U37002" s="58"/>
      <c r="V37002" s="58"/>
    </row>
    <row r="37003" spans="21:22">
      <c r="U37003" s="58"/>
      <c r="V37003" s="58"/>
    </row>
    <row r="37004" spans="21:22">
      <c r="U37004" s="58"/>
      <c r="V37004" s="58"/>
    </row>
    <row r="37005" spans="21:22">
      <c r="U37005" s="58"/>
      <c r="V37005" s="58"/>
    </row>
    <row r="37006" spans="21:22">
      <c r="U37006" s="58"/>
      <c r="V37006" s="58"/>
    </row>
    <row r="37007" spans="21:22">
      <c r="U37007" s="58"/>
      <c r="V37007" s="58"/>
    </row>
    <row r="37008" spans="21:22">
      <c r="U37008" s="58"/>
      <c r="V37008" s="58"/>
    </row>
    <row r="37009" spans="21:22">
      <c r="U37009" s="58"/>
      <c r="V37009" s="58"/>
    </row>
    <row r="37010" spans="21:22">
      <c r="U37010" s="58"/>
      <c r="V37010" s="58"/>
    </row>
    <row r="37011" spans="21:22">
      <c r="U37011" s="58"/>
      <c r="V37011" s="58"/>
    </row>
    <row r="37012" spans="21:22">
      <c r="U37012" s="58"/>
      <c r="V37012" s="58"/>
    </row>
    <row r="37013" spans="21:22">
      <c r="U37013" s="58"/>
      <c r="V37013" s="58"/>
    </row>
    <row r="37014" spans="21:22">
      <c r="U37014" s="58"/>
      <c r="V37014" s="58"/>
    </row>
    <row r="37015" spans="21:22">
      <c r="U37015" s="58"/>
      <c r="V37015" s="58"/>
    </row>
    <row r="37016" spans="21:22">
      <c r="U37016" s="58"/>
      <c r="V37016" s="58"/>
    </row>
    <row r="37017" spans="21:22">
      <c r="U37017" s="58"/>
      <c r="V37017" s="58"/>
    </row>
    <row r="37018" spans="21:22">
      <c r="U37018" s="58"/>
      <c r="V37018" s="58"/>
    </row>
    <row r="37019" spans="21:22">
      <c r="U37019" s="58"/>
      <c r="V37019" s="58"/>
    </row>
    <row r="37020" spans="21:22">
      <c r="U37020" s="58"/>
      <c r="V37020" s="58"/>
    </row>
    <row r="37021" spans="21:22">
      <c r="U37021" s="58"/>
      <c r="V37021" s="58"/>
    </row>
    <row r="37022" spans="21:22">
      <c r="U37022" s="58"/>
      <c r="V37022" s="58"/>
    </row>
    <row r="37023" spans="21:22">
      <c r="U37023" s="58"/>
      <c r="V37023" s="58"/>
    </row>
    <row r="37024" spans="21:22">
      <c r="U37024" s="58"/>
      <c r="V37024" s="58"/>
    </row>
    <row r="37025" spans="21:22">
      <c r="U37025" s="58"/>
      <c r="V37025" s="58"/>
    </row>
    <row r="37026" spans="21:22">
      <c r="U37026" s="58"/>
      <c r="V37026" s="58"/>
    </row>
    <row r="37027" spans="21:22">
      <c r="U37027" s="58"/>
      <c r="V37027" s="58"/>
    </row>
    <row r="37028" spans="21:22">
      <c r="U37028" s="58"/>
      <c r="V37028" s="58"/>
    </row>
    <row r="37029" spans="21:22">
      <c r="U37029" s="58"/>
      <c r="V37029" s="58"/>
    </row>
    <row r="37030" spans="21:22">
      <c r="U37030" s="58"/>
      <c r="V37030" s="58"/>
    </row>
    <row r="37031" spans="21:22">
      <c r="U37031" s="58"/>
      <c r="V37031" s="58"/>
    </row>
    <row r="37032" spans="21:22">
      <c r="U37032" s="58"/>
      <c r="V37032" s="58"/>
    </row>
    <row r="37033" spans="21:22">
      <c r="U37033" s="58"/>
      <c r="V37033" s="58"/>
    </row>
    <row r="37034" spans="21:22">
      <c r="U37034" s="58"/>
      <c r="V37034" s="58"/>
    </row>
    <row r="37035" spans="21:22">
      <c r="U37035" s="58"/>
      <c r="V37035" s="58"/>
    </row>
    <row r="37036" spans="21:22">
      <c r="U37036" s="58"/>
      <c r="V37036" s="58"/>
    </row>
    <row r="37037" spans="21:22">
      <c r="U37037" s="58"/>
      <c r="V37037" s="58"/>
    </row>
    <row r="37038" spans="21:22">
      <c r="U37038" s="58"/>
      <c r="V37038" s="58"/>
    </row>
    <row r="37039" spans="21:22">
      <c r="U37039" s="58"/>
      <c r="V37039" s="58"/>
    </row>
    <row r="37040" spans="21:22">
      <c r="U37040" s="58"/>
      <c r="V37040" s="58"/>
    </row>
    <row r="37041" spans="21:22">
      <c r="U37041" s="58"/>
      <c r="V37041" s="58"/>
    </row>
    <row r="37042" spans="21:22">
      <c r="U37042" s="58"/>
      <c r="V37042" s="58"/>
    </row>
    <row r="37043" spans="21:22">
      <c r="U37043" s="58"/>
      <c r="V37043" s="58"/>
    </row>
    <row r="37044" spans="21:22">
      <c r="U37044" s="58"/>
      <c r="V37044" s="58"/>
    </row>
    <row r="37045" spans="21:22">
      <c r="U37045" s="58"/>
      <c r="V37045" s="58"/>
    </row>
    <row r="37046" spans="21:22">
      <c r="U37046" s="58"/>
      <c r="V37046" s="58"/>
    </row>
    <row r="37047" spans="21:22">
      <c r="U37047" s="58"/>
      <c r="V37047" s="58"/>
    </row>
    <row r="37048" spans="21:22">
      <c r="U37048" s="58"/>
      <c r="V37048" s="58"/>
    </row>
    <row r="37049" spans="21:22">
      <c r="U37049" s="58"/>
      <c r="V37049" s="58"/>
    </row>
    <row r="37050" spans="21:22">
      <c r="U37050" s="58"/>
      <c r="V37050" s="58"/>
    </row>
    <row r="37051" spans="21:22">
      <c r="U37051" s="58"/>
      <c r="V37051" s="58"/>
    </row>
    <row r="37052" spans="21:22">
      <c r="U37052" s="58"/>
      <c r="V37052" s="58"/>
    </row>
    <row r="37053" spans="21:22">
      <c r="U37053" s="58"/>
      <c r="V37053" s="58"/>
    </row>
    <row r="37054" spans="21:22">
      <c r="U37054" s="58"/>
      <c r="V37054" s="58"/>
    </row>
    <row r="37055" spans="21:22">
      <c r="U37055" s="58"/>
      <c r="V37055" s="58"/>
    </row>
    <row r="37056" spans="21:22">
      <c r="U37056" s="58"/>
      <c r="V37056" s="58"/>
    </row>
    <row r="37057" spans="21:22">
      <c r="U37057" s="58"/>
      <c r="V37057" s="58"/>
    </row>
    <row r="37058" spans="21:22">
      <c r="U37058" s="58"/>
      <c r="V37058" s="58"/>
    </row>
    <row r="37059" spans="21:22">
      <c r="U37059" s="58"/>
      <c r="V37059" s="58"/>
    </row>
    <row r="37060" spans="21:22">
      <c r="U37060" s="58"/>
      <c r="V37060" s="58"/>
    </row>
    <row r="37061" spans="21:22">
      <c r="U37061" s="58"/>
      <c r="V37061" s="58"/>
    </row>
    <row r="37062" spans="21:22">
      <c r="U37062" s="58"/>
      <c r="V37062" s="58"/>
    </row>
    <row r="37063" spans="21:22">
      <c r="U37063" s="58"/>
      <c r="V37063" s="58"/>
    </row>
    <row r="37064" spans="21:22">
      <c r="U37064" s="58"/>
      <c r="V37064" s="58"/>
    </row>
    <row r="37065" spans="21:22">
      <c r="U37065" s="58"/>
      <c r="V37065" s="58"/>
    </row>
    <row r="37066" spans="21:22">
      <c r="U37066" s="58"/>
      <c r="V37066" s="58"/>
    </row>
    <row r="37067" spans="21:22">
      <c r="U37067" s="58"/>
      <c r="V37067" s="58"/>
    </row>
    <row r="37068" spans="21:22">
      <c r="U37068" s="58"/>
      <c r="V37068" s="58"/>
    </row>
    <row r="37069" spans="21:22">
      <c r="U37069" s="58"/>
      <c r="V37069" s="58"/>
    </row>
    <row r="37070" spans="21:22">
      <c r="U37070" s="58"/>
      <c r="V37070" s="58"/>
    </row>
    <row r="37071" spans="21:22">
      <c r="U37071" s="58"/>
      <c r="V37071" s="58"/>
    </row>
    <row r="37072" spans="21:22">
      <c r="U37072" s="58"/>
      <c r="V37072" s="58"/>
    </row>
    <row r="37073" spans="21:22">
      <c r="U37073" s="58"/>
      <c r="V37073" s="58"/>
    </row>
    <row r="37074" spans="21:22">
      <c r="U37074" s="58"/>
      <c r="V37074" s="58"/>
    </row>
    <row r="37075" spans="21:22">
      <c r="U37075" s="58"/>
      <c r="V37075" s="58"/>
    </row>
    <row r="37076" spans="21:22">
      <c r="U37076" s="58"/>
      <c r="V37076" s="58"/>
    </row>
    <row r="37077" spans="21:22">
      <c r="U37077" s="58"/>
      <c r="V37077" s="58"/>
    </row>
    <row r="37078" spans="21:22">
      <c r="U37078" s="58"/>
      <c r="V37078" s="58"/>
    </row>
    <row r="37079" spans="21:22">
      <c r="U37079" s="58"/>
      <c r="V37079" s="58"/>
    </row>
    <row r="37080" spans="21:22">
      <c r="U37080" s="58"/>
      <c r="V37080" s="58"/>
    </row>
    <row r="37081" spans="21:22">
      <c r="U37081" s="58"/>
      <c r="V37081" s="58"/>
    </row>
    <row r="37082" spans="21:22">
      <c r="U37082" s="58"/>
      <c r="V37082" s="58"/>
    </row>
    <row r="37083" spans="21:22">
      <c r="U37083" s="58"/>
      <c r="V37083" s="58"/>
    </row>
    <row r="37084" spans="21:22">
      <c r="U37084" s="58"/>
      <c r="V37084" s="58"/>
    </row>
    <row r="37085" spans="21:22">
      <c r="U37085" s="58"/>
      <c r="V37085" s="58"/>
    </row>
    <row r="37086" spans="21:22">
      <c r="U37086" s="58"/>
      <c r="V37086" s="58"/>
    </row>
    <row r="37087" spans="21:22">
      <c r="U37087" s="58"/>
      <c r="V37087" s="58"/>
    </row>
    <row r="37088" spans="21:22">
      <c r="U37088" s="58"/>
      <c r="V37088" s="58"/>
    </row>
    <row r="37089" spans="21:22">
      <c r="U37089" s="58"/>
      <c r="V37089" s="58"/>
    </row>
    <row r="37090" spans="21:22">
      <c r="U37090" s="58"/>
      <c r="V37090" s="58"/>
    </row>
    <row r="37091" spans="21:22">
      <c r="U37091" s="58"/>
      <c r="V37091" s="58"/>
    </row>
    <row r="37092" spans="21:22">
      <c r="U37092" s="58"/>
      <c r="V37092" s="58"/>
    </row>
    <row r="37093" spans="21:22">
      <c r="U37093" s="58"/>
      <c r="V37093" s="58"/>
    </row>
    <row r="37094" spans="21:22">
      <c r="U37094" s="58"/>
      <c r="V37094" s="58"/>
    </row>
    <row r="37095" spans="21:22">
      <c r="U37095" s="58"/>
      <c r="V37095" s="58"/>
    </row>
    <row r="37096" spans="21:22">
      <c r="U37096" s="58"/>
      <c r="V37096" s="58"/>
    </row>
    <row r="37097" spans="21:22">
      <c r="U37097" s="58"/>
      <c r="V37097" s="58"/>
    </row>
    <row r="37098" spans="21:22">
      <c r="U37098" s="58"/>
      <c r="V37098" s="58"/>
    </row>
    <row r="37099" spans="21:22">
      <c r="U37099" s="58"/>
      <c r="V37099" s="58"/>
    </row>
    <row r="37100" spans="21:22">
      <c r="U37100" s="58"/>
      <c r="V37100" s="58"/>
    </row>
    <row r="37101" spans="21:22">
      <c r="U37101" s="58"/>
      <c r="V37101" s="58"/>
    </row>
    <row r="37102" spans="21:22">
      <c r="U37102" s="58"/>
      <c r="V37102" s="58"/>
    </row>
    <row r="37103" spans="21:22">
      <c r="U37103" s="58"/>
      <c r="V37103" s="58"/>
    </row>
    <row r="37104" spans="21:22">
      <c r="U37104" s="58"/>
      <c r="V37104" s="58"/>
    </row>
    <row r="37105" spans="21:22">
      <c r="U37105" s="58"/>
      <c r="V37105" s="58"/>
    </row>
    <row r="37106" spans="21:22">
      <c r="U37106" s="58"/>
      <c r="V37106" s="58"/>
    </row>
    <row r="37107" spans="21:22">
      <c r="U37107" s="58"/>
      <c r="V37107" s="58"/>
    </row>
    <row r="37108" spans="21:22">
      <c r="U37108" s="58"/>
      <c r="V37108" s="58"/>
    </row>
    <row r="37109" spans="21:22">
      <c r="U37109" s="58"/>
      <c r="V37109" s="58"/>
    </row>
    <row r="37110" spans="21:22">
      <c r="U37110" s="58"/>
      <c r="V37110" s="58"/>
    </row>
    <row r="37111" spans="21:22">
      <c r="U37111" s="58"/>
      <c r="V37111" s="58"/>
    </row>
    <row r="37112" spans="21:22">
      <c r="U37112" s="58"/>
      <c r="V37112" s="58"/>
    </row>
    <row r="37113" spans="21:22">
      <c r="U37113" s="58"/>
      <c r="V37113" s="58"/>
    </row>
    <row r="37114" spans="21:22">
      <c r="U37114" s="58"/>
      <c r="V37114" s="58"/>
    </row>
    <row r="37115" spans="21:22">
      <c r="U37115" s="58"/>
      <c r="V37115" s="58"/>
    </row>
    <row r="37116" spans="21:22">
      <c r="U37116" s="58"/>
      <c r="V37116" s="58"/>
    </row>
    <row r="37117" spans="21:22">
      <c r="U37117" s="58"/>
      <c r="V37117" s="58"/>
    </row>
    <row r="37118" spans="21:22">
      <c r="U37118" s="58"/>
      <c r="V37118" s="58"/>
    </row>
    <row r="37119" spans="21:22">
      <c r="U37119" s="58"/>
      <c r="V37119" s="58"/>
    </row>
    <row r="37120" spans="21:22">
      <c r="U37120" s="58"/>
      <c r="V37120" s="58"/>
    </row>
    <row r="37121" spans="21:22">
      <c r="U37121" s="58"/>
      <c r="V37121" s="58"/>
    </row>
    <row r="37122" spans="21:22">
      <c r="U37122" s="58"/>
      <c r="V37122" s="58"/>
    </row>
    <row r="37123" spans="21:22">
      <c r="U37123" s="58"/>
      <c r="V37123" s="58"/>
    </row>
    <row r="37124" spans="21:22">
      <c r="U37124" s="58"/>
      <c r="V37124" s="58"/>
    </row>
    <row r="37125" spans="21:22">
      <c r="U37125" s="58"/>
      <c r="V37125" s="58"/>
    </row>
    <row r="37126" spans="21:22">
      <c r="U37126" s="58"/>
      <c r="V37126" s="58"/>
    </row>
    <row r="37127" spans="21:22">
      <c r="U37127" s="58"/>
      <c r="V37127" s="58"/>
    </row>
    <row r="37128" spans="21:22">
      <c r="U37128" s="58"/>
      <c r="V37128" s="58"/>
    </row>
    <row r="37129" spans="21:22">
      <c r="U37129" s="58"/>
      <c r="V37129" s="58"/>
    </row>
    <row r="37130" spans="21:22">
      <c r="U37130" s="58"/>
      <c r="V37130" s="58"/>
    </row>
    <row r="37131" spans="21:22">
      <c r="U37131" s="58"/>
      <c r="V37131" s="58"/>
    </row>
    <row r="37132" spans="21:22">
      <c r="U37132" s="58"/>
      <c r="V37132" s="58"/>
    </row>
    <row r="37133" spans="21:22">
      <c r="U37133" s="58"/>
      <c r="V37133" s="58"/>
    </row>
    <row r="37134" spans="21:22">
      <c r="U37134" s="58"/>
      <c r="V37134" s="58"/>
    </row>
    <row r="37135" spans="21:22">
      <c r="U37135" s="58"/>
      <c r="V37135" s="58"/>
    </row>
    <row r="37136" spans="21:22">
      <c r="U37136" s="58"/>
      <c r="V37136" s="58"/>
    </row>
    <row r="37137" spans="21:22">
      <c r="U37137" s="58"/>
      <c r="V37137" s="58"/>
    </row>
    <row r="37138" spans="21:22">
      <c r="U37138" s="58"/>
      <c r="V37138" s="58"/>
    </row>
    <row r="37139" spans="21:22">
      <c r="U37139" s="58"/>
      <c r="V37139" s="58"/>
    </row>
    <row r="37140" spans="21:22">
      <c r="U37140" s="58"/>
      <c r="V37140" s="58"/>
    </row>
    <row r="37141" spans="21:22">
      <c r="U37141" s="58"/>
      <c r="V37141" s="58"/>
    </row>
    <row r="37142" spans="21:22">
      <c r="U37142" s="58"/>
      <c r="V37142" s="58"/>
    </row>
    <row r="37143" spans="21:22">
      <c r="U37143" s="58"/>
      <c r="V37143" s="58"/>
    </row>
    <row r="37144" spans="21:22">
      <c r="U37144" s="58"/>
      <c r="V37144" s="58"/>
    </row>
    <row r="37145" spans="21:22">
      <c r="U37145" s="58"/>
      <c r="V37145" s="58"/>
    </row>
    <row r="37146" spans="21:22">
      <c r="U37146" s="58"/>
      <c r="V37146" s="58"/>
    </row>
    <row r="37147" spans="21:22">
      <c r="U37147" s="58"/>
      <c r="V37147" s="58"/>
    </row>
    <row r="37148" spans="21:22">
      <c r="U37148" s="58"/>
      <c r="V37148" s="58"/>
    </row>
    <row r="37149" spans="21:22">
      <c r="U37149" s="58"/>
      <c r="V37149" s="58"/>
    </row>
    <row r="37150" spans="21:22">
      <c r="U37150" s="58"/>
      <c r="V37150" s="58"/>
    </row>
    <row r="37151" spans="21:22">
      <c r="U37151" s="58"/>
      <c r="V37151" s="58"/>
    </row>
    <row r="37152" spans="21:22">
      <c r="U37152" s="58"/>
      <c r="V37152" s="58"/>
    </row>
    <row r="37153" spans="21:22">
      <c r="U37153" s="58"/>
      <c r="V37153" s="58"/>
    </row>
    <row r="37154" spans="21:22">
      <c r="U37154" s="58"/>
      <c r="V37154" s="58"/>
    </row>
    <row r="37155" spans="21:22">
      <c r="U37155" s="58"/>
      <c r="V37155" s="58"/>
    </row>
    <row r="37156" spans="21:22">
      <c r="U37156" s="58"/>
      <c r="V37156" s="58"/>
    </row>
    <row r="37157" spans="21:22">
      <c r="U37157" s="58"/>
      <c r="V37157" s="58"/>
    </row>
    <row r="37158" spans="21:22">
      <c r="U37158" s="58"/>
      <c r="V37158" s="58"/>
    </row>
    <row r="37159" spans="21:22">
      <c r="U37159" s="58"/>
      <c r="V37159" s="58"/>
    </row>
    <row r="37160" spans="21:22">
      <c r="U37160" s="58"/>
      <c r="V37160" s="58"/>
    </row>
    <row r="37161" spans="21:22">
      <c r="U37161" s="58"/>
      <c r="V37161" s="58"/>
    </row>
    <row r="37162" spans="21:22">
      <c r="U37162" s="58"/>
      <c r="V37162" s="58"/>
    </row>
    <row r="37163" spans="21:22">
      <c r="U37163" s="58"/>
      <c r="V37163" s="58"/>
    </row>
    <row r="37164" spans="21:22">
      <c r="U37164" s="58"/>
      <c r="V37164" s="58"/>
    </row>
    <row r="37165" spans="21:22">
      <c r="U37165" s="58"/>
      <c r="V37165" s="58"/>
    </row>
    <row r="37166" spans="21:22">
      <c r="U37166" s="58"/>
      <c r="V37166" s="58"/>
    </row>
    <row r="37167" spans="21:22">
      <c r="U37167" s="58"/>
      <c r="V37167" s="58"/>
    </row>
    <row r="37168" spans="21:22">
      <c r="U37168" s="58"/>
      <c r="V37168" s="58"/>
    </row>
    <row r="37169" spans="21:22">
      <c r="U37169" s="58"/>
      <c r="V37169" s="58"/>
    </row>
    <row r="37170" spans="21:22">
      <c r="U37170" s="58"/>
      <c r="V37170" s="58"/>
    </row>
    <row r="37171" spans="21:22">
      <c r="U37171" s="58"/>
      <c r="V37171" s="58"/>
    </row>
    <row r="37172" spans="21:22">
      <c r="U37172" s="58"/>
      <c r="V37172" s="58"/>
    </row>
    <row r="37173" spans="21:22">
      <c r="U37173" s="58"/>
      <c r="V37173" s="58"/>
    </row>
    <row r="37174" spans="21:22">
      <c r="U37174" s="58"/>
      <c r="V37174" s="58"/>
    </row>
    <row r="37175" spans="21:22">
      <c r="U37175" s="58"/>
      <c r="V37175" s="58"/>
    </row>
    <row r="37176" spans="21:22">
      <c r="U37176" s="58"/>
      <c r="V37176" s="58"/>
    </row>
    <row r="37177" spans="21:22">
      <c r="U37177" s="58"/>
      <c r="V37177" s="58"/>
    </row>
    <row r="37178" spans="21:22">
      <c r="U37178" s="58"/>
      <c r="V37178" s="58"/>
    </row>
    <row r="37179" spans="21:22">
      <c r="U37179" s="58"/>
      <c r="V37179" s="58"/>
    </row>
    <row r="37180" spans="21:22">
      <c r="U37180" s="58"/>
      <c r="V37180" s="58"/>
    </row>
    <row r="37181" spans="21:22">
      <c r="U37181" s="58"/>
      <c r="V37181" s="58"/>
    </row>
    <row r="37182" spans="21:22">
      <c r="U37182" s="58"/>
      <c r="V37182" s="58"/>
    </row>
    <row r="37183" spans="21:22">
      <c r="U37183" s="58"/>
      <c r="V37183" s="58"/>
    </row>
    <row r="37184" spans="21:22">
      <c r="U37184" s="58"/>
      <c r="V37184" s="58"/>
    </row>
    <row r="37185" spans="21:22">
      <c r="U37185" s="58"/>
      <c r="V37185" s="58"/>
    </row>
    <row r="37186" spans="21:22">
      <c r="U37186" s="58"/>
      <c r="V37186" s="58"/>
    </row>
    <row r="37187" spans="21:22">
      <c r="U37187" s="58"/>
      <c r="V37187" s="58"/>
    </row>
    <row r="37188" spans="21:22">
      <c r="U37188" s="58"/>
      <c r="V37188" s="58"/>
    </row>
    <row r="37189" spans="21:22">
      <c r="U37189" s="58"/>
      <c r="V37189" s="58"/>
    </row>
    <row r="37190" spans="21:22">
      <c r="U37190" s="58"/>
      <c r="V37190" s="58"/>
    </row>
    <row r="37191" spans="21:22">
      <c r="U37191" s="58"/>
      <c r="V37191" s="58"/>
    </row>
    <row r="37192" spans="21:22">
      <c r="U37192" s="58"/>
      <c r="V37192" s="58"/>
    </row>
    <row r="37193" spans="21:22">
      <c r="U37193" s="58"/>
      <c r="V37193" s="58"/>
    </row>
    <row r="37194" spans="21:22">
      <c r="U37194" s="58"/>
      <c r="V37194" s="58"/>
    </row>
    <row r="37195" spans="21:22">
      <c r="U37195" s="58"/>
      <c r="V37195" s="58"/>
    </row>
    <row r="37196" spans="21:22">
      <c r="U37196" s="58"/>
      <c r="V37196" s="58"/>
    </row>
    <row r="37197" spans="21:22">
      <c r="U37197" s="58"/>
      <c r="V37197" s="58"/>
    </row>
    <row r="37198" spans="21:22">
      <c r="U37198" s="58"/>
      <c r="V37198" s="58"/>
    </row>
    <row r="37199" spans="21:22">
      <c r="U37199" s="58"/>
      <c r="V37199" s="58"/>
    </row>
    <row r="37200" spans="21:22">
      <c r="U37200" s="58"/>
      <c r="V37200" s="58"/>
    </row>
    <row r="37201" spans="21:22">
      <c r="U37201" s="58"/>
      <c r="V37201" s="58"/>
    </row>
    <row r="37202" spans="21:22">
      <c r="U37202" s="58"/>
      <c r="V37202" s="58"/>
    </row>
    <row r="37203" spans="21:22">
      <c r="U37203" s="58"/>
      <c r="V37203" s="58"/>
    </row>
    <row r="37204" spans="21:22">
      <c r="U37204" s="58"/>
      <c r="V37204" s="58"/>
    </row>
    <row r="37205" spans="21:22">
      <c r="U37205" s="58"/>
      <c r="V37205" s="58"/>
    </row>
    <row r="37206" spans="21:22">
      <c r="U37206" s="58"/>
      <c r="V37206" s="58"/>
    </row>
    <row r="37207" spans="21:22">
      <c r="U37207" s="58"/>
      <c r="V37207" s="58"/>
    </row>
    <row r="37208" spans="21:22">
      <c r="U37208" s="58"/>
      <c r="V37208" s="58"/>
    </row>
    <row r="37209" spans="21:22">
      <c r="U37209" s="58"/>
      <c r="V37209" s="58"/>
    </row>
    <row r="37210" spans="21:22">
      <c r="U37210" s="58"/>
      <c r="V37210" s="58"/>
    </row>
    <row r="37211" spans="21:22">
      <c r="U37211" s="58"/>
      <c r="V37211" s="58"/>
    </row>
    <row r="37212" spans="21:22">
      <c r="U37212" s="58"/>
      <c r="V37212" s="58"/>
    </row>
    <row r="37213" spans="21:22">
      <c r="U37213" s="58"/>
      <c r="V37213" s="58"/>
    </row>
    <row r="37214" spans="21:22">
      <c r="U37214" s="58"/>
      <c r="V37214" s="58"/>
    </row>
    <row r="37215" spans="21:22">
      <c r="U37215" s="58"/>
      <c r="V37215" s="58"/>
    </row>
    <row r="37216" spans="21:22">
      <c r="U37216" s="58"/>
      <c r="V37216" s="58"/>
    </row>
    <row r="37217" spans="21:22">
      <c r="U37217" s="58"/>
      <c r="V37217" s="58"/>
    </row>
    <row r="37218" spans="21:22">
      <c r="U37218" s="58"/>
      <c r="V37218" s="58"/>
    </row>
    <row r="37219" spans="21:22">
      <c r="U37219" s="58"/>
      <c r="V37219" s="58"/>
    </row>
    <row r="37220" spans="21:22">
      <c r="U37220" s="58"/>
      <c r="V37220" s="58"/>
    </row>
    <row r="37221" spans="21:22">
      <c r="U37221" s="58"/>
      <c r="V37221" s="58"/>
    </row>
    <row r="37222" spans="21:22">
      <c r="U37222" s="58"/>
      <c r="V37222" s="58"/>
    </row>
    <row r="37223" spans="21:22">
      <c r="U37223" s="58"/>
      <c r="V37223" s="58"/>
    </row>
    <row r="37224" spans="21:22">
      <c r="U37224" s="58"/>
      <c r="V37224" s="58"/>
    </row>
    <row r="37225" spans="21:22">
      <c r="U37225" s="58"/>
      <c r="V37225" s="58"/>
    </row>
    <row r="37226" spans="21:22">
      <c r="U37226" s="58"/>
      <c r="V37226" s="58"/>
    </row>
    <row r="37227" spans="21:22">
      <c r="U37227" s="58"/>
      <c r="V37227" s="58"/>
    </row>
    <row r="37228" spans="21:22">
      <c r="U37228" s="58"/>
      <c r="V37228" s="58"/>
    </row>
    <row r="37229" spans="21:22">
      <c r="U37229" s="58"/>
      <c r="V37229" s="58"/>
    </row>
    <row r="37230" spans="21:22">
      <c r="U37230" s="58"/>
      <c r="V37230" s="58"/>
    </row>
    <row r="37231" spans="21:22">
      <c r="U37231" s="58"/>
      <c r="V37231" s="58"/>
    </row>
    <row r="37232" spans="21:22">
      <c r="U37232" s="58"/>
      <c r="V37232" s="58"/>
    </row>
    <row r="37233" spans="21:22">
      <c r="U37233" s="58"/>
      <c r="V37233" s="58"/>
    </row>
    <row r="37234" spans="21:22">
      <c r="U37234" s="58"/>
      <c r="V37234" s="58"/>
    </row>
    <row r="37235" spans="21:22">
      <c r="U37235" s="58"/>
      <c r="V37235" s="58"/>
    </row>
    <row r="37236" spans="21:22">
      <c r="U37236" s="58"/>
      <c r="V37236" s="58"/>
    </row>
    <row r="37237" spans="21:22">
      <c r="U37237" s="58"/>
      <c r="V37237" s="58"/>
    </row>
    <row r="37238" spans="21:22">
      <c r="U37238" s="58"/>
      <c r="V37238" s="58"/>
    </row>
    <row r="37239" spans="21:22">
      <c r="U37239" s="58"/>
      <c r="V37239" s="58"/>
    </row>
    <row r="37240" spans="21:22">
      <c r="U37240" s="58"/>
      <c r="V37240" s="58"/>
    </row>
    <row r="37241" spans="21:22">
      <c r="U37241" s="58"/>
      <c r="V37241" s="58"/>
    </row>
    <row r="37242" spans="21:22">
      <c r="U37242" s="58"/>
      <c r="V37242" s="58"/>
    </row>
    <row r="37243" spans="21:22">
      <c r="U37243" s="58"/>
      <c r="V37243" s="58"/>
    </row>
    <row r="37244" spans="21:22">
      <c r="U37244" s="58"/>
      <c r="V37244" s="58"/>
    </row>
    <row r="37245" spans="21:22">
      <c r="U37245" s="58"/>
      <c r="V37245" s="58"/>
    </row>
    <row r="37246" spans="21:22">
      <c r="U37246" s="58"/>
      <c r="V37246" s="58"/>
    </row>
    <row r="37247" spans="21:22">
      <c r="U37247" s="58"/>
      <c r="V37247" s="58"/>
    </row>
    <row r="37248" spans="21:22">
      <c r="U37248" s="58"/>
      <c r="V37248" s="58"/>
    </row>
    <row r="37249" spans="21:22">
      <c r="U37249" s="58"/>
      <c r="V37249" s="58"/>
    </row>
    <row r="37250" spans="21:22">
      <c r="U37250" s="58"/>
      <c r="V37250" s="58"/>
    </row>
    <row r="37251" spans="21:22">
      <c r="U37251" s="58"/>
      <c r="V37251" s="58"/>
    </row>
    <row r="37252" spans="21:22">
      <c r="U37252" s="58"/>
      <c r="V37252" s="58"/>
    </row>
    <row r="37253" spans="21:22">
      <c r="U37253" s="58"/>
      <c r="V37253" s="58"/>
    </row>
    <row r="37254" spans="21:22">
      <c r="U37254" s="58"/>
      <c r="V37254" s="58"/>
    </row>
    <row r="37255" spans="21:22">
      <c r="U37255" s="58"/>
      <c r="V37255" s="58"/>
    </row>
    <row r="37256" spans="21:22">
      <c r="U37256" s="58"/>
      <c r="V37256" s="58"/>
    </row>
    <row r="37257" spans="21:22">
      <c r="U37257" s="58"/>
      <c r="V37257" s="58"/>
    </row>
    <row r="37258" spans="21:22">
      <c r="U37258" s="58"/>
      <c r="V37258" s="58"/>
    </row>
    <row r="37259" spans="21:22">
      <c r="U37259" s="58"/>
      <c r="V37259" s="58"/>
    </row>
    <row r="37260" spans="21:22">
      <c r="U37260" s="58"/>
      <c r="V37260" s="58"/>
    </row>
    <row r="37261" spans="21:22">
      <c r="U37261" s="58"/>
      <c r="V37261" s="58"/>
    </row>
    <row r="37262" spans="21:22">
      <c r="U37262" s="58"/>
      <c r="V37262" s="58"/>
    </row>
    <row r="37263" spans="21:22">
      <c r="U37263" s="58"/>
      <c r="V37263" s="58"/>
    </row>
    <row r="37264" spans="21:22">
      <c r="U37264" s="58"/>
      <c r="V37264" s="58"/>
    </row>
    <row r="37265" spans="21:22">
      <c r="U37265" s="58"/>
      <c r="V37265" s="58"/>
    </row>
    <row r="37266" spans="21:22">
      <c r="U37266" s="58"/>
      <c r="V37266" s="58"/>
    </row>
    <row r="37267" spans="21:22">
      <c r="U37267" s="58"/>
      <c r="V37267" s="58"/>
    </row>
    <row r="37268" spans="21:22">
      <c r="U37268" s="58"/>
      <c r="V37268" s="58"/>
    </row>
    <row r="37269" spans="21:22">
      <c r="U37269" s="58"/>
      <c r="V37269" s="58"/>
    </row>
    <row r="37270" spans="21:22">
      <c r="U37270" s="58"/>
      <c r="V37270" s="58"/>
    </row>
    <row r="37271" spans="21:22">
      <c r="U37271" s="58"/>
      <c r="V37271" s="58"/>
    </row>
    <row r="37272" spans="21:22">
      <c r="U37272" s="58"/>
      <c r="V37272" s="58"/>
    </row>
    <row r="37273" spans="21:22">
      <c r="U37273" s="58"/>
      <c r="V37273" s="58"/>
    </row>
    <row r="37274" spans="21:22">
      <c r="U37274" s="58"/>
      <c r="V37274" s="58"/>
    </row>
    <row r="37275" spans="21:22">
      <c r="U37275" s="58"/>
      <c r="V37275" s="58"/>
    </row>
    <row r="37276" spans="21:22">
      <c r="U37276" s="58"/>
      <c r="V37276" s="58"/>
    </row>
    <row r="37277" spans="21:22">
      <c r="U37277" s="58"/>
      <c r="V37277" s="58"/>
    </row>
    <row r="37278" spans="21:22">
      <c r="U37278" s="58"/>
      <c r="V37278" s="58"/>
    </row>
    <row r="37279" spans="21:22">
      <c r="U37279" s="58"/>
      <c r="V37279" s="58"/>
    </row>
    <row r="37280" spans="21:22">
      <c r="U37280" s="58"/>
      <c r="V37280" s="58"/>
    </row>
    <row r="37281" spans="21:22">
      <c r="U37281" s="58"/>
      <c r="V37281" s="58"/>
    </row>
    <row r="37282" spans="21:22">
      <c r="U37282" s="58"/>
      <c r="V37282" s="58"/>
    </row>
    <row r="37283" spans="21:22">
      <c r="U37283" s="58"/>
      <c r="V37283" s="58"/>
    </row>
    <row r="37284" spans="21:22">
      <c r="U37284" s="58"/>
      <c r="V37284" s="58"/>
    </row>
    <row r="37285" spans="21:22">
      <c r="U37285" s="58"/>
      <c r="V37285" s="58"/>
    </row>
    <row r="37286" spans="21:22">
      <c r="U37286" s="58"/>
      <c r="V37286" s="58"/>
    </row>
    <row r="37287" spans="21:22">
      <c r="U37287" s="58"/>
      <c r="V37287" s="58"/>
    </row>
    <row r="37288" spans="21:22">
      <c r="U37288" s="58"/>
      <c r="V37288" s="58"/>
    </row>
    <row r="37289" spans="21:22">
      <c r="U37289" s="58"/>
      <c r="V37289" s="58"/>
    </row>
    <row r="37290" spans="21:22">
      <c r="U37290" s="58"/>
      <c r="V37290" s="58"/>
    </row>
    <row r="37291" spans="21:22">
      <c r="U37291" s="58"/>
      <c r="V37291" s="58"/>
    </row>
    <row r="37292" spans="21:22">
      <c r="U37292" s="58"/>
      <c r="V37292" s="58"/>
    </row>
    <row r="37293" spans="21:22">
      <c r="U37293" s="58"/>
      <c r="V37293" s="58"/>
    </row>
    <row r="37294" spans="21:22">
      <c r="U37294" s="58"/>
      <c r="V37294" s="58"/>
    </row>
    <row r="37295" spans="21:22">
      <c r="U37295" s="58"/>
      <c r="V37295" s="58"/>
    </row>
    <row r="37296" spans="21:22">
      <c r="U37296" s="58"/>
      <c r="V37296" s="58"/>
    </row>
    <row r="37297" spans="21:22">
      <c r="U37297" s="58"/>
      <c r="V37297" s="58"/>
    </row>
    <row r="37298" spans="21:22">
      <c r="U37298" s="58"/>
      <c r="V37298" s="58"/>
    </row>
    <row r="37299" spans="21:22">
      <c r="U37299" s="58"/>
      <c r="V37299" s="58"/>
    </row>
    <row r="37300" spans="21:22">
      <c r="U37300" s="58"/>
      <c r="V37300" s="58"/>
    </row>
    <row r="37301" spans="21:22">
      <c r="U37301" s="58"/>
      <c r="V37301" s="58"/>
    </row>
    <row r="37302" spans="21:22">
      <c r="U37302" s="58"/>
      <c r="V37302" s="58"/>
    </row>
    <row r="37303" spans="21:22">
      <c r="U37303" s="58"/>
      <c r="V37303" s="58"/>
    </row>
    <row r="37304" spans="21:22">
      <c r="U37304" s="58"/>
      <c r="V37304" s="58"/>
    </row>
    <row r="37305" spans="21:22">
      <c r="U37305" s="58"/>
      <c r="V37305" s="58"/>
    </row>
    <row r="37306" spans="21:22">
      <c r="U37306" s="58"/>
      <c r="V37306" s="58"/>
    </row>
    <row r="37307" spans="21:22">
      <c r="U37307" s="58"/>
      <c r="V37307" s="58"/>
    </row>
    <row r="37308" spans="21:22">
      <c r="U37308" s="58"/>
      <c r="V37308" s="58"/>
    </row>
    <row r="37309" spans="21:22">
      <c r="U37309" s="58"/>
      <c r="V37309" s="58"/>
    </row>
    <row r="37310" spans="21:22">
      <c r="U37310" s="58"/>
      <c r="V37310" s="58"/>
    </row>
    <row r="37311" spans="21:22">
      <c r="U37311" s="58"/>
      <c r="V37311" s="58"/>
    </row>
    <row r="37312" spans="21:22">
      <c r="U37312" s="58"/>
      <c r="V37312" s="58"/>
    </row>
    <row r="37313" spans="21:22">
      <c r="U37313" s="58"/>
      <c r="V37313" s="58"/>
    </row>
    <row r="37314" spans="21:22">
      <c r="U37314" s="58"/>
      <c r="V37314" s="58"/>
    </row>
    <row r="37315" spans="21:22">
      <c r="U37315" s="58"/>
      <c r="V37315" s="58"/>
    </row>
    <row r="37316" spans="21:22">
      <c r="U37316" s="58"/>
      <c r="V37316" s="58"/>
    </row>
    <row r="37317" spans="21:22">
      <c r="U37317" s="58"/>
      <c r="V37317" s="58"/>
    </row>
    <row r="37318" spans="21:22">
      <c r="U37318" s="58"/>
      <c r="V37318" s="58"/>
    </row>
    <row r="37319" spans="21:22">
      <c r="U37319" s="58"/>
      <c r="V37319" s="58"/>
    </row>
    <row r="37320" spans="21:22">
      <c r="U37320" s="58"/>
      <c r="V37320" s="58"/>
    </row>
    <row r="37321" spans="21:22">
      <c r="U37321" s="58"/>
      <c r="V37321" s="58"/>
    </row>
    <row r="37322" spans="21:22">
      <c r="U37322" s="58"/>
      <c r="V37322" s="58"/>
    </row>
    <row r="37323" spans="21:22">
      <c r="U37323" s="58"/>
      <c r="V37323" s="58"/>
    </row>
    <row r="37324" spans="21:22">
      <c r="U37324" s="58"/>
      <c r="V37324" s="58"/>
    </row>
    <row r="37325" spans="21:22">
      <c r="U37325" s="58"/>
      <c r="V37325" s="58"/>
    </row>
    <row r="37326" spans="21:22">
      <c r="U37326" s="58"/>
      <c r="V37326" s="58"/>
    </row>
    <row r="37327" spans="21:22">
      <c r="U37327" s="58"/>
      <c r="V37327" s="58"/>
    </row>
    <row r="37328" spans="21:22">
      <c r="U37328" s="58"/>
      <c r="V37328" s="58"/>
    </row>
    <row r="37329" spans="21:22">
      <c r="U37329" s="58"/>
      <c r="V37329" s="58"/>
    </row>
    <row r="37330" spans="21:22">
      <c r="U37330" s="58"/>
      <c r="V37330" s="58"/>
    </row>
    <row r="37331" spans="21:22">
      <c r="U37331" s="58"/>
      <c r="V37331" s="58"/>
    </row>
    <row r="37332" spans="21:22">
      <c r="U37332" s="58"/>
      <c r="V37332" s="58"/>
    </row>
    <row r="37333" spans="21:22">
      <c r="U37333" s="58"/>
      <c r="V37333" s="58"/>
    </row>
    <row r="37334" spans="21:22">
      <c r="U37334" s="58"/>
      <c r="V37334" s="58"/>
    </row>
    <row r="37335" spans="21:22">
      <c r="U37335" s="58"/>
      <c r="V37335" s="58"/>
    </row>
    <row r="37336" spans="21:22">
      <c r="U37336" s="58"/>
      <c r="V37336" s="58"/>
    </row>
    <row r="37337" spans="21:22">
      <c r="U37337" s="58"/>
      <c r="V37337" s="58"/>
    </row>
    <row r="37338" spans="21:22">
      <c r="U37338" s="58"/>
      <c r="V37338" s="58"/>
    </row>
    <row r="37339" spans="21:22">
      <c r="U37339" s="58"/>
      <c r="V37339" s="58"/>
    </row>
    <row r="37340" spans="21:22">
      <c r="U37340" s="58"/>
      <c r="V37340" s="58"/>
    </row>
    <row r="37341" spans="21:22">
      <c r="U37341" s="58"/>
      <c r="V37341" s="58"/>
    </row>
    <row r="37342" spans="21:22">
      <c r="U37342" s="58"/>
      <c r="V37342" s="58"/>
    </row>
    <row r="37343" spans="21:22">
      <c r="U37343" s="58"/>
      <c r="V37343" s="58"/>
    </row>
    <row r="37344" spans="21:22">
      <c r="U37344" s="58"/>
      <c r="V37344" s="58"/>
    </row>
    <row r="37345" spans="21:22">
      <c r="U37345" s="58"/>
      <c r="V37345" s="58"/>
    </row>
    <row r="37346" spans="21:22">
      <c r="U37346" s="58"/>
      <c r="V37346" s="58"/>
    </row>
    <row r="37347" spans="21:22">
      <c r="U37347" s="58"/>
      <c r="V37347" s="58"/>
    </row>
    <row r="37348" spans="21:22">
      <c r="U37348" s="58"/>
      <c r="V37348" s="58"/>
    </row>
    <row r="37349" spans="21:22">
      <c r="U37349" s="58"/>
      <c r="V37349" s="58"/>
    </row>
    <row r="37350" spans="21:22">
      <c r="U37350" s="58"/>
      <c r="V37350" s="58"/>
    </row>
    <row r="37351" spans="21:22">
      <c r="U37351" s="58"/>
      <c r="V37351" s="58"/>
    </row>
    <row r="37352" spans="21:22">
      <c r="U37352" s="58"/>
      <c r="V37352" s="58"/>
    </row>
    <row r="37353" spans="21:22">
      <c r="U37353" s="58"/>
      <c r="V37353" s="58"/>
    </row>
    <row r="37354" spans="21:22">
      <c r="U37354" s="58"/>
      <c r="V37354" s="58"/>
    </row>
    <row r="37355" spans="21:22">
      <c r="U37355" s="58"/>
      <c r="V37355" s="58"/>
    </row>
    <row r="37356" spans="21:22">
      <c r="U37356" s="58"/>
      <c r="V37356" s="58"/>
    </row>
    <row r="37357" spans="21:22">
      <c r="U37357" s="58"/>
      <c r="V37357" s="58"/>
    </row>
    <row r="37358" spans="21:22">
      <c r="U37358" s="58"/>
      <c r="V37358" s="58"/>
    </row>
    <row r="37359" spans="21:22">
      <c r="U37359" s="58"/>
      <c r="V37359" s="58"/>
    </row>
    <row r="37360" spans="21:22">
      <c r="U37360" s="58"/>
      <c r="V37360" s="58"/>
    </row>
    <row r="37361" spans="21:22">
      <c r="U37361" s="58"/>
      <c r="V37361" s="58"/>
    </row>
    <row r="37362" spans="21:22">
      <c r="U37362" s="58"/>
      <c r="V37362" s="58"/>
    </row>
    <row r="37363" spans="21:22">
      <c r="U37363" s="58"/>
      <c r="V37363" s="58"/>
    </row>
    <row r="37364" spans="21:22">
      <c r="U37364" s="58"/>
      <c r="V37364" s="58"/>
    </row>
    <row r="37365" spans="21:22">
      <c r="U37365" s="58"/>
      <c r="V37365" s="58"/>
    </row>
    <row r="37366" spans="21:22">
      <c r="U37366" s="58"/>
      <c r="V37366" s="58"/>
    </row>
    <row r="37367" spans="21:22">
      <c r="U37367" s="58"/>
      <c r="V37367" s="58"/>
    </row>
    <row r="37368" spans="21:22">
      <c r="U37368" s="58"/>
      <c r="V37368" s="58"/>
    </row>
    <row r="37369" spans="21:22">
      <c r="U37369" s="58"/>
      <c r="V37369" s="58"/>
    </row>
    <row r="37370" spans="21:22">
      <c r="U37370" s="58"/>
      <c r="V37370" s="58"/>
    </row>
    <row r="37371" spans="21:22">
      <c r="U37371" s="58"/>
      <c r="V37371" s="58"/>
    </row>
    <row r="37372" spans="21:22">
      <c r="U37372" s="58"/>
      <c r="V37372" s="58"/>
    </row>
    <row r="37373" spans="21:22">
      <c r="U37373" s="58"/>
      <c r="V37373" s="58"/>
    </row>
    <row r="37374" spans="21:22">
      <c r="U37374" s="58"/>
      <c r="V37374" s="58"/>
    </row>
    <row r="37375" spans="21:22">
      <c r="U37375" s="58"/>
      <c r="V37375" s="58"/>
    </row>
    <row r="37376" spans="21:22">
      <c r="U37376" s="58"/>
      <c r="V37376" s="58"/>
    </row>
    <row r="37377" spans="21:22">
      <c r="U37377" s="58"/>
      <c r="V37377" s="58"/>
    </row>
    <row r="37378" spans="21:22">
      <c r="U37378" s="58"/>
      <c r="V37378" s="58"/>
    </row>
    <row r="37379" spans="21:22">
      <c r="U37379" s="58"/>
      <c r="V37379" s="58"/>
    </row>
    <row r="37380" spans="21:22">
      <c r="U37380" s="58"/>
      <c r="V37380" s="58"/>
    </row>
    <row r="37381" spans="21:22">
      <c r="U37381" s="58"/>
      <c r="V37381" s="58"/>
    </row>
    <row r="37382" spans="21:22">
      <c r="U37382" s="58"/>
      <c r="V37382" s="58"/>
    </row>
    <row r="37383" spans="21:22">
      <c r="U37383" s="58"/>
      <c r="V37383" s="58"/>
    </row>
    <row r="37384" spans="21:22">
      <c r="U37384" s="58"/>
      <c r="V37384" s="58"/>
    </row>
    <row r="37385" spans="21:22">
      <c r="U37385" s="58"/>
      <c r="V37385" s="58"/>
    </row>
    <row r="37386" spans="21:22">
      <c r="U37386" s="58"/>
      <c r="V37386" s="58"/>
    </row>
    <row r="37387" spans="21:22">
      <c r="U37387" s="58"/>
      <c r="V37387" s="58"/>
    </row>
    <row r="37388" spans="21:22">
      <c r="U37388" s="58"/>
      <c r="V37388" s="58"/>
    </row>
    <row r="37389" spans="21:22">
      <c r="U37389" s="58"/>
      <c r="V37389" s="58"/>
    </row>
    <row r="37390" spans="21:22">
      <c r="U37390" s="58"/>
      <c r="V37390" s="58"/>
    </row>
    <row r="37391" spans="21:22">
      <c r="U37391" s="58"/>
      <c r="V37391" s="58"/>
    </row>
    <row r="37392" spans="21:22">
      <c r="U37392" s="58"/>
      <c r="V37392" s="58"/>
    </row>
    <row r="37393" spans="21:22">
      <c r="U37393" s="58"/>
      <c r="V37393" s="58"/>
    </row>
    <row r="37394" spans="21:22">
      <c r="U37394" s="58"/>
      <c r="V37394" s="58"/>
    </row>
    <row r="37395" spans="21:22">
      <c r="U37395" s="58"/>
      <c r="V37395" s="58"/>
    </row>
    <row r="37396" spans="21:22">
      <c r="U37396" s="58"/>
      <c r="V37396" s="58"/>
    </row>
    <row r="37397" spans="21:22">
      <c r="U37397" s="58"/>
      <c r="V37397" s="58"/>
    </row>
    <row r="37398" spans="21:22">
      <c r="U37398" s="58"/>
      <c r="V37398" s="58"/>
    </row>
    <row r="37399" spans="21:22">
      <c r="U37399" s="58"/>
      <c r="V37399" s="58"/>
    </row>
    <row r="37400" spans="21:22">
      <c r="U37400" s="58"/>
      <c r="V37400" s="58"/>
    </row>
    <row r="37401" spans="21:22">
      <c r="U37401" s="58"/>
      <c r="V37401" s="58"/>
    </row>
    <row r="37402" spans="21:22">
      <c r="U37402" s="58"/>
      <c r="V37402" s="58"/>
    </row>
    <row r="37403" spans="21:22">
      <c r="U37403" s="58"/>
      <c r="V37403" s="58"/>
    </row>
    <row r="37404" spans="21:22">
      <c r="U37404" s="58"/>
      <c r="V37404" s="58"/>
    </row>
    <row r="37405" spans="21:22">
      <c r="U37405" s="58"/>
      <c r="V37405" s="58"/>
    </row>
    <row r="37406" spans="21:22">
      <c r="U37406" s="58"/>
      <c r="V37406" s="58"/>
    </row>
    <row r="37407" spans="21:22">
      <c r="U37407" s="58"/>
      <c r="V37407" s="58"/>
    </row>
    <row r="37408" spans="21:22">
      <c r="U37408" s="58"/>
      <c r="V37408" s="58"/>
    </row>
    <row r="37409" spans="21:22">
      <c r="U37409" s="58"/>
      <c r="V37409" s="58"/>
    </row>
    <row r="37410" spans="21:22">
      <c r="U37410" s="58"/>
      <c r="V37410" s="58"/>
    </row>
    <row r="37411" spans="21:22">
      <c r="U37411" s="58"/>
      <c r="V37411" s="58"/>
    </row>
    <row r="37412" spans="21:22">
      <c r="U37412" s="58"/>
      <c r="V37412" s="58"/>
    </row>
    <row r="37413" spans="21:22">
      <c r="U37413" s="58"/>
      <c r="V37413" s="58"/>
    </row>
    <row r="37414" spans="21:22">
      <c r="U37414" s="58"/>
      <c r="V37414" s="58"/>
    </row>
    <row r="37415" spans="21:22">
      <c r="U37415" s="58"/>
      <c r="V37415" s="58"/>
    </row>
    <row r="37416" spans="21:22">
      <c r="U37416" s="58"/>
      <c r="V37416" s="58"/>
    </row>
    <row r="37417" spans="21:22">
      <c r="U37417" s="58"/>
      <c r="V37417" s="58"/>
    </row>
    <row r="37418" spans="21:22">
      <c r="U37418" s="58"/>
      <c r="V37418" s="58"/>
    </row>
    <row r="37419" spans="21:22">
      <c r="U37419" s="58"/>
      <c r="V37419" s="58"/>
    </row>
    <row r="37420" spans="21:22">
      <c r="U37420" s="58"/>
      <c r="V37420" s="58"/>
    </row>
    <row r="37421" spans="21:22">
      <c r="U37421" s="58"/>
      <c r="V37421" s="58"/>
    </row>
    <row r="37422" spans="21:22">
      <c r="U37422" s="58"/>
      <c r="V37422" s="58"/>
    </row>
    <row r="37423" spans="21:22">
      <c r="U37423" s="58"/>
      <c r="V37423" s="58"/>
    </row>
    <row r="37424" spans="21:22">
      <c r="U37424" s="58"/>
      <c r="V37424" s="58"/>
    </row>
    <row r="37425" spans="21:22">
      <c r="U37425" s="58"/>
      <c r="V37425" s="58"/>
    </row>
    <row r="37426" spans="21:22">
      <c r="U37426" s="58"/>
      <c r="V37426" s="58"/>
    </row>
    <row r="37427" spans="21:22">
      <c r="U37427" s="58"/>
      <c r="V37427" s="58"/>
    </row>
    <row r="37428" spans="21:22">
      <c r="U37428" s="58"/>
      <c r="V37428" s="58"/>
    </row>
    <row r="37429" spans="21:22">
      <c r="U37429" s="58"/>
      <c r="V37429" s="58"/>
    </row>
    <row r="37430" spans="21:22">
      <c r="U37430" s="58"/>
      <c r="V37430" s="58"/>
    </row>
    <row r="37431" spans="21:22">
      <c r="U37431" s="58"/>
      <c r="V37431" s="58"/>
    </row>
    <row r="37432" spans="21:22">
      <c r="U37432" s="58"/>
      <c r="V37432" s="58"/>
    </row>
    <row r="37433" spans="21:22">
      <c r="U37433" s="58"/>
      <c r="V37433" s="58"/>
    </row>
    <row r="37434" spans="21:22">
      <c r="U37434" s="58"/>
      <c r="V37434" s="58"/>
    </row>
    <row r="37435" spans="21:22">
      <c r="U37435" s="58"/>
      <c r="V37435" s="58"/>
    </row>
    <row r="37436" spans="21:22">
      <c r="U37436" s="58"/>
      <c r="V37436" s="58"/>
    </row>
    <row r="37437" spans="21:22">
      <c r="U37437" s="58"/>
      <c r="V37437" s="58"/>
    </row>
    <row r="37438" spans="21:22">
      <c r="U37438" s="58"/>
      <c r="V37438" s="58"/>
    </row>
    <row r="37439" spans="21:22">
      <c r="U37439" s="58"/>
      <c r="V37439" s="58"/>
    </row>
    <row r="37440" spans="21:22">
      <c r="U37440" s="58"/>
      <c r="V37440" s="58"/>
    </row>
    <row r="37441" spans="21:22">
      <c r="U37441" s="58"/>
      <c r="V37441" s="58"/>
    </row>
    <row r="37442" spans="21:22">
      <c r="U37442" s="58"/>
      <c r="V37442" s="58"/>
    </row>
    <row r="37443" spans="21:22">
      <c r="U37443" s="58"/>
      <c r="V37443" s="58"/>
    </row>
    <row r="37444" spans="21:22">
      <c r="U37444" s="58"/>
      <c r="V37444" s="58"/>
    </row>
    <row r="37445" spans="21:22">
      <c r="U37445" s="58"/>
      <c r="V37445" s="58"/>
    </row>
    <row r="37446" spans="21:22">
      <c r="U37446" s="58"/>
      <c r="V37446" s="58"/>
    </row>
    <row r="37447" spans="21:22">
      <c r="U37447" s="58"/>
      <c r="V37447" s="58"/>
    </row>
    <row r="37448" spans="21:22">
      <c r="U37448" s="58"/>
      <c r="V37448" s="58"/>
    </row>
    <row r="37449" spans="21:22">
      <c r="U37449" s="58"/>
      <c r="V37449" s="58"/>
    </row>
    <row r="37450" spans="21:22">
      <c r="U37450" s="58"/>
      <c r="V37450" s="58"/>
    </row>
    <row r="37451" spans="21:22">
      <c r="U37451" s="58"/>
      <c r="V37451" s="58"/>
    </row>
    <row r="37452" spans="21:22">
      <c r="U37452" s="58"/>
      <c r="V37452" s="58"/>
    </row>
    <row r="37453" spans="21:22">
      <c r="U37453" s="58"/>
      <c r="V37453" s="58"/>
    </row>
    <row r="37454" spans="21:22">
      <c r="U37454" s="58"/>
      <c r="V37454" s="58"/>
    </row>
    <row r="37455" spans="21:22">
      <c r="U37455" s="58"/>
      <c r="V37455" s="58"/>
    </row>
    <row r="37456" spans="21:22">
      <c r="U37456" s="58"/>
      <c r="V37456" s="58"/>
    </row>
    <row r="37457" spans="21:22">
      <c r="U37457" s="58"/>
      <c r="V37457" s="58"/>
    </row>
    <row r="37458" spans="21:22">
      <c r="U37458" s="58"/>
      <c r="V37458" s="58"/>
    </row>
    <row r="37459" spans="21:22">
      <c r="U37459" s="58"/>
      <c r="V37459" s="58"/>
    </row>
    <row r="37460" spans="21:22">
      <c r="U37460" s="58"/>
      <c r="V37460" s="58"/>
    </row>
    <row r="37461" spans="21:22">
      <c r="U37461" s="58"/>
      <c r="V37461" s="58"/>
    </row>
    <row r="37462" spans="21:22">
      <c r="U37462" s="58"/>
      <c r="V37462" s="58"/>
    </row>
    <row r="37463" spans="21:22">
      <c r="U37463" s="58"/>
      <c r="V37463" s="58"/>
    </row>
    <row r="37464" spans="21:22">
      <c r="U37464" s="58"/>
      <c r="V37464" s="58"/>
    </row>
    <row r="37465" spans="21:22">
      <c r="U37465" s="58"/>
      <c r="V37465" s="58"/>
    </row>
    <row r="37466" spans="21:22">
      <c r="U37466" s="58"/>
      <c r="V37466" s="58"/>
    </row>
    <row r="37467" spans="21:22">
      <c r="U37467" s="58"/>
      <c r="V37467" s="58"/>
    </row>
    <row r="37468" spans="21:22">
      <c r="U37468" s="58"/>
      <c r="V37468" s="58"/>
    </row>
    <row r="37469" spans="21:22">
      <c r="U37469" s="58"/>
      <c r="V37469" s="58"/>
    </row>
    <row r="37470" spans="21:22">
      <c r="U37470" s="58"/>
      <c r="V37470" s="58"/>
    </row>
    <row r="37471" spans="21:22">
      <c r="U37471" s="58"/>
      <c r="V37471" s="58"/>
    </row>
    <row r="37472" spans="21:22">
      <c r="U37472" s="58"/>
      <c r="V37472" s="58"/>
    </row>
    <row r="37473" spans="21:22">
      <c r="U37473" s="58"/>
      <c r="V37473" s="58"/>
    </row>
    <row r="37474" spans="21:22">
      <c r="U37474" s="58"/>
      <c r="V37474" s="58"/>
    </row>
    <row r="37475" spans="21:22">
      <c r="U37475" s="58"/>
      <c r="V37475" s="58"/>
    </row>
    <row r="37476" spans="21:22">
      <c r="U37476" s="58"/>
      <c r="V37476" s="58"/>
    </row>
    <row r="37477" spans="21:22">
      <c r="U37477" s="58"/>
      <c r="V37477" s="58"/>
    </row>
    <row r="37478" spans="21:22">
      <c r="U37478" s="58"/>
      <c r="V37478" s="58"/>
    </row>
    <row r="37479" spans="21:22">
      <c r="U37479" s="58"/>
      <c r="V37479" s="58"/>
    </row>
    <row r="37480" spans="21:22">
      <c r="U37480" s="58"/>
      <c r="V37480" s="58"/>
    </row>
    <row r="37481" spans="21:22">
      <c r="U37481" s="58"/>
      <c r="V37481" s="58"/>
    </row>
    <row r="37482" spans="21:22">
      <c r="U37482" s="58"/>
      <c r="V37482" s="58"/>
    </row>
    <row r="37483" spans="21:22">
      <c r="U37483" s="58"/>
      <c r="V37483" s="58"/>
    </row>
    <row r="37484" spans="21:22">
      <c r="U37484" s="58"/>
      <c r="V37484" s="58"/>
    </row>
    <row r="37485" spans="21:22">
      <c r="U37485" s="58"/>
      <c r="V37485" s="58"/>
    </row>
    <row r="37486" spans="21:22">
      <c r="U37486" s="58"/>
      <c r="V37486" s="58"/>
    </row>
    <row r="37487" spans="21:22">
      <c r="U37487" s="58"/>
      <c r="V37487" s="58"/>
    </row>
    <row r="37488" spans="21:22">
      <c r="U37488" s="58"/>
      <c r="V37488" s="58"/>
    </row>
    <row r="37489" spans="21:22">
      <c r="U37489" s="58"/>
      <c r="V37489" s="58"/>
    </row>
    <row r="37490" spans="21:22">
      <c r="U37490" s="58"/>
      <c r="V37490" s="58"/>
    </row>
    <row r="37491" spans="21:22">
      <c r="U37491" s="58"/>
      <c r="V37491" s="58"/>
    </row>
    <row r="37492" spans="21:22">
      <c r="U37492" s="58"/>
      <c r="V37492" s="58"/>
    </row>
    <row r="37493" spans="21:22">
      <c r="U37493" s="58"/>
      <c r="V37493" s="58"/>
    </row>
    <row r="37494" spans="21:22">
      <c r="U37494" s="58"/>
      <c r="V37494" s="58"/>
    </row>
    <row r="37495" spans="21:22">
      <c r="U37495" s="58"/>
      <c r="V37495" s="58"/>
    </row>
    <row r="37496" spans="21:22">
      <c r="U37496" s="58"/>
      <c r="V37496" s="58"/>
    </row>
    <row r="37497" spans="21:22">
      <c r="U37497" s="58"/>
      <c r="V37497" s="58"/>
    </row>
    <row r="37498" spans="21:22">
      <c r="U37498" s="58"/>
      <c r="V37498" s="58"/>
    </row>
    <row r="37499" spans="21:22">
      <c r="U37499" s="58"/>
      <c r="V37499" s="58"/>
    </row>
    <row r="37500" spans="21:22">
      <c r="U37500" s="58"/>
      <c r="V37500" s="58"/>
    </row>
    <row r="37501" spans="21:22">
      <c r="U37501" s="58"/>
      <c r="V37501" s="58"/>
    </row>
    <row r="37502" spans="21:22">
      <c r="U37502" s="58"/>
      <c r="V37502" s="58"/>
    </row>
    <row r="37503" spans="21:22">
      <c r="U37503" s="58"/>
      <c r="V37503" s="58"/>
    </row>
    <row r="37504" spans="21:22">
      <c r="U37504" s="58"/>
      <c r="V37504" s="58"/>
    </row>
    <row r="37505" spans="21:22">
      <c r="U37505" s="58"/>
      <c r="V37505" s="58"/>
    </row>
    <row r="37506" spans="21:22">
      <c r="U37506" s="58"/>
      <c r="V37506" s="58"/>
    </row>
    <row r="37507" spans="21:22">
      <c r="U37507" s="58"/>
      <c r="V37507" s="58"/>
    </row>
    <row r="37508" spans="21:22">
      <c r="U37508" s="58"/>
      <c r="V37508" s="58"/>
    </row>
    <row r="37509" spans="21:22">
      <c r="U37509" s="58"/>
      <c r="V37509" s="58"/>
    </row>
    <row r="37510" spans="21:22">
      <c r="U37510" s="58"/>
      <c r="V37510" s="58"/>
    </row>
    <row r="37511" spans="21:22">
      <c r="U37511" s="58"/>
      <c r="V37511" s="58"/>
    </row>
    <row r="37512" spans="21:22">
      <c r="U37512" s="58"/>
      <c r="V37512" s="58"/>
    </row>
    <row r="37513" spans="21:22">
      <c r="U37513" s="58"/>
      <c r="V37513" s="58"/>
    </row>
    <row r="37514" spans="21:22">
      <c r="U37514" s="58"/>
      <c r="V37514" s="58"/>
    </row>
    <row r="37515" spans="21:22">
      <c r="U37515" s="58"/>
      <c r="V37515" s="58"/>
    </row>
    <row r="37516" spans="21:22">
      <c r="U37516" s="58"/>
      <c r="V37516" s="58"/>
    </row>
    <row r="37517" spans="21:22">
      <c r="U37517" s="58"/>
      <c r="V37517" s="58"/>
    </row>
    <row r="37518" spans="21:22">
      <c r="U37518" s="58"/>
      <c r="V37518" s="58"/>
    </row>
    <row r="37519" spans="21:22">
      <c r="U37519" s="58"/>
      <c r="V37519" s="58"/>
    </row>
    <row r="37520" spans="21:22">
      <c r="U37520" s="58"/>
      <c r="V37520" s="58"/>
    </row>
    <row r="37521" spans="21:22">
      <c r="U37521" s="58"/>
      <c r="V37521" s="58"/>
    </row>
    <row r="37522" spans="21:22">
      <c r="U37522" s="58"/>
      <c r="V37522" s="58"/>
    </row>
    <row r="37523" spans="21:22">
      <c r="U37523" s="58"/>
      <c r="V37523" s="58"/>
    </row>
    <row r="37524" spans="21:22">
      <c r="U37524" s="58"/>
      <c r="V37524" s="58"/>
    </row>
    <row r="37525" spans="21:22">
      <c r="U37525" s="58"/>
      <c r="V37525" s="58"/>
    </row>
    <row r="37526" spans="21:22">
      <c r="U37526" s="58"/>
      <c r="V37526" s="58"/>
    </row>
    <row r="37527" spans="21:22">
      <c r="U37527" s="58"/>
      <c r="V37527" s="58"/>
    </row>
    <row r="37528" spans="21:22">
      <c r="U37528" s="58"/>
      <c r="V37528" s="58"/>
    </row>
    <row r="37529" spans="21:22">
      <c r="U37529" s="58"/>
      <c r="V37529" s="58"/>
    </row>
    <row r="37530" spans="21:22">
      <c r="U37530" s="58"/>
      <c r="V37530" s="58"/>
    </row>
    <row r="37531" spans="21:22">
      <c r="U37531" s="58"/>
      <c r="V37531" s="58"/>
    </row>
    <row r="37532" spans="21:22">
      <c r="U37532" s="58"/>
      <c r="V37532" s="58"/>
    </row>
    <row r="37533" spans="21:22">
      <c r="U37533" s="58"/>
      <c r="V37533" s="58"/>
    </row>
    <row r="37534" spans="21:22">
      <c r="U37534" s="58"/>
      <c r="V37534" s="58"/>
    </row>
    <row r="37535" spans="21:22">
      <c r="U37535" s="58"/>
      <c r="V37535" s="58"/>
    </row>
    <row r="37536" spans="21:22">
      <c r="U37536" s="58"/>
      <c r="V37536" s="58"/>
    </row>
    <row r="37537" spans="21:22">
      <c r="U37537" s="58"/>
      <c r="V37537" s="58"/>
    </row>
    <row r="37538" spans="21:22">
      <c r="U37538" s="58"/>
      <c r="V37538" s="58"/>
    </row>
    <row r="37539" spans="21:22">
      <c r="U37539" s="58"/>
      <c r="V37539" s="58"/>
    </row>
    <row r="37540" spans="21:22">
      <c r="U37540" s="58"/>
      <c r="V37540" s="58"/>
    </row>
    <row r="37541" spans="21:22">
      <c r="U37541" s="58"/>
      <c r="V37541" s="58"/>
    </row>
    <row r="37542" spans="21:22">
      <c r="U37542" s="58"/>
      <c r="V37542" s="58"/>
    </row>
    <row r="37543" spans="21:22">
      <c r="U37543" s="58"/>
      <c r="V37543" s="58"/>
    </row>
    <row r="37544" spans="21:22">
      <c r="U37544" s="58"/>
      <c r="V37544" s="58"/>
    </row>
    <row r="37545" spans="21:22">
      <c r="U37545" s="58"/>
      <c r="V37545" s="58"/>
    </row>
    <row r="37546" spans="21:22">
      <c r="U37546" s="58"/>
      <c r="V37546" s="58"/>
    </row>
    <row r="37547" spans="21:22">
      <c r="U37547" s="58"/>
      <c r="V37547" s="58"/>
    </row>
    <row r="37548" spans="21:22">
      <c r="U37548" s="58"/>
      <c r="V37548" s="58"/>
    </row>
    <row r="37549" spans="21:22">
      <c r="U37549" s="58"/>
      <c r="V37549" s="58"/>
    </row>
    <row r="37550" spans="21:22">
      <c r="U37550" s="58"/>
      <c r="V37550" s="58"/>
    </row>
    <row r="37551" spans="21:22">
      <c r="U37551" s="58"/>
      <c r="V37551" s="58"/>
    </row>
    <row r="37552" spans="21:22">
      <c r="U37552" s="58"/>
      <c r="V37552" s="58"/>
    </row>
    <row r="37553" spans="21:22">
      <c r="U37553" s="58"/>
      <c r="V37553" s="58"/>
    </row>
    <row r="37554" spans="21:22">
      <c r="U37554" s="58"/>
      <c r="V37554" s="58"/>
    </row>
    <row r="37555" spans="21:22">
      <c r="U37555" s="58"/>
      <c r="V37555" s="58"/>
    </row>
    <row r="37556" spans="21:22">
      <c r="U37556" s="58"/>
      <c r="V37556" s="58"/>
    </row>
    <row r="37557" spans="21:22">
      <c r="U37557" s="58"/>
      <c r="V37557" s="58"/>
    </row>
    <row r="37558" spans="21:22">
      <c r="U37558" s="58"/>
      <c r="V37558" s="58"/>
    </row>
    <row r="37559" spans="21:22">
      <c r="U37559" s="58"/>
      <c r="V37559" s="58"/>
    </row>
    <row r="37560" spans="21:22">
      <c r="U37560" s="58"/>
      <c r="V37560" s="58"/>
    </row>
    <row r="37561" spans="21:22">
      <c r="U37561" s="58"/>
      <c r="V37561" s="58"/>
    </row>
    <row r="37562" spans="21:22">
      <c r="U37562" s="58"/>
      <c r="V37562" s="58"/>
    </row>
    <row r="37563" spans="21:22">
      <c r="U37563" s="58"/>
      <c r="V37563" s="58"/>
    </row>
    <row r="37564" spans="21:22">
      <c r="U37564" s="58"/>
      <c r="V37564" s="58"/>
    </row>
    <row r="37565" spans="21:22">
      <c r="U37565" s="58"/>
      <c r="V37565" s="58"/>
    </row>
    <row r="37566" spans="21:22">
      <c r="U37566" s="58"/>
      <c r="V37566" s="58"/>
    </row>
    <row r="37567" spans="21:22">
      <c r="U37567" s="58"/>
      <c r="V37567" s="58"/>
    </row>
    <row r="37568" spans="21:22">
      <c r="U37568" s="58"/>
      <c r="V37568" s="58"/>
    </row>
    <row r="37569" spans="21:22">
      <c r="U37569" s="58"/>
      <c r="V37569" s="58"/>
    </row>
    <row r="37570" spans="21:22">
      <c r="U37570" s="58"/>
      <c r="V37570" s="58"/>
    </row>
    <row r="37571" spans="21:22">
      <c r="U37571" s="58"/>
      <c r="V37571" s="58"/>
    </row>
    <row r="37572" spans="21:22">
      <c r="U37572" s="58"/>
      <c r="V37572" s="58"/>
    </row>
    <row r="37573" spans="21:22">
      <c r="U37573" s="58"/>
      <c r="V37573" s="58"/>
    </row>
    <row r="37574" spans="21:22">
      <c r="U37574" s="58"/>
      <c r="V37574" s="58"/>
    </row>
    <row r="37575" spans="21:22">
      <c r="U37575" s="58"/>
      <c r="V37575" s="58"/>
    </row>
    <row r="37576" spans="21:22">
      <c r="U37576" s="58"/>
      <c r="V37576" s="58"/>
    </row>
    <row r="37577" spans="21:22">
      <c r="U37577" s="58"/>
      <c r="V37577" s="58"/>
    </row>
    <row r="37578" spans="21:22">
      <c r="U37578" s="58"/>
      <c r="V37578" s="58"/>
    </row>
    <row r="37579" spans="21:22">
      <c r="U37579" s="58"/>
      <c r="V37579" s="58"/>
    </row>
    <row r="37580" spans="21:22">
      <c r="U37580" s="58"/>
      <c r="V37580" s="58"/>
    </row>
    <row r="37581" spans="21:22">
      <c r="U37581" s="58"/>
      <c r="V37581" s="58"/>
    </row>
    <row r="37582" spans="21:22">
      <c r="U37582" s="58"/>
      <c r="V37582" s="58"/>
    </row>
    <row r="37583" spans="21:22">
      <c r="U37583" s="58"/>
      <c r="V37583" s="58"/>
    </row>
    <row r="37584" spans="21:22">
      <c r="U37584" s="58"/>
      <c r="V37584" s="58"/>
    </row>
    <row r="37585" spans="21:22">
      <c r="U37585" s="58"/>
      <c r="V37585" s="58"/>
    </row>
    <row r="37586" spans="21:22">
      <c r="U37586" s="58"/>
      <c r="V37586" s="58"/>
    </row>
    <row r="37587" spans="21:22">
      <c r="U37587" s="58"/>
      <c r="V37587" s="58"/>
    </row>
    <row r="37588" spans="21:22">
      <c r="U37588" s="58"/>
      <c r="V37588" s="58"/>
    </row>
    <row r="37589" spans="21:22">
      <c r="U37589" s="58"/>
      <c r="V37589" s="58"/>
    </row>
    <row r="37590" spans="21:22">
      <c r="U37590" s="58"/>
      <c r="V37590" s="58"/>
    </row>
    <row r="37591" spans="21:22">
      <c r="U37591" s="58"/>
      <c r="V37591" s="58"/>
    </row>
    <row r="37592" spans="21:22">
      <c r="U37592" s="58"/>
      <c r="V37592" s="58"/>
    </row>
    <row r="37593" spans="21:22">
      <c r="U37593" s="58"/>
      <c r="V37593" s="58"/>
    </row>
    <row r="37594" spans="21:22">
      <c r="U37594" s="58"/>
      <c r="V37594" s="58"/>
    </row>
    <row r="37595" spans="21:22">
      <c r="U37595" s="58"/>
      <c r="V37595" s="58"/>
    </row>
    <row r="37596" spans="21:22">
      <c r="U37596" s="58"/>
      <c r="V37596" s="58"/>
    </row>
    <row r="37597" spans="21:22">
      <c r="U37597" s="58"/>
      <c r="V37597" s="58"/>
    </row>
    <row r="37598" spans="21:22">
      <c r="U37598" s="58"/>
      <c r="V37598" s="58"/>
    </row>
    <row r="37599" spans="21:22">
      <c r="U37599" s="58"/>
      <c r="V37599" s="58"/>
    </row>
    <row r="37600" spans="21:22">
      <c r="U37600" s="58"/>
      <c r="V37600" s="58"/>
    </row>
    <row r="37601" spans="21:22">
      <c r="U37601" s="58"/>
      <c r="V37601" s="58"/>
    </row>
    <row r="37602" spans="21:22">
      <c r="U37602" s="58"/>
      <c r="V37602" s="58"/>
    </row>
    <row r="37603" spans="21:22">
      <c r="U37603" s="58"/>
      <c r="V37603" s="58"/>
    </row>
    <row r="37604" spans="21:22">
      <c r="U37604" s="58"/>
      <c r="V37604" s="58"/>
    </row>
    <row r="37605" spans="21:22">
      <c r="U37605" s="58"/>
      <c r="V37605" s="58"/>
    </row>
    <row r="37606" spans="21:22">
      <c r="U37606" s="58"/>
      <c r="V37606" s="58"/>
    </row>
    <row r="37607" spans="21:22">
      <c r="U37607" s="58"/>
      <c r="V37607" s="58"/>
    </row>
    <row r="37608" spans="21:22">
      <c r="U37608" s="58"/>
      <c r="V37608" s="58"/>
    </row>
    <row r="37609" spans="21:22">
      <c r="U37609" s="58"/>
      <c r="V37609" s="58"/>
    </row>
    <row r="37610" spans="21:22">
      <c r="U37610" s="58"/>
      <c r="V37610" s="58"/>
    </row>
    <row r="37611" spans="21:22">
      <c r="U37611" s="58"/>
      <c r="V37611" s="58"/>
    </row>
    <row r="37612" spans="21:22">
      <c r="U37612" s="58"/>
      <c r="V37612" s="58"/>
    </row>
    <row r="37613" spans="21:22">
      <c r="U37613" s="58"/>
      <c r="V37613" s="58"/>
    </row>
    <row r="37614" spans="21:22">
      <c r="U37614" s="58"/>
      <c r="V37614" s="58"/>
    </row>
    <row r="37615" spans="21:22">
      <c r="U37615" s="58"/>
      <c r="V37615" s="58"/>
    </row>
    <row r="37616" spans="21:22">
      <c r="U37616" s="58"/>
      <c r="V37616" s="58"/>
    </row>
    <row r="37617" spans="21:22">
      <c r="U37617" s="58"/>
      <c r="V37617" s="58"/>
    </row>
    <row r="37618" spans="21:22">
      <c r="U37618" s="58"/>
      <c r="V37618" s="58"/>
    </row>
    <row r="37619" spans="21:22">
      <c r="U37619" s="58"/>
      <c r="V37619" s="58"/>
    </row>
    <row r="37620" spans="21:22">
      <c r="U37620" s="58"/>
      <c r="V37620" s="58"/>
    </row>
    <row r="37621" spans="21:22">
      <c r="U37621" s="58"/>
      <c r="V37621" s="58"/>
    </row>
    <row r="37622" spans="21:22">
      <c r="U37622" s="58"/>
      <c r="V37622" s="58"/>
    </row>
    <row r="37623" spans="21:22">
      <c r="U37623" s="58"/>
      <c r="V37623" s="58"/>
    </row>
    <row r="37624" spans="21:22">
      <c r="U37624" s="58"/>
      <c r="V37624" s="58"/>
    </row>
    <row r="37625" spans="21:22">
      <c r="U37625" s="58"/>
      <c r="V37625" s="58"/>
    </row>
    <row r="37626" spans="21:22">
      <c r="U37626" s="58"/>
      <c r="V37626" s="58"/>
    </row>
    <row r="37627" spans="21:22">
      <c r="U37627" s="58"/>
      <c r="V37627" s="58"/>
    </row>
    <row r="37628" spans="21:22">
      <c r="U37628" s="58"/>
      <c r="V37628" s="58"/>
    </row>
    <row r="37629" spans="21:22">
      <c r="U37629" s="58"/>
      <c r="V37629" s="58"/>
    </row>
    <row r="37630" spans="21:22">
      <c r="U37630" s="58"/>
      <c r="V37630" s="58"/>
    </row>
    <row r="37631" spans="21:22">
      <c r="U37631" s="58"/>
      <c r="V37631" s="58"/>
    </row>
    <row r="37632" spans="21:22">
      <c r="U37632" s="58"/>
      <c r="V37632" s="58"/>
    </row>
    <row r="37633" spans="21:22">
      <c r="U37633" s="58"/>
      <c r="V37633" s="58"/>
    </row>
    <row r="37634" spans="21:22">
      <c r="U37634" s="58"/>
      <c r="V37634" s="58"/>
    </row>
    <row r="37635" spans="21:22">
      <c r="U37635" s="58"/>
      <c r="V37635" s="58"/>
    </row>
    <row r="37636" spans="21:22">
      <c r="U37636" s="58"/>
      <c r="V37636" s="58"/>
    </row>
    <row r="37637" spans="21:22">
      <c r="U37637" s="58"/>
      <c r="V37637" s="58"/>
    </row>
    <row r="37638" spans="21:22">
      <c r="U37638" s="58"/>
      <c r="V37638" s="58"/>
    </row>
    <row r="37639" spans="21:22">
      <c r="U37639" s="58"/>
      <c r="V37639" s="58"/>
    </row>
    <row r="37640" spans="21:22">
      <c r="U37640" s="58"/>
      <c r="V37640" s="58"/>
    </row>
    <row r="37641" spans="21:22">
      <c r="U37641" s="58"/>
      <c r="V37641" s="58"/>
    </row>
    <row r="37642" spans="21:22">
      <c r="U37642" s="58"/>
      <c r="V37642" s="58"/>
    </row>
    <row r="37643" spans="21:22">
      <c r="U37643" s="58"/>
      <c r="V37643" s="58"/>
    </row>
    <row r="37644" spans="21:22">
      <c r="U37644" s="58"/>
      <c r="V37644" s="58"/>
    </row>
    <row r="37645" spans="21:22">
      <c r="U37645" s="58"/>
      <c r="V37645" s="58"/>
    </row>
    <row r="37646" spans="21:22">
      <c r="U37646" s="58"/>
      <c r="V37646" s="58"/>
    </row>
    <row r="37647" spans="21:22">
      <c r="U37647" s="58"/>
      <c r="V37647" s="58"/>
    </row>
    <row r="37648" spans="21:22">
      <c r="U37648" s="58"/>
      <c r="V37648" s="58"/>
    </row>
    <row r="37649" spans="21:22">
      <c r="U37649" s="58"/>
      <c r="V37649" s="58"/>
    </row>
    <row r="37650" spans="21:22">
      <c r="U37650" s="58"/>
      <c r="V37650" s="58"/>
    </row>
    <row r="37651" spans="21:22">
      <c r="U37651" s="58"/>
      <c r="V37651" s="58"/>
    </row>
    <row r="37652" spans="21:22">
      <c r="U37652" s="58"/>
      <c r="V37652" s="58"/>
    </row>
    <row r="37653" spans="21:22">
      <c r="U37653" s="58"/>
      <c r="V37653" s="58"/>
    </row>
    <row r="37654" spans="21:22">
      <c r="U37654" s="58"/>
      <c r="V37654" s="58"/>
    </row>
    <row r="37655" spans="21:22">
      <c r="U37655" s="58"/>
      <c r="V37655" s="58"/>
    </row>
    <row r="37656" spans="21:22">
      <c r="U37656" s="58"/>
      <c r="V37656" s="58"/>
    </row>
    <row r="37657" spans="21:22">
      <c r="U37657" s="58"/>
      <c r="V37657" s="58"/>
    </row>
    <row r="37658" spans="21:22">
      <c r="U37658" s="58"/>
      <c r="V37658" s="58"/>
    </row>
    <row r="37659" spans="21:22">
      <c r="U37659" s="58"/>
      <c r="V37659" s="58"/>
    </row>
    <row r="37660" spans="21:22">
      <c r="U37660" s="58"/>
      <c r="V37660" s="58"/>
    </row>
    <row r="37661" spans="21:22">
      <c r="U37661" s="58"/>
      <c r="V37661" s="58"/>
    </row>
    <row r="37662" spans="21:22">
      <c r="U37662" s="58"/>
      <c r="V37662" s="58"/>
    </row>
    <row r="37663" spans="21:22">
      <c r="U37663" s="58"/>
      <c r="V37663" s="58"/>
    </row>
    <row r="37664" spans="21:22">
      <c r="U37664" s="58"/>
      <c r="V37664" s="58"/>
    </row>
    <row r="37665" spans="21:22">
      <c r="U37665" s="58"/>
      <c r="V37665" s="58"/>
    </row>
    <row r="37666" spans="21:22">
      <c r="U37666" s="58"/>
      <c r="V37666" s="58"/>
    </row>
    <row r="37667" spans="21:22">
      <c r="U37667" s="58"/>
      <c r="V37667" s="58"/>
    </row>
    <row r="37668" spans="21:22">
      <c r="U37668" s="58"/>
      <c r="V37668" s="58"/>
    </row>
    <row r="37669" spans="21:22">
      <c r="U37669" s="58"/>
      <c r="V37669" s="58"/>
    </row>
    <row r="37670" spans="21:22">
      <c r="U37670" s="58"/>
      <c r="V37670" s="58"/>
    </row>
    <row r="37671" spans="21:22">
      <c r="U37671" s="58"/>
      <c r="V37671" s="58"/>
    </row>
    <row r="37672" spans="21:22">
      <c r="U37672" s="58"/>
      <c r="V37672" s="58"/>
    </row>
    <row r="37673" spans="21:22">
      <c r="U37673" s="58"/>
      <c r="V37673" s="58"/>
    </row>
    <row r="37674" spans="21:22">
      <c r="U37674" s="58"/>
      <c r="V37674" s="58"/>
    </row>
    <row r="37675" spans="21:22">
      <c r="U37675" s="58"/>
      <c r="V37675" s="58"/>
    </row>
    <row r="37676" spans="21:22">
      <c r="U37676" s="58"/>
      <c r="V37676" s="58"/>
    </row>
    <row r="37677" spans="21:22">
      <c r="U37677" s="58"/>
      <c r="V37677" s="58"/>
    </row>
    <row r="37678" spans="21:22">
      <c r="U37678" s="58"/>
      <c r="V37678" s="58"/>
    </row>
    <row r="37679" spans="21:22">
      <c r="U37679" s="58"/>
      <c r="V37679" s="58"/>
    </row>
    <row r="37680" spans="21:22">
      <c r="U37680" s="58"/>
      <c r="V37680" s="58"/>
    </row>
    <row r="37681" spans="21:22">
      <c r="U37681" s="58"/>
      <c r="V37681" s="58"/>
    </row>
    <row r="37682" spans="21:22">
      <c r="U37682" s="58"/>
      <c r="V37682" s="58"/>
    </row>
    <row r="37683" spans="21:22">
      <c r="U37683" s="58"/>
      <c r="V37683" s="58"/>
    </row>
    <row r="37684" spans="21:22">
      <c r="U37684" s="58"/>
      <c r="V37684" s="58"/>
    </row>
    <row r="37685" spans="21:22">
      <c r="U37685" s="58"/>
      <c r="V37685" s="58"/>
    </row>
    <row r="37686" spans="21:22">
      <c r="U37686" s="58"/>
      <c r="V37686" s="58"/>
    </row>
    <row r="37687" spans="21:22">
      <c r="U37687" s="58"/>
      <c r="V37687" s="58"/>
    </row>
    <row r="37688" spans="21:22">
      <c r="U37688" s="58"/>
      <c r="V37688" s="58"/>
    </row>
    <row r="37689" spans="21:22">
      <c r="U37689" s="58"/>
      <c r="V37689" s="58"/>
    </row>
    <row r="37690" spans="21:22">
      <c r="U37690" s="58"/>
      <c r="V37690" s="58"/>
    </row>
    <row r="37691" spans="21:22">
      <c r="U37691" s="58"/>
      <c r="V37691" s="58"/>
    </row>
    <row r="37692" spans="21:22">
      <c r="U37692" s="58"/>
      <c r="V37692" s="58"/>
    </row>
    <row r="37693" spans="21:22">
      <c r="U37693" s="58"/>
      <c r="V37693" s="58"/>
    </row>
    <row r="37694" spans="21:22">
      <c r="U37694" s="58"/>
      <c r="V37694" s="58"/>
    </row>
    <row r="37695" spans="21:22">
      <c r="U37695" s="58"/>
      <c r="V37695" s="58"/>
    </row>
    <row r="37696" spans="21:22">
      <c r="U37696" s="58"/>
      <c r="V37696" s="58"/>
    </row>
    <row r="37697" spans="21:22">
      <c r="U37697" s="58"/>
      <c r="V37697" s="58"/>
    </row>
    <row r="37698" spans="21:22">
      <c r="U37698" s="58"/>
      <c r="V37698" s="58"/>
    </row>
    <row r="37699" spans="21:22">
      <c r="U37699" s="58"/>
      <c r="V37699" s="58"/>
    </row>
    <row r="37700" spans="21:22">
      <c r="U37700" s="58"/>
      <c r="V37700" s="58"/>
    </row>
    <row r="37701" spans="21:22">
      <c r="U37701" s="58"/>
      <c r="V37701" s="58"/>
    </row>
    <row r="37702" spans="21:22">
      <c r="U37702" s="58"/>
      <c r="V37702" s="58"/>
    </row>
    <row r="37703" spans="21:22">
      <c r="U37703" s="58"/>
      <c r="V37703" s="58"/>
    </row>
    <row r="37704" spans="21:22">
      <c r="U37704" s="58"/>
      <c r="V37704" s="58"/>
    </row>
    <row r="37705" spans="21:22">
      <c r="U37705" s="58"/>
      <c r="V37705" s="58"/>
    </row>
    <row r="37706" spans="21:22">
      <c r="U37706" s="58"/>
      <c r="V37706" s="58"/>
    </row>
    <row r="37707" spans="21:22">
      <c r="U37707" s="58"/>
      <c r="V37707" s="58"/>
    </row>
    <row r="37708" spans="21:22">
      <c r="U37708" s="58"/>
      <c r="V37708" s="58"/>
    </row>
    <row r="37709" spans="21:22">
      <c r="U37709" s="58"/>
      <c r="V37709" s="58"/>
    </row>
    <row r="37710" spans="21:22">
      <c r="U37710" s="58"/>
      <c r="V37710" s="58"/>
    </row>
    <row r="37711" spans="21:22">
      <c r="U37711" s="58"/>
      <c r="V37711" s="58"/>
    </row>
    <row r="37712" spans="21:22">
      <c r="U37712" s="58"/>
      <c r="V37712" s="58"/>
    </row>
    <row r="37713" spans="21:22">
      <c r="U37713" s="58"/>
      <c r="V37713" s="58"/>
    </row>
    <row r="37714" spans="21:22">
      <c r="U37714" s="58"/>
      <c r="V37714" s="58"/>
    </row>
    <row r="37715" spans="21:22">
      <c r="U37715" s="58"/>
      <c r="V37715" s="58"/>
    </row>
    <row r="37716" spans="21:22">
      <c r="U37716" s="58"/>
      <c r="V37716" s="58"/>
    </row>
    <row r="37717" spans="21:22">
      <c r="U37717" s="58"/>
      <c r="V37717" s="58"/>
    </row>
    <row r="37718" spans="21:22">
      <c r="U37718" s="58"/>
      <c r="V37718" s="58"/>
    </row>
    <row r="37719" spans="21:22">
      <c r="U37719" s="58"/>
      <c r="V37719" s="58"/>
    </row>
    <row r="37720" spans="21:22">
      <c r="U37720" s="58"/>
      <c r="V37720" s="58"/>
    </row>
    <row r="37721" spans="21:22">
      <c r="U37721" s="58"/>
      <c r="V37721" s="58"/>
    </row>
    <row r="37722" spans="21:22">
      <c r="U37722" s="58"/>
      <c r="V37722" s="58"/>
    </row>
    <row r="37723" spans="21:22">
      <c r="U37723" s="58"/>
      <c r="V37723" s="58"/>
    </row>
    <row r="37724" spans="21:22">
      <c r="U37724" s="58"/>
      <c r="V37724" s="58"/>
    </row>
    <row r="37725" spans="21:22">
      <c r="U37725" s="58"/>
      <c r="V37725" s="58"/>
    </row>
    <row r="37726" spans="21:22">
      <c r="U37726" s="58"/>
      <c r="V37726" s="58"/>
    </row>
    <row r="37727" spans="21:22">
      <c r="U37727" s="58"/>
      <c r="V37727" s="58"/>
    </row>
    <row r="37728" spans="21:22">
      <c r="U37728" s="58"/>
      <c r="V37728" s="58"/>
    </row>
    <row r="37729" spans="21:22">
      <c r="U37729" s="58"/>
      <c r="V37729" s="58"/>
    </row>
    <row r="37730" spans="21:22">
      <c r="U37730" s="58"/>
      <c r="V37730" s="58"/>
    </row>
    <row r="37731" spans="21:22">
      <c r="U37731" s="58"/>
      <c r="V37731" s="58"/>
    </row>
    <row r="37732" spans="21:22">
      <c r="U37732" s="58"/>
      <c r="V37732" s="58"/>
    </row>
    <row r="37733" spans="21:22">
      <c r="U37733" s="58"/>
      <c r="V37733" s="58"/>
    </row>
    <row r="37734" spans="21:22">
      <c r="U37734" s="58"/>
      <c r="V37734" s="58"/>
    </row>
    <row r="37735" spans="21:22">
      <c r="U37735" s="58"/>
      <c r="V37735" s="58"/>
    </row>
    <row r="37736" spans="21:22">
      <c r="U37736" s="58"/>
      <c r="V37736" s="58"/>
    </row>
    <row r="37737" spans="21:22">
      <c r="U37737" s="58"/>
      <c r="V37737" s="58"/>
    </row>
    <row r="37738" spans="21:22">
      <c r="U37738" s="58"/>
      <c r="V37738" s="58"/>
    </row>
    <row r="37739" spans="21:22">
      <c r="U37739" s="58"/>
      <c r="V37739" s="58"/>
    </row>
    <row r="37740" spans="21:22">
      <c r="U37740" s="58"/>
      <c r="V37740" s="58"/>
    </row>
    <row r="37741" spans="21:22">
      <c r="U37741" s="58"/>
      <c r="V37741" s="58"/>
    </row>
    <row r="37742" spans="21:22">
      <c r="U37742" s="58"/>
      <c r="V37742" s="58"/>
    </row>
    <row r="37743" spans="21:22">
      <c r="U37743" s="58"/>
      <c r="V37743" s="58"/>
    </row>
    <row r="37744" spans="21:22">
      <c r="U37744" s="58"/>
      <c r="V37744" s="58"/>
    </row>
    <row r="37745" spans="21:22">
      <c r="U37745" s="58"/>
      <c r="V37745" s="58"/>
    </row>
    <row r="37746" spans="21:22">
      <c r="U37746" s="58"/>
      <c r="V37746" s="58"/>
    </row>
    <row r="37747" spans="21:22">
      <c r="U37747" s="58"/>
      <c r="V37747" s="58"/>
    </row>
    <row r="37748" spans="21:22">
      <c r="U37748" s="58"/>
      <c r="V37748" s="58"/>
    </row>
    <row r="37749" spans="21:22">
      <c r="U37749" s="58"/>
      <c r="V37749" s="58"/>
    </row>
    <row r="37750" spans="21:22">
      <c r="U37750" s="58"/>
      <c r="V37750" s="58"/>
    </row>
    <row r="37751" spans="21:22">
      <c r="U37751" s="58"/>
      <c r="V37751" s="58"/>
    </row>
    <row r="37752" spans="21:22">
      <c r="U37752" s="58"/>
      <c r="V37752" s="58"/>
    </row>
    <row r="37753" spans="21:22">
      <c r="U37753" s="58"/>
      <c r="V37753" s="58"/>
    </row>
    <row r="37754" spans="21:22">
      <c r="U37754" s="58"/>
      <c r="V37754" s="58"/>
    </row>
    <row r="37755" spans="21:22">
      <c r="U37755" s="58"/>
      <c r="V37755" s="58"/>
    </row>
    <row r="37756" spans="21:22">
      <c r="U37756" s="58"/>
      <c r="V37756" s="58"/>
    </row>
    <row r="37757" spans="21:22">
      <c r="U37757" s="58"/>
      <c r="V37757" s="58"/>
    </row>
    <row r="37758" spans="21:22">
      <c r="U37758" s="58"/>
      <c r="V37758" s="58"/>
    </row>
    <row r="37759" spans="21:22">
      <c r="U37759" s="58"/>
      <c r="V37759" s="58"/>
    </row>
    <row r="37760" spans="21:22">
      <c r="U37760" s="58"/>
      <c r="V37760" s="58"/>
    </row>
    <row r="37761" spans="21:22">
      <c r="U37761" s="58"/>
      <c r="V37761" s="58"/>
    </row>
    <row r="37762" spans="21:22">
      <c r="U37762" s="58"/>
      <c r="V37762" s="58"/>
    </row>
    <row r="37763" spans="21:22">
      <c r="U37763" s="58"/>
      <c r="V37763" s="58"/>
    </row>
    <row r="37764" spans="21:22">
      <c r="U37764" s="58"/>
      <c r="V37764" s="58"/>
    </row>
    <row r="37765" spans="21:22">
      <c r="U37765" s="58"/>
      <c r="V37765" s="58"/>
    </row>
    <row r="37766" spans="21:22">
      <c r="U37766" s="58"/>
      <c r="V37766" s="58"/>
    </row>
    <row r="37767" spans="21:22">
      <c r="U37767" s="58"/>
      <c r="V37767" s="58"/>
    </row>
    <row r="37768" spans="21:22">
      <c r="U37768" s="58"/>
      <c r="V37768" s="58"/>
    </row>
    <row r="37769" spans="21:22">
      <c r="U37769" s="58"/>
      <c r="V37769" s="58"/>
    </row>
    <row r="37770" spans="21:22">
      <c r="U37770" s="58"/>
      <c r="V37770" s="58"/>
    </row>
    <row r="37771" spans="21:22">
      <c r="U37771" s="58"/>
      <c r="V37771" s="58"/>
    </row>
    <row r="37772" spans="21:22">
      <c r="U37772" s="58"/>
      <c r="V37772" s="58"/>
    </row>
    <row r="37773" spans="21:22">
      <c r="U37773" s="58"/>
      <c r="V37773" s="58"/>
    </row>
    <row r="37774" spans="21:22">
      <c r="U37774" s="58"/>
      <c r="V37774" s="58"/>
    </row>
    <row r="37775" spans="21:22">
      <c r="U37775" s="58"/>
      <c r="V37775" s="58"/>
    </row>
    <row r="37776" spans="21:22">
      <c r="U37776" s="58"/>
      <c r="V37776" s="58"/>
    </row>
    <row r="37777" spans="21:22">
      <c r="U37777" s="58"/>
      <c r="V37777" s="58"/>
    </row>
    <row r="37778" spans="21:22">
      <c r="U37778" s="58"/>
      <c r="V37778" s="58"/>
    </row>
    <row r="37779" spans="21:22">
      <c r="U37779" s="58"/>
      <c r="V37779" s="58"/>
    </row>
    <row r="37780" spans="21:22">
      <c r="U37780" s="58"/>
      <c r="V37780" s="58"/>
    </row>
    <row r="37781" spans="21:22">
      <c r="U37781" s="58"/>
      <c r="V37781" s="58"/>
    </row>
    <row r="37782" spans="21:22">
      <c r="U37782" s="58"/>
      <c r="V37782" s="58"/>
    </row>
    <row r="37783" spans="21:22">
      <c r="U37783" s="58"/>
      <c r="V37783" s="58"/>
    </row>
    <row r="37784" spans="21:22">
      <c r="U37784" s="58"/>
      <c r="V37784" s="58"/>
    </row>
    <row r="37785" spans="21:22">
      <c r="U37785" s="58"/>
      <c r="V37785" s="58"/>
    </row>
    <row r="37786" spans="21:22">
      <c r="U37786" s="58"/>
      <c r="V37786" s="58"/>
    </row>
    <row r="37787" spans="21:22">
      <c r="U37787" s="58"/>
      <c r="V37787" s="58"/>
    </row>
    <row r="37788" spans="21:22">
      <c r="U37788" s="58"/>
      <c r="V37788" s="58"/>
    </row>
    <row r="37789" spans="21:22">
      <c r="U37789" s="58"/>
      <c r="V37789" s="58"/>
    </row>
    <row r="37790" spans="21:22">
      <c r="U37790" s="58"/>
      <c r="V37790" s="58"/>
    </row>
    <row r="37791" spans="21:22">
      <c r="U37791" s="58"/>
      <c r="V37791" s="58"/>
    </row>
    <row r="37792" spans="21:22">
      <c r="U37792" s="58"/>
      <c r="V37792" s="58"/>
    </row>
    <row r="37793" spans="21:22">
      <c r="U37793" s="58"/>
      <c r="V37793" s="58"/>
    </row>
    <row r="37794" spans="21:22">
      <c r="U37794" s="58"/>
      <c r="V37794" s="58"/>
    </row>
    <row r="37795" spans="21:22">
      <c r="U37795" s="58"/>
      <c r="V37795" s="58"/>
    </row>
    <row r="37796" spans="21:22">
      <c r="U37796" s="58"/>
      <c r="V37796" s="58"/>
    </row>
    <row r="37797" spans="21:22">
      <c r="U37797" s="58"/>
      <c r="V37797" s="58"/>
    </row>
    <row r="37798" spans="21:22">
      <c r="U37798" s="58"/>
      <c r="V37798" s="58"/>
    </row>
    <row r="37799" spans="21:22">
      <c r="U37799" s="58"/>
      <c r="V37799" s="58"/>
    </row>
    <row r="37800" spans="21:22">
      <c r="U37800" s="58"/>
      <c r="V37800" s="58"/>
    </row>
    <row r="37801" spans="21:22">
      <c r="U37801" s="58"/>
      <c r="V37801" s="58"/>
    </row>
    <row r="37802" spans="21:22">
      <c r="U37802" s="58"/>
      <c r="V37802" s="58"/>
    </row>
    <row r="37803" spans="21:22">
      <c r="U37803" s="58"/>
      <c r="V37803" s="58"/>
    </row>
    <row r="37804" spans="21:22">
      <c r="U37804" s="58"/>
      <c r="V37804" s="58"/>
    </row>
    <row r="37805" spans="21:22">
      <c r="U37805" s="58"/>
      <c r="V37805" s="58"/>
    </row>
    <row r="37806" spans="21:22">
      <c r="U37806" s="58"/>
      <c r="V37806" s="58"/>
    </row>
    <row r="37807" spans="21:22">
      <c r="U37807" s="58"/>
      <c r="V37807" s="58"/>
    </row>
    <row r="37808" spans="21:22">
      <c r="U37808" s="58"/>
      <c r="V37808" s="58"/>
    </row>
    <row r="37809" spans="21:22">
      <c r="U37809" s="58"/>
      <c r="V37809" s="58"/>
    </row>
    <row r="37810" spans="21:22">
      <c r="U37810" s="58"/>
      <c r="V37810" s="58"/>
    </row>
    <row r="37811" spans="21:22">
      <c r="U37811" s="58"/>
      <c r="V37811" s="58"/>
    </row>
    <row r="37812" spans="21:22">
      <c r="U37812" s="58"/>
      <c r="V37812" s="58"/>
    </row>
    <row r="37813" spans="21:22">
      <c r="U37813" s="58"/>
      <c r="V37813" s="58"/>
    </row>
    <row r="37814" spans="21:22">
      <c r="U37814" s="58"/>
      <c r="V37814" s="58"/>
    </row>
    <row r="37815" spans="21:22">
      <c r="U37815" s="58"/>
      <c r="V37815" s="58"/>
    </row>
    <row r="37816" spans="21:22">
      <c r="U37816" s="58"/>
      <c r="V37816" s="58"/>
    </row>
    <row r="37817" spans="21:22">
      <c r="U37817" s="58"/>
      <c r="V37817" s="58"/>
    </row>
    <row r="37818" spans="21:22">
      <c r="U37818" s="58"/>
      <c r="V37818" s="58"/>
    </row>
    <row r="37819" spans="21:22">
      <c r="U37819" s="58"/>
      <c r="V37819" s="58"/>
    </row>
    <row r="37820" spans="21:22">
      <c r="U37820" s="58"/>
      <c r="V37820" s="58"/>
    </row>
    <row r="37821" spans="21:22">
      <c r="U37821" s="58"/>
      <c r="V37821" s="58"/>
    </row>
    <row r="37822" spans="21:22">
      <c r="U37822" s="58"/>
      <c r="V37822" s="58"/>
    </row>
    <row r="37823" spans="21:22">
      <c r="U37823" s="58"/>
      <c r="V37823" s="58"/>
    </row>
    <row r="37824" spans="21:22">
      <c r="U37824" s="58"/>
      <c r="V37824" s="58"/>
    </row>
    <row r="37825" spans="21:22">
      <c r="U37825" s="58"/>
      <c r="V37825" s="58"/>
    </row>
    <row r="37826" spans="21:22">
      <c r="U37826" s="58"/>
      <c r="V37826" s="58"/>
    </row>
    <row r="37827" spans="21:22">
      <c r="U37827" s="58"/>
      <c r="V37827" s="58"/>
    </row>
    <row r="37828" spans="21:22">
      <c r="U37828" s="58"/>
      <c r="V37828" s="58"/>
    </row>
    <row r="37829" spans="21:22">
      <c r="U37829" s="58"/>
      <c r="V37829" s="58"/>
    </row>
    <row r="37830" spans="21:22">
      <c r="U37830" s="58"/>
      <c r="V37830" s="58"/>
    </row>
    <row r="37831" spans="21:22">
      <c r="U37831" s="58"/>
      <c r="V37831" s="58"/>
    </row>
    <row r="37832" spans="21:22">
      <c r="U37832" s="58"/>
      <c r="V37832" s="58"/>
    </row>
    <row r="37833" spans="21:22">
      <c r="U37833" s="58"/>
      <c r="V37833" s="58"/>
    </row>
    <row r="37834" spans="21:22">
      <c r="U37834" s="58"/>
      <c r="V37834" s="58"/>
    </row>
    <row r="37835" spans="21:22">
      <c r="U37835" s="58"/>
      <c r="V37835" s="58"/>
    </row>
    <row r="37836" spans="21:22">
      <c r="U37836" s="58"/>
      <c r="V37836" s="58"/>
    </row>
    <row r="37837" spans="21:22">
      <c r="U37837" s="58"/>
      <c r="V37837" s="58"/>
    </row>
    <row r="37838" spans="21:22">
      <c r="U37838" s="58"/>
      <c r="V37838" s="58"/>
    </row>
    <row r="37839" spans="21:22">
      <c r="U37839" s="58"/>
      <c r="V37839" s="58"/>
    </row>
    <row r="37840" spans="21:22">
      <c r="U37840" s="58"/>
      <c r="V37840" s="58"/>
    </row>
    <row r="37841" spans="21:22">
      <c r="U37841" s="58"/>
      <c r="V37841" s="58"/>
    </row>
    <row r="37842" spans="21:22">
      <c r="U37842" s="58"/>
      <c r="V37842" s="58"/>
    </row>
    <row r="37843" spans="21:22">
      <c r="U37843" s="58"/>
      <c r="V37843" s="58"/>
    </row>
    <row r="37844" spans="21:22">
      <c r="U37844" s="58"/>
      <c r="V37844" s="58"/>
    </row>
    <row r="37845" spans="21:22">
      <c r="U37845" s="58"/>
      <c r="V37845" s="58"/>
    </row>
    <row r="37846" spans="21:22">
      <c r="U37846" s="58"/>
      <c r="V37846" s="58"/>
    </row>
    <row r="37847" spans="21:22">
      <c r="U37847" s="58"/>
      <c r="V37847" s="58"/>
    </row>
    <row r="37848" spans="21:22">
      <c r="U37848" s="58"/>
      <c r="V37848" s="58"/>
    </row>
    <row r="37849" spans="21:22">
      <c r="U37849" s="58"/>
      <c r="V37849" s="58"/>
    </row>
    <row r="37850" spans="21:22">
      <c r="U37850" s="58"/>
      <c r="V37850" s="58"/>
    </row>
    <row r="37851" spans="21:22">
      <c r="U37851" s="58"/>
      <c r="V37851" s="58"/>
    </row>
    <row r="37852" spans="21:22">
      <c r="U37852" s="58"/>
      <c r="V37852" s="58"/>
    </row>
    <row r="37853" spans="21:22">
      <c r="U37853" s="58"/>
      <c r="V37853" s="58"/>
    </row>
    <row r="37854" spans="21:22">
      <c r="U37854" s="58"/>
      <c r="V37854" s="58"/>
    </row>
    <row r="37855" spans="21:22">
      <c r="U37855" s="58"/>
      <c r="V37855" s="58"/>
    </row>
    <row r="37856" spans="21:22">
      <c r="U37856" s="58"/>
      <c r="V37856" s="58"/>
    </row>
    <row r="37857" spans="21:22">
      <c r="U37857" s="58"/>
      <c r="V37857" s="58"/>
    </row>
    <row r="37858" spans="21:22">
      <c r="U37858" s="58"/>
      <c r="V37858" s="58"/>
    </row>
    <row r="37859" spans="21:22">
      <c r="U37859" s="58"/>
      <c r="V37859" s="58"/>
    </row>
    <row r="37860" spans="21:22">
      <c r="U37860" s="58"/>
      <c r="V37860" s="58"/>
    </row>
    <row r="37861" spans="21:22">
      <c r="U37861" s="58"/>
      <c r="V37861" s="58"/>
    </row>
    <row r="37862" spans="21:22">
      <c r="U37862" s="58"/>
      <c r="V37862" s="58"/>
    </row>
    <row r="37863" spans="21:22">
      <c r="U37863" s="58"/>
      <c r="V37863" s="58"/>
    </row>
    <row r="37864" spans="21:22">
      <c r="U37864" s="58"/>
      <c r="V37864" s="58"/>
    </row>
    <row r="37865" spans="21:22">
      <c r="U37865" s="58"/>
      <c r="V37865" s="58"/>
    </row>
    <row r="37866" spans="21:22">
      <c r="U37866" s="58"/>
      <c r="V37866" s="58"/>
    </row>
    <row r="37867" spans="21:22">
      <c r="U37867" s="58"/>
      <c r="V37867" s="58"/>
    </row>
    <row r="37868" spans="21:22">
      <c r="U37868" s="58"/>
      <c r="V37868" s="58"/>
    </row>
    <row r="37869" spans="21:22">
      <c r="U37869" s="58"/>
      <c r="V37869" s="58"/>
    </row>
    <row r="37870" spans="21:22">
      <c r="U37870" s="58"/>
      <c r="V37870" s="58"/>
    </row>
    <row r="37871" spans="21:22">
      <c r="U37871" s="58"/>
      <c r="V37871" s="58"/>
    </row>
    <row r="37872" spans="21:22">
      <c r="U37872" s="58"/>
      <c r="V37872" s="58"/>
    </row>
    <row r="37873" spans="21:22">
      <c r="U37873" s="58"/>
      <c r="V37873" s="58"/>
    </row>
    <row r="37874" spans="21:22">
      <c r="U37874" s="58"/>
      <c r="V37874" s="58"/>
    </row>
    <row r="37875" spans="21:22">
      <c r="U37875" s="58"/>
      <c r="V37875" s="58"/>
    </row>
    <row r="37876" spans="21:22">
      <c r="U37876" s="58"/>
      <c r="V37876" s="58"/>
    </row>
    <row r="37877" spans="21:22">
      <c r="U37877" s="58"/>
      <c r="V37877" s="58"/>
    </row>
    <row r="37878" spans="21:22">
      <c r="U37878" s="58"/>
      <c r="V37878" s="58"/>
    </row>
    <row r="37879" spans="21:22">
      <c r="U37879" s="58"/>
      <c r="V37879" s="58"/>
    </row>
    <row r="37880" spans="21:22">
      <c r="U37880" s="58"/>
      <c r="V37880" s="58"/>
    </row>
    <row r="37881" spans="21:22">
      <c r="U37881" s="58"/>
      <c r="V37881" s="58"/>
    </row>
    <row r="37882" spans="21:22">
      <c r="U37882" s="58"/>
      <c r="V37882" s="58"/>
    </row>
    <row r="37883" spans="21:22">
      <c r="U37883" s="58"/>
      <c r="V37883" s="58"/>
    </row>
    <row r="37884" spans="21:22">
      <c r="U37884" s="58"/>
      <c r="V37884" s="58"/>
    </row>
    <row r="37885" spans="21:22">
      <c r="U37885" s="58"/>
      <c r="V37885" s="58"/>
    </row>
    <row r="37886" spans="21:22">
      <c r="U37886" s="58"/>
      <c r="V37886" s="58"/>
    </row>
    <row r="37887" spans="21:22">
      <c r="U37887" s="58"/>
      <c r="V37887" s="58"/>
    </row>
    <row r="37888" spans="21:22">
      <c r="U37888" s="58"/>
      <c r="V37888" s="58"/>
    </row>
    <row r="37889" spans="21:22">
      <c r="U37889" s="58"/>
      <c r="V37889" s="58"/>
    </row>
    <row r="37890" spans="21:22">
      <c r="U37890" s="58"/>
      <c r="V37890" s="58"/>
    </row>
    <row r="37891" spans="21:22">
      <c r="U37891" s="58"/>
      <c r="V37891" s="58"/>
    </row>
    <row r="37892" spans="21:22">
      <c r="U37892" s="58"/>
      <c r="V37892" s="58"/>
    </row>
    <row r="37893" spans="21:22">
      <c r="U37893" s="58"/>
      <c r="V37893" s="58"/>
    </row>
    <row r="37894" spans="21:22">
      <c r="U37894" s="58"/>
      <c r="V37894" s="58"/>
    </row>
    <row r="37895" spans="21:22">
      <c r="U37895" s="58"/>
      <c r="V37895" s="58"/>
    </row>
    <row r="37896" spans="21:22">
      <c r="U37896" s="58"/>
      <c r="V37896" s="58"/>
    </row>
    <row r="37897" spans="21:22">
      <c r="U37897" s="58"/>
      <c r="V37897" s="58"/>
    </row>
    <row r="37898" spans="21:22">
      <c r="U37898" s="58"/>
      <c r="V37898" s="58"/>
    </row>
    <row r="37899" spans="21:22">
      <c r="U37899" s="58"/>
      <c r="V37899" s="58"/>
    </row>
    <row r="37900" spans="21:22">
      <c r="U37900" s="58"/>
      <c r="V37900" s="58"/>
    </row>
    <row r="37901" spans="21:22">
      <c r="U37901" s="58"/>
      <c r="V37901" s="58"/>
    </row>
    <row r="37902" spans="21:22">
      <c r="U37902" s="58"/>
      <c r="V37902" s="58"/>
    </row>
    <row r="37903" spans="21:22">
      <c r="U37903" s="58"/>
      <c r="V37903" s="58"/>
    </row>
    <row r="37904" spans="21:22">
      <c r="U37904" s="58"/>
      <c r="V37904" s="58"/>
    </row>
    <row r="37905" spans="21:22">
      <c r="U37905" s="58"/>
      <c r="V37905" s="58"/>
    </row>
    <row r="37906" spans="21:22">
      <c r="U37906" s="58"/>
      <c r="V37906" s="58"/>
    </row>
    <row r="37907" spans="21:22">
      <c r="U37907" s="58"/>
      <c r="V37907" s="58"/>
    </row>
    <row r="37908" spans="21:22">
      <c r="U37908" s="58"/>
      <c r="V37908" s="58"/>
    </row>
    <row r="37909" spans="21:22">
      <c r="U37909" s="58"/>
      <c r="V37909" s="58"/>
    </row>
    <row r="37910" spans="21:22">
      <c r="U37910" s="58"/>
      <c r="V37910" s="58"/>
    </row>
    <row r="37911" spans="21:22">
      <c r="U37911" s="58"/>
      <c r="V37911" s="58"/>
    </row>
    <row r="37912" spans="21:22">
      <c r="U37912" s="58"/>
      <c r="V37912" s="58"/>
    </row>
    <row r="37913" spans="21:22">
      <c r="U37913" s="58"/>
      <c r="V37913" s="58"/>
    </row>
    <row r="37914" spans="21:22">
      <c r="U37914" s="58"/>
      <c r="V37914" s="58"/>
    </row>
    <row r="37915" spans="21:22">
      <c r="U37915" s="58"/>
      <c r="V37915" s="58"/>
    </row>
    <row r="37916" spans="21:22">
      <c r="U37916" s="58"/>
      <c r="V37916" s="58"/>
    </row>
    <row r="37917" spans="21:22">
      <c r="U37917" s="58"/>
      <c r="V37917" s="58"/>
    </row>
    <row r="37918" spans="21:22">
      <c r="U37918" s="58"/>
      <c r="V37918" s="58"/>
    </row>
    <row r="37919" spans="21:22">
      <c r="U37919" s="58"/>
      <c r="V37919" s="58"/>
    </row>
    <row r="37920" spans="21:22">
      <c r="U37920" s="58"/>
      <c r="V37920" s="58"/>
    </row>
    <row r="37921" spans="21:22">
      <c r="U37921" s="58"/>
      <c r="V37921" s="58"/>
    </row>
    <row r="37922" spans="21:22">
      <c r="U37922" s="58"/>
      <c r="V37922" s="58"/>
    </row>
    <row r="37923" spans="21:22">
      <c r="U37923" s="58"/>
      <c r="V37923" s="58"/>
    </row>
    <row r="37924" spans="21:22">
      <c r="U37924" s="58"/>
      <c r="V37924" s="58"/>
    </row>
    <row r="37925" spans="21:22">
      <c r="U37925" s="58"/>
      <c r="V37925" s="58"/>
    </row>
    <row r="37926" spans="21:22">
      <c r="U37926" s="58"/>
      <c r="V37926" s="58"/>
    </row>
    <row r="37927" spans="21:22">
      <c r="U37927" s="58"/>
      <c r="V37927" s="58"/>
    </row>
    <row r="37928" spans="21:22">
      <c r="U37928" s="58"/>
      <c r="V37928" s="58"/>
    </row>
    <row r="37929" spans="21:22">
      <c r="U37929" s="58"/>
      <c r="V37929" s="58"/>
    </row>
    <row r="37930" spans="21:22">
      <c r="U37930" s="58"/>
      <c r="V37930" s="58"/>
    </row>
    <row r="37931" spans="21:22">
      <c r="U37931" s="58"/>
      <c r="V37931" s="58"/>
    </row>
    <row r="37932" spans="21:22">
      <c r="U37932" s="58"/>
      <c r="V37932" s="58"/>
    </row>
    <row r="37933" spans="21:22">
      <c r="U37933" s="58"/>
      <c r="V37933" s="58"/>
    </row>
    <row r="37934" spans="21:22">
      <c r="U37934" s="58"/>
      <c r="V37934" s="58"/>
    </row>
    <row r="37935" spans="21:22">
      <c r="U37935" s="58"/>
      <c r="V37935" s="58"/>
    </row>
    <row r="37936" spans="21:22">
      <c r="U37936" s="58"/>
      <c r="V37936" s="58"/>
    </row>
    <row r="37937" spans="21:22">
      <c r="U37937" s="58"/>
      <c r="V37937" s="58"/>
    </row>
    <row r="37938" spans="21:22">
      <c r="U37938" s="58"/>
      <c r="V37938" s="58"/>
    </row>
    <row r="37939" spans="21:22">
      <c r="U37939" s="58"/>
      <c r="V37939" s="58"/>
    </row>
    <row r="37940" spans="21:22">
      <c r="U37940" s="58"/>
      <c r="V37940" s="58"/>
    </row>
    <row r="37941" spans="21:22">
      <c r="U37941" s="58"/>
      <c r="V37941" s="58"/>
    </row>
    <row r="37942" spans="21:22">
      <c r="U37942" s="58"/>
      <c r="V37942" s="58"/>
    </row>
    <row r="37943" spans="21:22">
      <c r="U37943" s="58"/>
      <c r="V37943" s="58"/>
    </row>
    <row r="37944" spans="21:22">
      <c r="U37944" s="58"/>
      <c r="V37944" s="58"/>
    </row>
    <row r="37945" spans="21:22">
      <c r="U37945" s="58"/>
      <c r="V37945" s="58"/>
    </row>
    <row r="37946" spans="21:22">
      <c r="U37946" s="58"/>
      <c r="V37946" s="58"/>
    </row>
    <row r="37947" spans="21:22">
      <c r="U37947" s="58"/>
      <c r="V37947" s="58"/>
    </row>
    <row r="37948" spans="21:22">
      <c r="U37948" s="58"/>
      <c r="V37948" s="58"/>
    </row>
    <row r="37949" spans="21:22">
      <c r="U37949" s="58"/>
      <c r="V37949" s="58"/>
    </row>
    <row r="37950" spans="21:22">
      <c r="U37950" s="58"/>
      <c r="V37950" s="58"/>
    </row>
    <row r="37951" spans="21:22">
      <c r="U37951" s="58"/>
      <c r="V37951" s="58"/>
    </row>
    <row r="37952" spans="21:22">
      <c r="U37952" s="58"/>
      <c r="V37952" s="58"/>
    </row>
    <row r="37953" spans="21:22">
      <c r="U37953" s="58"/>
      <c r="V37953" s="58"/>
    </row>
    <row r="37954" spans="21:22">
      <c r="U37954" s="58"/>
      <c r="V37954" s="58"/>
    </row>
    <row r="37955" spans="21:22">
      <c r="U37955" s="58"/>
      <c r="V37955" s="58"/>
    </row>
    <row r="37956" spans="21:22">
      <c r="U37956" s="58"/>
      <c r="V37956" s="58"/>
    </row>
    <row r="37957" spans="21:22">
      <c r="U37957" s="58"/>
      <c r="V37957" s="58"/>
    </row>
    <row r="37958" spans="21:22">
      <c r="U37958" s="58"/>
      <c r="V37958" s="58"/>
    </row>
    <row r="37959" spans="21:22">
      <c r="U37959" s="58"/>
      <c r="V37959" s="58"/>
    </row>
    <row r="37960" spans="21:22">
      <c r="U37960" s="58"/>
      <c r="V37960" s="58"/>
    </row>
    <row r="37961" spans="21:22">
      <c r="U37961" s="58"/>
      <c r="V37961" s="58"/>
    </row>
    <row r="37962" spans="21:22">
      <c r="U37962" s="58"/>
      <c r="V37962" s="58"/>
    </row>
    <row r="37963" spans="21:22">
      <c r="U37963" s="58"/>
      <c r="V37963" s="58"/>
    </row>
    <row r="37964" spans="21:22">
      <c r="U37964" s="58"/>
      <c r="V37964" s="58"/>
    </row>
    <row r="37965" spans="21:22">
      <c r="U37965" s="58"/>
      <c r="V37965" s="58"/>
    </row>
    <row r="37966" spans="21:22">
      <c r="U37966" s="58"/>
      <c r="V37966" s="58"/>
    </row>
    <row r="37967" spans="21:22">
      <c r="U37967" s="58"/>
      <c r="V37967" s="58"/>
    </row>
    <row r="37968" spans="21:22">
      <c r="U37968" s="58"/>
      <c r="V37968" s="58"/>
    </row>
    <row r="37969" spans="21:22">
      <c r="U37969" s="58"/>
      <c r="V37969" s="58"/>
    </row>
    <row r="37970" spans="21:22">
      <c r="U37970" s="58"/>
      <c r="V37970" s="58"/>
    </row>
    <row r="37971" spans="21:22">
      <c r="U37971" s="58"/>
      <c r="V37971" s="58"/>
    </row>
    <row r="37972" spans="21:22">
      <c r="U37972" s="58"/>
      <c r="V37972" s="58"/>
    </row>
    <row r="37973" spans="21:22">
      <c r="U37973" s="58"/>
      <c r="V37973" s="58"/>
    </row>
    <row r="37974" spans="21:22">
      <c r="U37974" s="58"/>
      <c r="V37974" s="58"/>
    </row>
    <row r="37975" spans="21:22">
      <c r="U37975" s="58"/>
      <c r="V37975" s="58"/>
    </row>
    <row r="37976" spans="21:22">
      <c r="U37976" s="58"/>
      <c r="V37976" s="58"/>
    </row>
    <row r="37977" spans="21:22">
      <c r="U37977" s="58"/>
      <c r="V37977" s="58"/>
    </row>
    <row r="37978" spans="21:22">
      <c r="U37978" s="58"/>
      <c r="V37978" s="58"/>
    </row>
    <row r="37979" spans="21:22">
      <c r="U37979" s="58"/>
      <c r="V37979" s="58"/>
    </row>
    <row r="37980" spans="21:22">
      <c r="U37980" s="58"/>
      <c r="V37980" s="58"/>
    </row>
    <row r="37981" spans="21:22">
      <c r="U37981" s="58"/>
      <c r="V37981" s="58"/>
    </row>
    <row r="37982" spans="21:22">
      <c r="U37982" s="58"/>
      <c r="V37982" s="58"/>
    </row>
    <row r="37983" spans="21:22">
      <c r="U37983" s="58"/>
      <c r="V37983" s="58"/>
    </row>
    <row r="37984" spans="21:22">
      <c r="U37984" s="58"/>
      <c r="V37984" s="58"/>
    </row>
    <row r="37985" spans="21:22">
      <c r="U37985" s="58"/>
      <c r="V37985" s="58"/>
    </row>
    <row r="37986" spans="21:22">
      <c r="U37986" s="58"/>
      <c r="V37986" s="58"/>
    </row>
    <row r="37987" spans="21:22">
      <c r="U37987" s="58"/>
      <c r="V37987" s="58"/>
    </row>
    <row r="37988" spans="21:22">
      <c r="U37988" s="58"/>
      <c r="V37988" s="58"/>
    </row>
    <row r="37989" spans="21:22">
      <c r="U37989" s="58"/>
      <c r="V37989" s="58"/>
    </row>
    <row r="37990" spans="21:22">
      <c r="U37990" s="58"/>
      <c r="V37990" s="58"/>
    </row>
    <row r="37991" spans="21:22">
      <c r="U37991" s="58"/>
      <c r="V37991" s="58"/>
    </row>
    <row r="37992" spans="21:22">
      <c r="U37992" s="58"/>
      <c r="V37992" s="58"/>
    </row>
    <row r="37993" spans="21:22">
      <c r="U37993" s="58"/>
      <c r="V37993" s="58"/>
    </row>
    <row r="37994" spans="21:22">
      <c r="U37994" s="58"/>
      <c r="V37994" s="58"/>
    </row>
    <row r="37995" spans="21:22">
      <c r="U37995" s="58"/>
      <c r="V37995" s="58"/>
    </row>
    <row r="37996" spans="21:22">
      <c r="U37996" s="58"/>
      <c r="V37996" s="58"/>
    </row>
    <row r="37997" spans="21:22">
      <c r="U37997" s="58"/>
      <c r="V37997" s="58"/>
    </row>
    <row r="37998" spans="21:22">
      <c r="U37998" s="58"/>
      <c r="V37998" s="58"/>
    </row>
    <row r="37999" spans="21:22">
      <c r="U37999" s="58"/>
      <c r="V37999" s="58"/>
    </row>
    <row r="38000" spans="21:22">
      <c r="U38000" s="58"/>
      <c r="V38000" s="58"/>
    </row>
    <row r="38001" spans="21:22">
      <c r="U38001" s="58"/>
      <c r="V38001" s="58"/>
    </row>
    <row r="38002" spans="21:22">
      <c r="U38002" s="58"/>
      <c r="V38002" s="58"/>
    </row>
    <row r="38003" spans="21:22">
      <c r="U38003" s="58"/>
      <c r="V38003" s="58"/>
    </row>
    <row r="38004" spans="21:22">
      <c r="U38004" s="58"/>
      <c r="V38004" s="58"/>
    </row>
    <row r="38005" spans="21:22">
      <c r="U38005" s="58"/>
      <c r="V38005" s="58"/>
    </row>
    <row r="38006" spans="21:22">
      <c r="U38006" s="58"/>
      <c r="V38006" s="58"/>
    </row>
    <row r="38007" spans="21:22">
      <c r="U38007" s="58"/>
      <c r="V38007" s="58"/>
    </row>
    <row r="38008" spans="21:22">
      <c r="U38008" s="58"/>
      <c r="V38008" s="58"/>
    </row>
    <row r="38009" spans="21:22">
      <c r="U38009" s="58"/>
      <c r="V38009" s="58"/>
    </row>
    <row r="38010" spans="21:22">
      <c r="U38010" s="58"/>
      <c r="V38010" s="58"/>
    </row>
    <row r="38011" spans="21:22">
      <c r="U38011" s="58"/>
      <c r="V38011" s="58"/>
    </row>
    <row r="38012" spans="21:22">
      <c r="U38012" s="58"/>
      <c r="V38012" s="58"/>
    </row>
    <row r="38013" spans="21:22">
      <c r="U38013" s="58"/>
      <c r="V38013" s="58"/>
    </row>
    <row r="38014" spans="21:22">
      <c r="U38014" s="58"/>
      <c r="V38014" s="58"/>
    </row>
    <row r="38015" spans="21:22">
      <c r="U38015" s="58"/>
      <c r="V38015" s="58"/>
    </row>
    <row r="38016" spans="21:22">
      <c r="U38016" s="58"/>
      <c r="V38016" s="58"/>
    </row>
    <row r="38017" spans="21:22">
      <c r="U38017" s="58"/>
      <c r="V38017" s="58"/>
    </row>
    <row r="38018" spans="21:22">
      <c r="U38018" s="58"/>
      <c r="V38018" s="58"/>
    </row>
    <row r="38019" spans="21:22">
      <c r="U38019" s="58"/>
      <c r="V38019" s="58"/>
    </row>
    <row r="38020" spans="21:22">
      <c r="U38020" s="58"/>
      <c r="V38020" s="58"/>
    </row>
    <row r="38021" spans="21:22">
      <c r="U38021" s="58"/>
      <c r="V38021" s="58"/>
    </row>
    <row r="38022" spans="21:22">
      <c r="U38022" s="58"/>
      <c r="V38022" s="58"/>
    </row>
    <row r="38023" spans="21:22">
      <c r="U38023" s="58"/>
      <c r="V38023" s="58"/>
    </row>
    <row r="38024" spans="21:22">
      <c r="U38024" s="58"/>
      <c r="V38024" s="58"/>
    </row>
    <row r="38025" spans="21:22">
      <c r="U38025" s="58"/>
      <c r="V38025" s="58"/>
    </row>
    <row r="38026" spans="21:22">
      <c r="U38026" s="58"/>
      <c r="V38026" s="58"/>
    </row>
    <row r="38027" spans="21:22">
      <c r="U38027" s="58"/>
      <c r="V38027" s="58"/>
    </row>
    <row r="38028" spans="21:22">
      <c r="U38028" s="58"/>
      <c r="V38028" s="58"/>
    </row>
    <row r="38029" spans="21:22">
      <c r="U38029" s="58"/>
      <c r="V38029" s="58"/>
    </row>
    <row r="38030" spans="21:22">
      <c r="U38030" s="58"/>
      <c r="V38030" s="58"/>
    </row>
    <row r="38031" spans="21:22">
      <c r="U38031" s="58"/>
      <c r="V38031" s="58"/>
    </row>
    <row r="38032" spans="21:22">
      <c r="U38032" s="58"/>
      <c r="V38032" s="58"/>
    </row>
    <row r="38033" spans="21:22">
      <c r="U38033" s="58"/>
      <c r="V38033" s="58"/>
    </row>
    <row r="38034" spans="21:22">
      <c r="U38034" s="58"/>
      <c r="V38034" s="58"/>
    </row>
    <row r="38035" spans="21:22">
      <c r="U38035" s="58"/>
      <c r="V38035" s="58"/>
    </row>
    <row r="38036" spans="21:22">
      <c r="U38036" s="58"/>
      <c r="V38036" s="58"/>
    </row>
    <row r="38037" spans="21:22">
      <c r="U38037" s="58"/>
      <c r="V38037" s="58"/>
    </row>
    <row r="38038" spans="21:22">
      <c r="U38038" s="58"/>
      <c r="V38038" s="58"/>
    </row>
    <row r="38039" spans="21:22">
      <c r="U38039" s="58"/>
      <c r="V38039" s="58"/>
    </row>
    <row r="38040" spans="21:22">
      <c r="U38040" s="58"/>
      <c r="V38040" s="58"/>
    </row>
    <row r="38041" spans="21:22">
      <c r="U38041" s="58"/>
      <c r="V38041" s="58"/>
    </row>
    <row r="38042" spans="21:22">
      <c r="U38042" s="58"/>
      <c r="V38042" s="58"/>
    </row>
    <row r="38043" spans="21:22">
      <c r="U38043" s="58"/>
      <c r="V38043" s="58"/>
    </row>
    <row r="38044" spans="21:22">
      <c r="U38044" s="58"/>
      <c r="V38044" s="58"/>
    </row>
    <row r="38045" spans="21:22">
      <c r="U38045" s="58"/>
      <c r="V38045" s="58"/>
    </row>
    <row r="38046" spans="21:22">
      <c r="U38046" s="58"/>
      <c r="V38046" s="58"/>
    </row>
    <row r="38047" spans="21:22">
      <c r="U38047" s="58"/>
      <c r="V38047" s="58"/>
    </row>
    <row r="38048" spans="21:22">
      <c r="U38048" s="58"/>
      <c r="V38048" s="58"/>
    </row>
    <row r="38049" spans="21:22">
      <c r="U38049" s="58"/>
      <c r="V38049" s="58"/>
    </row>
    <row r="38050" spans="21:22">
      <c r="U38050" s="58"/>
      <c r="V38050" s="58"/>
    </row>
    <row r="38051" spans="21:22">
      <c r="U38051" s="58"/>
      <c r="V38051" s="58"/>
    </row>
    <row r="38052" spans="21:22">
      <c r="U38052" s="58"/>
      <c r="V38052" s="58"/>
    </row>
    <row r="38053" spans="21:22">
      <c r="U38053" s="58"/>
      <c r="V38053" s="58"/>
    </row>
    <row r="38054" spans="21:22">
      <c r="U38054" s="58"/>
      <c r="V38054" s="58"/>
    </row>
    <row r="38055" spans="21:22">
      <c r="U38055" s="58"/>
      <c r="V38055" s="58"/>
    </row>
    <row r="38056" spans="21:22">
      <c r="U38056" s="58"/>
      <c r="V38056" s="58"/>
    </row>
    <row r="38057" spans="21:22">
      <c r="U38057" s="58"/>
      <c r="V38057" s="58"/>
    </row>
    <row r="38058" spans="21:22">
      <c r="U38058" s="58"/>
      <c r="V38058" s="58"/>
    </row>
    <row r="38059" spans="21:22">
      <c r="U38059" s="58"/>
      <c r="V38059" s="58"/>
    </row>
    <row r="38060" spans="21:22">
      <c r="U38060" s="58"/>
      <c r="V38060" s="58"/>
    </row>
    <row r="38061" spans="21:22">
      <c r="U38061" s="58"/>
      <c r="V38061" s="58"/>
    </row>
    <row r="38062" spans="21:22">
      <c r="U38062" s="58"/>
      <c r="V38062" s="58"/>
    </row>
    <row r="38063" spans="21:22">
      <c r="U38063" s="58"/>
      <c r="V38063" s="58"/>
    </row>
    <row r="38064" spans="21:22">
      <c r="U38064" s="58"/>
      <c r="V38064" s="58"/>
    </row>
    <row r="38065" spans="21:22">
      <c r="U38065" s="58"/>
      <c r="V38065" s="58"/>
    </row>
    <row r="38066" spans="21:22">
      <c r="U38066" s="58"/>
      <c r="V38066" s="58"/>
    </row>
    <row r="38067" spans="21:22">
      <c r="U38067" s="58"/>
      <c r="V38067" s="58"/>
    </row>
    <row r="38068" spans="21:22">
      <c r="U38068" s="58"/>
      <c r="V38068" s="58"/>
    </row>
    <row r="38069" spans="21:22">
      <c r="U38069" s="58"/>
      <c r="V38069" s="58"/>
    </row>
    <row r="38070" spans="21:22">
      <c r="U38070" s="58"/>
      <c r="V38070" s="58"/>
    </row>
    <row r="38071" spans="21:22">
      <c r="U38071" s="58"/>
      <c r="V38071" s="58"/>
    </row>
    <row r="38072" spans="21:22">
      <c r="U38072" s="58"/>
      <c r="V38072" s="58"/>
    </row>
    <row r="38073" spans="21:22">
      <c r="U38073" s="58"/>
      <c r="V38073" s="58"/>
    </row>
    <row r="38074" spans="21:22">
      <c r="U38074" s="58"/>
      <c r="V38074" s="58"/>
    </row>
    <row r="38075" spans="21:22">
      <c r="U38075" s="58"/>
      <c r="V38075" s="58"/>
    </row>
    <row r="38076" spans="21:22">
      <c r="U38076" s="58"/>
      <c r="V38076" s="58"/>
    </row>
    <row r="38077" spans="21:22">
      <c r="U38077" s="58"/>
      <c r="V38077" s="58"/>
    </row>
    <row r="38078" spans="21:22">
      <c r="U38078" s="58"/>
      <c r="V38078" s="58"/>
    </row>
    <row r="38079" spans="21:22">
      <c r="U38079" s="58"/>
      <c r="V38079" s="58"/>
    </row>
    <row r="38080" spans="21:22">
      <c r="U38080" s="58"/>
      <c r="V38080" s="58"/>
    </row>
    <row r="38081" spans="21:22">
      <c r="U38081" s="58"/>
      <c r="V38081" s="58"/>
    </row>
    <row r="38082" spans="21:22">
      <c r="U38082" s="58"/>
      <c r="V38082" s="58"/>
    </row>
    <row r="38083" spans="21:22">
      <c r="U38083" s="58"/>
      <c r="V38083" s="58"/>
    </row>
    <row r="38084" spans="21:22">
      <c r="U38084" s="58"/>
      <c r="V38084" s="58"/>
    </row>
    <row r="38085" spans="21:22">
      <c r="U38085" s="58"/>
      <c r="V38085" s="58"/>
    </row>
    <row r="38086" spans="21:22">
      <c r="U38086" s="58"/>
      <c r="V38086" s="58"/>
    </row>
    <row r="38087" spans="21:22">
      <c r="U38087" s="58"/>
      <c r="V38087" s="58"/>
    </row>
    <row r="38088" spans="21:22">
      <c r="U38088" s="58"/>
      <c r="V38088" s="58"/>
    </row>
    <row r="38089" spans="21:22">
      <c r="U38089" s="58"/>
      <c r="V38089" s="58"/>
    </row>
    <row r="38090" spans="21:22">
      <c r="U38090" s="58"/>
      <c r="V38090" s="58"/>
    </row>
    <row r="38091" spans="21:22">
      <c r="U38091" s="58"/>
      <c r="V38091" s="58"/>
    </row>
    <row r="38092" spans="21:22">
      <c r="U38092" s="58"/>
      <c r="V38092" s="58"/>
    </row>
    <row r="38093" spans="21:22">
      <c r="U38093" s="58"/>
      <c r="V38093" s="58"/>
    </row>
    <row r="38094" spans="21:22">
      <c r="U38094" s="58"/>
      <c r="V38094" s="58"/>
    </row>
    <row r="38095" spans="21:22">
      <c r="U38095" s="58"/>
      <c r="V38095" s="58"/>
    </row>
    <row r="38096" spans="21:22">
      <c r="U38096" s="58"/>
      <c r="V38096" s="58"/>
    </row>
    <row r="38097" spans="21:22">
      <c r="U38097" s="58"/>
      <c r="V38097" s="58"/>
    </row>
    <row r="38098" spans="21:22">
      <c r="U38098" s="58"/>
      <c r="V38098" s="58"/>
    </row>
    <row r="38099" spans="21:22">
      <c r="U38099" s="58"/>
      <c r="V38099" s="58"/>
    </row>
    <row r="38100" spans="21:22">
      <c r="U38100" s="58"/>
      <c r="V38100" s="58"/>
    </row>
    <row r="38101" spans="21:22">
      <c r="U38101" s="58"/>
      <c r="V38101" s="58"/>
    </row>
    <row r="38102" spans="21:22">
      <c r="U38102" s="58"/>
      <c r="V38102" s="58"/>
    </row>
    <row r="38103" spans="21:22">
      <c r="U38103" s="58"/>
      <c r="V38103" s="58"/>
    </row>
    <row r="38104" spans="21:22">
      <c r="U38104" s="58"/>
      <c r="V38104" s="58"/>
    </row>
    <row r="38105" spans="21:22">
      <c r="U38105" s="58"/>
      <c r="V38105" s="58"/>
    </row>
    <row r="38106" spans="21:22">
      <c r="U38106" s="58"/>
      <c r="V38106" s="58"/>
    </row>
    <row r="38107" spans="21:22">
      <c r="U38107" s="58"/>
      <c r="V38107" s="58"/>
    </row>
    <row r="38108" spans="21:22">
      <c r="U38108" s="58"/>
      <c r="V38108" s="58"/>
    </row>
    <row r="38109" spans="21:22">
      <c r="U38109" s="58"/>
      <c r="V38109" s="58"/>
    </row>
    <row r="38110" spans="21:22">
      <c r="U38110" s="58"/>
      <c r="V38110" s="58"/>
    </row>
    <row r="38111" spans="21:22">
      <c r="U38111" s="58"/>
      <c r="V38111" s="58"/>
    </row>
    <row r="38112" spans="21:22">
      <c r="U38112" s="58"/>
      <c r="V38112" s="58"/>
    </row>
    <row r="38113" spans="21:22">
      <c r="U38113" s="58"/>
      <c r="V38113" s="58"/>
    </row>
    <row r="38114" spans="21:22">
      <c r="U38114" s="58"/>
      <c r="V38114" s="58"/>
    </row>
    <row r="38115" spans="21:22">
      <c r="U38115" s="58"/>
      <c r="V38115" s="58"/>
    </row>
    <row r="38116" spans="21:22">
      <c r="U38116" s="58"/>
      <c r="V38116" s="58"/>
    </row>
    <row r="38117" spans="21:22">
      <c r="U38117" s="58"/>
      <c r="V38117" s="58"/>
    </row>
    <row r="38118" spans="21:22">
      <c r="U38118" s="58"/>
      <c r="V38118" s="58"/>
    </row>
    <row r="38119" spans="21:22">
      <c r="U38119" s="58"/>
      <c r="V38119" s="58"/>
    </row>
    <row r="38120" spans="21:22">
      <c r="U38120" s="58"/>
      <c r="V38120" s="58"/>
    </row>
    <row r="38121" spans="21:22">
      <c r="U38121" s="58"/>
      <c r="V38121" s="58"/>
    </row>
    <row r="38122" spans="21:22">
      <c r="U38122" s="58"/>
      <c r="V38122" s="58"/>
    </row>
    <row r="38123" spans="21:22">
      <c r="U38123" s="58"/>
      <c r="V38123" s="58"/>
    </row>
    <row r="38124" spans="21:22">
      <c r="U38124" s="58"/>
      <c r="V38124" s="58"/>
    </row>
    <row r="38125" spans="21:22">
      <c r="U38125" s="58"/>
      <c r="V38125" s="58"/>
    </row>
    <row r="38126" spans="21:22">
      <c r="U38126" s="58"/>
      <c r="V38126" s="58"/>
    </row>
    <row r="38127" spans="21:22">
      <c r="U38127" s="58"/>
      <c r="V38127" s="58"/>
    </row>
    <row r="38128" spans="21:22">
      <c r="U38128" s="58"/>
      <c r="V38128" s="58"/>
    </row>
    <row r="38129" spans="21:22">
      <c r="U38129" s="58"/>
      <c r="V38129" s="58"/>
    </row>
    <row r="38130" spans="21:22">
      <c r="U38130" s="58"/>
      <c r="V38130" s="58"/>
    </row>
    <row r="38131" spans="21:22">
      <c r="U38131" s="58"/>
      <c r="V38131" s="58"/>
    </row>
    <row r="38132" spans="21:22">
      <c r="U38132" s="58"/>
      <c r="V38132" s="58"/>
    </row>
    <row r="38133" spans="21:22">
      <c r="U38133" s="58"/>
      <c r="V38133" s="58"/>
    </row>
    <row r="38134" spans="21:22">
      <c r="U38134" s="58"/>
      <c r="V38134" s="58"/>
    </row>
    <row r="38135" spans="21:22">
      <c r="U38135" s="58"/>
      <c r="V38135" s="58"/>
    </row>
    <row r="38136" spans="21:22">
      <c r="U38136" s="58"/>
      <c r="V38136" s="58"/>
    </row>
    <row r="38137" spans="21:22">
      <c r="U38137" s="58"/>
      <c r="V38137" s="58"/>
    </row>
    <row r="38138" spans="21:22">
      <c r="U38138" s="58"/>
      <c r="V38138" s="58"/>
    </row>
    <row r="38139" spans="21:22">
      <c r="U38139" s="58"/>
      <c r="V38139" s="58"/>
    </row>
    <row r="38140" spans="21:22">
      <c r="U38140" s="58"/>
      <c r="V38140" s="58"/>
    </row>
    <row r="38141" spans="21:22">
      <c r="U38141" s="58"/>
      <c r="V38141" s="58"/>
    </row>
    <row r="38142" spans="21:22">
      <c r="U38142" s="58"/>
      <c r="V38142" s="58"/>
    </row>
    <row r="38143" spans="21:22">
      <c r="U38143" s="58"/>
      <c r="V38143" s="58"/>
    </row>
    <row r="38144" spans="21:22">
      <c r="U38144" s="58"/>
      <c r="V38144" s="58"/>
    </row>
    <row r="38145" spans="21:22">
      <c r="U38145" s="58"/>
      <c r="V38145" s="58"/>
    </row>
    <row r="38146" spans="21:22">
      <c r="U38146" s="58"/>
      <c r="V38146" s="58"/>
    </row>
    <row r="38147" spans="21:22">
      <c r="U38147" s="58"/>
      <c r="V38147" s="58"/>
    </row>
    <row r="38148" spans="21:22">
      <c r="U38148" s="58"/>
      <c r="V38148" s="58"/>
    </row>
    <row r="38149" spans="21:22">
      <c r="U38149" s="58"/>
      <c r="V38149" s="58"/>
    </row>
    <row r="38150" spans="21:22">
      <c r="U38150" s="58"/>
      <c r="V38150" s="58"/>
    </row>
    <row r="38151" spans="21:22">
      <c r="U38151" s="58"/>
      <c r="V38151" s="58"/>
    </row>
    <row r="38152" spans="21:22">
      <c r="U38152" s="58"/>
      <c r="V38152" s="58"/>
    </row>
    <row r="38153" spans="21:22">
      <c r="U38153" s="58"/>
      <c r="V38153" s="58"/>
    </row>
    <row r="38154" spans="21:22">
      <c r="U38154" s="58"/>
      <c r="V38154" s="58"/>
    </row>
    <row r="38155" spans="21:22">
      <c r="U38155" s="58"/>
      <c r="V38155" s="58"/>
    </row>
    <row r="38156" spans="21:22">
      <c r="U38156" s="58"/>
      <c r="V38156" s="58"/>
    </row>
    <row r="38157" spans="21:22">
      <c r="U38157" s="58"/>
      <c r="V38157" s="58"/>
    </row>
    <row r="38158" spans="21:22">
      <c r="U38158" s="58"/>
      <c r="V38158" s="58"/>
    </row>
    <row r="38159" spans="21:22">
      <c r="U38159" s="58"/>
      <c r="V38159" s="58"/>
    </row>
    <row r="38160" spans="21:22">
      <c r="U38160" s="58"/>
      <c r="V38160" s="58"/>
    </row>
    <row r="38161" spans="21:22">
      <c r="U38161" s="58"/>
      <c r="V38161" s="58"/>
    </row>
    <row r="38162" spans="21:22">
      <c r="U38162" s="58"/>
      <c r="V38162" s="58"/>
    </row>
    <row r="38163" spans="21:22">
      <c r="U38163" s="58"/>
      <c r="V38163" s="58"/>
    </row>
    <row r="38164" spans="21:22">
      <c r="U38164" s="58"/>
      <c r="V38164" s="58"/>
    </row>
    <row r="38165" spans="21:22">
      <c r="U38165" s="58"/>
      <c r="V38165" s="58"/>
    </row>
    <row r="38166" spans="21:22">
      <c r="U38166" s="58"/>
      <c r="V38166" s="58"/>
    </row>
    <row r="38167" spans="21:22">
      <c r="U38167" s="58"/>
      <c r="V38167" s="58"/>
    </row>
    <row r="38168" spans="21:22">
      <c r="U38168" s="58"/>
      <c r="V38168" s="58"/>
    </row>
    <row r="38169" spans="21:22">
      <c r="U38169" s="58"/>
      <c r="V38169" s="58"/>
    </row>
    <row r="38170" spans="21:22">
      <c r="U38170" s="58"/>
      <c r="V38170" s="58"/>
    </row>
    <row r="38171" spans="21:22">
      <c r="U38171" s="58"/>
      <c r="V38171" s="58"/>
    </row>
    <row r="38172" spans="21:22">
      <c r="U38172" s="58"/>
      <c r="V38172" s="58"/>
    </row>
    <row r="38173" spans="21:22">
      <c r="U38173" s="58"/>
      <c r="V38173" s="58"/>
    </row>
    <row r="38174" spans="21:22">
      <c r="U38174" s="58"/>
      <c r="V38174" s="58"/>
    </row>
    <row r="38175" spans="21:22">
      <c r="U38175" s="58"/>
      <c r="V38175" s="58"/>
    </row>
    <row r="38176" spans="21:22">
      <c r="U38176" s="58"/>
      <c r="V38176" s="58"/>
    </row>
    <row r="38177" spans="21:22">
      <c r="U38177" s="58"/>
      <c r="V38177" s="58"/>
    </row>
    <row r="38178" spans="21:22">
      <c r="U38178" s="58"/>
      <c r="V38178" s="58"/>
    </row>
    <row r="38179" spans="21:22">
      <c r="U38179" s="58"/>
      <c r="V38179" s="58"/>
    </row>
    <row r="38180" spans="21:22">
      <c r="U38180" s="58"/>
      <c r="V38180" s="58"/>
    </row>
    <row r="38181" spans="21:22">
      <c r="U38181" s="58"/>
      <c r="V38181" s="58"/>
    </row>
    <row r="38182" spans="21:22">
      <c r="U38182" s="58"/>
      <c r="V38182" s="58"/>
    </row>
    <row r="38183" spans="21:22">
      <c r="U38183" s="58"/>
      <c r="V38183" s="58"/>
    </row>
    <row r="38184" spans="21:22">
      <c r="U38184" s="58"/>
      <c r="V38184" s="58"/>
    </row>
    <row r="38185" spans="21:22">
      <c r="U38185" s="58"/>
      <c r="V38185" s="58"/>
    </row>
    <row r="38186" spans="21:22">
      <c r="U38186" s="58"/>
      <c r="V38186" s="58"/>
    </row>
    <row r="38187" spans="21:22">
      <c r="U38187" s="58"/>
      <c r="V38187" s="58"/>
    </row>
    <row r="38188" spans="21:22">
      <c r="U38188" s="58"/>
      <c r="V38188" s="58"/>
    </row>
    <row r="38189" spans="21:22">
      <c r="U38189" s="58"/>
      <c r="V38189" s="58"/>
    </row>
    <row r="38190" spans="21:22">
      <c r="U38190" s="58"/>
      <c r="V38190" s="58"/>
    </row>
    <row r="38191" spans="21:22">
      <c r="U38191" s="58"/>
      <c r="V38191" s="58"/>
    </row>
    <row r="38192" spans="21:22">
      <c r="U38192" s="58"/>
      <c r="V38192" s="58"/>
    </row>
    <row r="38193" spans="21:22">
      <c r="U38193" s="58"/>
      <c r="V38193" s="58"/>
    </row>
    <row r="38194" spans="21:22">
      <c r="U38194" s="58"/>
      <c r="V38194" s="58"/>
    </row>
    <row r="38195" spans="21:22">
      <c r="U38195" s="58"/>
      <c r="V38195" s="58"/>
    </row>
    <row r="38196" spans="21:22">
      <c r="U38196" s="58"/>
      <c r="V38196" s="58"/>
    </row>
    <row r="38197" spans="21:22">
      <c r="U38197" s="58"/>
      <c r="V38197" s="58"/>
    </row>
    <row r="38198" spans="21:22">
      <c r="U38198" s="58"/>
      <c r="V38198" s="58"/>
    </row>
    <row r="38199" spans="21:22">
      <c r="U38199" s="58"/>
      <c r="V38199" s="58"/>
    </row>
    <row r="38200" spans="21:22">
      <c r="U38200" s="58"/>
      <c r="V38200" s="58"/>
    </row>
    <row r="38201" spans="21:22">
      <c r="U38201" s="58"/>
      <c r="V38201" s="58"/>
    </row>
    <row r="38202" spans="21:22">
      <c r="U38202" s="58"/>
      <c r="V38202" s="58"/>
    </row>
    <row r="38203" spans="21:22">
      <c r="U38203" s="58"/>
      <c r="V38203" s="58"/>
    </row>
    <row r="38204" spans="21:22">
      <c r="U38204" s="58"/>
      <c r="V38204" s="58"/>
    </row>
    <row r="38205" spans="21:22">
      <c r="U38205" s="58"/>
      <c r="V38205" s="58"/>
    </row>
    <row r="38206" spans="21:22">
      <c r="U38206" s="58"/>
      <c r="V38206" s="58"/>
    </row>
    <row r="38207" spans="21:22">
      <c r="U38207" s="58"/>
      <c r="V38207" s="58"/>
    </row>
    <row r="38208" spans="21:22">
      <c r="U38208" s="58"/>
      <c r="V38208" s="58"/>
    </row>
    <row r="38209" spans="21:22">
      <c r="U38209" s="58"/>
      <c r="V38209" s="58"/>
    </row>
    <row r="38210" spans="21:22">
      <c r="U38210" s="58"/>
      <c r="V38210" s="58"/>
    </row>
    <row r="38211" spans="21:22">
      <c r="U38211" s="58"/>
      <c r="V38211" s="58"/>
    </row>
    <row r="38212" spans="21:22">
      <c r="U38212" s="58"/>
      <c r="V38212" s="58"/>
    </row>
    <row r="38213" spans="21:22">
      <c r="U38213" s="58"/>
      <c r="V38213" s="58"/>
    </row>
    <row r="38214" spans="21:22">
      <c r="U38214" s="58"/>
      <c r="V38214" s="58"/>
    </row>
    <row r="38215" spans="21:22">
      <c r="U38215" s="58"/>
      <c r="V38215" s="58"/>
    </row>
    <row r="38216" spans="21:22">
      <c r="U38216" s="58"/>
      <c r="V38216" s="58"/>
    </row>
    <row r="38217" spans="21:22">
      <c r="U38217" s="58"/>
      <c r="V38217" s="58"/>
    </row>
    <row r="38218" spans="21:22">
      <c r="U38218" s="58"/>
      <c r="V38218" s="58"/>
    </row>
    <row r="38219" spans="21:22">
      <c r="U38219" s="58"/>
      <c r="V38219" s="58"/>
    </row>
    <row r="38220" spans="21:22">
      <c r="U38220" s="58"/>
      <c r="V38220" s="58"/>
    </row>
    <row r="38221" spans="21:22">
      <c r="U38221" s="58"/>
      <c r="V38221" s="58"/>
    </row>
    <row r="38222" spans="21:22">
      <c r="U38222" s="58"/>
      <c r="V38222" s="58"/>
    </row>
    <row r="38223" spans="21:22">
      <c r="U38223" s="58"/>
      <c r="V38223" s="58"/>
    </row>
    <row r="38224" spans="21:22">
      <c r="U38224" s="58"/>
      <c r="V38224" s="58"/>
    </row>
    <row r="38225" spans="21:22">
      <c r="U38225" s="58"/>
      <c r="V38225" s="58"/>
    </row>
    <row r="38226" spans="21:22">
      <c r="U38226" s="58"/>
      <c r="V38226" s="58"/>
    </row>
    <row r="38227" spans="21:22">
      <c r="U38227" s="58"/>
      <c r="V38227" s="58"/>
    </row>
    <row r="38228" spans="21:22">
      <c r="U38228" s="58"/>
      <c r="V38228" s="58"/>
    </row>
    <row r="38229" spans="21:22">
      <c r="U38229" s="58"/>
      <c r="V38229" s="58"/>
    </row>
    <row r="38230" spans="21:22">
      <c r="U38230" s="58"/>
      <c r="V38230" s="58"/>
    </row>
    <row r="38231" spans="21:22">
      <c r="U38231" s="58"/>
      <c r="V38231" s="58"/>
    </row>
    <row r="38232" spans="21:22">
      <c r="U38232" s="58"/>
      <c r="V38232" s="58"/>
    </row>
    <row r="38233" spans="21:22">
      <c r="U38233" s="58"/>
      <c r="V38233" s="58"/>
    </row>
    <row r="38234" spans="21:22">
      <c r="U38234" s="58"/>
      <c r="V38234" s="58"/>
    </row>
    <row r="38235" spans="21:22">
      <c r="U38235" s="58"/>
      <c r="V38235" s="58"/>
    </row>
    <row r="38236" spans="21:22">
      <c r="U38236" s="58"/>
      <c r="V38236" s="58"/>
    </row>
    <row r="38237" spans="21:22">
      <c r="U38237" s="58"/>
      <c r="V38237" s="58"/>
    </row>
    <row r="38238" spans="21:22">
      <c r="U38238" s="58"/>
      <c r="V38238" s="58"/>
    </row>
    <row r="38239" spans="21:22">
      <c r="U38239" s="58"/>
      <c r="V38239" s="58"/>
    </row>
    <row r="38240" spans="21:22">
      <c r="U38240" s="58"/>
      <c r="V38240" s="58"/>
    </row>
    <row r="38241" spans="21:22">
      <c r="U38241" s="58"/>
      <c r="V38241" s="58"/>
    </row>
    <row r="38242" spans="21:22">
      <c r="U38242" s="58"/>
      <c r="V38242" s="58"/>
    </row>
    <row r="38243" spans="21:22">
      <c r="U38243" s="58"/>
      <c r="V38243" s="58"/>
    </row>
    <row r="38244" spans="21:22">
      <c r="U38244" s="58"/>
      <c r="V38244" s="58"/>
    </row>
    <row r="38245" spans="21:22">
      <c r="U38245" s="58"/>
      <c r="V38245" s="58"/>
    </row>
    <row r="38246" spans="21:22">
      <c r="U38246" s="58"/>
      <c r="V38246" s="58"/>
    </row>
    <row r="38247" spans="21:22">
      <c r="U38247" s="58"/>
      <c r="V38247" s="58"/>
    </row>
    <row r="38248" spans="21:22">
      <c r="U38248" s="58"/>
      <c r="V38248" s="58"/>
    </row>
    <row r="38249" spans="21:22">
      <c r="U38249" s="58"/>
      <c r="V38249" s="58"/>
    </row>
    <row r="38250" spans="21:22">
      <c r="U38250" s="58"/>
      <c r="V38250" s="58"/>
    </row>
    <row r="38251" spans="21:22">
      <c r="U38251" s="58"/>
      <c r="V38251" s="58"/>
    </row>
    <row r="38252" spans="21:22">
      <c r="U38252" s="58"/>
      <c r="V38252" s="58"/>
    </row>
    <row r="38253" spans="21:22">
      <c r="U38253" s="58"/>
      <c r="V38253" s="58"/>
    </row>
    <row r="38254" spans="21:22">
      <c r="U38254" s="58"/>
      <c r="V38254" s="58"/>
    </row>
    <row r="38255" spans="21:22">
      <c r="U38255" s="58"/>
      <c r="V38255" s="58"/>
    </row>
    <row r="38256" spans="21:22">
      <c r="U38256" s="58"/>
      <c r="V38256" s="58"/>
    </row>
    <row r="38257" spans="21:22">
      <c r="U38257" s="58"/>
      <c r="V38257" s="58"/>
    </row>
    <row r="38258" spans="21:22">
      <c r="U38258" s="58"/>
      <c r="V38258" s="58"/>
    </row>
    <row r="38259" spans="21:22">
      <c r="U38259" s="58"/>
      <c r="V38259" s="58"/>
    </row>
    <row r="38260" spans="21:22">
      <c r="U38260" s="58"/>
      <c r="V38260" s="58"/>
    </row>
    <row r="38261" spans="21:22">
      <c r="U38261" s="58"/>
      <c r="V38261" s="58"/>
    </row>
    <row r="38262" spans="21:22">
      <c r="U38262" s="58"/>
      <c r="V38262" s="58"/>
    </row>
    <row r="38263" spans="21:22">
      <c r="U38263" s="58"/>
      <c r="V38263" s="58"/>
    </row>
    <row r="38264" spans="21:22">
      <c r="U38264" s="58"/>
      <c r="V38264" s="58"/>
    </row>
    <row r="38265" spans="21:22">
      <c r="U38265" s="58"/>
      <c r="V38265" s="58"/>
    </row>
    <row r="38266" spans="21:22">
      <c r="U38266" s="58"/>
      <c r="V38266" s="58"/>
    </row>
    <row r="38267" spans="21:22">
      <c r="U38267" s="58"/>
      <c r="V38267" s="58"/>
    </row>
    <row r="38268" spans="21:22">
      <c r="U38268" s="58"/>
      <c r="V38268" s="58"/>
    </row>
    <row r="38269" spans="21:22">
      <c r="U38269" s="58"/>
      <c r="V38269" s="58"/>
    </row>
    <row r="38270" spans="21:22">
      <c r="U38270" s="58"/>
      <c r="V38270" s="58"/>
    </row>
    <row r="38271" spans="21:22">
      <c r="U38271" s="58"/>
      <c r="V38271" s="58"/>
    </row>
    <row r="38272" spans="21:22">
      <c r="U38272" s="58"/>
      <c r="V38272" s="58"/>
    </row>
    <row r="38273" spans="21:22">
      <c r="U38273" s="58"/>
      <c r="V38273" s="58"/>
    </row>
    <row r="38274" spans="21:22">
      <c r="U38274" s="58"/>
      <c r="V38274" s="58"/>
    </row>
    <row r="38275" spans="21:22">
      <c r="U38275" s="58"/>
      <c r="V38275" s="58"/>
    </row>
    <row r="38276" spans="21:22">
      <c r="U38276" s="58"/>
      <c r="V38276" s="58"/>
    </row>
    <row r="38277" spans="21:22">
      <c r="U38277" s="58"/>
      <c r="V38277" s="58"/>
    </row>
    <row r="38278" spans="21:22">
      <c r="U38278" s="58"/>
      <c r="V38278" s="58"/>
    </row>
    <row r="38279" spans="21:22">
      <c r="U38279" s="58"/>
      <c r="V38279" s="58"/>
    </row>
    <row r="38280" spans="21:22">
      <c r="U38280" s="58"/>
      <c r="V38280" s="58"/>
    </row>
    <row r="38281" spans="21:22">
      <c r="U38281" s="58"/>
      <c r="V38281" s="58"/>
    </row>
    <row r="38282" spans="21:22">
      <c r="U38282" s="58"/>
      <c r="V38282" s="58"/>
    </row>
    <row r="38283" spans="21:22">
      <c r="U38283" s="58"/>
      <c r="V38283" s="58"/>
    </row>
    <row r="38284" spans="21:22">
      <c r="U38284" s="58"/>
      <c r="V38284" s="58"/>
    </row>
    <row r="38285" spans="21:22">
      <c r="U38285" s="58"/>
      <c r="V38285" s="58"/>
    </row>
    <row r="38286" spans="21:22">
      <c r="U38286" s="58"/>
      <c r="V38286" s="58"/>
    </row>
    <row r="38287" spans="21:22">
      <c r="U38287" s="58"/>
      <c r="V38287" s="58"/>
    </row>
    <row r="38288" spans="21:22">
      <c r="U38288" s="58"/>
      <c r="V38288" s="58"/>
    </row>
    <row r="38289" spans="21:22">
      <c r="U38289" s="58"/>
      <c r="V38289" s="58"/>
    </row>
    <row r="38290" spans="21:22">
      <c r="U38290" s="58"/>
      <c r="V38290" s="58"/>
    </row>
    <row r="38291" spans="21:22">
      <c r="U38291" s="58"/>
      <c r="V38291" s="58"/>
    </row>
    <row r="38292" spans="21:22">
      <c r="U38292" s="58"/>
      <c r="V38292" s="58"/>
    </row>
    <row r="38293" spans="21:22">
      <c r="U38293" s="58"/>
      <c r="V38293" s="58"/>
    </row>
    <row r="38294" spans="21:22">
      <c r="U38294" s="58"/>
      <c r="V38294" s="58"/>
    </row>
    <row r="38295" spans="21:22">
      <c r="U38295" s="58"/>
      <c r="V38295" s="58"/>
    </row>
    <row r="38296" spans="21:22">
      <c r="U38296" s="58"/>
      <c r="V38296" s="58"/>
    </row>
    <row r="38297" spans="21:22">
      <c r="U38297" s="58"/>
      <c r="V38297" s="58"/>
    </row>
    <row r="38298" spans="21:22">
      <c r="U38298" s="58"/>
      <c r="V38298" s="58"/>
    </row>
    <row r="38299" spans="21:22">
      <c r="U38299" s="58"/>
      <c r="V38299" s="58"/>
    </row>
    <row r="38300" spans="21:22">
      <c r="U38300" s="58"/>
      <c r="V38300" s="58"/>
    </row>
    <row r="38301" spans="21:22">
      <c r="U38301" s="58"/>
      <c r="V38301" s="58"/>
    </row>
    <row r="38302" spans="21:22">
      <c r="U38302" s="58"/>
      <c r="V38302" s="58"/>
    </row>
    <row r="38303" spans="21:22">
      <c r="U38303" s="58"/>
      <c r="V38303" s="58"/>
    </row>
    <row r="38304" spans="21:22">
      <c r="U38304" s="58"/>
      <c r="V38304" s="58"/>
    </row>
    <row r="38305" spans="21:22">
      <c r="U38305" s="58"/>
      <c r="V38305" s="58"/>
    </row>
    <row r="38306" spans="21:22">
      <c r="U38306" s="58"/>
      <c r="V38306" s="58"/>
    </row>
    <row r="38307" spans="21:22">
      <c r="U38307" s="58"/>
      <c r="V38307" s="58"/>
    </row>
    <row r="38308" spans="21:22">
      <c r="U38308" s="58"/>
      <c r="V38308" s="58"/>
    </row>
    <row r="38309" spans="21:22">
      <c r="U38309" s="58"/>
      <c r="V38309" s="58"/>
    </row>
    <row r="38310" spans="21:22">
      <c r="U38310" s="58"/>
      <c r="V38310" s="58"/>
    </row>
    <row r="38311" spans="21:22">
      <c r="U38311" s="58"/>
      <c r="V38311" s="58"/>
    </row>
    <row r="38312" spans="21:22">
      <c r="U38312" s="58"/>
      <c r="V38312" s="58"/>
    </row>
    <row r="38313" spans="21:22">
      <c r="U38313" s="58"/>
      <c r="V38313" s="58"/>
    </row>
    <row r="38314" spans="21:22">
      <c r="U38314" s="58"/>
      <c r="V38314" s="58"/>
    </row>
    <row r="38315" spans="21:22">
      <c r="U38315" s="58"/>
      <c r="V38315" s="58"/>
    </row>
    <row r="38316" spans="21:22">
      <c r="U38316" s="58"/>
      <c r="V38316" s="58"/>
    </row>
    <row r="38317" spans="21:22">
      <c r="U38317" s="58"/>
      <c r="V38317" s="58"/>
    </row>
    <row r="38318" spans="21:22">
      <c r="U38318" s="58"/>
      <c r="V38318" s="58"/>
    </row>
    <row r="38319" spans="21:22">
      <c r="U38319" s="58"/>
      <c r="V38319" s="58"/>
    </row>
    <row r="38320" spans="21:22">
      <c r="U38320" s="58"/>
      <c r="V38320" s="58"/>
    </row>
    <row r="38321" spans="21:22">
      <c r="U38321" s="58"/>
      <c r="V38321" s="58"/>
    </row>
    <row r="38322" spans="21:22">
      <c r="U38322" s="58"/>
      <c r="V38322" s="58"/>
    </row>
    <row r="38323" spans="21:22">
      <c r="U38323" s="58"/>
      <c r="V38323" s="58"/>
    </row>
    <row r="38324" spans="21:22">
      <c r="U38324" s="58"/>
      <c r="V38324" s="58"/>
    </row>
    <row r="38325" spans="21:22">
      <c r="U38325" s="58"/>
      <c r="V38325" s="58"/>
    </row>
    <row r="38326" spans="21:22">
      <c r="U38326" s="58"/>
      <c r="V38326" s="58"/>
    </row>
    <row r="38327" spans="21:22">
      <c r="U38327" s="58"/>
      <c r="V38327" s="58"/>
    </row>
    <row r="38328" spans="21:22">
      <c r="U38328" s="58"/>
      <c r="V38328" s="58"/>
    </row>
    <row r="38329" spans="21:22">
      <c r="U38329" s="58"/>
      <c r="V38329" s="58"/>
    </row>
    <row r="38330" spans="21:22">
      <c r="U38330" s="58"/>
      <c r="V38330" s="58"/>
    </row>
    <row r="38331" spans="21:22">
      <c r="U38331" s="58"/>
      <c r="V38331" s="58"/>
    </row>
    <row r="38332" spans="21:22">
      <c r="U38332" s="58"/>
      <c r="V38332" s="58"/>
    </row>
    <row r="38333" spans="21:22">
      <c r="U38333" s="58"/>
      <c r="V38333" s="58"/>
    </row>
    <row r="38334" spans="21:22">
      <c r="U38334" s="58"/>
      <c r="V38334" s="58"/>
    </row>
    <row r="38335" spans="21:22">
      <c r="U38335" s="58"/>
      <c r="V38335" s="58"/>
    </row>
    <row r="38336" spans="21:22">
      <c r="U38336" s="58"/>
      <c r="V38336" s="58"/>
    </row>
    <row r="38337" spans="21:22">
      <c r="U38337" s="58"/>
      <c r="V38337" s="58"/>
    </row>
    <row r="38338" spans="21:22">
      <c r="U38338" s="58"/>
      <c r="V38338" s="58"/>
    </row>
    <row r="38339" spans="21:22">
      <c r="U38339" s="58"/>
      <c r="V38339" s="58"/>
    </row>
    <row r="38340" spans="21:22">
      <c r="U38340" s="58"/>
      <c r="V38340" s="58"/>
    </row>
    <row r="38341" spans="21:22">
      <c r="U38341" s="58"/>
      <c r="V38341" s="58"/>
    </row>
    <row r="38342" spans="21:22">
      <c r="U38342" s="58"/>
      <c r="V38342" s="58"/>
    </row>
    <row r="38343" spans="21:22">
      <c r="U38343" s="58"/>
      <c r="V38343" s="58"/>
    </row>
    <row r="38344" spans="21:22">
      <c r="U38344" s="58"/>
      <c r="V38344" s="58"/>
    </row>
    <row r="38345" spans="21:22">
      <c r="U38345" s="58"/>
      <c r="V38345" s="58"/>
    </row>
    <row r="38346" spans="21:22">
      <c r="U38346" s="58"/>
      <c r="V38346" s="58"/>
    </row>
    <row r="38347" spans="21:22">
      <c r="U38347" s="58"/>
      <c r="V38347" s="58"/>
    </row>
    <row r="38348" spans="21:22">
      <c r="U38348" s="58"/>
      <c r="V38348" s="58"/>
    </row>
    <row r="38349" spans="21:22">
      <c r="U38349" s="58"/>
      <c r="V38349" s="58"/>
    </row>
    <row r="38350" spans="21:22">
      <c r="U38350" s="58"/>
      <c r="V38350" s="58"/>
    </row>
    <row r="38351" spans="21:22">
      <c r="U38351" s="58"/>
      <c r="V38351" s="58"/>
    </row>
    <row r="38352" spans="21:22">
      <c r="U38352" s="58"/>
      <c r="V38352" s="58"/>
    </row>
    <row r="38353" spans="21:22">
      <c r="U38353" s="58"/>
      <c r="V38353" s="58"/>
    </row>
    <row r="38354" spans="21:22">
      <c r="U38354" s="58"/>
      <c r="V38354" s="58"/>
    </row>
    <row r="38355" spans="21:22">
      <c r="U38355" s="58"/>
      <c r="V38355" s="58"/>
    </row>
    <row r="38356" spans="21:22">
      <c r="U38356" s="58"/>
      <c r="V38356" s="58"/>
    </row>
    <row r="38357" spans="21:22">
      <c r="U38357" s="58"/>
      <c r="V38357" s="58"/>
    </row>
    <row r="38358" spans="21:22">
      <c r="U38358" s="58"/>
      <c r="V38358" s="58"/>
    </row>
    <row r="38359" spans="21:22">
      <c r="U38359" s="58"/>
      <c r="V38359" s="58"/>
    </row>
    <row r="38360" spans="21:22">
      <c r="U38360" s="58"/>
      <c r="V38360" s="58"/>
    </row>
    <row r="38361" spans="21:22">
      <c r="U38361" s="58"/>
      <c r="V38361" s="58"/>
    </row>
    <row r="38362" spans="21:22">
      <c r="U38362" s="58"/>
      <c r="V38362" s="58"/>
    </row>
    <row r="38363" spans="21:22">
      <c r="U38363" s="58"/>
      <c r="V38363" s="58"/>
    </row>
    <row r="38364" spans="21:22">
      <c r="U38364" s="58"/>
      <c r="V38364" s="58"/>
    </row>
    <row r="38365" spans="21:22">
      <c r="U38365" s="58"/>
      <c r="V38365" s="58"/>
    </row>
    <row r="38366" spans="21:22">
      <c r="U38366" s="58"/>
      <c r="V38366" s="58"/>
    </row>
    <row r="38367" spans="21:22">
      <c r="U38367" s="58"/>
      <c r="V38367" s="58"/>
    </row>
    <row r="38368" spans="21:22">
      <c r="U38368" s="58"/>
      <c r="V38368" s="58"/>
    </row>
    <row r="38369" spans="21:22">
      <c r="U38369" s="58"/>
      <c r="V38369" s="58"/>
    </row>
    <row r="38370" spans="21:22">
      <c r="U38370" s="58"/>
      <c r="V38370" s="58"/>
    </row>
    <row r="38371" spans="21:22">
      <c r="U38371" s="58"/>
      <c r="V38371" s="58"/>
    </row>
    <row r="38372" spans="21:22">
      <c r="U38372" s="58"/>
      <c r="V38372" s="58"/>
    </row>
    <row r="38373" spans="21:22">
      <c r="U38373" s="58"/>
      <c r="V38373" s="58"/>
    </row>
    <row r="38374" spans="21:22">
      <c r="U38374" s="58"/>
      <c r="V38374" s="58"/>
    </row>
    <row r="38375" spans="21:22">
      <c r="U38375" s="58"/>
      <c r="V38375" s="58"/>
    </row>
    <row r="38376" spans="21:22">
      <c r="U38376" s="58"/>
      <c r="V38376" s="58"/>
    </row>
    <row r="38377" spans="21:22">
      <c r="U38377" s="58"/>
      <c r="V38377" s="58"/>
    </row>
    <row r="38378" spans="21:22">
      <c r="U38378" s="58"/>
      <c r="V38378" s="58"/>
    </row>
    <row r="38379" spans="21:22">
      <c r="U38379" s="58"/>
      <c r="V38379" s="58"/>
    </row>
    <row r="38380" spans="21:22">
      <c r="U38380" s="58"/>
      <c r="V38380" s="58"/>
    </row>
    <row r="38381" spans="21:22">
      <c r="U38381" s="58"/>
      <c r="V38381" s="58"/>
    </row>
    <row r="38382" spans="21:22">
      <c r="U38382" s="58"/>
      <c r="V38382" s="58"/>
    </row>
    <row r="38383" spans="21:22">
      <c r="U38383" s="58"/>
      <c r="V38383" s="58"/>
    </row>
    <row r="38384" spans="21:22">
      <c r="U38384" s="58"/>
      <c r="V38384" s="58"/>
    </row>
    <row r="38385" spans="21:22">
      <c r="U38385" s="58"/>
      <c r="V38385" s="58"/>
    </row>
    <row r="38386" spans="21:22">
      <c r="U38386" s="58"/>
      <c r="V38386" s="58"/>
    </row>
    <row r="38387" spans="21:22">
      <c r="U38387" s="58"/>
      <c r="V38387" s="58"/>
    </row>
    <row r="38388" spans="21:22">
      <c r="U38388" s="58"/>
      <c r="V38388" s="58"/>
    </row>
    <row r="38389" spans="21:22">
      <c r="U38389" s="58"/>
      <c r="V38389" s="58"/>
    </row>
    <row r="38390" spans="21:22">
      <c r="U38390" s="58"/>
      <c r="V38390" s="58"/>
    </row>
    <row r="38391" spans="21:22">
      <c r="U38391" s="58"/>
      <c r="V38391" s="58"/>
    </row>
    <row r="38392" spans="21:22">
      <c r="U38392" s="58"/>
      <c r="V38392" s="58"/>
    </row>
    <row r="38393" spans="21:22">
      <c r="U38393" s="58"/>
      <c r="V38393" s="58"/>
    </row>
    <row r="38394" spans="21:22">
      <c r="U38394" s="58"/>
      <c r="V38394" s="58"/>
    </row>
    <row r="38395" spans="21:22">
      <c r="U38395" s="58"/>
      <c r="V38395" s="58"/>
    </row>
    <row r="38396" spans="21:22">
      <c r="U38396" s="58"/>
      <c r="V38396" s="58"/>
    </row>
    <row r="38397" spans="21:22">
      <c r="U38397" s="58"/>
      <c r="V38397" s="58"/>
    </row>
    <row r="38398" spans="21:22">
      <c r="U38398" s="58"/>
      <c r="V38398" s="58"/>
    </row>
    <row r="38399" spans="21:22">
      <c r="U38399" s="58"/>
      <c r="V38399" s="58"/>
    </row>
    <row r="38400" spans="21:22">
      <c r="U38400" s="58"/>
      <c r="V38400" s="58"/>
    </row>
    <row r="38401" spans="21:22">
      <c r="U38401" s="58"/>
      <c r="V38401" s="58"/>
    </row>
    <row r="38402" spans="21:22">
      <c r="U38402" s="58"/>
      <c r="V38402" s="58"/>
    </row>
    <row r="38403" spans="21:22">
      <c r="U38403" s="58"/>
      <c r="V38403" s="58"/>
    </row>
    <row r="38404" spans="21:22">
      <c r="U38404" s="58"/>
      <c r="V38404" s="58"/>
    </row>
    <row r="38405" spans="21:22">
      <c r="U38405" s="58"/>
      <c r="V38405" s="58"/>
    </row>
    <row r="38406" spans="21:22">
      <c r="U38406" s="58"/>
      <c r="V38406" s="58"/>
    </row>
    <row r="38407" spans="21:22">
      <c r="U38407" s="58"/>
      <c r="V38407" s="58"/>
    </row>
    <row r="38408" spans="21:22">
      <c r="U38408" s="58"/>
      <c r="V38408" s="58"/>
    </row>
    <row r="38409" spans="21:22">
      <c r="U38409" s="58"/>
      <c r="V38409" s="58"/>
    </row>
    <row r="38410" spans="21:22">
      <c r="U38410" s="58"/>
      <c r="V38410" s="58"/>
    </row>
    <row r="38411" spans="21:22">
      <c r="U38411" s="58"/>
      <c r="V38411" s="58"/>
    </row>
    <row r="38412" spans="21:22">
      <c r="U38412" s="58"/>
      <c r="V38412" s="58"/>
    </row>
    <row r="38413" spans="21:22">
      <c r="U38413" s="58"/>
      <c r="V38413" s="58"/>
    </row>
    <row r="38414" spans="21:22">
      <c r="U38414" s="58"/>
      <c r="V38414" s="58"/>
    </row>
    <row r="38415" spans="21:22">
      <c r="U38415" s="58"/>
      <c r="V38415" s="58"/>
    </row>
    <row r="38416" spans="21:22">
      <c r="U38416" s="58"/>
      <c r="V38416" s="58"/>
    </row>
    <row r="38417" spans="21:22">
      <c r="U38417" s="58"/>
      <c r="V38417" s="58"/>
    </row>
    <row r="38418" spans="21:22">
      <c r="U38418" s="58"/>
      <c r="V38418" s="58"/>
    </row>
    <row r="38419" spans="21:22">
      <c r="U38419" s="58"/>
      <c r="V38419" s="58"/>
    </row>
    <row r="38420" spans="21:22">
      <c r="U38420" s="58"/>
      <c r="V38420" s="58"/>
    </row>
    <row r="38421" spans="21:22">
      <c r="U38421" s="58"/>
      <c r="V38421" s="58"/>
    </row>
    <row r="38422" spans="21:22">
      <c r="U38422" s="58"/>
      <c r="V38422" s="58"/>
    </row>
    <row r="38423" spans="21:22">
      <c r="U38423" s="58"/>
      <c r="V38423" s="58"/>
    </row>
    <row r="38424" spans="21:22">
      <c r="U38424" s="58"/>
      <c r="V38424" s="58"/>
    </row>
    <row r="38425" spans="21:22">
      <c r="U38425" s="58"/>
      <c r="V38425" s="58"/>
    </row>
    <row r="38426" spans="21:22">
      <c r="U38426" s="58"/>
      <c r="V38426" s="58"/>
    </row>
    <row r="38427" spans="21:22">
      <c r="U38427" s="58"/>
      <c r="V38427" s="58"/>
    </row>
    <row r="38428" spans="21:22">
      <c r="U38428" s="58"/>
      <c r="V38428" s="58"/>
    </row>
    <row r="38429" spans="21:22">
      <c r="U38429" s="58"/>
      <c r="V38429" s="58"/>
    </row>
    <row r="38430" spans="21:22">
      <c r="U38430" s="58"/>
      <c r="V38430" s="58"/>
    </row>
    <row r="38431" spans="21:22">
      <c r="U38431" s="58"/>
      <c r="V38431" s="58"/>
    </row>
    <row r="38432" spans="21:22">
      <c r="U38432" s="58"/>
      <c r="V38432" s="58"/>
    </row>
    <row r="38433" spans="21:22">
      <c r="U38433" s="58"/>
      <c r="V38433" s="58"/>
    </row>
    <row r="38434" spans="21:22">
      <c r="U38434" s="58"/>
      <c r="V38434" s="58"/>
    </row>
    <row r="38435" spans="21:22">
      <c r="U38435" s="58"/>
      <c r="V38435" s="58"/>
    </row>
    <row r="38436" spans="21:22">
      <c r="U38436" s="58"/>
      <c r="V38436" s="58"/>
    </row>
    <row r="38437" spans="21:22">
      <c r="U38437" s="58"/>
      <c r="V38437" s="58"/>
    </row>
    <row r="38438" spans="21:22">
      <c r="U38438" s="58"/>
      <c r="V38438" s="58"/>
    </row>
    <row r="38439" spans="21:22">
      <c r="U38439" s="58"/>
      <c r="V38439" s="58"/>
    </row>
    <row r="38440" spans="21:22">
      <c r="U38440" s="58"/>
      <c r="V38440" s="58"/>
    </row>
    <row r="38441" spans="21:22">
      <c r="U38441" s="58"/>
      <c r="V38441" s="58"/>
    </row>
    <row r="38442" spans="21:22">
      <c r="U38442" s="58"/>
      <c r="V38442" s="58"/>
    </row>
    <row r="38443" spans="21:22">
      <c r="U38443" s="58"/>
      <c r="V38443" s="58"/>
    </row>
    <row r="38444" spans="21:22">
      <c r="U38444" s="58"/>
      <c r="V38444" s="58"/>
    </row>
    <row r="38445" spans="21:22">
      <c r="U38445" s="58"/>
      <c r="V38445" s="58"/>
    </row>
    <row r="38446" spans="21:22">
      <c r="U38446" s="58"/>
      <c r="V38446" s="58"/>
    </row>
    <row r="38447" spans="21:22">
      <c r="U38447" s="58"/>
      <c r="V38447" s="58"/>
    </row>
    <row r="38448" spans="21:22">
      <c r="U38448" s="58"/>
      <c r="V38448" s="58"/>
    </row>
    <row r="38449" spans="21:22">
      <c r="U38449" s="58"/>
      <c r="V38449" s="58"/>
    </row>
    <row r="38450" spans="21:22">
      <c r="U38450" s="58"/>
      <c r="V38450" s="58"/>
    </row>
    <row r="38451" spans="21:22">
      <c r="U38451" s="58"/>
      <c r="V38451" s="58"/>
    </row>
    <row r="38452" spans="21:22">
      <c r="U38452" s="58"/>
      <c r="V38452" s="58"/>
    </row>
    <row r="38453" spans="21:22">
      <c r="U38453" s="58"/>
      <c r="V38453" s="58"/>
    </row>
    <row r="38454" spans="21:22">
      <c r="U38454" s="58"/>
      <c r="V38454" s="58"/>
    </row>
    <row r="38455" spans="21:22">
      <c r="U38455" s="58"/>
      <c r="V38455" s="58"/>
    </row>
    <row r="38456" spans="21:22">
      <c r="U38456" s="58"/>
      <c r="V38456" s="58"/>
    </row>
    <row r="38457" spans="21:22">
      <c r="U38457" s="58"/>
      <c r="V38457" s="58"/>
    </row>
    <row r="38458" spans="21:22">
      <c r="U38458" s="58"/>
      <c r="V38458" s="58"/>
    </row>
    <row r="38459" spans="21:22">
      <c r="U38459" s="58"/>
      <c r="V38459" s="58"/>
    </row>
    <row r="38460" spans="21:22">
      <c r="U38460" s="58"/>
      <c r="V38460" s="58"/>
    </row>
    <row r="38461" spans="21:22">
      <c r="U38461" s="58"/>
      <c r="V38461" s="58"/>
    </row>
    <row r="38462" spans="21:22">
      <c r="U38462" s="58"/>
      <c r="V38462" s="58"/>
    </row>
    <row r="38463" spans="21:22">
      <c r="U38463" s="58"/>
      <c r="V38463" s="58"/>
    </row>
    <row r="38464" spans="21:22">
      <c r="U38464" s="58"/>
      <c r="V38464" s="58"/>
    </row>
    <row r="38465" spans="21:22">
      <c r="U38465" s="58"/>
      <c r="V38465" s="58"/>
    </row>
    <row r="38466" spans="21:22">
      <c r="U38466" s="58"/>
      <c r="V38466" s="58"/>
    </row>
    <row r="38467" spans="21:22">
      <c r="U38467" s="58"/>
      <c r="V38467" s="58"/>
    </row>
    <row r="38468" spans="21:22">
      <c r="U38468" s="58"/>
      <c r="V38468" s="58"/>
    </row>
    <row r="38469" spans="21:22">
      <c r="U38469" s="58"/>
      <c r="V38469" s="58"/>
    </row>
    <row r="38470" spans="21:22">
      <c r="U38470" s="58"/>
      <c r="V38470" s="58"/>
    </row>
    <row r="38471" spans="21:22">
      <c r="U38471" s="58"/>
      <c r="V38471" s="58"/>
    </row>
    <row r="38472" spans="21:22">
      <c r="U38472" s="58"/>
      <c r="V38472" s="58"/>
    </row>
    <row r="38473" spans="21:22">
      <c r="U38473" s="58"/>
      <c r="V38473" s="58"/>
    </row>
    <row r="38474" spans="21:22">
      <c r="U38474" s="58"/>
      <c r="V38474" s="58"/>
    </row>
    <row r="38475" spans="21:22">
      <c r="U38475" s="58"/>
      <c r="V38475" s="58"/>
    </row>
    <row r="38476" spans="21:22">
      <c r="U38476" s="58"/>
      <c r="V38476" s="58"/>
    </row>
    <row r="38477" spans="21:22">
      <c r="U38477" s="58"/>
      <c r="V38477" s="58"/>
    </row>
    <row r="38478" spans="21:22">
      <c r="U38478" s="58"/>
      <c r="V38478" s="58"/>
    </row>
    <row r="38479" spans="21:22">
      <c r="U38479" s="58"/>
      <c r="V38479" s="58"/>
    </row>
    <row r="38480" spans="21:22">
      <c r="U38480" s="58"/>
      <c r="V38480" s="58"/>
    </row>
    <row r="38481" spans="21:22">
      <c r="U38481" s="58"/>
      <c r="V38481" s="58"/>
    </row>
    <row r="38482" spans="21:22">
      <c r="U38482" s="58"/>
      <c r="V38482" s="58"/>
    </row>
    <row r="38483" spans="21:22">
      <c r="U38483" s="58"/>
      <c r="V38483" s="58"/>
    </row>
    <row r="38484" spans="21:22">
      <c r="U38484" s="58"/>
      <c r="V38484" s="58"/>
    </row>
    <row r="38485" spans="21:22">
      <c r="U38485" s="58"/>
      <c r="V38485" s="58"/>
    </row>
    <row r="38486" spans="21:22">
      <c r="U38486" s="58"/>
      <c r="V38486" s="58"/>
    </row>
    <row r="38487" spans="21:22">
      <c r="U38487" s="58"/>
      <c r="V38487" s="58"/>
    </row>
    <row r="38488" spans="21:22">
      <c r="U38488" s="58"/>
      <c r="V38488" s="58"/>
    </row>
    <row r="38489" spans="21:22">
      <c r="U38489" s="58"/>
      <c r="V38489" s="58"/>
    </row>
    <row r="38490" spans="21:22">
      <c r="U38490" s="58"/>
      <c r="V38490" s="58"/>
    </row>
    <row r="38491" spans="21:22">
      <c r="U38491" s="58"/>
      <c r="V38491" s="58"/>
    </row>
    <row r="38492" spans="21:22">
      <c r="U38492" s="58"/>
      <c r="V38492" s="58"/>
    </row>
    <row r="38493" spans="21:22">
      <c r="U38493" s="58"/>
      <c r="V38493" s="58"/>
    </row>
    <row r="38494" spans="21:22">
      <c r="U38494" s="58"/>
      <c r="V38494" s="58"/>
    </row>
    <row r="38495" spans="21:22">
      <c r="U38495" s="58"/>
      <c r="V38495" s="58"/>
    </row>
    <row r="38496" spans="21:22">
      <c r="U38496" s="58"/>
      <c r="V38496" s="58"/>
    </row>
    <row r="38497" spans="21:22">
      <c r="U38497" s="58"/>
      <c r="V38497" s="58"/>
    </row>
    <row r="38498" spans="21:22">
      <c r="U38498" s="58"/>
      <c r="V38498" s="58"/>
    </row>
    <row r="38499" spans="21:22">
      <c r="U38499" s="58"/>
      <c r="V38499" s="58"/>
    </row>
    <row r="38500" spans="21:22">
      <c r="U38500" s="58"/>
      <c r="V38500" s="58"/>
    </row>
    <row r="38501" spans="21:22">
      <c r="U38501" s="58"/>
      <c r="V38501" s="58"/>
    </row>
    <row r="38502" spans="21:22">
      <c r="U38502" s="58"/>
      <c r="V38502" s="58"/>
    </row>
    <row r="38503" spans="21:22">
      <c r="U38503" s="58"/>
      <c r="V38503" s="58"/>
    </row>
    <row r="38504" spans="21:22">
      <c r="U38504" s="58"/>
      <c r="V38504" s="58"/>
    </row>
    <row r="38505" spans="21:22">
      <c r="U38505" s="58"/>
      <c r="V38505" s="58"/>
    </row>
    <row r="38506" spans="21:22">
      <c r="U38506" s="58"/>
      <c r="V38506" s="58"/>
    </row>
    <row r="38507" spans="21:22">
      <c r="U38507" s="58"/>
      <c r="V38507" s="58"/>
    </row>
    <row r="38508" spans="21:22">
      <c r="U38508" s="58"/>
      <c r="V38508" s="58"/>
    </row>
    <row r="38509" spans="21:22">
      <c r="U38509" s="58"/>
      <c r="V38509" s="58"/>
    </row>
    <row r="38510" spans="21:22">
      <c r="U38510" s="58"/>
      <c r="V38510" s="58"/>
    </row>
    <row r="38511" spans="21:22">
      <c r="U38511" s="58"/>
      <c r="V38511" s="58"/>
    </row>
    <row r="38512" spans="21:22">
      <c r="U38512" s="58"/>
      <c r="V38512" s="58"/>
    </row>
    <row r="38513" spans="21:22">
      <c r="U38513" s="58"/>
      <c r="V38513" s="58"/>
    </row>
    <row r="38514" spans="21:22">
      <c r="U38514" s="58"/>
      <c r="V38514" s="58"/>
    </row>
    <row r="38515" spans="21:22">
      <c r="U38515" s="58"/>
      <c r="V38515" s="58"/>
    </row>
    <row r="38516" spans="21:22">
      <c r="U38516" s="58"/>
      <c r="V38516" s="58"/>
    </row>
    <row r="38517" spans="21:22">
      <c r="U38517" s="58"/>
      <c r="V38517" s="58"/>
    </row>
    <row r="38518" spans="21:22">
      <c r="U38518" s="58"/>
      <c r="V38518" s="58"/>
    </row>
    <row r="38519" spans="21:22">
      <c r="U38519" s="58"/>
      <c r="V38519" s="58"/>
    </row>
    <row r="38520" spans="21:22">
      <c r="U38520" s="58"/>
      <c r="V38520" s="58"/>
    </row>
    <row r="38521" spans="21:22">
      <c r="U38521" s="58"/>
      <c r="V38521" s="58"/>
    </row>
    <row r="38522" spans="21:22">
      <c r="U38522" s="58"/>
      <c r="V38522" s="58"/>
    </row>
    <row r="38523" spans="21:22">
      <c r="U38523" s="58"/>
      <c r="V38523" s="58"/>
    </row>
    <row r="38524" spans="21:22">
      <c r="U38524" s="58"/>
      <c r="V38524" s="58"/>
    </row>
    <row r="38525" spans="21:22">
      <c r="U38525" s="58"/>
      <c r="V38525" s="58"/>
    </row>
    <row r="38526" spans="21:22">
      <c r="U38526" s="58"/>
      <c r="V38526" s="58"/>
    </row>
    <row r="38527" spans="21:22">
      <c r="U38527" s="58"/>
      <c r="V38527" s="58"/>
    </row>
    <row r="38528" spans="21:22">
      <c r="U38528" s="58"/>
      <c r="V38528" s="58"/>
    </row>
    <row r="38529" spans="21:22">
      <c r="U38529" s="58"/>
      <c r="V38529" s="58"/>
    </row>
    <row r="38530" spans="21:22">
      <c r="U38530" s="58"/>
      <c r="V38530" s="58"/>
    </row>
    <row r="38531" spans="21:22">
      <c r="U38531" s="58"/>
      <c r="V38531" s="58"/>
    </row>
    <row r="38532" spans="21:22">
      <c r="U38532" s="58"/>
      <c r="V38532" s="58"/>
    </row>
    <row r="38533" spans="21:22">
      <c r="U38533" s="58"/>
      <c r="V38533" s="58"/>
    </row>
    <row r="38534" spans="21:22">
      <c r="U38534" s="58"/>
      <c r="V38534" s="58"/>
    </row>
    <row r="38535" spans="21:22">
      <c r="U38535" s="58"/>
      <c r="V38535" s="58"/>
    </row>
    <row r="38536" spans="21:22">
      <c r="U38536" s="58"/>
      <c r="V38536" s="58"/>
    </row>
    <row r="38537" spans="21:22">
      <c r="U38537" s="58"/>
      <c r="V38537" s="58"/>
    </row>
    <row r="38538" spans="21:22">
      <c r="U38538" s="58"/>
      <c r="V38538" s="58"/>
    </row>
    <row r="38539" spans="21:22">
      <c r="U38539" s="58"/>
      <c r="V38539" s="58"/>
    </row>
    <row r="38540" spans="21:22">
      <c r="U38540" s="58"/>
      <c r="V38540" s="58"/>
    </row>
    <row r="38541" spans="21:22">
      <c r="U38541" s="58"/>
      <c r="V38541" s="58"/>
    </row>
    <row r="38542" spans="21:22">
      <c r="U38542" s="58"/>
      <c r="V38542" s="58"/>
    </row>
    <row r="38543" spans="21:22">
      <c r="U38543" s="58"/>
      <c r="V38543" s="58"/>
    </row>
    <row r="38544" spans="21:22">
      <c r="U38544" s="58"/>
      <c r="V38544" s="58"/>
    </row>
    <row r="38545" spans="21:22">
      <c r="U38545" s="58"/>
      <c r="V38545" s="58"/>
    </row>
    <row r="38546" spans="21:22">
      <c r="U38546" s="58"/>
      <c r="V38546" s="58"/>
    </row>
    <row r="38547" spans="21:22">
      <c r="U38547" s="58"/>
      <c r="V38547" s="58"/>
    </row>
    <row r="38548" spans="21:22">
      <c r="U38548" s="58"/>
      <c r="V38548" s="58"/>
    </row>
    <row r="38549" spans="21:22">
      <c r="U38549" s="58"/>
      <c r="V38549" s="58"/>
    </row>
    <row r="38550" spans="21:22">
      <c r="U38550" s="58"/>
      <c r="V38550" s="58"/>
    </row>
    <row r="38551" spans="21:22">
      <c r="U38551" s="58"/>
      <c r="V38551" s="58"/>
    </row>
    <row r="38552" spans="21:22">
      <c r="U38552" s="58"/>
      <c r="V38552" s="58"/>
    </row>
    <row r="38553" spans="21:22">
      <c r="U38553" s="58"/>
      <c r="V38553" s="58"/>
    </row>
    <row r="38554" spans="21:22">
      <c r="U38554" s="58"/>
      <c r="V38554" s="58"/>
    </row>
    <row r="38555" spans="21:22">
      <c r="U38555" s="58"/>
      <c r="V38555" s="58"/>
    </row>
    <row r="38556" spans="21:22">
      <c r="U38556" s="58"/>
      <c r="V38556" s="58"/>
    </row>
    <row r="38557" spans="21:22">
      <c r="U38557" s="58"/>
      <c r="V38557" s="58"/>
    </row>
    <row r="38558" spans="21:22">
      <c r="U38558" s="58"/>
      <c r="V38558" s="58"/>
    </row>
    <row r="38559" spans="21:22">
      <c r="U38559" s="58"/>
      <c r="V38559" s="58"/>
    </row>
    <row r="38560" spans="21:22">
      <c r="U38560" s="58"/>
      <c r="V38560" s="58"/>
    </row>
    <row r="38561" spans="21:22">
      <c r="U38561" s="58"/>
      <c r="V38561" s="58"/>
    </row>
    <row r="38562" spans="21:22">
      <c r="U38562" s="58"/>
      <c r="V38562" s="58"/>
    </row>
    <row r="38563" spans="21:22">
      <c r="U38563" s="58"/>
      <c r="V38563" s="58"/>
    </row>
    <row r="38564" spans="21:22">
      <c r="U38564" s="58"/>
      <c r="V38564" s="58"/>
    </row>
    <row r="38565" spans="21:22">
      <c r="U38565" s="58"/>
      <c r="V38565" s="58"/>
    </row>
    <row r="38566" spans="21:22">
      <c r="U38566" s="58"/>
      <c r="V38566" s="58"/>
    </row>
    <row r="38567" spans="21:22">
      <c r="U38567" s="58"/>
      <c r="V38567" s="58"/>
    </row>
    <row r="38568" spans="21:22">
      <c r="U38568" s="58"/>
      <c r="V38568" s="58"/>
    </row>
    <row r="38569" spans="21:22">
      <c r="U38569" s="58"/>
      <c r="V38569" s="58"/>
    </row>
    <row r="38570" spans="21:22">
      <c r="U38570" s="58"/>
      <c r="V38570" s="58"/>
    </row>
    <row r="38571" spans="21:22">
      <c r="U38571" s="58"/>
      <c r="V38571" s="58"/>
    </row>
    <row r="38572" spans="21:22">
      <c r="U38572" s="58"/>
      <c r="V38572" s="58"/>
    </row>
    <row r="38573" spans="21:22">
      <c r="U38573" s="58"/>
      <c r="V38573" s="58"/>
    </row>
    <row r="38574" spans="21:22">
      <c r="U38574" s="58"/>
      <c r="V38574" s="58"/>
    </row>
    <row r="38575" spans="21:22">
      <c r="U38575" s="58"/>
      <c r="V38575" s="58"/>
    </row>
    <row r="38576" spans="21:22">
      <c r="U38576" s="58"/>
      <c r="V38576" s="58"/>
    </row>
    <row r="38577" spans="21:22">
      <c r="U38577" s="58"/>
      <c r="V38577" s="58"/>
    </row>
    <row r="38578" spans="21:22">
      <c r="U38578" s="58"/>
      <c r="V38578" s="58"/>
    </row>
    <row r="38579" spans="21:22">
      <c r="U38579" s="58"/>
      <c r="V38579" s="58"/>
    </row>
    <row r="38580" spans="21:22">
      <c r="U38580" s="58"/>
      <c r="V38580" s="58"/>
    </row>
    <row r="38581" spans="21:22">
      <c r="U38581" s="58"/>
      <c r="V38581" s="58"/>
    </row>
    <row r="38582" spans="21:22">
      <c r="U38582" s="58"/>
      <c r="V38582" s="58"/>
    </row>
    <row r="38583" spans="21:22">
      <c r="U38583" s="58"/>
      <c r="V38583" s="58"/>
    </row>
    <row r="38584" spans="21:22">
      <c r="U38584" s="58"/>
      <c r="V38584" s="58"/>
    </row>
    <row r="38585" spans="21:22">
      <c r="U38585" s="58"/>
      <c r="V38585" s="58"/>
    </row>
    <row r="38586" spans="21:22">
      <c r="U38586" s="58"/>
      <c r="V38586" s="58"/>
    </row>
    <row r="38587" spans="21:22">
      <c r="U38587" s="58"/>
      <c r="V38587" s="58"/>
    </row>
    <row r="38588" spans="21:22">
      <c r="U38588" s="58"/>
      <c r="V38588" s="58"/>
    </row>
    <row r="38589" spans="21:22">
      <c r="U38589" s="58"/>
      <c r="V38589" s="58"/>
    </row>
    <row r="38590" spans="21:22">
      <c r="U38590" s="58"/>
      <c r="V38590" s="58"/>
    </row>
    <row r="38591" spans="21:22">
      <c r="U38591" s="58"/>
      <c r="V38591" s="58"/>
    </row>
    <row r="38592" spans="21:22">
      <c r="U38592" s="58"/>
      <c r="V38592" s="58"/>
    </row>
    <row r="38593" spans="21:22">
      <c r="U38593" s="58"/>
      <c r="V38593" s="58"/>
    </row>
    <row r="38594" spans="21:22">
      <c r="U38594" s="58"/>
      <c r="V38594" s="58"/>
    </row>
    <row r="38595" spans="21:22">
      <c r="U38595" s="58"/>
      <c r="V38595" s="58"/>
    </row>
    <row r="38596" spans="21:22">
      <c r="U38596" s="58"/>
      <c r="V38596" s="58"/>
    </row>
    <row r="38597" spans="21:22">
      <c r="U38597" s="58"/>
      <c r="V38597" s="58"/>
    </row>
    <row r="38598" spans="21:22">
      <c r="U38598" s="58"/>
      <c r="V38598" s="58"/>
    </row>
    <row r="38599" spans="21:22">
      <c r="U38599" s="58"/>
      <c r="V38599" s="58"/>
    </row>
    <row r="38600" spans="21:22">
      <c r="U38600" s="58"/>
      <c r="V38600" s="58"/>
    </row>
    <row r="38601" spans="21:22">
      <c r="U38601" s="58"/>
      <c r="V38601" s="58"/>
    </row>
    <row r="38602" spans="21:22">
      <c r="U38602" s="58"/>
      <c r="V38602" s="58"/>
    </row>
    <row r="38603" spans="21:22">
      <c r="U38603" s="58"/>
      <c r="V38603" s="58"/>
    </row>
    <row r="38604" spans="21:22">
      <c r="U38604" s="58"/>
      <c r="V38604" s="58"/>
    </row>
    <row r="38605" spans="21:22">
      <c r="U38605" s="58"/>
      <c r="V38605" s="58"/>
    </row>
    <row r="38606" spans="21:22">
      <c r="U38606" s="58"/>
      <c r="V38606" s="58"/>
    </row>
    <row r="38607" spans="21:22">
      <c r="U38607" s="58"/>
      <c r="V38607" s="58"/>
    </row>
    <row r="38608" spans="21:22">
      <c r="U38608" s="58"/>
      <c r="V38608" s="58"/>
    </row>
    <row r="38609" spans="21:22">
      <c r="U38609" s="58"/>
      <c r="V38609" s="58"/>
    </row>
    <row r="38610" spans="21:22">
      <c r="U38610" s="58"/>
      <c r="V38610" s="58"/>
    </row>
    <row r="38611" spans="21:22">
      <c r="U38611" s="58"/>
      <c r="V38611" s="58"/>
    </row>
    <row r="38612" spans="21:22">
      <c r="U38612" s="58"/>
      <c r="V38612" s="58"/>
    </row>
    <row r="38613" spans="21:22">
      <c r="U38613" s="58"/>
      <c r="V38613" s="58"/>
    </row>
    <row r="38614" spans="21:22">
      <c r="U38614" s="58"/>
      <c r="V38614" s="58"/>
    </row>
    <row r="38615" spans="21:22">
      <c r="U38615" s="58"/>
      <c r="V38615" s="58"/>
    </row>
    <row r="38616" spans="21:22">
      <c r="U38616" s="58"/>
      <c r="V38616" s="58"/>
    </row>
    <row r="38617" spans="21:22">
      <c r="U38617" s="58"/>
      <c r="V38617" s="58"/>
    </row>
    <row r="38618" spans="21:22">
      <c r="U38618" s="58"/>
      <c r="V38618" s="58"/>
    </row>
    <row r="38619" spans="21:22">
      <c r="U38619" s="58"/>
      <c r="V38619" s="58"/>
    </row>
    <row r="38620" spans="21:22">
      <c r="U38620" s="58"/>
      <c r="V38620" s="58"/>
    </row>
    <row r="38621" spans="21:22">
      <c r="U38621" s="58"/>
      <c r="V38621" s="58"/>
    </row>
    <row r="38622" spans="21:22">
      <c r="U38622" s="58"/>
      <c r="V38622" s="58"/>
    </row>
    <row r="38623" spans="21:22">
      <c r="U38623" s="58"/>
      <c r="V38623" s="58"/>
    </row>
    <row r="38624" spans="21:22">
      <c r="U38624" s="58"/>
      <c r="V38624" s="58"/>
    </row>
    <row r="38625" spans="21:22">
      <c r="U38625" s="58"/>
      <c r="V38625" s="58"/>
    </row>
    <row r="38626" spans="21:22">
      <c r="U38626" s="58"/>
      <c r="V38626" s="58"/>
    </row>
    <row r="38627" spans="21:22">
      <c r="U38627" s="58"/>
      <c r="V38627" s="58"/>
    </row>
    <row r="38628" spans="21:22">
      <c r="U38628" s="58"/>
      <c r="V38628" s="58"/>
    </row>
    <row r="38629" spans="21:22">
      <c r="U38629" s="58"/>
      <c r="V38629" s="58"/>
    </row>
    <row r="38630" spans="21:22">
      <c r="U38630" s="58"/>
      <c r="V38630" s="58"/>
    </row>
    <row r="38631" spans="21:22">
      <c r="U38631" s="58"/>
      <c r="V38631" s="58"/>
    </row>
    <row r="38632" spans="21:22">
      <c r="U38632" s="58"/>
      <c r="V38632" s="58"/>
    </row>
    <row r="38633" spans="21:22">
      <c r="U38633" s="58"/>
      <c r="V38633" s="58"/>
    </row>
    <row r="38634" spans="21:22">
      <c r="U38634" s="58"/>
      <c r="V38634" s="58"/>
    </row>
    <row r="38635" spans="21:22">
      <c r="U38635" s="58"/>
      <c r="V38635" s="58"/>
    </row>
    <row r="38636" spans="21:22">
      <c r="U38636" s="58"/>
      <c r="V38636" s="58"/>
    </row>
    <row r="38637" spans="21:22">
      <c r="U38637" s="58"/>
      <c r="V38637" s="58"/>
    </row>
    <row r="38638" spans="21:22">
      <c r="U38638" s="58"/>
      <c r="V38638" s="58"/>
    </row>
    <row r="38639" spans="21:22">
      <c r="U38639" s="58"/>
      <c r="V38639" s="58"/>
    </row>
    <row r="38640" spans="21:22">
      <c r="U38640" s="58"/>
      <c r="V38640" s="58"/>
    </row>
    <row r="38641" spans="21:22">
      <c r="U38641" s="58"/>
      <c r="V38641" s="58"/>
    </row>
    <row r="38642" spans="21:22">
      <c r="U38642" s="58"/>
      <c r="V38642" s="58"/>
    </row>
    <row r="38643" spans="21:22">
      <c r="U38643" s="58"/>
      <c r="V38643" s="58"/>
    </row>
    <row r="38644" spans="21:22">
      <c r="U38644" s="58"/>
      <c r="V38644" s="58"/>
    </row>
    <row r="38645" spans="21:22">
      <c r="U38645" s="58"/>
      <c r="V38645" s="58"/>
    </row>
    <row r="38646" spans="21:22">
      <c r="U38646" s="58"/>
      <c r="V38646" s="58"/>
    </row>
    <row r="38647" spans="21:22">
      <c r="U38647" s="58"/>
      <c r="V38647" s="58"/>
    </row>
    <row r="38648" spans="21:22">
      <c r="U38648" s="58"/>
      <c r="V38648" s="58"/>
    </row>
    <row r="38649" spans="21:22">
      <c r="U38649" s="58"/>
      <c r="V38649" s="58"/>
    </row>
    <row r="38650" spans="21:22">
      <c r="U38650" s="58"/>
      <c r="V38650" s="58"/>
    </row>
    <row r="38651" spans="21:22">
      <c r="U38651" s="58"/>
      <c r="V38651" s="58"/>
    </row>
    <row r="38652" spans="21:22">
      <c r="U38652" s="58"/>
      <c r="V38652" s="58"/>
    </row>
    <row r="38653" spans="21:22">
      <c r="U38653" s="58"/>
      <c r="V38653" s="58"/>
    </row>
    <row r="38654" spans="21:22">
      <c r="U38654" s="58"/>
      <c r="V38654" s="58"/>
    </row>
    <row r="38655" spans="21:22">
      <c r="U38655" s="58"/>
      <c r="V38655" s="58"/>
    </row>
    <row r="38656" spans="21:22">
      <c r="U38656" s="58"/>
      <c r="V38656" s="58"/>
    </row>
    <row r="38657" spans="21:22">
      <c r="U38657" s="58"/>
      <c r="V38657" s="58"/>
    </row>
    <row r="38658" spans="21:22">
      <c r="U38658" s="58"/>
      <c r="V38658" s="58"/>
    </row>
    <row r="38659" spans="21:22">
      <c r="U38659" s="58"/>
      <c r="V38659" s="58"/>
    </row>
    <row r="38660" spans="21:22">
      <c r="U38660" s="58"/>
      <c r="V38660" s="58"/>
    </row>
    <row r="38661" spans="21:22">
      <c r="U38661" s="58"/>
      <c r="V38661" s="58"/>
    </row>
    <row r="38662" spans="21:22">
      <c r="U38662" s="58"/>
      <c r="V38662" s="58"/>
    </row>
    <row r="38663" spans="21:22">
      <c r="U38663" s="58"/>
      <c r="V38663" s="58"/>
    </row>
    <row r="38664" spans="21:22">
      <c r="U38664" s="58"/>
      <c r="V38664" s="58"/>
    </row>
    <row r="38665" spans="21:22">
      <c r="U38665" s="58"/>
      <c r="V38665" s="58"/>
    </row>
    <row r="38666" spans="21:22">
      <c r="U38666" s="58"/>
      <c r="V38666" s="58"/>
    </row>
    <row r="38667" spans="21:22">
      <c r="U38667" s="58"/>
      <c r="V38667" s="58"/>
    </row>
    <row r="38668" spans="21:22">
      <c r="U38668" s="58"/>
      <c r="V38668" s="58"/>
    </row>
    <row r="38669" spans="21:22">
      <c r="U38669" s="58"/>
      <c r="V38669" s="58"/>
    </row>
    <row r="38670" spans="21:22">
      <c r="U38670" s="58"/>
      <c r="V38670" s="58"/>
    </row>
    <row r="38671" spans="21:22">
      <c r="U38671" s="58"/>
      <c r="V38671" s="58"/>
    </row>
    <row r="38672" spans="21:22">
      <c r="U38672" s="58"/>
      <c r="V38672" s="58"/>
    </row>
    <row r="38673" spans="21:22">
      <c r="U38673" s="58"/>
      <c r="V38673" s="58"/>
    </row>
    <row r="38674" spans="21:22">
      <c r="U38674" s="58"/>
      <c r="V38674" s="58"/>
    </row>
    <row r="38675" spans="21:22">
      <c r="U38675" s="58"/>
      <c r="V38675" s="58"/>
    </row>
    <row r="38676" spans="21:22">
      <c r="U38676" s="58"/>
      <c r="V38676" s="58"/>
    </row>
    <row r="38677" spans="21:22">
      <c r="U38677" s="58"/>
      <c r="V38677" s="58"/>
    </row>
    <row r="38678" spans="21:22">
      <c r="U38678" s="58"/>
      <c r="V38678" s="58"/>
    </row>
    <row r="38679" spans="21:22">
      <c r="U38679" s="58"/>
      <c r="V38679" s="58"/>
    </row>
    <row r="38680" spans="21:22">
      <c r="U38680" s="58"/>
      <c r="V38680" s="58"/>
    </row>
    <row r="38681" spans="21:22">
      <c r="U38681" s="58"/>
      <c r="V38681" s="58"/>
    </row>
    <row r="38682" spans="21:22">
      <c r="U38682" s="58"/>
      <c r="V38682" s="58"/>
    </row>
    <row r="38683" spans="21:22">
      <c r="U38683" s="58"/>
      <c r="V38683" s="58"/>
    </row>
    <row r="38684" spans="21:22">
      <c r="U38684" s="58"/>
      <c r="V38684" s="58"/>
    </row>
    <row r="38685" spans="21:22">
      <c r="U38685" s="58"/>
      <c r="V38685" s="58"/>
    </row>
    <row r="38686" spans="21:22">
      <c r="U38686" s="58"/>
      <c r="V38686" s="58"/>
    </row>
    <row r="38687" spans="21:22">
      <c r="U38687" s="58"/>
      <c r="V38687" s="58"/>
    </row>
    <row r="38688" spans="21:22">
      <c r="U38688" s="58"/>
      <c r="V38688" s="58"/>
    </row>
    <row r="38689" spans="21:22">
      <c r="U38689" s="58"/>
      <c r="V38689" s="58"/>
    </row>
    <row r="38690" spans="21:22">
      <c r="U38690" s="58"/>
      <c r="V38690" s="58"/>
    </row>
    <row r="38691" spans="21:22">
      <c r="U38691" s="58"/>
      <c r="V38691" s="58"/>
    </row>
    <row r="38692" spans="21:22">
      <c r="U38692" s="58"/>
      <c r="V38692" s="58"/>
    </row>
    <row r="38693" spans="21:22">
      <c r="U38693" s="58"/>
      <c r="V38693" s="58"/>
    </row>
    <row r="38694" spans="21:22">
      <c r="U38694" s="58"/>
      <c r="V38694" s="58"/>
    </row>
    <row r="38695" spans="21:22">
      <c r="U38695" s="58"/>
      <c r="V38695" s="58"/>
    </row>
    <row r="38696" spans="21:22">
      <c r="U38696" s="58"/>
      <c r="V38696" s="58"/>
    </row>
    <row r="38697" spans="21:22">
      <c r="U38697" s="58"/>
      <c r="V38697" s="58"/>
    </row>
    <row r="38698" spans="21:22">
      <c r="U38698" s="58"/>
      <c r="V38698" s="58"/>
    </row>
    <row r="38699" spans="21:22">
      <c r="U38699" s="58"/>
      <c r="V38699" s="58"/>
    </row>
    <row r="38700" spans="21:22">
      <c r="U38700" s="58"/>
      <c r="V38700" s="58"/>
    </row>
    <row r="38701" spans="21:22">
      <c r="U38701" s="58"/>
      <c r="V38701" s="58"/>
    </row>
    <row r="38702" spans="21:22">
      <c r="U38702" s="58"/>
      <c r="V38702" s="58"/>
    </row>
    <row r="38703" spans="21:22">
      <c r="U38703" s="58"/>
      <c r="V38703" s="58"/>
    </row>
    <row r="38704" spans="21:22">
      <c r="U38704" s="58"/>
      <c r="V38704" s="58"/>
    </row>
    <row r="38705" spans="21:22">
      <c r="U38705" s="58"/>
      <c r="V38705" s="58"/>
    </row>
    <row r="38706" spans="21:22">
      <c r="U38706" s="58"/>
      <c r="V38706" s="58"/>
    </row>
    <row r="38707" spans="21:22">
      <c r="U38707" s="58"/>
      <c r="V38707" s="58"/>
    </row>
    <row r="38708" spans="21:22">
      <c r="U38708" s="58"/>
      <c r="V38708" s="58"/>
    </row>
    <row r="38709" spans="21:22">
      <c r="U38709" s="58"/>
      <c r="V38709" s="58"/>
    </row>
    <row r="38710" spans="21:22">
      <c r="U38710" s="58"/>
      <c r="V38710" s="58"/>
    </row>
    <row r="38711" spans="21:22">
      <c r="U38711" s="58"/>
      <c r="V38711" s="58"/>
    </row>
    <row r="38712" spans="21:22">
      <c r="U38712" s="58"/>
      <c r="V38712" s="58"/>
    </row>
    <row r="38713" spans="21:22">
      <c r="U38713" s="58"/>
      <c r="V38713" s="58"/>
    </row>
    <row r="38714" spans="21:22">
      <c r="U38714" s="58"/>
      <c r="V38714" s="58"/>
    </row>
    <row r="38715" spans="21:22">
      <c r="U38715" s="58"/>
      <c r="V38715" s="58"/>
    </row>
    <row r="38716" spans="21:22">
      <c r="U38716" s="58"/>
      <c r="V38716" s="58"/>
    </row>
    <row r="38717" spans="21:22">
      <c r="U38717" s="58"/>
      <c r="V38717" s="58"/>
    </row>
    <row r="38718" spans="21:22">
      <c r="U38718" s="58"/>
      <c r="V38718" s="58"/>
    </row>
    <row r="38719" spans="21:22">
      <c r="U38719" s="58"/>
      <c r="V38719" s="58"/>
    </row>
    <row r="38720" spans="21:22">
      <c r="U38720" s="58"/>
      <c r="V38720" s="58"/>
    </row>
    <row r="38721" spans="21:22">
      <c r="U38721" s="58"/>
      <c r="V38721" s="58"/>
    </row>
    <row r="38722" spans="21:22">
      <c r="U38722" s="58"/>
      <c r="V38722" s="58"/>
    </row>
    <row r="38723" spans="21:22">
      <c r="U38723" s="58"/>
      <c r="V38723" s="58"/>
    </row>
    <row r="38724" spans="21:22">
      <c r="U38724" s="58"/>
      <c r="V38724" s="58"/>
    </row>
    <row r="38725" spans="21:22">
      <c r="U38725" s="58"/>
      <c r="V38725" s="58"/>
    </row>
    <row r="38726" spans="21:22">
      <c r="U38726" s="58"/>
      <c r="V38726" s="58"/>
    </row>
    <row r="38727" spans="21:22">
      <c r="U38727" s="58"/>
      <c r="V38727" s="58"/>
    </row>
    <row r="38728" spans="21:22">
      <c r="U38728" s="58"/>
      <c r="V38728" s="58"/>
    </row>
    <row r="38729" spans="21:22">
      <c r="U38729" s="58"/>
      <c r="V38729" s="58"/>
    </row>
    <row r="38730" spans="21:22">
      <c r="U38730" s="58"/>
      <c r="V38730" s="58"/>
    </row>
    <row r="38731" spans="21:22">
      <c r="U38731" s="58"/>
      <c r="V38731" s="58"/>
    </row>
    <row r="38732" spans="21:22">
      <c r="U38732" s="58"/>
      <c r="V38732" s="58"/>
    </row>
    <row r="38733" spans="21:22">
      <c r="U38733" s="58"/>
      <c r="V38733" s="58"/>
    </row>
    <row r="38734" spans="21:22">
      <c r="U38734" s="58"/>
      <c r="V38734" s="58"/>
    </row>
    <row r="38735" spans="21:22">
      <c r="U38735" s="58"/>
      <c r="V38735" s="58"/>
    </row>
    <row r="38736" spans="21:22">
      <c r="U38736" s="58"/>
      <c r="V38736" s="58"/>
    </row>
    <row r="38737" spans="21:22">
      <c r="U38737" s="58"/>
      <c r="V38737" s="58"/>
    </row>
    <row r="38738" spans="21:22">
      <c r="U38738" s="58"/>
      <c r="V38738" s="58"/>
    </row>
    <row r="38739" spans="21:22">
      <c r="U38739" s="58"/>
      <c r="V38739" s="58"/>
    </row>
    <row r="38740" spans="21:22">
      <c r="U38740" s="58"/>
      <c r="V38740" s="58"/>
    </row>
    <row r="38741" spans="21:22">
      <c r="U38741" s="58"/>
      <c r="V38741" s="58"/>
    </row>
    <row r="38742" spans="21:22">
      <c r="U38742" s="58"/>
      <c r="V38742" s="58"/>
    </row>
    <row r="38743" spans="21:22">
      <c r="U38743" s="58"/>
      <c r="V38743" s="58"/>
    </row>
    <row r="38744" spans="21:22">
      <c r="U38744" s="58"/>
      <c r="V38744" s="58"/>
    </row>
    <row r="38745" spans="21:22">
      <c r="U38745" s="58"/>
      <c r="V38745" s="58"/>
    </row>
    <row r="38746" spans="21:22">
      <c r="U38746" s="58"/>
      <c r="V38746" s="58"/>
    </row>
    <row r="38747" spans="21:22">
      <c r="U38747" s="58"/>
      <c r="V38747" s="58"/>
    </row>
    <row r="38748" spans="21:22">
      <c r="U38748" s="58"/>
      <c r="V38748" s="58"/>
    </row>
    <row r="38749" spans="21:22">
      <c r="U38749" s="58"/>
      <c r="V38749" s="58"/>
    </row>
    <row r="38750" spans="21:22">
      <c r="U38750" s="58"/>
      <c r="V38750" s="58"/>
    </row>
    <row r="38751" spans="21:22">
      <c r="U38751" s="58"/>
      <c r="V38751" s="58"/>
    </row>
    <row r="38752" spans="21:22">
      <c r="U38752" s="58"/>
      <c r="V38752" s="58"/>
    </row>
    <row r="38753" spans="21:22">
      <c r="U38753" s="58"/>
      <c r="V38753" s="58"/>
    </row>
    <row r="38754" spans="21:22">
      <c r="U38754" s="58"/>
      <c r="V38754" s="58"/>
    </row>
    <row r="38755" spans="21:22">
      <c r="U38755" s="58"/>
      <c r="V38755" s="58"/>
    </row>
    <row r="38756" spans="21:22">
      <c r="U38756" s="58"/>
      <c r="V38756" s="58"/>
    </row>
    <row r="38757" spans="21:22">
      <c r="U38757" s="58"/>
      <c r="V38757" s="58"/>
    </row>
    <row r="38758" spans="21:22">
      <c r="U38758" s="58"/>
      <c r="V38758" s="58"/>
    </row>
    <row r="38759" spans="21:22">
      <c r="U38759" s="58"/>
      <c r="V38759" s="58"/>
    </row>
    <row r="38760" spans="21:22">
      <c r="U38760" s="58"/>
      <c r="V38760" s="58"/>
    </row>
    <row r="38761" spans="21:22">
      <c r="U38761" s="58"/>
      <c r="V38761" s="58"/>
    </row>
    <row r="38762" spans="21:22">
      <c r="U38762" s="58"/>
      <c r="V38762" s="58"/>
    </row>
    <row r="38763" spans="21:22">
      <c r="U38763" s="58"/>
      <c r="V38763" s="58"/>
    </row>
    <row r="38764" spans="21:22">
      <c r="U38764" s="58"/>
      <c r="V38764" s="58"/>
    </row>
    <row r="38765" spans="21:22">
      <c r="U38765" s="58"/>
      <c r="V38765" s="58"/>
    </row>
    <row r="38766" spans="21:22">
      <c r="U38766" s="58"/>
      <c r="V38766" s="58"/>
    </row>
    <row r="38767" spans="21:22">
      <c r="U38767" s="58"/>
      <c r="V38767" s="58"/>
    </row>
    <row r="38768" spans="21:22">
      <c r="U38768" s="58"/>
      <c r="V38768" s="58"/>
    </row>
    <row r="38769" spans="21:22">
      <c r="U38769" s="58"/>
      <c r="V38769" s="58"/>
    </row>
    <row r="38770" spans="21:22">
      <c r="U38770" s="58"/>
      <c r="V38770" s="58"/>
    </row>
    <row r="38771" spans="21:22">
      <c r="U38771" s="58"/>
      <c r="V38771" s="58"/>
    </row>
    <row r="38772" spans="21:22">
      <c r="U38772" s="58"/>
      <c r="V38772" s="58"/>
    </row>
    <row r="38773" spans="21:22">
      <c r="U38773" s="58"/>
      <c r="V38773" s="58"/>
    </row>
    <row r="38774" spans="21:22">
      <c r="U38774" s="58"/>
      <c r="V38774" s="58"/>
    </row>
    <row r="38775" spans="21:22">
      <c r="U38775" s="58"/>
      <c r="V38775" s="58"/>
    </row>
    <row r="38776" spans="21:22">
      <c r="U38776" s="58"/>
      <c r="V38776" s="58"/>
    </row>
    <row r="38777" spans="21:22">
      <c r="U38777" s="58"/>
      <c r="V38777" s="58"/>
    </row>
    <row r="38778" spans="21:22">
      <c r="U38778" s="58"/>
      <c r="V38778" s="58"/>
    </row>
    <row r="38779" spans="21:22">
      <c r="U38779" s="58"/>
      <c r="V38779" s="58"/>
    </row>
    <row r="38780" spans="21:22">
      <c r="U38780" s="58"/>
      <c r="V38780" s="58"/>
    </row>
    <row r="38781" spans="21:22">
      <c r="U38781" s="58"/>
      <c r="V38781" s="58"/>
    </row>
    <row r="38782" spans="21:22">
      <c r="U38782" s="58"/>
      <c r="V38782" s="58"/>
    </row>
    <row r="38783" spans="21:22">
      <c r="U38783" s="58"/>
      <c r="V38783" s="58"/>
    </row>
    <row r="38784" spans="21:22">
      <c r="U38784" s="58"/>
      <c r="V38784" s="58"/>
    </row>
    <row r="38785" spans="21:22">
      <c r="U38785" s="58"/>
      <c r="V38785" s="58"/>
    </row>
    <row r="38786" spans="21:22">
      <c r="U38786" s="58"/>
      <c r="V38786" s="58"/>
    </row>
    <row r="38787" spans="21:22">
      <c r="U38787" s="58"/>
      <c r="V38787" s="58"/>
    </row>
    <row r="38788" spans="21:22">
      <c r="U38788" s="58"/>
      <c r="V38788" s="58"/>
    </row>
    <row r="38789" spans="21:22">
      <c r="U38789" s="58"/>
      <c r="V38789" s="58"/>
    </row>
    <row r="38790" spans="21:22">
      <c r="U38790" s="58"/>
      <c r="V38790" s="58"/>
    </row>
    <row r="38791" spans="21:22">
      <c r="U38791" s="58"/>
      <c r="V38791" s="58"/>
    </row>
    <row r="38792" spans="21:22">
      <c r="U38792" s="58"/>
      <c r="V38792" s="58"/>
    </row>
    <row r="38793" spans="21:22">
      <c r="U38793" s="58"/>
      <c r="V38793" s="58"/>
    </row>
    <row r="38794" spans="21:22">
      <c r="U38794" s="58"/>
      <c r="V38794" s="58"/>
    </row>
    <row r="38795" spans="21:22">
      <c r="U38795" s="58"/>
      <c r="V38795" s="58"/>
    </row>
    <row r="38796" spans="21:22">
      <c r="U38796" s="58"/>
      <c r="V38796" s="58"/>
    </row>
    <row r="38797" spans="21:22">
      <c r="U38797" s="58"/>
      <c r="V38797" s="58"/>
    </row>
    <row r="38798" spans="21:22">
      <c r="U38798" s="58"/>
      <c r="V38798" s="58"/>
    </row>
    <row r="38799" spans="21:22">
      <c r="U38799" s="58"/>
      <c r="V38799" s="58"/>
    </row>
    <row r="38800" spans="21:22">
      <c r="U38800" s="58"/>
      <c r="V38800" s="58"/>
    </row>
    <row r="38801" spans="21:22">
      <c r="U38801" s="58"/>
      <c r="V38801" s="58"/>
    </row>
    <row r="38802" spans="21:22">
      <c r="U38802" s="58"/>
      <c r="V38802" s="58"/>
    </row>
    <row r="38803" spans="21:22">
      <c r="U38803" s="58"/>
      <c r="V38803" s="58"/>
    </row>
    <row r="38804" spans="21:22">
      <c r="U38804" s="58"/>
      <c r="V38804" s="58"/>
    </row>
    <row r="38805" spans="21:22">
      <c r="U38805" s="58"/>
      <c r="V38805" s="58"/>
    </row>
    <row r="38806" spans="21:22">
      <c r="U38806" s="58"/>
      <c r="V38806" s="58"/>
    </row>
    <row r="38807" spans="21:22">
      <c r="U38807" s="58"/>
      <c r="V38807" s="58"/>
    </row>
    <row r="38808" spans="21:22">
      <c r="U38808" s="58"/>
      <c r="V38808" s="58"/>
    </row>
    <row r="38809" spans="21:22">
      <c r="U38809" s="58"/>
      <c r="V38809" s="58"/>
    </row>
    <row r="38810" spans="21:22">
      <c r="U38810" s="58"/>
      <c r="V38810" s="58"/>
    </row>
    <row r="38811" spans="21:22">
      <c r="U38811" s="58"/>
      <c r="V38811" s="58"/>
    </row>
    <row r="38812" spans="21:22">
      <c r="U38812" s="58"/>
      <c r="V38812" s="58"/>
    </row>
    <row r="38813" spans="21:22">
      <c r="U38813" s="58"/>
      <c r="V38813" s="58"/>
    </row>
    <row r="38814" spans="21:22">
      <c r="U38814" s="58"/>
      <c r="V38814" s="58"/>
    </row>
    <row r="38815" spans="21:22">
      <c r="U38815" s="58"/>
      <c r="V38815" s="58"/>
    </row>
    <row r="38816" spans="21:22">
      <c r="U38816" s="58"/>
      <c r="V38816" s="58"/>
    </row>
    <row r="38817" spans="21:22">
      <c r="U38817" s="58"/>
      <c r="V38817" s="58"/>
    </row>
    <row r="38818" spans="21:22">
      <c r="U38818" s="58"/>
      <c r="V38818" s="58"/>
    </row>
    <row r="38819" spans="21:22">
      <c r="U38819" s="58"/>
      <c r="V38819" s="58"/>
    </row>
    <row r="38820" spans="21:22">
      <c r="U38820" s="58"/>
      <c r="V38820" s="58"/>
    </row>
    <row r="38821" spans="21:22">
      <c r="U38821" s="58"/>
      <c r="V38821" s="58"/>
    </row>
    <row r="38822" spans="21:22">
      <c r="U38822" s="58"/>
      <c r="V38822" s="58"/>
    </row>
    <row r="38823" spans="21:22">
      <c r="U38823" s="58"/>
      <c r="V38823" s="58"/>
    </row>
    <row r="38824" spans="21:22">
      <c r="U38824" s="58"/>
      <c r="V38824" s="58"/>
    </row>
    <row r="38825" spans="21:22">
      <c r="U38825" s="58"/>
      <c r="V38825" s="58"/>
    </row>
    <row r="38826" spans="21:22">
      <c r="U38826" s="58"/>
      <c r="V38826" s="58"/>
    </row>
    <row r="38827" spans="21:22">
      <c r="U38827" s="58"/>
      <c r="V38827" s="58"/>
    </row>
    <row r="38828" spans="21:22">
      <c r="U38828" s="58"/>
      <c r="V38828" s="58"/>
    </row>
    <row r="38829" spans="21:22">
      <c r="U38829" s="58"/>
      <c r="V38829" s="58"/>
    </row>
    <row r="38830" spans="21:22">
      <c r="U38830" s="58"/>
      <c r="V38830" s="58"/>
    </row>
    <row r="38831" spans="21:22">
      <c r="U38831" s="58"/>
      <c r="V38831" s="58"/>
    </row>
    <row r="38832" spans="21:22">
      <c r="U38832" s="58"/>
      <c r="V38832" s="58"/>
    </row>
    <row r="38833" spans="21:22">
      <c r="U38833" s="58"/>
      <c r="V38833" s="58"/>
    </row>
    <row r="38834" spans="21:22">
      <c r="U38834" s="58"/>
      <c r="V38834" s="58"/>
    </row>
    <row r="38835" spans="21:22">
      <c r="U38835" s="58"/>
      <c r="V38835" s="58"/>
    </row>
    <row r="38836" spans="21:22">
      <c r="U38836" s="58"/>
      <c r="V38836" s="58"/>
    </row>
    <row r="38837" spans="21:22">
      <c r="U38837" s="58"/>
      <c r="V38837" s="58"/>
    </row>
    <row r="38838" spans="21:22">
      <c r="U38838" s="58"/>
      <c r="V38838" s="58"/>
    </row>
    <row r="38839" spans="21:22">
      <c r="U38839" s="58"/>
      <c r="V38839" s="58"/>
    </row>
    <row r="38840" spans="21:22">
      <c r="U38840" s="58"/>
      <c r="V38840" s="58"/>
    </row>
    <row r="38841" spans="21:22">
      <c r="U38841" s="58"/>
      <c r="V38841" s="58"/>
    </row>
    <row r="38842" spans="21:22">
      <c r="U38842" s="58"/>
      <c r="V38842" s="58"/>
    </row>
    <row r="38843" spans="21:22">
      <c r="U38843" s="58"/>
      <c r="V38843" s="58"/>
    </row>
    <row r="38844" spans="21:22">
      <c r="U38844" s="58"/>
      <c r="V38844" s="58"/>
    </row>
    <row r="38845" spans="21:22">
      <c r="U38845" s="58"/>
      <c r="V38845" s="58"/>
    </row>
    <row r="38846" spans="21:22">
      <c r="U38846" s="58"/>
      <c r="V38846" s="58"/>
    </row>
    <row r="38847" spans="21:22">
      <c r="U38847" s="58"/>
      <c r="V38847" s="58"/>
    </row>
    <row r="38848" spans="21:22">
      <c r="U38848" s="58"/>
      <c r="V38848" s="58"/>
    </row>
    <row r="38849" spans="21:22">
      <c r="U38849" s="58"/>
      <c r="V38849" s="58"/>
    </row>
    <row r="38850" spans="21:22">
      <c r="U38850" s="58"/>
      <c r="V38850" s="58"/>
    </row>
    <row r="38851" spans="21:22">
      <c r="U38851" s="58"/>
      <c r="V38851" s="58"/>
    </row>
    <row r="38852" spans="21:22">
      <c r="U38852" s="58"/>
      <c r="V38852" s="58"/>
    </row>
    <row r="38853" spans="21:22">
      <c r="U38853" s="58"/>
      <c r="V38853" s="58"/>
    </row>
    <row r="38854" spans="21:22">
      <c r="U38854" s="58"/>
      <c r="V38854" s="58"/>
    </row>
    <row r="38855" spans="21:22">
      <c r="U38855" s="58"/>
      <c r="V38855" s="58"/>
    </row>
    <row r="38856" spans="21:22">
      <c r="U38856" s="58"/>
      <c r="V38856" s="58"/>
    </row>
    <row r="38857" spans="21:22">
      <c r="U38857" s="58"/>
      <c r="V38857" s="58"/>
    </row>
    <row r="38858" spans="21:22">
      <c r="U38858" s="58"/>
      <c r="V38858" s="58"/>
    </row>
    <row r="38859" spans="21:22">
      <c r="U38859" s="58"/>
      <c r="V38859" s="58"/>
    </row>
    <row r="38860" spans="21:22">
      <c r="U38860" s="58"/>
      <c r="V38860" s="58"/>
    </row>
    <row r="38861" spans="21:22">
      <c r="U38861" s="58"/>
      <c r="V38861" s="58"/>
    </row>
    <row r="38862" spans="21:22">
      <c r="U38862" s="58"/>
      <c r="V38862" s="58"/>
    </row>
    <row r="38863" spans="21:22">
      <c r="U38863" s="58"/>
      <c r="V38863" s="58"/>
    </row>
    <row r="38864" spans="21:22">
      <c r="U38864" s="58"/>
      <c r="V38864" s="58"/>
    </row>
    <row r="38865" spans="21:22">
      <c r="U38865" s="58"/>
      <c r="V38865" s="58"/>
    </row>
    <row r="38866" spans="21:22">
      <c r="U38866" s="58"/>
      <c r="V38866" s="58"/>
    </row>
    <row r="38867" spans="21:22">
      <c r="U38867" s="58"/>
      <c r="V38867" s="58"/>
    </row>
    <row r="38868" spans="21:22">
      <c r="U38868" s="58"/>
      <c r="V38868" s="58"/>
    </row>
    <row r="38869" spans="21:22">
      <c r="U38869" s="58"/>
      <c r="V38869" s="58"/>
    </row>
    <row r="38870" spans="21:22">
      <c r="U38870" s="58"/>
      <c r="V38870" s="58"/>
    </row>
    <row r="38871" spans="21:22">
      <c r="U38871" s="58"/>
      <c r="V38871" s="58"/>
    </row>
    <row r="38872" spans="21:22">
      <c r="U38872" s="58"/>
      <c r="V38872" s="58"/>
    </row>
    <row r="38873" spans="21:22">
      <c r="U38873" s="58"/>
      <c r="V38873" s="58"/>
    </row>
    <row r="38874" spans="21:22">
      <c r="U38874" s="58"/>
      <c r="V38874" s="58"/>
    </row>
    <row r="38875" spans="21:22">
      <c r="U38875" s="58"/>
      <c r="V38875" s="58"/>
    </row>
    <row r="38876" spans="21:22">
      <c r="U38876" s="58"/>
      <c r="V38876" s="58"/>
    </row>
    <row r="38877" spans="21:22">
      <c r="U38877" s="58"/>
      <c r="V38877" s="58"/>
    </row>
    <row r="38878" spans="21:22">
      <c r="U38878" s="58"/>
      <c r="V38878" s="58"/>
    </row>
    <row r="38879" spans="21:22">
      <c r="U38879" s="58"/>
      <c r="V38879" s="58"/>
    </row>
    <row r="38880" spans="21:22">
      <c r="U38880" s="58"/>
      <c r="V38880" s="58"/>
    </row>
    <row r="38881" spans="21:22">
      <c r="U38881" s="58"/>
      <c r="V38881" s="58"/>
    </row>
    <row r="38882" spans="21:22">
      <c r="U38882" s="58"/>
      <c r="V38882" s="58"/>
    </row>
    <row r="38883" spans="21:22">
      <c r="U38883" s="58"/>
      <c r="V38883" s="58"/>
    </row>
    <row r="38884" spans="21:22">
      <c r="U38884" s="58"/>
      <c r="V38884" s="58"/>
    </row>
    <row r="38885" spans="21:22">
      <c r="U38885" s="58"/>
      <c r="V38885" s="58"/>
    </row>
    <row r="38886" spans="21:22">
      <c r="U38886" s="58"/>
      <c r="V38886" s="58"/>
    </row>
    <row r="38887" spans="21:22">
      <c r="U38887" s="58"/>
      <c r="V38887" s="58"/>
    </row>
    <row r="38888" spans="21:22">
      <c r="U38888" s="58"/>
      <c r="V38888" s="58"/>
    </row>
    <row r="38889" spans="21:22">
      <c r="U38889" s="58"/>
      <c r="V38889" s="58"/>
    </row>
    <row r="38890" spans="21:22">
      <c r="U38890" s="58"/>
      <c r="V38890" s="58"/>
    </row>
    <row r="38891" spans="21:22">
      <c r="U38891" s="58"/>
      <c r="V38891" s="58"/>
    </row>
    <row r="38892" spans="21:22">
      <c r="U38892" s="58"/>
      <c r="V38892" s="58"/>
    </row>
    <row r="38893" spans="21:22">
      <c r="U38893" s="58"/>
      <c r="V38893" s="58"/>
    </row>
    <row r="38894" spans="21:22">
      <c r="U38894" s="58"/>
      <c r="V38894" s="58"/>
    </row>
    <row r="38895" spans="21:22">
      <c r="U38895" s="58"/>
      <c r="V38895" s="58"/>
    </row>
    <row r="38896" spans="21:22">
      <c r="U38896" s="58"/>
      <c r="V38896" s="58"/>
    </row>
    <row r="38897" spans="21:22">
      <c r="U38897" s="58"/>
      <c r="V38897" s="58"/>
    </row>
    <row r="38898" spans="21:22">
      <c r="U38898" s="58"/>
      <c r="V38898" s="58"/>
    </row>
    <row r="38899" spans="21:22">
      <c r="U38899" s="58"/>
      <c r="V38899" s="58"/>
    </row>
    <row r="38900" spans="21:22">
      <c r="U38900" s="58"/>
      <c r="V38900" s="58"/>
    </row>
    <row r="38901" spans="21:22">
      <c r="U38901" s="58"/>
      <c r="V38901" s="58"/>
    </row>
    <row r="38902" spans="21:22">
      <c r="U38902" s="58"/>
      <c r="V38902" s="58"/>
    </row>
    <row r="38903" spans="21:22">
      <c r="U38903" s="58"/>
      <c r="V38903" s="58"/>
    </row>
    <row r="38904" spans="21:22">
      <c r="U38904" s="58"/>
      <c r="V38904" s="58"/>
    </row>
    <row r="38905" spans="21:22">
      <c r="U38905" s="58"/>
      <c r="V38905" s="58"/>
    </row>
    <row r="38906" spans="21:22">
      <c r="U38906" s="58"/>
      <c r="V38906" s="58"/>
    </row>
    <row r="38907" spans="21:22">
      <c r="U38907" s="58"/>
      <c r="V38907" s="58"/>
    </row>
    <row r="38908" spans="21:22">
      <c r="U38908" s="58"/>
      <c r="V38908" s="58"/>
    </row>
    <row r="38909" spans="21:22">
      <c r="U38909" s="58"/>
      <c r="V38909" s="58"/>
    </row>
    <row r="38910" spans="21:22">
      <c r="U38910" s="58"/>
      <c r="V38910" s="58"/>
    </row>
    <row r="38911" spans="21:22">
      <c r="U38911" s="58"/>
      <c r="V38911" s="58"/>
    </row>
    <row r="38912" spans="21:22">
      <c r="U38912" s="58"/>
      <c r="V38912" s="58"/>
    </row>
    <row r="38913" spans="21:22">
      <c r="U38913" s="58"/>
      <c r="V38913" s="58"/>
    </row>
    <row r="38914" spans="21:22">
      <c r="U38914" s="58"/>
      <c r="V38914" s="58"/>
    </row>
    <row r="38915" spans="21:22">
      <c r="U38915" s="58"/>
      <c r="V38915" s="58"/>
    </row>
    <row r="38916" spans="21:22">
      <c r="U38916" s="58"/>
      <c r="V38916" s="58"/>
    </row>
    <row r="38917" spans="21:22">
      <c r="U38917" s="58"/>
      <c r="V38917" s="58"/>
    </row>
    <row r="38918" spans="21:22">
      <c r="U38918" s="58"/>
      <c r="V38918" s="58"/>
    </row>
    <row r="38919" spans="21:22">
      <c r="U38919" s="58"/>
      <c r="V38919" s="58"/>
    </row>
    <row r="38920" spans="21:22">
      <c r="U38920" s="58"/>
      <c r="V38920" s="58"/>
    </row>
    <row r="38921" spans="21:22">
      <c r="U38921" s="58"/>
      <c r="V38921" s="58"/>
    </row>
    <row r="38922" spans="21:22">
      <c r="U38922" s="58"/>
      <c r="V38922" s="58"/>
    </row>
    <row r="38923" spans="21:22">
      <c r="U38923" s="58"/>
      <c r="V38923" s="58"/>
    </row>
    <row r="38924" spans="21:22">
      <c r="U38924" s="58"/>
      <c r="V38924" s="58"/>
    </row>
    <row r="38925" spans="21:22">
      <c r="U38925" s="58"/>
      <c r="V38925" s="58"/>
    </row>
    <row r="38926" spans="21:22">
      <c r="U38926" s="58"/>
      <c r="V38926" s="58"/>
    </row>
    <row r="38927" spans="21:22">
      <c r="U38927" s="58"/>
      <c r="V38927" s="58"/>
    </row>
    <row r="38928" spans="21:22">
      <c r="U38928" s="58"/>
      <c r="V38928" s="58"/>
    </row>
    <row r="38929" spans="21:22">
      <c r="U38929" s="58"/>
      <c r="V38929" s="58"/>
    </row>
    <row r="38930" spans="21:22">
      <c r="U38930" s="58"/>
      <c r="V38930" s="58"/>
    </row>
    <row r="38931" spans="21:22">
      <c r="U38931" s="58"/>
      <c r="V38931" s="58"/>
    </row>
    <row r="38932" spans="21:22">
      <c r="U38932" s="58"/>
      <c r="V38932" s="58"/>
    </row>
    <row r="38933" spans="21:22">
      <c r="U38933" s="58"/>
      <c r="V38933" s="58"/>
    </row>
    <row r="38934" spans="21:22">
      <c r="U38934" s="58"/>
      <c r="V38934" s="58"/>
    </row>
    <row r="38935" spans="21:22">
      <c r="U38935" s="58"/>
      <c r="V38935" s="58"/>
    </row>
    <row r="38936" spans="21:22">
      <c r="U38936" s="58"/>
      <c r="V38936" s="58"/>
    </row>
    <row r="38937" spans="21:22">
      <c r="U38937" s="58"/>
      <c r="V38937" s="58"/>
    </row>
    <row r="38938" spans="21:22">
      <c r="U38938" s="58"/>
      <c r="V38938" s="58"/>
    </row>
    <row r="38939" spans="21:22">
      <c r="U38939" s="58"/>
      <c r="V38939" s="58"/>
    </row>
    <row r="38940" spans="21:22">
      <c r="U38940" s="58"/>
      <c r="V38940" s="58"/>
    </row>
    <row r="38941" spans="21:22">
      <c r="U38941" s="58"/>
      <c r="V38941" s="58"/>
    </row>
    <row r="38942" spans="21:22">
      <c r="U38942" s="58"/>
      <c r="V38942" s="58"/>
    </row>
    <row r="38943" spans="21:22">
      <c r="U38943" s="58"/>
      <c r="V38943" s="58"/>
    </row>
    <row r="38944" spans="21:22">
      <c r="U38944" s="58"/>
      <c r="V38944" s="58"/>
    </row>
    <row r="38945" spans="21:22">
      <c r="U38945" s="58"/>
      <c r="V38945" s="58"/>
    </row>
    <row r="38946" spans="21:22">
      <c r="U38946" s="58"/>
      <c r="V38946" s="58"/>
    </row>
    <row r="38947" spans="21:22">
      <c r="U38947" s="58"/>
      <c r="V38947" s="58"/>
    </row>
    <row r="38948" spans="21:22">
      <c r="U38948" s="58"/>
      <c r="V38948" s="58"/>
    </row>
    <row r="38949" spans="21:22">
      <c r="U38949" s="58"/>
      <c r="V38949" s="58"/>
    </row>
    <row r="38950" spans="21:22">
      <c r="U38950" s="58"/>
      <c r="V38950" s="58"/>
    </row>
    <row r="38951" spans="21:22">
      <c r="U38951" s="58"/>
      <c r="V38951" s="58"/>
    </row>
    <row r="38952" spans="21:22">
      <c r="U38952" s="58"/>
      <c r="V38952" s="58"/>
    </row>
    <row r="38953" spans="21:22">
      <c r="U38953" s="58"/>
      <c r="V38953" s="58"/>
    </row>
    <row r="38954" spans="21:22">
      <c r="U38954" s="58"/>
      <c r="V38954" s="58"/>
    </row>
    <row r="38955" spans="21:22">
      <c r="U38955" s="58"/>
      <c r="V38955" s="58"/>
    </row>
    <row r="38956" spans="21:22">
      <c r="U38956" s="58"/>
      <c r="V38956" s="58"/>
    </row>
    <row r="38957" spans="21:22">
      <c r="U38957" s="58"/>
      <c r="V38957" s="58"/>
    </row>
    <row r="38958" spans="21:22">
      <c r="U38958" s="58"/>
      <c r="V38958" s="58"/>
    </row>
    <row r="38959" spans="21:22">
      <c r="U38959" s="58"/>
      <c r="V38959" s="58"/>
    </row>
    <row r="38960" spans="21:22">
      <c r="U38960" s="58"/>
      <c r="V38960" s="58"/>
    </row>
    <row r="38961" spans="21:22">
      <c r="U38961" s="58"/>
      <c r="V38961" s="58"/>
    </row>
    <row r="38962" spans="21:22">
      <c r="U38962" s="58"/>
      <c r="V38962" s="58"/>
    </row>
    <row r="38963" spans="21:22">
      <c r="U38963" s="58"/>
      <c r="V38963" s="58"/>
    </row>
    <row r="38964" spans="21:22">
      <c r="U38964" s="58"/>
      <c r="V38964" s="58"/>
    </row>
    <row r="38965" spans="21:22">
      <c r="U38965" s="58"/>
      <c r="V38965" s="58"/>
    </row>
    <row r="38966" spans="21:22">
      <c r="U38966" s="58"/>
      <c r="V38966" s="58"/>
    </row>
    <row r="38967" spans="21:22">
      <c r="U38967" s="58"/>
      <c r="V38967" s="58"/>
    </row>
    <row r="38968" spans="21:22">
      <c r="U38968" s="58"/>
      <c r="V38968" s="58"/>
    </row>
    <row r="38969" spans="21:22">
      <c r="U38969" s="58"/>
      <c r="V38969" s="58"/>
    </row>
    <row r="38970" spans="21:22">
      <c r="U38970" s="58"/>
      <c r="V38970" s="58"/>
    </row>
    <row r="38971" spans="21:22">
      <c r="U38971" s="58"/>
      <c r="V38971" s="58"/>
    </row>
    <row r="38972" spans="21:22">
      <c r="U38972" s="58"/>
      <c r="V38972" s="58"/>
    </row>
    <row r="38973" spans="21:22">
      <c r="U38973" s="58"/>
      <c r="V38973" s="58"/>
    </row>
    <row r="38974" spans="21:22">
      <c r="U38974" s="58"/>
      <c r="V38974" s="58"/>
    </row>
    <row r="38975" spans="21:22">
      <c r="U38975" s="58"/>
      <c r="V38975" s="58"/>
    </row>
    <row r="38976" spans="21:22">
      <c r="U38976" s="58"/>
      <c r="V38976" s="58"/>
    </row>
    <row r="38977" spans="21:22">
      <c r="U38977" s="58"/>
      <c r="V38977" s="58"/>
    </row>
    <row r="38978" spans="21:22">
      <c r="U38978" s="58"/>
      <c r="V38978" s="58"/>
    </row>
    <row r="38979" spans="21:22">
      <c r="U38979" s="58"/>
      <c r="V38979" s="58"/>
    </row>
    <row r="38980" spans="21:22">
      <c r="U38980" s="58"/>
      <c r="V38980" s="58"/>
    </row>
    <row r="38981" spans="21:22">
      <c r="U38981" s="58"/>
      <c r="V38981" s="58"/>
    </row>
    <row r="38982" spans="21:22">
      <c r="U38982" s="58"/>
      <c r="V38982" s="58"/>
    </row>
    <row r="38983" spans="21:22">
      <c r="U38983" s="58"/>
      <c r="V38983" s="58"/>
    </row>
    <row r="38984" spans="21:22">
      <c r="U38984" s="58"/>
      <c r="V38984" s="58"/>
    </row>
    <row r="38985" spans="21:22">
      <c r="U38985" s="58"/>
      <c r="V38985" s="58"/>
    </row>
    <row r="38986" spans="21:22">
      <c r="U38986" s="58"/>
      <c r="V38986" s="58"/>
    </row>
    <row r="38987" spans="21:22">
      <c r="U38987" s="58"/>
      <c r="V38987" s="58"/>
    </row>
    <row r="38988" spans="21:22">
      <c r="U38988" s="58"/>
      <c r="V38988" s="58"/>
    </row>
    <row r="38989" spans="21:22">
      <c r="U38989" s="58"/>
      <c r="V38989" s="58"/>
    </row>
    <row r="38990" spans="21:22">
      <c r="U38990" s="58"/>
      <c r="V38990" s="58"/>
    </row>
    <row r="38991" spans="21:22">
      <c r="U38991" s="58"/>
      <c r="V38991" s="58"/>
    </row>
    <row r="38992" spans="21:22">
      <c r="U38992" s="58"/>
      <c r="V38992" s="58"/>
    </row>
    <row r="38993" spans="21:22">
      <c r="U38993" s="58"/>
      <c r="V38993" s="58"/>
    </row>
    <row r="38994" spans="21:22">
      <c r="U38994" s="58"/>
      <c r="V38994" s="58"/>
    </row>
    <row r="38995" spans="21:22">
      <c r="U38995" s="58"/>
      <c r="V38995" s="58"/>
    </row>
    <row r="38996" spans="21:22">
      <c r="U38996" s="58"/>
      <c r="V38996" s="58"/>
    </row>
    <row r="38997" spans="21:22">
      <c r="U38997" s="58"/>
      <c r="V38997" s="58"/>
    </row>
    <row r="38998" spans="21:22">
      <c r="U38998" s="58"/>
      <c r="V38998" s="58"/>
    </row>
    <row r="38999" spans="21:22">
      <c r="U38999" s="58"/>
      <c r="V38999" s="58"/>
    </row>
    <row r="39000" spans="21:22">
      <c r="U39000" s="58"/>
      <c r="V39000" s="58"/>
    </row>
    <row r="39001" spans="21:22">
      <c r="U39001" s="58"/>
      <c r="V39001" s="58"/>
    </row>
    <row r="39002" spans="21:22">
      <c r="U39002" s="58"/>
      <c r="V39002" s="58"/>
    </row>
    <row r="39003" spans="21:22">
      <c r="U39003" s="58"/>
      <c r="V39003" s="58"/>
    </row>
    <row r="39004" spans="21:22">
      <c r="U39004" s="58"/>
      <c r="V39004" s="58"/>
    </row>
    <row r="39005" spans="21:22">
      <c r="U39005" s="58"/>
      <c r="V39005" s="58"/>
    </row>
    <row r="39006" spans="21:22">
      <c r="U39006" s="58"/>
      <c r="V39006" s="58"/>
    </row>
    <row r="39007" spans="21:22">
      <c r="U39007" s="58"/>
      <c r="V39007" s="58"/>
    </row>
    <row r="39008" spans="21:22">
      <c r="U39008" s="58"/>
      <c r="V39008" s="58"/>
    </row>
    <row r="39009" spans="21:22">
      <c r="U39009" s="58"/>
      <c r="V39009" s="58"/>
    </row>
    <row r="39010" spans="21:22">
      <c r="U39010" s="58"/>
      <c r="V39010" s="58"/>
    </row>
    <row r="39011" spans="21:22">
      <c r="U39011" s="58"/>
      <c r="V39011" s="58"/>
    </row>
    <row r="39012" spans="21:22">
      <c r="U39012" s="58"/>
      <c r="V39012" s="58"/>
    </row>
    <row r="39013" spans="21:22">
      <c r="U39013" s="58"/>
      <c r="V39013" s="58"/>
    </row>
    <row r="39014" spans="21:22">
      <c r="U39014" s="58"/>
      <c r="V39014" s="58"/>
    </row>
    <row r="39015" spans="21:22">
      <c r="U39015" s="58"/>
      <c r="V39015" s="58"/>
    </row>
    <row r="39016" spans="21:22">
      <c r="U39016" s="58"/>
      <c r="V39016" s="58"/>
    </row>
    <row r="39017" spans="21:22">
      <c r="U39017" s="58"/>
      <c r="V39017" s="58"/>
    </row>
    <row r="39018" spans="21:22">
      <c r="U39018" s="58"/>
      <c r="V39018" s="58"/>
    </row>
    <row r="39019" spans="21:22">
      <c r="U39019" s="58"/>
      <c r="V39019" s="58"/>
    </row>
    <row r="39020" spans="21:22">
      <c r="U39020" s="58"/>
      <c r="V39020" s="58"/>
    </row>
    <row r="39021" spans="21:22">
      <c r="U39021" s="58"/>
      <c r="V39021" s="58"/>
    </row>
    <row r="39022" spans="21:22">
      <c r="U39022" s="58"/>
      <c r="V39022" s="58"/>
    </row>
    <row r="39023" spans="21:22">
      <c r="U39023" s="58"/>
      <c r="V39023" s="58"/>
    </row>
    <row r="39024" spans="21:22">
      <c r="U39024" s="58"/>
      <c r="V39024" s="58"/>
    </row>
    <row r="39025" spans="21:22">
      <c r="U39025" s="58"/>
      <c r="V39025" s="58"/>
    </row>
    <row r="39026" spans="21:22">
      <c r="U39026" s="58"/>
      <c r="V39026" s="58"/>
    </row>
    <row r="39027" spans="21:22">
      <c r="U39027" s="58"/>
      <c r="V39027" s="58"/>
    </row>
    <row r="39028" spans="21:22">
      <c r="U39028" s="58"/>
      <c r="V39028" s="58"/>
    </row>
    <row r="39029" spans="21:22">
      <c r="U39029" s="58"/>
      <c r="V39029" s="58"/>
    </row>
    <row r="39030" spans="21:22">
      <c r="U39030" s="58"/>
      <c r="V39030" s="58"/>
    </row>
    <row r="39031" spans="21:22">
      <c r="U39031" s="58"/>
      <c r="V39031" s="58"/>
    </row>
    <row r="39032" spans="21:22">
      <c r="U39032" s="58"/>
      <c r="V39032" s="58"/>
    </row>
    <row r="39033" spans="21:22">
      <c r="U39033" s="58"/>
      <c r="V39033" s="58"/>
    </row>
    <row r="39034" spans="21:22">
      <c r="U39034" s="58"/>
      <c r="V39034" s="58"/>
    </row>
    <row r="39035" spans="21:22">
      <c r="U39035" s="58"/>
      <c r="V39035" s="58"/>
    </row>
    <row r="39036" spans="21:22">
      <c r="U39036" s="58"/>
      <c r="V39036" s="58"/>
    </row>
    <row r="39037" spans="21:22">
      <c r="U39037" s="58"/>
      <c r="V39037" s="58"/>
    </row>
    <row r="39038" spans="21:22">
      <c r="U39038" s="58"/>
      <c r="V39038" s="58"/>
    </row>
    <row r="39039" spans="21:22">
      <c r="U39039" s="58"/>
      <c r="V39039" s="58"/>
    </row>
    <row r="39040" spans="21:22">
      <c r="U39040" s="58"/>
      <c r="V39040" s="58"/>
    </row>
    <row r="39041" spans="21:22">
      <c r="U39041" s="58"/>
      <c r="V39041" s="58"/>
    </row>
    <row r="39042" spans="21:22">
      <c r="U39042" s="58"/>
      <c r="V39042" s="58"/>
    </row>
    <row r="39043" spans="21:22">
      <c r="U39043" s="58"/>
      <c r="V39043" s="58"/>
    </row>
    <row r="39044" spans="21:22">
      <c r="U39044" s="58"/>
      <c r="V39044" s="58"/>
    </row>
    <row r="39045" spans="21:22">
      <c r="U39045" s="58"/>
      <c r="V39045" s="58"/>
    </row>
    <row r="39046" spans="21:22">
      <c r="U39046" s="58"/>
      <c r="V39046" s="58"/>
    </row>
    <row r="39047" spans="21:22">
      <c r="U39047" s="58"/>
      <c r="V39047" s="58"/>
    </row>
    <row r="39048" spans="21:22">
      <c r="U39048" s="58"/>
      <c r="V39048" s="58"/>
    </row>
    <row r="39049" spans="21:22">
      <c r="U39049" s="58"/>
      <c r="V39049" s="58"/>
    </row>
    <row r="39050" spans="21:22">
      <c r="U39050" s="58"/>
      <c r="V39050" s="58"/>
    </row>
    <row r="39051" spans="21:22">
      <c r="U39051" s="58"/>
      <c r="V39051" s="58"/>
    </row>
    <row r="39052" spans="21:22">
      <c r="U39052" s="58"/>
      <c r="V39052" s="58"/>
    </row>
    <row r="39053" spans="21:22">
      <c r="U39053" s="58"/>
      <c r="V39053" s="58"/>
    </row>
    <row r="39054" spans="21:22">
      <c r="U39054" s="58"/>
      <c r="V39054" s="58"/>
    </row>
    <row r="39055" spans="21:22">
      <c r="U39055" s="58"/>
      <c r="V39055" s="58"/>
    </row>
    <row r="39056" spans="21:22">
      <c r="U39056" s="58"/>
      <c r="V39056" s="58"/>
    </row>
    <row r="39057" spans="21:22">
      <c r="U39057" s="58"/>
      <c r="V39057" s="58"/>
    </row>
    <row r="39058" spans="21:22">
      <c r="U39058" s="58"/>
      <c r="V39058" s="58"/>
    </row>
    <row r="39059" spans="21:22">
      <c r="U39059" s="58"/>
      <c r="V39059" s="58"/>
    </row>
    <row r="39060" spans="21:22">
      <c r="U39060" s="58"/>
      <c r="V39060" s="58"/>
    </row>
    <row r="39061" spans="21:22">
      <c r="U39061" s="58"/>
      <c r="V39061" s="58"/>
    </row>
    <row r="39062" spans="21:22">
      <c r="U39062" s="58"/>
      <c r="V39062" s="58"/>
    </row>
    <row r="39063" spans="21:22">
      <c r="U39063" s="58"/>
      <c r="V39063" s="58"/>
    </row>
    <row r="39064" spans="21:22">
      <c r="U39064" s="58"/>
      <c r="V39064" s="58"/>
    </row>
    <row r="39065" spans="21:22">
      <c r="U39065" s="58"/>
      <c r="V39065" s="58"/>
    </row>
    <row r="39066" spans="21:22">
      <c r="U39066" s="58"/>
      <c r="V39066" s="58"/>
    </row>
    <row r="39067" spans="21:22">
      <c r="U39067" s="58"/>
      <c r="V39067" s="58"/>
    </row>
    <row r="39068" spans="21:22">
      <c r="U39068" s="58"/>
      <c r="V39068" s="58"/>
    </row>
    <row r="39069" spans="21:22">
      <c r="U39069" s="58"/>
      <c r="V39069" s="58"/>
    </row>
    <row r="39070" spans="21:22">
      <c r="U39070" s="58"/>
      <c r="V39070" s="58"/>
    </row>
    <row r="39071" spans="21:22">
      <c r="U39071" s="58"/>
      <c r="V39071" s="58"/>
    </row>
    <row r="39072" spans="21:22">
      <c r="U39072" s="58"/>
      <c r="V39072" s="58"/>
    </row>
    <row r="39073" spans="21:22">
      <c r="U39073" s="58"/>
      <c r="V39073" s="58"/>
    </row>
    <row r="39074" spans="21:22">
      <c r="U39074" s="58"/>
      <c r="V39074" s="58"/>
    </row>
    <row r="39075" spans="21:22">
      <c r="U39075" s="58"/>
      <c r="V39075" s="58"/>
    </row>
    <row r="39076" spans="21:22">
      <c r="U39076" s="58"/>
      <c r="V39076" s="58"/>
    </row>
    <row r="39077" spans="21:22">
      <c r="U39077" s="58"/>
      <c r="V39077" s="58"/>
    </row>
    <row r="39078" spans="21:22">
      <c r="U39078" s="58"/>
      <c r="V39078" s="58"/>
    </row>
    <row r="39079" spans="21:22">
      <c r="U39079" s="58"/>
      <c r="V39079" s="58"/>
    </row>
    <row r="39080" spans="21:22">
      <c r="U39080" s="58"/>
      <c r="V39080" s="58"/>
    </row>
    <row r="39081" spans="21:22">
      <c r="U39081" s="58"/>
      <c r="V39081" s="58"/>
    </row>
    <row r="39082" spans="21:22">
      <c r="U39082" s="58"/>
      <c r="V39082" s="58"/>
    </row>
    <row r="39083" spans="21:22">
      <c r="U39083" s="58"/>
      <c r="V39083" s="58"/>
    </row>
    <row r="39084" spans="21:22">
      <c r="U39084" s="58"/>
      <c r="V39084" s="58"/>
    </row>
    <row r="39085" spans="21:22">
      <c r="U39085" s="58"/>
      <c r="V39085" s="58"/>
    </row>
    <row r="39086" spans="21:22">
      <c r="U39086" s="58"/>
      <c r="V39086" s="58"/>
    </row>
    <row r="39087" spans="21:22">
      <c r="U39087" s="58"/>
      <c r="V39087" s="58"/>
    </row>
    <row r="39088" spans="21:22">
      <c r="U39088" s="58"/>
      <c r="V39088" s="58"/>
    </row>
    <row r="39089" spans="21:22">
      <c r="U39089" s="58"/>
      <c r="V39089" s="58"/>
    </row>
    <row r="39090" spans="21:22">
      <c r="U39090" s="58"/>
      <c r="V39090" s="58"/>
    </row>
    <row r="39091" spans="21:22">
      <c r="U39091" s="58"/>
      <c r="V39091" s="58"/>
    </row>
    <row r="39092" spans="21:22">
      <c r="U39092" s="58"/>
      <c r="V39092" s="58"/>
    </row>
    <row r="39093" spans="21:22">
      <c r="U39093" s="58"/>
      <c r="V39093" s="58"/>
    </row>
    <row r="39094" spans="21:22">
      <c r="U39094" s="58"/>
      <c r="V39094" s="58"/>
    </row>
    <row r="39095" spans="21:22">
      <c r="U39095" s="58"/>
      <c r="V39095" s="58"/>
    </row>
    <row r="39096" spans="21:22">
      <c r="U39096" s="58"/>
      <c r="V39096" s="58"/>
    </row>
    <row r="39097" spans="21:22">
      <c r="U39097" s="58"/>
      <c r="V39097" s="58"/>
    </row>
    <row r="39098" spans="21:22">
      <c r="U39098" s="58"/>
      <c r="V39098" s="58"/>
    </row>
    <row r="39099" spans="21:22">
      <c r="U39099" s="58"/>
      <c r="V39099" s="58"/>
    </row>
    <row r="39100" spans="21:22">
      <c r="U39100" s="58"/>
      <c r="V39100" s="58"/>
    </row>
    <row r="39101" spans="21:22">
      <c r="U39101" s="58"/>
      <c r="V39101" s="58"/>
    </row>
    <row r="39102" spans="21:22">
      <c r="U39102" s="58"/>
      <c r="V39102" s="58"/>
    </row>
    <row r="39103" spans="21:22">
      <c r="U39103" s="58"/>
      <c r="V39103" s="58"/>
    </row>
    <row r="39104" spans="21:22">
      <c r="U39104" s="58"/>
      <c r="V39104" s="58"/>
    </row>
    <row r="39105" spans="21:22">
      <c r="U39105" s="58"/>
      <c r="V39105" s="58"/>
    </row>
    <row r="39106" spans="21:22">
      <c r="U39106" s="58"/>
      <c r="V39106" s="58"/>
    </row>
    <row r="39107" spans="21:22">
      <c r="U39107" s="58"/>
      <c r="V39107" s="58"/>
    </row>
    <row r="39108" spans="21:22">
      <c r="U39108" s="58"/>
      <c r="V39108" s="58"/>
    </row>
    <row r="39109" spans="21:22">
      <c r="U39109" s="58"/>
      <c r="V39109" s="58"/>
    </row>
    <row r="39110" spans="21:22">
      <c r="U39110" s="58"/>
      <c r="V39110" s="58"/>
    </row>
    <row r="39111" spans="21:22">
      <c r="U39111" s="58"/>
      <c r="V39111" s="58"/>
    </row>
    <row r="39112" spans="21:22">
      <c r="U39112" s="58"/>
      <c r="V39112" s="58"/>
    </row>
    <row r="39113" spans="21:22">
      <c r="U39113" s="58"/>
      <c r="V39113" s="58"/>
    </row>
    <row r="39114" spans="21:22">
      <c r="U39114" s="58"/>
      <c r="V39114" s="58"/>
    </row>
    <row r="39115" spans="21:22">
      <c r="U39115" s="58"/>
      <c r="V39115" s="58"/>
    </row>
    <row r="39116" spans="21:22">
      <c r="U39116" s="58"/>
      <c r="V39116" s="58"/>
    </row>
    <row r="39117" spans="21:22">
      <c r="U39117" s="58"/>
      <c r="V39117" s="58"/>
    </row>
    <row r="39118" spans="21:22">
      <c r="U39118" s="58"/>
      <c r="V39118" s="58"/>
    </row>
    <row r="39119" spans="21:22">
      <c r="U39119" s="58"/>
      <c r="V39119" s="58"/>
    </row>
    <row r="39120" spans="21:22">
      <c r="U39120" s="58"/>
      <c r="V39120" s="58"/>
    </row>
    <row r="39121" spans="21:22">
      <c r="U39121" s="58"/>
      <c r="V39121" s="58"/>
    </row>
    <row r="39122" spans="21:22">
      <c r="U39122" s="58"/>
      <c r="V39122" s="58"/>
    </row>
    <row r="39123" spans="21:22">
      <c r="U39123" s="58"/>
      <c r="V39123" s="58"/>
    </row>
    <row r="39124" spans="21:22">
      <c r="U39124" s="58"/>
      <c r="V39124" s="58"/>
    </row>
    <row r="39125" spans="21:22">
      <c r="U39125" s="58"/>
      <c r="V39125" s="58"/>
    </row>
    <row r="39126" spans="21:22">
      <c r="U39126" s="58"/>
      <c r="V39126" s="58"/>
    </row>
    <row r="39127" spans="21:22">
      <c r="U39127" s="58"/>
      <c r="V39127" s="58"/>
    </row>
    <row r="39128" spans="21:22">
      <c r="U39128" s="58"/>
      <c r="V39128" s="58"/>
    </row>
    <row r="39129" spans="21:22">
      <c r="U39129" s="58"/>
      <c r="V39129" s="58"/>
    </row>
    <row r="39130" spans="21:22">
      <c r="U39130" s="58"/>
      <c r="V39130" s="58"/>
    </row>
    <row r="39131" spans="21:22">
      <c r="U39131" s="58"/>
      <c r="V39131" s="58"/>
    </row>
    <row r="39132" spans="21:22">
      <c r="U39132" s="58"/>
      <c r="V39132" s="58"/>
    </row>
    <row r="39133" spans="21:22">
      <c r="U39133" s="58"/>
      <c r="V39133" s="58"/>
    </row>
    <row r="39134" spans="21:22">
      <c r="U39134" s="58"/>
      <c r="V39134" s="58"/>
    </row>
    <row r="39135" spans="21:22">
      <c r="U39135" s="58"/>
      <c r="V39135" s="58"/>
    </row>
    <row r="39136" spans="21:22">
      <c r="U39136" s="58"/>
      <c r="V39136" s="58"/>
    </row>
    <row r="39137" spans="21:22">
      <c r="U39137" s="58"/>
      <c r="V39137" s="58"/>
    </row>
    <row r="39138" spans="21:22">
      <c r="U39138" s="58"/>
      <c r="V39138" s="58"/>
    </row>
    <row r="39139" spans="21:22">
      <c r="U39139" s="58"/>
      <c r="V39139" s="58"/>
    </row>
    <row r="39140" spans="21:22">
      <c r="U39140" s="58"/>
      <c r="V39140" s="58"/>
    </row>
    <row r="39141" spans="21:22">
      <c r="U39141" s="58"/>
      <c r="V39141" s="58"/>
    </row>
    <row r="39142" spans="21:22">
      <c r="U39142" s="58"/>
      <c r="V39142" s="58"/>
    </row>
    <row r="39143" spans="21:22">
      <c r="U39143" s="58"/>
      <c r="V39143" s="58"/>
    </row>
    <row r="39144" spans="21:22">
      <c r="U39144" s="58"/>
      <c r="V39144" s="58"/>
    </row>
    <row r="39145" spans="21:22">
      <c r="U39145" s="58"/>
      <c r="V39145" s="58"/>
    </row>
    <row r="39146" spans="21:22">
      <c r="U39146" s="58"/>
      <c r="V39146" s="58"/>
    </row>
    <row r="39147" spans="21:22">
      <c r="U39147" s="58"/>
      <c r="V39147" s="58"/>
    </row>
    <row r="39148" spans="21:22">
      <c r="U39148" s="58"/>
      <c r="V39148" s="58"/>
    </row>
    <row r="39149" spans="21:22">
      <c r="U39149" s="58"/>
      <c r="V39149" s="58"/>
    </row>
    <row r="39150" spans="21:22">
      <c r="U39150" s="58"/>
      <c r="V39150" s="58"/>
    </row>
    <row r="39151" spans="21:22">
      <c r="U39151" s="58"/>
      <c r="V39151" s="58"/>
    </row>
    <row r="39152" spans="21:22">
      <c r="U39152" s="58"/>
      <c r="V39152" s="58"/>
    </row>
    <row r="39153" spans="21:22">
      <c r="U39153" s="58"/>
      <c r="V39153" s="58"/>
    </row>
    <row r="39154" spans="21:22">
      <c r="U39154" s="58"/>
      <c r="V39154" s="58"/>
    </row>
    <row r="39155" spans="21:22">
      <c r="U39155" s="58"/>
      <c r="V39155" s="58"/>
    </row>
    <row r="39156" spans="21:22">
      <c r="U39156" s="58"/>
      <c r="V39156" s="58"/>
    </row>
    <row r="39157" spans="21:22">
      <c r="U39157" s="58"/>
      <c r="V39157" s="58"/>
    </row>
    <row r="39158" spans="21:22">
      <c r="U39158" s="58"/>
      <c r="V39158" s="58"/>
    </row>
    <row r="39159" spans="21:22">
      <c r="U39159" s="58"/>
      <c r="V39159" s="58"/>
    </row>
    <row r="39160" spans="21:22">
      <c r="U39160" s="58"/>
      <c r="V39160" s="58"/>
    </row>
    <row r="39161" spans="21:22">
      <c r="U39161" s="58"/>
      <c r="V39161" s="58"/>
    </row>
    <row r="39162" spans="21:22">
      <c r="U39162" s="58"/>
      <c r="V39162" s="58"/>
    </row>
    <row r="39163" spans="21:22">
      <c r="U39163" s="58"/>
      <c r="V39163" s="58"/>
    </row>
    <row r="39164" spans="21:22">
      <c r="U39164" s="58"/>
      <c r="V39164" s="58"/>
    </row>
    <row r="39165" spans="21:22">
      <c r="U39165" s="58"/>
      <c r="V39165" s="58"/>
    </row>
    <row r="39166" spans="21:22">
      <c r="U39166" s="58"/>
      <c r="V39166" s="58"/>
    </row>
    <row r="39167" spans="21:22">
      <c r="U39167" s="58"/>
      <c r="V39167" s="58"/>
    </row>
    <row r="39168" spans="21:22">
      <c r="U39168" s="58"/>
      <c r="V39168" s="58"/>
    </row>
    <row r="39169" spans="21:22">
      <c r="U39169" s="58"/>
      <c r="V39169" s="58"/>
    </row>
    <row r="39170" spans="21:22">
      <c r="U39170" s="58"/>
      <c r="V39170" s="58"/>
    </row>
    <row r="39171" spans="21:22">
      <c r="U39171" s="58"/>
      <c r="V39171" s="58"/>
    </row>
    <row r="39172" spans="21:22">
      <c r="U39172" s="58"/>
      <c r="V39172" s="58"/>
    </row>
    <row r="39173" spans="21:22">
      <c r="U39173" s="58"/>
      <c r="V39173" s="58"/>
    </row>
    <row r="39174" spans="21:22">
      <c r="U39174" s="58"/>
      <c r="V39174" s="58"/>
    </row>
    <row r="39175" spans="21:22">
      <c r="U39175" s="58"/>
      <c r="V39175" s="58"/>
    </row>
    <row r="39176" spans="21:22">
      <c r="U39176" s="58"/>
      <c r="V39176" s="58"/>
    </row>
    <row r="39177" spans="21:22">
      <c r="U39177" s="58"/>
      <c r="V39177" s="58"/>
    </row>
    <row r="39178" spans="21:22">
      <c r="U39178" s="58"/>
      <c r="V39178" s="58"/>
    </row>
    <row r="39179" spans="21:22">
      <c r="U39179" s="58"/>
      <c r="V39179" s="58"/>
    </row>
    <row r="39180" spans="21:22">
      <c r="U39180" s="58"/>
      <c r="V39180" s="58"/>
    </row>
    <row r="39181" spans="21:22">
      <c r="U39181" s="58"/>
      <c r="V39181" s="58"/>
    </row>
    <row r="39182" spans="21:22">
      <c r="U39182" s="58"/>
      <c r="V39182" s="58"/>
    </row>
    <row r="39183" spans="21:22">
      <c r="U39183" s="58"/>
      <c r="V39183" s="58"/>
    </row>
    <row r="39184" spans="21:22">
      <c r="U39184" s="58"/>
      <c r="V39184" s="58"/>
    </row>
    <row r="39185" spans="21:22">
      <c r="U39185" s="58"/>
      <c r="V39185" s="58"/>
    </row>
    <row r="39186" spans="21:22">
      <c r="U39186" s="58"/>
      <c r="V39186" s="58"/>
    </row>
    <row r="39187" spans="21:22">
      <c r="U39187" s="58"/>
      <c r="V39187" s="58"/>
    </row>
    <row r="39188" spans="21:22">
      <c r="U39188" s="58"/>
      <c r="V39188" s="58"/>
    </row>
    <row r="39189" spans="21:22">
      <c r="U39189" s="58"/>
      <c r="V39189" s="58"/>
    </row>
    <row r="39190" spans="21:22">
      <c r="U39190" s="58"/>
      <c r="V39190" s="58"/>
    </row>
    <row r="39191" spans="21:22">
      <c r="U39191" s="58"/>
      <c r="V39191" s="58"/>
    </row>
    <row r="39192" spans="21:22">
      <c r="U39192" s="58"/>
      <c r="V39192" s="58"/>
    </row>
    <row r="39193" spans="21:22">
      <c r="U39193" s="58"/>
      <c r="V39193" s="58"/>
    </row>
    <row r="39194" spans="21:22">
      <c r="U39194" s="58"/>
      <c r="V39194" s="58"/>
    </row>
    <row r="39195" spans="21:22">
      <c r="U39195" s="58"/>
      <c r="V39195" s="58"/>
    </row>
    <row r="39196" spans="21:22">
      <c r="U39196" s="58"/>
      <c r="V39196" s="58"/>
    </row>
    <row r="39197" spans="21:22">
      <c r="U39197" s="58"/>
      <c r="V39197" s="58"/>
    </row>
    <row r="39198" spans="21:22">
      <c r="U39198" s="58"/>
      <c r="V39198" s="58"/>
    </row>
    <row r="39199" spans="21:22">
      <c r="U39199" s="58"/>
      <c r="V39199" s="58"/>
    </row>
    <row r="39200" spans="21:22">
      <c r="U39200" s="58"/>
      <c r="V39200" s="58"/>
    </row>
    <row r="39201" spans="21:22">
      <c r="U39201" s="58"/>
      <c r="V39201" s="58"/>
    </row>
    <row r="39202" spans="21:22">
      <c r="U39202" s="58"/>
      <c r="V39202" s="58"/>
    </row>
    <row r="39203" spans="21:22">
      <c r="U39203" s="58"/>
      <c r="V39203" s="58"/>
    </row>
    <row r="39204" spans="21:22">
      <c r="U39204" s="58"/>
      <c r="V39204" s="58"/>
    </row>
    <row r="39205" spans="21:22">
      <c r="U39205" s="58"/>
      <c r="V39205" s="58"/>
    </row>
    <row r="39206" spans="21:22">
      <c r="U39206" s="58"/>
      <c r="V39206" s="58"/>
    </row>
    <row r="39207" spans="21:22">
      <c r="U39207" s="58"/>
      <c r="V39207" s="58"/>
    </row>
    <row r="39208" spans="21:22">
      <c r="U39208" s="58"/>
      <c r="V39208" s="58"/>
    </row>
    <row r="39209" spans="21:22">
      <c r="U39209" s="58"/>
      <c r="V39209" s="58"/>
    </row>
    <row r="39210" spans="21:22">
      <c r="U39210" s="58"/>
      <c r="V39210" s="58"/>
    </row>
    <row r="39211" spans="21:22">
      <c r="U39211" s="58"/>
      <c r="V39211" s="58"/>
    </row>
    <row r="39212" spans="21:22">
      <c r="U39212" s="58"/>
      <c r="V39212" s="58"/>
    </row>
    <row r="39213" spans="21:22">
      <c r="U39213" s="58"/>
      <c r="V39213" s="58"/>
    </row>
    <row r="39214" spans="21:22">
      <c r="U39214" s="58"/>
      <c r="V39214" s="58"/>
    </row>
    <row r="39215" spans="21:22">
      <c r="U39215" s="58"/>
      <c r="V39215" s="58"/>
    </row>
    <row r="39216" spans="21:22">
      <c r="U39216" s="58"/>
      <c r="V39216" s="58"/>
    </row>
    <row r="39217" spans="21:22">
      <c r="U39217" s="58"/>
      <c r="V39217" s="58"/>
    </row>
    <row r="39218" spans="21:22">
      <c r="U39218" s="58"/>
      <c r="V39218" s="58"/>
    </row>
    <row r="39219" spans="21:22">
      <c r="U39219" s="58"/>
      <c r="V39219" s="58"/>
    </row>
    <row r="39220" spans="21:22">
      <c r="U39220" s="58"/>
      <c r="V39220" s="58"/>
    </row>
    <row r="39221" spans="21:22">
      <c r="U39221" s="58"/>
      <c r="V39221" s="58"/>
    </row>
    <row r="39222" spans="21:22">
      <c r="U39222" s="58"/>
      <c r="V39222" s="58"/>
    </row>
    <row r="39223" spans="21:22">
      <c r="U39223" s="58"/>
      <c r="V39223" s="58"/>
    </row>
    <row r="39224" spans="21:22">
      <c r="U39224" s="58"/>
      <c r="V39224" s="58"/>
    </row>
    <row r="39225" spans="21:22">
      <c r="U39225" s="58"/>
      <c r="V39225" s="58"/>
    </row>
    <row r="39226" spans="21:22">
      <c r="U39226" s="58"/>
      <c r="V39226" s="58"/>
    </row>
    <row r="39227" spans="21:22">
      <c r="U39227" s="58"/>
      <c r="V39227" s="58"/>
    </row>
    <row r="39228" spans="21:22">
      <c r="U39228" s="58"/>
      <c r="V39228" s="58"/>
    </row>
    <row r="39229" spans="21:22">
      <c r="U39229" s="58"/>
      <c r="V39229" s="58"/>
    </row>
    <row r="39230" spans="21:22">
      <c r="U39230" s="58"/>
      <c r="V39230" s="58"/>
    </row>
    <row r="39231" spans="21:22">
      <c r="U39231" s="58"/>
      <c r="V39231" s="58"/>
    </row>
    <row r="39232" spans="21:22">
      <c r="U39232" s="58"/>
      <c r="V39232" s="58"/>
    </row>
    <row r="39233" spans="21:22">
      <c r="U39233" s="58"/>
      <c r="V39233" s="58"/>
    </row>
    <row r="39234" spans="21:22">
      <c r="U39234" s="58"/>
      <c r="V39234" s="58"/>
    </row>
    <row r="39235" spans="21:22">
      <c r="U39235" s="58"/>
      <c r="V39235" s="58"/>
    </row>
    <row r="39236" spans="21:22">
      <c r="U39236" s="58"/>
      <c r="V39236" s="58"/>
    </row>
    <row r="39237" spans="21:22">
      <c r="U39237" s="58"/>
      <c r="V39237" s="58"/>
    </row>
    <row r="39238" spans="21:22">
      <c r="U39238" s="58"/>
      <c r="V39238" s="58"/>
    </row>
    <row r="39239" spans="21:22">
      <c r="U39239" s="58"/>
      <c r="V39239" s="58"/>
    </row>
    <row r="39240" spans="21:22">
      <c r="U39240" s="58"/>
      <c r="V39240" s="58"/>
    </row>
    <row r="39241" spans="21:22">
      <c r="U39241" s="58"/>
      <c r="V39241" s="58"/>
    </row>
    <row r="39242" spans="21:22">
      <c r="U39242" s="58"/>
      <c r="V39242" s="58"/>
    </row>
    <row r="39243" spans="21:22">
      <c r="U39243" s="58"/>
      <c r="V39243" s="58"/>
    </row>
    <row r="39244" spans="21:22">
      <c r="U39244" s="58"/>
      <c r="V39244" s="58"/>
    </row>
    <row r="39245" spans="21:22">
      <c r="U39245" s="58"/>
      <c r="V39245" s="58"/>
    </row>
    <row r="39246" spans="21:22">
      <c r="U39246" s="58"/>
      <c r="V39246" s="58"/>
    </row>
    <row r="39247" spans="21:22">
      <c r="U39247" s="58"/>
      <c r="V39247" s="58"/>
    </row>
    <row r="39248" spans="21:22">
      <c r="U39248" s="58"/>
      <c r="V39248" s="58"/>
    </row>
    <row r="39249" spans="21:22">
      <c r="U39249" s="58"/>
      <c r="V39249" s="58"/>
    </row>
    <row r="39250" spans="21:22">
      <c r="U39250" s="58"/>
      <c r="V39250" s="58"/>
    </row>
    <row r="39251" spans="21:22">
      <c r="U39251" s="58"/>
      <c r="V39251" s="58"/>
    </row>
    <row r="39252" spans="21:22">
      <c r="U39252" s="58"/>
      <c r="V39252" s="58"/>
    </row>
    <row r="39253" spans="21:22">
      <c r="U39253" s="58"/>
      <c r="V39253" s="58"/>
    </row>
    <row r="39254" spans="21:22">
      <c r="U39254" s="58"/>
      <c r="V39254" s="58"/>
    </row>
    <row r="39255" spans="21:22">
      <c r="U39255" s="58"/>
      <c r="V39255" s="58"/>
    </row>
    <row r="39256" spans="21:22">
      <c r="U39256" s="58"/>
      <c r="V39256" s="58"/>
    </row>
    <row r="39257" spans="21:22">
      <c r="U39257" s="58"/>
      <c r="V39257" s="58"/>
    </row>
    <row r="39258" spans="21:22">
      <c r="U39258" s="58"/>
      <c r="V39258" s="58"/>
    </row>
    <row r="39259" spans="21:22">
      <c r="U39259" s="58"/>
      <c r="V39259" s="58"/>
    </row>
    <row r="39260" spans="21:22">
      <c r="U39260" s="58"/>
      <c r="V39260" s="58"/>
    </row>
    <row r="39261" spans="21:22">
      <c r="U39261" s="58"/>
      <c r="V39261" s="58"/>
    </row>
    <row r="39262" spans="21:22">
      <c r="U39262" s="58"/>
      <c r="V39262" s="58"/>
    </row>
    <row r="39263" spans="21:22">
      <c r="U39263" s="58"/>
      <c r="V39263" s="58"/>
    </row>
    <row r="39264" spans="21:22">
      <c r="U39264" s="58"/>
      <c r="V39264" s="58"/>
    </row>
    <row r="39265" spans="21:22">
      <c r="U39265" s="58"/>
      <c r="V39265" s="58"/>
    </row>
    <row r="39266" spans="21:22">
      <c r="U39266" s="58"/>
      <c r="V39266" s="58"/>
    </row>
    <row r="39267" spans="21:22">
      <c r="U39267" s="58"/>
      <c r="V39267" s="58"/>
    </row>
    <row r="39268" spans="21:22">
      <c r="U39268" s="58"/>
      <c r="V39268" s="58"/>
    </row>
    <row r="39269" spans="21:22">
      <c r="U39269" s="58"/>
      <c r="V39269" s="58"/>
    </row>
    <row r="39270" spans="21:22">
      <c r="U39270" s="58"/>
      <c r="V39270" s="58"/>
    </row>
    <row r="39271" spans="21:22">
      <c r="U39271" s="58"/>
      <c r="V39271" s="58"/>
    </row>
    <row r="39272" spans="21:22">
      <c r="U39272" s="58"/>
      <c r="V39272" s="58"/>
    </row>
    <row r="39273" spans="21:22">
      <c r="U39273" s="58"/>
      <c r="V39273" s="58"/>
    </row>
    <row r="39274" spans="21:22">
      <c r="U39274" s="58"/>
      <c r="V39274" s="58"/>
    </row>
    <row r="39275" spans="21:22">
      <c r="U39275" s="58"/>
      <c r="V39275" s="58"/>
    </row>
    <row r="39276" spans="21:22">
      <c r="U39276" s="58"/>
      <c r="V39276" s="58"/>
    </row>
    <row r="39277" spans="21:22">
      <c r="U39277" s="58"/>
      <c r="V39277" s="58"/>
    </row>
    <row r="39278" spans="21:22">
      <c r="U39278" s="58"/>
      <c r="V39278" s="58"/>
    </row>
    <row r="39279" spans="21:22">
      <c r="U39279" s="58"/>
      <c r="V39279" s="58"/>
    </row>
    <row r="39280" spans="21:22">
      <c r="U39280" s="58"/>
      <c r="V39280" s="58"/>
    </row>
    <row r="39281" spans="21:22">
      <c r="U39281" s="58"/>
      <c r="V39281" s="58"/>
    </row>
    <row r="39282" spans="21:22">
      <c r="U39282" s="58"/>
      <c r="V39282" s="58"/>
    </row>
    <row r="39283" spans="21:22">
      <c r="U39283" s="58"/>
      <c r="V39283" s="58"/>
    </row>
    <row r="39284" spans="21:22">
      <c r="U39284" s="58"/>
      <c r="V39284" s="58"/>
    </row>
    <row r="39285" spans="21:22">
      <c r="U39285" s="58"/>
      <c r="V39285" s="58"/>
    </row>
    <row r="39286" spans="21:22">
      <c r="U39286" s="58"/>
      <c r="V39286" s="58"/>
    </row>
    <row r="39287" spans="21:22">
      <c r="U39287" s="58"/>
      <c r="V39287" s="58"/>
    </row>
    <row r="39288" spans="21:22">
      <c r="U39288" s="58"/>
      <c r="V39288" s="58"/>
    </row>
    <row r="39289" spans="21:22">
      <c r="U39289" s="58"/>
      <c r="V39289" s="58"/>
    </row>
    <row r="39290" spans="21:22">
      <c r="U39290" s="58"/>
      <c r="V39290" s="58"/>
    </row>
    <row r="39291" spans="21:22">
      <c r="U39291" s="58"/>
      <c r="V39291" s="58"/>
    </row>
    <row r="39292" spans="21:22">
      <c r="U39292" s="58"/>
      <c r="V39292" s="58"/>
    </row>
    <row r="39293" spans="21:22">
      <c r="U39293" s="58"/>
      <c r="V39293" s="58"/>
    </row>
    <row r="39294" spans="21:22">
      <c r="U39294" s="58"/>
      <c r="V39294" s="58"/>
    </row>
    <row r="39295" spans="21:22">
      <c r="U39295" s="58"/>
      <c r="V39295" s="58"/>
    </row>
    <row r="39296" spans="21:22">
      <c r="U39296" s="58"/>
      <c r="V39296" s="58"/>
    </row>
    <row r="39297" spans="21:22">
      <c r="U39297" s="58"/>
      <c r="V39297" s="58"/>
    </row>
    <row r="39298" spans="21:22">
      <c r="U39298" s="58"/>
      <c r="V39298" s="58"/>
    </row>
    <row r="39299" spans="21:22">
      <c r="U39299" s="58"/>
      <c r="V39299" s="58"/>
    </row>
    <row r="39300" spans="21:22">
      <c r="U39300" s="58"/>
      <c r="V39300" s="58"/>
    </row>
    <row r="39301" spans="21:22">
      <c r="U39301" s="58"/>
      <c r="V39301" s="58"/>
    </row>
    <row r="39302" spans="21:22">
      <c r="U39302" s="58"/>
      <c r="V39302" s="58"/>
    </row>
    <row r="39303" spans="21:22">
      <c r="U39303" s="58"/>
      <c r="V39303" s="58"/>
    </row>
    <row r="39304" spans="21:22">
      <c r="U39304" s="58"/>
      <c r="V39304" s="58"/>
    </row>
    <row r="39305" spans="21:22">
      <c r="U39305" s="58"/>
      <c r="V39305" s="58"/>
    </row>
    <row r="39306" spans="21:22">
      <c r="U39306" s="58"/>
      <c r="V39306" s="58"/>
    </row>
    <row r="39307" spans="21:22">
      <c r="U39307" s="58"/>
      <c r="V39307" s="58"/>
    </row>
    <row r="39308" spans="21:22">
      <c r="U39308" s="58"/>
      <c r="V39308" s="58"/>
    </row>
    <row r="39309" spans="21:22">
      <c r="U39309" s="58"/>
      <c r="V39309" s="58"/>
    </row>
    <row r="39310" spans="21:22">
      <c r="U39310" s="58"/>
      <c r="V39310" s="58"/>
    </row>
    <row r="39311" spans="21:22">
      <c r="U39311" s="58"/>
      <c r="V39311" s="58"/>
    </row>
    <row r="39312" spans="21:22">
      <c r="U39312" s="58"/>
      <c r="V39312" s="58"/>
    </row>
    <row r="39313" spans="21:22">
      <c r="U39313" s="58"/>
      <c r="V39313" s="58"/>
    </row>
    <row r="39314" spans="21:22">
      <c r="U39314" s="58"/>
      <c r="V39314" s="58"/>
    </row>
    <row r="39315" spans="21:22">
      <c r="U39315" s="58"/>
      <c r="V39315" s="58"/>
    </row>
    <row r="39316" spans="21:22">
      <c r="U39316" s="58"/>
      <c r="V39316" s="58"/>
    </row>
    <row r="39317" spans="21:22">
      <c r="U39317" s="58"/>
      <c r="V39317" s="58"/>
    </row>
    <row r="39318" spans="21:22">
      <c r="U39318" s="58"/>
      <c r="V39318" s="58"/>
    </row>
    <row r="39319" spans="21:22">
      <c r="U39319" s="58"/>
      <c r="V39319" s="58"/>
    </row>
    <row r="39320" spans="21:22">
      <c r="U39320" s="58"/>
      <c r="V39320" s="58"/>
    </row>
    <row r="39321" spans="21:22">
      <c r="U39321" s="58"/>
      <c r="V39321" s="58"/>
    </row>
    <row r="39322" spans="21:22">
      <c r="U39322" s="58"/>
      <c r="V39322" s="58"/>
    </row>
    <row r="39323" spans="21:22">
      <c r="U39323" s="58"/>
      <c r="V39323" s="58"/>
    </row>
    <row r="39324" spans="21:22">
      <c r="U39324" s="58"/>
      <c r="V39324" s="58"/>
    </row>
    <row r="39325" spans="21:22">
      <c r="U39325" s="58"/>
      <c r="V39325" s="58"/>
    </row>
    <row r="39326" spans="21:22">
      <c r="U39326" s="58"/>
      <c r="V39326" s="58"/>
    </row>
    <row r="39327" spans="21:22">
      <c r="U39327" s="58"/>
      <c r="V39327" s="58"/>
    </row>
    <row r="39328" spans="21:22">
      <c r="U39328" s="58"/>
      <c r="V39328" s="58"/>
    </row>
    <row r="39329" spans="21:22">
      <c r="U39329" s="58"/>
      <c r="V39329" s="58"/>
    </row>
    <row r="39330" spans="21:22">
      <c r="U39330" s="58"/>
      <c r="V39330" s="58"/>
    </row>
    <row r="39331" spans="21:22">
      <c r="U39331" s="58"/>
      <c r="V39331" s="58"/>
    </row>
    <row r="39332" spans="21:22">
      <c r="U39332" s="58"/>
      <c r="V39332" s="58"/>
    </row>
    <row r="39333" spans="21:22">
      <c r="U39333" s="58"/>
      <c r="V39333" s="58"/>
    </row>
    <row r="39334" spans="21:22">
      <c r="U39334" s="58"/>
      <c r="V39334" s="58"/>
    </row>
    <row r="39335" spans="21:22">
      <c r="U39335" s="58"/>
      <c r="V39335" s="58"/>
    </row>
    <row r="39336" spans="21:22">
      <c r="U39336" s="58"/>
      <c r="V39336" s="58"/>
    </row>
    <row r="39337" spans="21:22">
      <c r="U39337" s="58"/>
      <c r="V39337" s="58"/>
    </row>
    <row r="39338" spans="21:22">
      <c r="U39338" s="58"/>
      <c r="V39338" s="58"/>
    </row>
    <row r="39339" spans="21:22">
      <c r="U39339" s="58"/>
      <c r="V39339" s="58"/>
    </row>
    <row r="39340" spans="21:22">
      <c r="U39340" s="58"/>
      <c r="V39340" s="58"/>
    </row>
    <row r="39341" spans="21:22">
      <c r="U39341" s="58"/>
      <c r="V39341" s="58"/>
    </row>
    <row r="39342" spans="21:22">
      <c r="U39342" s="58"/>
      <c r="V39342" s="58"/>
    </row>
    <row r="39343" spans="21:22">
      <c r="U39343" s="58"/>
      <c r="V39343" s="58"/>
    </row>
    <row r="39344" spans="21:22">
      <c r="U39344" s="58"/>
      <c r="V39344" s="58"/>
    </row>
    <row r="39345" spans="21:22">
      <c r="U39345" s="58"/>
      <c r="V39345" s="58"/>
    </row>
    <row r="39346" spans="21:22">
      <c r="U39346" s="58"/>
      <c r="V39346" s="58"/>
    </row>
    <row r="39347" spans="21:22">
      <c r="U39347" s="58"/>
      <c r="V39347" s="58"/>
    </row>
    <row r="39348" spans="21:22">
      <c r="U39348" s="58"/>
      <c r="V39348" s="58"/>
    </row>
    <row r="39349" spans="21:22">
      <c r="U39349" s="58"/>
      <c r="V39349" s="58"/>
    </row>
    <row r="39350" spans="21:22">
      <c r="U39350" s="58"/>
      <c r="V39350" s="58"/>
    </row>
    <row r="39351" spans="21:22">
      <c r="U39351" s="58"/>
      <c r="V39351" s="58"/>
    </row>
    <row r="39352" spans="21:22">
      <c r="U39352" s="58"/>
      <c r="V39352" s="58"/>
    </row>
    <row r="39353" spans="21:22">
      <c r="U39353" s="58"/>
      <c r="V39353" s="58"/>
    </row>
    <row r="39354" spans="21:22">
      <c r="U39354" s="58"/>
      <c r="V39354" s="58"/>
    </row>
    <row r="39355" spans="21:22">
      <c r="U39355" s="58"/>
      <c r="V39355" s="58"/>
    </row>
    <row r="39356" spans="21:22">
      <c r="U39356" s="58"/>
      <c r="V39356" s="58"/>
    </row>
    <row r="39357" spans="21:22">
      <c r="U39357" s="58"/>
      <c r="V39357" s="58"/>
    </row>
    <row r="39358" spans="21:22">
      <c r="U39358" s="58"/>
      <c r="V39358" s="58"/>
    </row>
    <row r="39359" spans="21:22">
      <c r="U39359" s="58"/>
      <c r="V39359" s="58"/>
    </row>
    <row r="39360" spans="21:22">
      <c r="U39360" s="58"/>
      <c r="V39360" s="58"/>
    </row>
    <row r="39361" spans="21:22">
      <c r="U39361" s="58"/>
      <c r="V39361" s="58"/>
    </row>
    <row r="39362" spans="21:22">
      <c r="U39362" s="58"/>
      <c r="V39362" s="58"/>
    </row>
    <row r="39363" spans="21:22">
      <c r="U39363" s="58"/>
      <c r="V39363" s="58"/>
    </row>
    <row r="39364" spans="21:22">
      <c r="U39364" s="58"/>
      <c r="V39364" s="58"/>
    </row>
    <row r="39365" spans="21:22">
      <c r="U39365" s="58"/>
      <c r="V39365" s="58"/>
    </row>
    <row r="39366" spans="21:22">
      <c r="U39366" s="58"/>
      <c r="V39366" s="58"/>
    </row>
    <row r="39367" spans="21:22">
      <c r="U39367" s="58"/>
      <c r="V39367" s="58"/>
    </row>
    <row r="39368" spans="21:22">
      <c r="U39368" s="58"/>
      <c r="V39368" s="58"/>
    </row>
    <row r="39369" spans="21:22">
      <c r="U39369" s="58"/>
      <c r="V39369" s="58"/>
    </row>
    <row r="39370" spans="21:22">
      <c r="U39370" s="58"/>
      <c r="V39370" s="58"/>
    </row>
    <row r="39371" spans="21:22">
      <c r="U39371" s="58"/>
      <c r="V39371" s="58"/>
    </row>
    <row r="39372" spans="21:22">
      <c r="U39372" s="58"/>
      <c r="V39372" s="58"/>
    </row>
    <row r="39373" spans="21:22">
      <c r="U39373" s="58"/>
      <c r="V39373" s="58"/>
    </row>
    <row r="39374" spans="21:22">
      <c r="U39374" s="58"/>
      <c r="V39374" s="58"/>
    </row>
    <row r="39375" spans="21:22">
      <c r="U39375" s="58"/>
      <c r="V39375" s="58"/>
    </row>
    <row r="39376" spans="21:22">
      <c r="U39376" s="58"/>
      <c r="V39376" s="58"/>
    </row>
    <row r="39377" spans="21:22">
      <c r="U39377" s="58"/>
      <c r="V39377" s="58"/>
    </row>
    <row r="39378" spans="21:22">
      <c r="U39378" s="58"/>
      <c r="V39378" s="58"/>
    </row>
    <row r="39379" spans="21:22">
      <c r="U39379" s="58"/>
      <c r="V39379" s="58"/>
    </row>
    <row r="39380" spans="21:22">
      <c r="U39380" s="58"/>
      <c r="V39380" s="58"/>
    </row>
    <row r="39381" spans="21:22">
      <c r="U39381" s="58"/>
      <c r="V39381" s="58"/>
    </row>
    <row r="39382" spans="21:22">
      <c r="U39382" s="58"/>
      <c r="V39382" s="58"/>
    </row>
    <row r="39383" spans="21:22">
      <c r="U39383" s="58"/>
      <c r="V39383" s="58"/>
    </row>
    <row r="39384" spans="21:22">
      <c r="U39384" s="58"/>
      <c r="V39384" s="58"/>
    </row>
    <row r="39385" spans="21:22">
      <c r="U39385" s="58"/>
      <c r="V39385" s="58"/>
    </row>
    <row r="39386" spans="21:22">
      <c r="U39386" s="58"/>
      <c r="V39386" s="58"/>
    </row>
    <row r="39387" spans="21:22">
      <c r="U39387" s="58"/>
      <c r="V39387" s="58"/>
    </row>
    <row r="39388" spans="21:22">
      <c r="U39388" s="58"/>
      <c r="V39388" s="58"/>
    </row>
    <row r="39389" spans="21:22">
      <c r="U39389" s="58"/>
      <c r="V39389" s="58"/>
    </row>
    <row r="39390" spans="21:22">
      <c r="U39390" s="58"/>
      <c r="V39390" s="58"/>
    </row>
    <row r="39391" spans="21:22">
      <c r="U39391" s="58"/>
      <c r="V39391" s="58"/>
    </row>
    <row r="39392" spans="21:22">
      <c r="U39392" s="58"/>
      <c r="V39392" s="58"/>
    </row>
    <row r="39393" spans="21:22">
      <c r="U39393" s="58"/>
      <c r="V39393" s="58"/>
    </row>
    <row r="39394" spans="21:22">
      <c r="U39394" s="58"/>
      <c r="V39394" s="58"/>
    </row>
    <row r="39395" spans="21:22">
      <c r="U39395" s="58"/>
      <c r="V39395" s="58"/>
    </row>
    <row r="39396" spans="21:22">
      <c r="U39396" s="58"/>
      <c r="V39396" s="58"/>
    </row>
    <row r="39397" spans="21:22">
      <c r="U39397" s="58"/>
      <c r="V39397" s="58"/>
    </row>
    <row r="39398" spans="21:22">
      <c r="U39398" s="58"/>
      <c r="V39398" s="58"/>
    </row>
    <row r="39399" spans="21:22">
      <c r="U39399" s="58"/>
      <c r="V39399" s="58"/>
    </row>
    <row r="39400" spans="21:22">
      <c r="U39400" s="58"/>
      <c r="V39400" s="58"/>
    </row>
    <row r="39401" spans="21:22">
      <c r="U39401" s="58"/>
      <c r="V39401" s="58"/>
    </row>
    <row r="39402" spans="21:22">
      <c r="U39402" s="58"/>
      <c r="V39402" s="58"/>
    </row>
    <row r="39403" spans="21:22">
      <c r="U39403" s="58"/>
      <c r="V39403" s="58"/>
    </row>
    <row r="39404" spans="21:22">
      <c r="U39404" s="58"/>
      <c r="V39404" s="58"/>
    </row>
    <row r="39405" spans="21:22">
      <c r="U39405" s="58"/>
      <c r="V39405" s="58"/>
    </row>
    <row r="39406" spans="21:22">
      <c r="U39406" s="58"/>
      <c r="V39406" s="58"/>
    </row>
    <row r="39407" spans="21:22">
      <c r="U39407" s="58"/>
      <c r="V39407" s="58"/>
    </row>
    <row r="39408" spans="21:22">
      <c r="U39408" s="58"/>
      <c r="V39408" s="58"/>
    </row>
    <row r="39409" spans="21:22">
      <c r="U39409" s="58"/>
      <c r="V39409" s="58"/>
    </row>
    <row r="39410" spans="21:22">
      <c r="U39410" s="58"/>
      <c r="V39410" s="58"/>
    </row>
    <row r="39411" spans="21:22">
      <c r="U39411" s="58"/>
      <c r="V39411" s="58"/>
    </row>
    <row r="39412" spans="21:22">
      <c r="U39412" s="58"/>
      <c r="V39412" s="58"/>
    </row>
    <row r="39413" spans="21:22">
      <c r="U39413" s="58"/>
      <c r="V39413" s="58"/>
    </row>
    <row r="39414" spans="21:22">
      <c r="U39414" s="58"/>
      <c r="V39414" s="58"/>
    </row>
    <row r="39415" spans="21:22">
      <c r="U39415" s="58"/>
      <c r="V39415" s="58"/>
    </row>
    <row r="39416" spans="21:22">
      <c r="U39416" s="58"/>
      <c r="V39416" s="58"/>
    </row>
    <row r="39417" spans="21:22">
      <c r="U39417" s="58"/>
      <c r="V39417" s="58"/>
    </row>
    <row r="39418" spans="21:22">
      <c r="U39418" s="58"/>
      <c r="V39418" s="58"/>
    </row>
    <row r="39419" spans="21:22">
      <c r="U39419" s="58"/>
      <c r="V39419" s="58"/>
    </row>
    <row r="39420" spans="21:22">
      <c r="U39420" s="58"/>
      <c r="V39420" s="58"/>
    </row>
    <row r="39421" spans="21:22">
      <c r="U39421" s="58"/>
      <c r="V39421" s="58"/>
    </row>
    <row r="39422" spans="21:22">
      <c r="U39422" s="58"/>
      <c r="V39422" s="58"/>
    </row>
    <row r="39423" spans="21:22">
      <c r="U39423" s="58"/>
      <c r="V39423" s="58"/>
    </row>
    <row r="39424" spans="21:22">
      <c r="U39424" s="58"/>
      <c r="V39424" s="58"/>
    </row>
    <row r="39425" spans="21:22">
      <c r="U39425" s="58"/>
      <c r="V39425" s="58"/>
    </row>
    <row r="39426" spans="21:22">
      <c r="U39426" s="58"/>
      <c r="V39426" s="58"/>
    </row>
    <row r="39427" spans="21:22">
      <c r="U39427" s="58"/>
      <c r="V39427" s="58"/>
    </row>
    <row r="39428" spans="21:22">
      <c r="U39428" s="58"/>
      <c r="V39428" s="58"/>
    </row>
    <row r="39429" spans="21:22">
      <c r="U39429" s="58"/>
      <c r="V39429" s="58"/>
    </row>
    <row r="39430" spans="21:22">
      <c r="U39430" s="58"/>
      <c r="V39430" s="58"/>
    </row>
    <row r="39431" spans="21:22">
      <c r="U39431" s="58"/>
      <c r="V39431" s="58"/>
    </row>
    <row r="39432" spans="21:22">
      <c r="U39432" s="58"/>
      <c r="V39432" s="58"/>
    </row>
    <row r="39433" spans="21:22">
      <c r="U39433" s="58"/>
      <c r="V39433" s="58"/>
    </row>
    <row r="39434" spans="21:22">
      <c r="U39434" s="58"/>
      <c r="V39434" s="58"/>
    </row>
    <row r="39435" spans="21:22">
      <c r="U39435" s="58"/>
      <c r="V39435" s="58"/>
    </row>
    <row r="39436" spans="21:22">
      <c r="U39436" s="58"/>
      <c r="V39436" s="58"/>
    </row>
    <row r="39437" spans="21:22">
      <c r="U39437" s="58"/>
      <c r="V39437" s="58"/>
    </row>
    <row r="39438" spans="21:22">
      <c r="U39438" s="58"/>
      <c r="V39438" s="58"/>
    </row>
    <row r="39439" spans="21:22">
      <c r="U39439" s="58"/>
      <c r="V39439" s="58"/>
    </row>
    <row r="39440" spans="21:22">
      <c r="U39440" s="58"/>
      <c r="V39440" s="58"/>
    </row>
    <row r="39441" spans="21:22">
      <c r="U39441" s="58"/>
      <c r="V39441" s="58"/>
    </row>
    <row r="39442" spans="21:22">
      <c r="U39442" s="58"/>
      <c r="V39442" s="58"/>
    </row>
    <row r="39443" spans="21:22">
      <c r="U39443" s="58"/>
      <c r="V39443" s="58"/>
    </row>
    <row r="39444" spans="21:22">
      <c r="U39444" s="58"/>
      <c r="V39444" s="58"/>
    </row>
    <row r="39445" spans="21:22">
      <c r="U39445" s="58"/>
      <c r="V39445" s="58"/>
    </row>
    <row r="39446" spans="21:22">
      <c r="U39446" s="58"/>
      <c r="V39446" s="58"/>
    </row>
    <row r="39447" spans="21:22">
      <c r="U39447" s="58"/>
      <c r="V39447" s="58"/>
    </row>
    <row r="39448" spans="21:22">
      <c r="U39448" s="58"/>
      <c r="V39448" s="58"/>
    </row>
    <row r="39449" spans="21:22">
      <c r="U39449" s="58"/>
      <c r="V39449" s="58"/>
    </row>
    <row r="39450" spans="21:22">
      <c r="U39450" s="58"/>
      <c r="V39450" s="58"/>
    </row>
    <row r="39451" spans="21:22">
      <c r="U39451" s="58"/>
      <c r="V39451" s="58"/>
    </row>
    <row r="39452" spans="21:22">
      <c r="U39452" s="58"/>
      <c r="V39452" s="58"/>
    </row>
    <row r="39453" spans="21:22">
      <c r="U39453" s="58"/>
      <c r="V39453" s="58"/>
    </row>
    <row r="39454" spans="21:22">
      <c r="U39454" s="58"/>
      <c r="V39454" s="58"/>
    </row>
    <row r="39455" spans="21:22">
      <c r="U39455" s="58"/>
      <c r="V39455" s="58"/>
    </row>
    <row r="39456" spans="21:22">
      <c r="U39456" s="58"/>
      <c r="V39456" s="58"/>
    </row>
    <row r="39457" spans="21:22">
      <c r="U39457" s="58"/>
      <c r="V39457" s="58"/>
    </row>
    <row r="39458" spans="21:22">
      <c r="U39458" s="58"/>
      <c r="V39458" s="58"/>
    </row>
    <row r="39459" spans="21:22">
      <c r="U39459" s="58"/>
      <c r="V39459" s="58"/>
    </row>
    <row r="39460" spans="21:22">
      <c r="U39460" s="58"/>
      <c r="V39460" s="58"/>
    </row>
    <row r="39461" spans="21:22">
      <c r="U39461" s="58"/>
      <c r="V39461" s="58"/>
    </row>
    <row r="39462" spans="21:22">
      <c r="U39462" s="58"/>
      <c r="V39462" s="58"/>
    </row>
    <row r="39463" spans="21:22">
      <c r="U39463" s="58"/>
      <c r="V39463" s="58"/>
    </row>
    <row r="39464" spans="21:22">
      <c r="U39464" s="58"/>
      <c r="V39464" s="58"/>
    </row>
    <row r="39465" spans="21:22">
      <c r="U39465" s="58"/>
      <c r="V39465" s="58"/>
    </row>
    <row r="39466" spans="21:22">
      <c r="U39466" s="58"/>
      <c r="V39466" s="58"/>
    </row>
    <row r="39467" spans="21:22">
      <c r="U39467" s="58"/>
      <c r="V39467" s="58"/>
    </row>
    <row r="39468" spans="21:22">
      <c r="U39468" s="58"/>
      <c r="V39468" s="58"/>
    </row>
    <row r="39469" spans="21:22">
      <c r="U39469" s="58"/>
      <c r="V39469" s="58"/>
    </row>
    <row r="39470" spans="21:22">
      <c r="U39470" s="58"/>
      <c r="V39470" s="58"/>
    </row>
    <row r="39471" spans="21:22">
      <c r="U39471" s="58"/>
      <c r="V39471" s="58"/>
    </row>
    <row r="39472" spans="21:22">
      <c r="U39472" s="58"/>
      <c r="V39472" s="58"/>
    </row>
    <row r="39473" spans="21:22">
      <c r="U39473" s="58"/>
      <c r="V39473" s="58"/>
    </row>
    <row r="39474" spans="21:22">
      <c r="U39474" s="58"/>
      <c r="V39474" s="58"/>
    </row>
    <row r="39475" spans="21:22">
      <c r="U39475" s="58"/>
      <c r="V39475" s="58"/>
    </row>
    <row r="39476" spans="21:22">
      <c r="U39476" s="58"/>
      <c r="V39476" s="58"/>
    </row>
    <row r="39477" spans="21:22">
      <c r="U39477" s="58"/>
      <c r="V39477" s="58"/>
    </row>
    <row r="39478" spans="21:22">
      <c r="U39478" s="58"/>
      <c r="V39478" s="58"/>
    </row>
    <row r="39479" spans="21:22">
      <c r="U39479" s="58"/>
      <c r="V39479" s="58"/>
    </row>
    <row r="39480" spans="21:22">
      <c r="U39480" s="58"/>
      <c r="V39480" s="58"/>
    </row>
    <row r="39481" spans="21:22">
      <c r="U39481" s="58"/>
      <c r="V39481" s="58"/>
    </row>
    <row r="39482" spans="21:22">
      <c r="U39482" s="58"/>
      <c r="V39482" s="58"/>
    </row>
    <row r="39483" spans="21:22">
      <c r="U39483" s="58"/>
      <c r="V39483" s="58"/>
    </row>
    <row r="39484" spans="21:22">
      <c r="U39484" s="58"/>
      <c r="V39484" s="58"/>
    </row>
    <row r="39485" spans="21:22">
      <c r="U39485" s="58"/>
      <c r="V39485" s="58"/>
    </row>
    <row r="39486" spans="21:22">
      <c r="U39486" s="58"/>
      <c r="V39486" s="58"/>
    </row>
    <row r="39487" spans="21:22">
      <c r="U39487" s="58"/>
      <c r="V39487" s="58"/>
    </row>
    <row r="39488" spans="21:22">
      <c r="U39488" s="58"/>
      <c r="V39488" s="58"/>
    </row>
    <row r="39489" spans="21:22">
      <c r="U39489" s="58"/>
      <c r="V39489" s="58"/>
    </row>
    <row r="39490" spans="21:22">
      <c r="U39490" s="58"/>
      <c r="V39490" s="58"/>
    </row>
    <row r="39491" spans="21:22">
      <c r="U39491" s="58"/>
      <c r="V39491" s="58"/>
    </row>
    <row r="39492" spans="21:22">
      <c r="U39492" s="58"/>
      <c r="V39492" s="58"/>
    </row>
    <row r="39493" spans="21:22">
      <c r="U39493" s="58"/>
      <c r="V39493" s="58"/>
    </row>
    <row r="39494" spans="21:22">
      <c r="U39494" s="58"/>
      <c r="V39494" s="58"/>
    </row>
    <row r="39495" spans="21:22">
      <c r="U39495" s="58"/>
      <c r="V39495" s="58"/>
    </row>
    <row r="39496" spans="21:22">
      <c r="U39496" s="58"/>
      <c r="V39496" s="58"/>
    </row>
    <row r="39497" spans="21:22">
      <c r="U39497" s="58"/>
      <c r="V39497" s="58"/>
    </row>
    <row r="39498" spans="21:22">
      <c r="U39498" s="58"/>
      <c r="V39498" s="58"/>
    </row>
    <row r="39499" spans="21:22">
      <c r="U39499" s="58"/>
      <c r="V39499" s="58"/>
    </row>
    <row r="39500" spans="21:22">
      <c r="U39500" s="58"/>
      <c r="V39500" s="58"/>
    </row>
    <row r="39501" spans="21:22">
      <c r="U39501" s="58"/>
      <c r="V39501" s="58"/>
    </row>
    <row r="39502" spans="21:22">
      <c r="U39502" s="58"/>
      <c r="V39502" s="58"/>
    </row>
    <row r="39503" spans="21:22">
      <c r="U39503" s="58"/>
      <c r="V39503" s="58"/>
    </row>
    <row r="39504" spans="21:22">
      <c r="U39504" s="58"/>
      <c r="V39504" s="58"/>
    </row>
    <row r="39505" spans="21:22">
      <c r="U39505" s="58"/>
      <c r="V39505" s="58"/>
    </row>
    <row r="39506" spans="21:22">
      <c r="U39506" s="58"/>
      <c r="V39506" s="58"/>
    </row>
    <row r="39507" spans="21:22">
      <c r="U39507" s="58"/>
      <c r="V39507" s="58"/>
    </row>
    <row r="39508" spans="21:22">
      <c r="U39508" s="58"/>
      <c r="V39508" s="58"/>
    </row>
    <row r="39509" spans="21:22">
      <c r="U39509" s="58"/>
      <c r="V39509" s="58"/>
    </row>
    <row r="39510" spans="21:22">
      <c r="U39510" s="58"/>
      <c r="V39510" s="58"/>
    </row>
    <row r="39511" spans="21:22">
      <c r="U39511" s="58"/>
      <c r="V39511" s="58"/>
    </row>
    <row r="39512" spans="21:22">
      <c r="U39512" s="58"/>
      <c r="V39512" s="58"/>
    </row>
    <row r="39513" spans="21:22">
      <c r="U39513" s="58"/>
      <c r="V39513" s="58"/>
    </row>
    <row r="39514" spans="21:22">
      <c r="U39514" s="58"/>
      <c r="V39514" s="58"/>
    </row>
    <row r="39515" spans="21:22">
      <c r="U39515" s="58"/>
      <c r="V39515" s="58"/>
    </row>
    <row r="39516" spans="21:22">
      <c r="U39516" s="58"/>
      <c r="V39516" s="58"/>
    </row>
    <row r="39517" spans="21:22">
      <c r="U39517" s="58"/>
      <c r="V39517" s="58"/>
    </row>
    <row r="39518" spans="21:22">
      <c r="U39518" s="58"/>
      <c r="V39518" s="58"/>
    </row>
    <row r="39519" spans="21:22">
      <c r="U39519" s="58"/>
      <c r="V39519" s="58"/>
    </row>
    <row r="39520" spans="21:22">
      <c r="U39520" s="58"/>
      <c r="V39520" s="58"/>
    </row>
    <row r="39521" spans="21:22">
      <c r="U39521" s="58"/>
      <c r="V39521" s="58"/>
    </row>
    <row r="39522" spans="21:22">
      <c r="U39522" s="58"/>
      <c r="V39522" s="58"/>
    </row>
    <row r="39523" spans="21:22">
      <c r="U39523" s="58"/>
      <c r="V39523" s="58"/>
    </row>
    <row r="39524" spans="21:22">
      <c r="U39524" s="58"/>
      <c r="V39524" s="58"/>
    </row>
    <row r="39525" spans="21:22">
      <c r="U39525" s="58"/>
      <c r="V39525" s="58"/>
    </row>
    <row r="39526" spans="21:22">
      <c r="U39526" s="58"/>
      <c r="V39526" s="58"/>
    </row>
    <row r="39527" spans="21:22">
      <c r="U39527" s="58"/>
      <c r="V39527" s="58"/>
    </row>
    <row r="39528" spans="21:22">
      <c r="U39528" s="58"/>
      <c r="V39528" s="58"/>
    </row>
    <row r="39529" spans="21:22">
      <c r="U39529" s="58"/>
      <c r="V39529" s="58"/>
    </row>
    <row r="39530" spans="21:22">
      <c r="U39530" s="58"/>
      <c r="V39530" s="58"/>
    </row>
    <row r="39531" spans="21:22">
      <c r="U39531" s="58"/>
      <c r="V39531" s="58"/>
    </row>
    <row r="39532" spans="21:22">
      <c r="U39532" s="58"/>
      <c r="V39532" s="58"/>
    </row>
    <row r="39533" spans="21:22">
      <c r="U39533" s="58"/>
      <c r="V39533" s="58"/>
    </row>
    <row r="39534" spans="21:22">
      <c r="U39534" s="58"/>
      <c r="V39534" s="58"/>
    </row>
    <row r="39535" spans="21:22">
      <c r="U39535" s="58"/>
      <c r="V39535" s="58"/>
    </row>
    <row r="39536" spans="21:22">
      <c r="U39536" s="58"/>
      <c r="V39536" s="58"/>
    </row>
    <row r="39537" spans="21:22">
      <c r="U39537" s="58"/>
      <c r="V39537" s="58"/>
    </row>
    <row r="39538" spans="21:22">
      <c r="U39538" s="58"/>
      <c r="V39538" s="58"/>
    </row>
    <row r="39539" spans="21:22">
      <c r="U39539" s="58"/>
      <c r="V39539" s="58"/>
    </row>
    <row r="39540" spans="21:22">
      <c r="U39540" s="58"/>
      <c r="V39540" s="58"/>
    </row>
    <row r="39541" spans="21:22">
      <c r="U39541" s="58"/>
      <c r="V39541" s="58"/>
    </row>
    <row r="39542" spans="21:22">
      <c r="U39542" s="58"/>
      <c r="V39542" s="58"/>
    </row>
    <row r="39543" spans="21:22">
      <c r="U39543" s="58"/>
      <c r="V39543" s="58"/>
    </row>
    <row r="39544" spans="21:22">
      <c r="U39544" s="58"/>
      <c r="V39544" s="58"/>
    </row>
    <row r="39545" spans="21:22">
      <c r="U39545" s="58"/>
      <c r="V39545" s="58"/>
    </row>
    <row r="39546" spans="21:22">
      <c r="U39546" s="58"/>
      <c r="V39546" s="58"/>
    </row>
    <row r="39547" spans="21:22">
      <c r="U39547" s="58"/>
      <c r="V39547" s="58"/>
    </row>
    <row r="39548" spans="21:22">
      <c r="U39548" s="58"/>
      <c r="V39548" s="58"/>
    </row>
    <row r="39549" spans="21:22">
      <c r="U39549" s="58"/>
      <c r="V39549" s="58"/>
    </row>
    <row r="39550" spans="21:22">
      <c r="U39550" s="58"/>
      <c r="V39550" s="58"/>
    </row>
    <row r="39551" spans="21:22">
      <c r="U39551" s="58"/>
      <c r="V39551" s="58"/>
    </row>
    <row r="39552" spans="21:22">
      <c r="U39552" s="58"/>
      <c r="V39552" s="58"/>
    </row>
    <row r="39553" spans="21:22">
      <c r="U39553" s="58"/>
      <c r="V39553" s="58"/>
    </row>
    <row r="39554" spans="21:22">
      <c r="U39554" s="58"/>
      <c r="V39554" s="58"/>
    </row>
    <row r="39555" spans="21:22">
      <c r="U39555" s="58"/>
      <c r="V39555" s="58"/>
    </row>
    <row r="39556" spans="21:22">
      <c r="U39556" s="58"/>
      <c r="V39556" s="58"/>
    </row>
    <row r="39557" spans="21:22">
      <c r="U39557" s="58"/>
      <c r="V39557" s="58"/>
    </row>
    <row r="39558" spans="21:22">
      <c r="U39558" s="58"/>
      <c r="V39558" s="58"/>
    </row>
    <row r="39559" spans="21:22">
      <c r="U39559" s="58"/>
      <c r="V39559" s="58"/>
    </row>
    <row r="39560" spans="21:22">
      <c r="U39560" s="58"/>
      <c r="V39560" s="58"/>
    </row>
    <row r="39561" spans="21:22">
      <c r="U39561" s="58"/>
      <c r="V39561" s="58"/>
    </row>
    <row r="39562" spans="21:22">
      <c r="U39562" s="58"/>
      <c r="V39562" s="58"/>
    </row>
    <row r="39563" spans="21:22">
      <c r="U39563" s="58"/>
      <c r="V39563" s="58"/>
    </row>
    <row r="39564" spans="21:22">
      <c r="U39564" s="58"/>
      <c r="V39564" s="58"/>
    </row>
    <row r="39565" spans="21:22">
      <c r="U39565" s="58"/>
      <c r="V39565" s="58"/>
    </row>
    <row r="39566" spans="21:22">
      <c r="U39566" s="58"/>
      <c r="V39566" s="58"/>
    </row>
    <row r="39567" spans="21:22">
      <c r="U39567" s="58"/>
      <c r="V39567" s="58"/>
    </row>
    <row r="39568" spans="21:22">
      <c r="U39568" s="58"/>
      <c r="V39568" s="58"/>
    </row>
    <row r="39569" spans="21:22">
      <c r="U39569" s="58"/>
      <c r="V39569" s="58"/>
    </row>
    <row r="39570" spans="21:22">
      <c r="U39570" s="58"/>
      <c r="V39570" s="58"/>
    </row>
    <row r="39571" spans="21:22">
      <c r="U39571" s="58"/>
      <c r="V39571" s="58"/>
    </row>
    <row r="39572" spans="21:22">
      <c r="U39572" s="58"/>
      <c r="V39572" s="58"/>
    </row>
    <row r="39573" spans="21:22">
      <c r="U39573" s="58"/>
      <c r="V39573" s="58"/>
    </row>
    <row r="39574" spans="21:22">
      <c r="U39574" s="58"/>
      <c r="V39574" s="58"/>
    </row>
    <row r="39575" spans="21:22">
      <c r="U39575" s="58"/>
      <c r="V39575" s="58"/>
    </row>
    <row r="39576" spans="21:22">
      <c r="U39576" s="58"/>
      <c r="V39576" s="58"/>
    </row>
    <row r="39577" spans="21:22">
      <c r="U39577" s="58"/>
      <c r="V39577" s="58"/>
    </row>
    <row r="39578" spans="21:22">
      <c r="U39578" s="58"/>
      <c r="V39578" s="58"/>
    </row>
    <row r="39579" spans="21:22">
      <c r="U39579" s="58"/>
      <c r="V39579" s="58"/>
    </row>
    <row r="39580" spans="21:22">
      <c r="U39580" s="58"/>
      <c r="V39580" s="58"/>
    </row>
    <row r="39581" spans="21:22">
      <c r="U39581" s="58"/>
      <c r="V39581" s="58"/>
    </row>
    <row r="39582" spans="21:22">
      <c r="U39582" s="58"/>
      <c r="V39582" s="58"/>
    </row>
    <row r="39583" spans="21:22">
      <c r="U39583" s="58"/>
      <c r="V39583" s="58"/>
    </row>
    <row r="39584" spans="21:22">
      <c r="U39584" s="58"/>
      <c r="V39584" s="58"/>
    </row>
    <row r="39585" spans="21:22">
      <c r="U39585" s="58"/>
      <c r="V39585" s="58"/>
    </row>
    <row r="39586" spans="21:22">
      <c r="U39586" s="58"/>
      <c r="V39586" s="58"/>
    </row>
    <row r="39587" spans="21:22">
      <c r="U39587" s="58"/>
      <c r="V39587" s="58"/>
    </row>
    <row r="39588" spans="21:22">
      <c r="U39588" s="58"/>
      <c r="V39588" s="58"/>
    </row>
    <row r="39589" spans="21:22">
      <c r="U39589" s="58"/>
      <c r="V39589" s="58"/>
    </row>
    <row r="39590" spans="21:22">
      <c r="U39590" s="58"/>
      <c r="V39590" s="58"/>
    </row>
    <row r="39591" spans="21:22">
      <c r="U39591" s="58"/>
      <c r="V39591" s="58"/>
    </row>
    <row r="39592" spans="21:22">
      <c r="U39592" s="58"/>
      <c r="V39592" s="58"/>
    </row>
    <row r="39593" spans="21:22">
      <c r="U39593" s="58"/>
      <c r="V39593" s="58"/>
    </row>
    <row r="39594" spans="21:22">
      <c r="U39594" s="58"/>
      <c r="V39594" s="58"/>
    </row>
    <row r="39595" spans="21:22">
      <c r="U39595" s="58"/>
      <c r="V39595" s="58"/>
    </row>
    <row r="39596" spans="21:22">
      <c r="U39596" s="58"/>
      <c r="V39596" s="58"/>
    </row>
    <row r="39597" spans="21:22">
      <c r="U39597" s="58"/>
      <c r="V39597" s="58"/>
    </row>
    <row r="39598" spans="21:22">
      <c r="U39598" s="58"/>
      <c r="V39598" s="58"/>
    </row>
    <row r="39599" spans="21:22">
      <c r="U39599" s="58"/>
      <c r="V39599" s="58"/>
    </row>
    <row r="39600" spans="21:22">
      <c r="U39600" s="58"/>
      <c r="V39600" s="58"/>
    </row>
    <row r="39601" spans="21:22">
      <c r="U39601" s="58"/>
      <c r="V39601" s="58"/>
    </row>
    <row r="39602" spans="21:22">
      <c r="U39602" s="58"/>
      <c r="V39602" s="58"/>
    </row>
    <row r="39603" spans="21:22">
      <c r="U39603" s="58"/>
      <c r="V39603" s="58"/>
    </row>
    <row r="39604" spans="21:22">
      <c r="U39604" s="58"/>
      <c r="V39604" s="58"/>
    </row>
    <row r="39605" spans="21:22">
      <c r="U39605" s="58"/>
      <c r="V39605" s="58"/>
    </row>
    <row r="39606" spans="21:22">
      <c r="U39606" s="58"/>
      <c r="V39606" s="58"/>
    </row>
    <row r="39607" spans="21:22">
      <c r="U39607" s="58"/>
      <c r="V39607" s="58"/>
    </row>
    <row r="39608" spans="21:22">
      <c r="U39608" s="58"/>
      <c r="V39608" s="58"/>
    </row>
    <row r="39609" spans="21:22">
      <c r="U39609" s="58"/>
      <c r="V39609" s="58"/>
    </row>
    <row r="39610" spans="21:22">
      <c r="U39610" s="58"/>
      <c r="V39610" s="58"/>
    </row>
    <row r="39611" spans="21:22">
      <c r="U39611" s="58"/>
      <c r="V39611" s="58"/>
    </row>
    <row r="39612" spans="21:22">
      <c r="U39612" s="58"/>
      <c r="V39612" s="58"/>
    </row>
    <row r="39613" spans="21:22">
      <c r="U39613" s="58"/>
      <c r="V39613" s="58"/>
    </row>
    <row r="39614" spans="21:22">
      <c r="U39614" s="58"/>
      <c r="V39614" s="58"/>
    </row>
    <row r="39615" spans="21:22">
      <c r="U39615" s="58"/>
      <c r="V39615" s="58"/>
    </row>
    <row r="39616" spans="21:22">
      <c r="U39616" s="58"/>
      <c r="V39616" s="58"/>
    </row>
    <row r="39617" spans="21:22">
      <c r="U39617" s="58"/>
      <c r="V39617" s="58"/>
    </row>
    <row r="39618" spans="21:22">
      <c r="U39618" s="58"/>
      <c r="V39618" s="58"/>
    </row>
    <row r="39619" spans="21:22">
      <c r="U39619" s="58"/>
      <c r="V39619" s="58"/>
    </row>
    <row r="39620" spans="21:22">
      <c r="U39620" s="58"/>
      <c r="V39620" s="58"/>
    </row>
    <row r="39621" spans="21:22">
      <c r="U39621" s="58"/>
      <c r="V39621" s="58"/>
    </row>
    <row r="39622" spans="21:22">
      <c r="U39622" s="58"/>
      <c r="V39622" s="58"/>
    </row>
    <row r="39623" spans="21:22">
      <c r="U39623" s="58"/>
      <c r="V39623" s="58"/>
    </row>
    <row r="39624" spans="21:22">
      <c r="U39624" s="58"/>
      <c r="V39624" s="58"/>
    </row>
    <row r="39625" spans="21:22">
      <c r="U39625" s="58"/>
      <c r="V39625" s="58"/>
    </row>
    <row r="39626" spans="21:22">
      <c r="U39626" s="58"/>
      <c r="V39626" s="58"/>
    </row>
    <row r="39627" spans="21:22">
      <c r="U39627" s="58"/>
      <c r="V39627" s="58"/>
    </row>
    <row r="39628" spans="21:22">
      <c r="U39628" s="58"/>
      <c r="V39628" s="58"/>
    </row>
    <row r="39629" spans="21:22">
      <c r="U39629" s="58"/>
      <c r="V39629" s="58"/>
    </row>
    <row r="39630" spans="21:22">
      <c r="U39630" s="58"/>
      <c r="V39630" s="58"/>
    </row>
    <row r="39631" spans="21:22">
      <c r="U39631" s="58"/>
      <c r="V39631" s="58"/>
    </row>
    <row r="39632" spans="21:22">
      <c r="U39632" s="58"/>
      <c r="V39632" s="58"/>
    </row>
    <row r="39633" spans="21:22">
      <c r="U39633" s="58"/>
      <c r="V39633" s="58"/>
    </row>
    <row r="39634" spans="21:22">
      <c r="U39634" s="58"/>
      <c r="V39634" s="58"/>
    </row>
    <row r="39635" spans="21:22">
      <c r="U39635" s="58"/>
      <c r="V39635" s="58"/>
    </row>
    <row r="39636" spans="21:22">
      <c r="U39636" s="58"/>
      <c r="V39636" s="58"/>
    </row>
    <row r="39637" spans="21:22">
      <c r="U39637" s="58"/>
      <c r="V39637" s="58"/>
    </row>
    <row r="39638" spans="21:22">
      <c r="U39638" s="58"/>
      <c r="V39638" s="58"/>
    </row>
    <row r="39639" spans="21:22">
      <c r="U39639" s="58"/>
      <c r="V39639" s="58"/>
    </row>
    <row r="39640" spans="21:22">
      <c r="U39640" s="58"/>
      <c r="V39640" s="58"/>
    </row>
    <row r="39641" spans="21:22">
      <c r="U39641" s="58"/>
      <c r="V39641" s="58"/>
    </row>
    <row r="39642" spans="21:22">
      <c r="U39642" s="58"/>
      <c r="V39642" s="58"/>
    </row>
    <row r="39643" spans="21:22">
      <c r="U39643" s="58"/>
      <c r="V39643" s="58"/>
    </row>
    <row r="39644" spans="21:22">
      <c r="U39644" s="58"/>
      <c r="V39644" s="58"/>
    </row>
    <row r="39645" spans="21:22">
      <c r="U39645" s="58"/>
      <c r="V39645" s="58"/>
    </row>
    <row r="39646" spans="21:22">
      <c r="U39646" s="58"/>
      <c r="V39646" s="58"/>
    </row>
    <row r="39647" spans="21:22">
      <c r="U39647" s="58"/>
      <c r="V39647" s="58"/>
    </row>
    <row r="39648" spans="21:22">
      <c r="U39648" s="58"/>
      <c r="V39648" s="58"/>
    </row>
    <row r="39649" spans="21:22">
      <c r="U39649" s="58"/>
      <c r="V39649" s="58"/>
    </row>
    <row r="39650" spans="21:22">
      <c r="U39650" s="58"/>
      <c r="V39650" s="58"/>
    </row>
    <row r="39651" spans="21:22">
      <c r="U39651" s="58"/>
      <c r="V39651" s="58"/>
    </row>
    <row r="39652" spans="21:22">
      <c r="U39652" s="58"/>
      <c r="V39652" s="58"/>
    </row>
    <row r="39653" spans="21:22">
      <c r="U39653" s="58"/>
      <c r="V39653" s="58"/>
    </row>
    <row r="39654" spans="21:22">
      <c r="U39654" s="58"/>
      <c r="V39654" s="58"/>
    </row>
    <row r="39655" spans="21:22">
      <c r="U39655" s="58"/>
      <c r="V39655" s="58"/>
    </row>
    <row r="39656" spans="21:22">
      <c r="U39656" s="58"/>
      <c r="V39656" s="58"/>
    </row>
    <row r="39657" spans="21:22">
      <c r="U39657" s="58"/>
      <c r="V39657" s="58"/>
    </row>
    <row r="39658" spans="21:22">
      <c r="U39658" s="58"/>
      <c r="V39658" s="58"/>
    </row>
    <row r="39659" spans="21:22">
      <c r="U39659" s="58"/>
      <c r="V39659" s="58"/>
    </row>
    <row r="39660" spans="21:22">
      <c r="U39660" s="58"/>
      <c r="V39660" s="58"/>
    </row>
    <row r="39661" spans="21:22">
      <c r="U39661" s="58"/>
      <c r="V39661" s="58"/>
    </row>
    <row r="39662" spans="21:22">
      <c r="U39662" s="58"/>
      <c r="V39662" s="58"/>
    </row>
    <row r="39663" spans="21:22">
      <c r="U39663" s="58"/>
      <c r="V39663" s="58"/>
    </row>
    <row r="39664" spans="21:22">
      <c r="U39664" s="58"/>
      <c r="V39664" s="58"/>
    </row>
    <row r="39665" spans="21:22">
      <c r="U39665" s="58"/>
      <c r="V39665" s="58"/>
    </row>
    <row r="39666" spans="21:22">
      <c r="U39666" s="58"/>
      <c r="V39666" s="58"/>
    </row>
    <row r="39667" spans="21:22">
      <c r="U39667" s="58"/>
      <c r="V39667" s="58"/>
    </row>
    <row r="39668" spans="21:22">
      <c r="U39668" s="58"/>
      <c r="V39668" s="58"/>
    </row>
    <row r="39669" spans="21:22">
      <c r="U39669" s="58"/>
      <c r="V39669" s="58"/>
    </row>
    <row r="39670" spans="21:22">
      <c r="U39670" s="58"/>
      <c r="V39670" s="58"/>
    </row>
    <row r="39671" spans="21:22">
      <c r="U39671" s="58"/>
      <c r="V39671" s="58"/>
    </row>
    <row r="39672" spans="21:22">
      <c r="U39672" s="58"/>
      <c r="V39672" s="58"/>
    </row>
    <row r="39673" spans="21:22">
      <c r="U39673" s="58"/>
      <c r="V39673" s="58"/>
    </row>
    <row r="39674" spans="21:22">
      <c r="U39674" s="58"/>
      <c r="V39674" s="58"/>
    </row>
    <row r="39675" spans="21:22">
      <c r="U39675" s="58"/>
      <c r="V39675" s="58"/>
    </row>
    <row r="39676" spans="21:22">
      <c r="U39676" s="58"/>
      <c r="V39676" s="58"/>
    </row>
    <row r="39677" spans="21:22">
      <c r="U39677" s="58"/>
      <c r="V39677" s="58"/>
    </row>
    <row r="39678" spans="21:22">
      <c r="U39678" s="58"/>
      <c r="V39678" s="58"/>
    </row>
    <row r="39679" spans="21:22">
      <c r="U39679" s="58"/>
      <c r="V39679" s="58"/>
    </row>
    <row r="39680" spans="21:22">
      <c r="U39680" s="58"/>
      <c r="V39680" s="58"/>
    </row>
    <row r="39681" spans="21:22">
      <c r="U39681" s="58"/>
      <c r="V39681" s="58"/>
    </row>
    <row r="39682" spans="21:22">
      <c r="U39682" s="58"/>
      <c r="V39682" s="58"/>
    </row>
    <row r="39683" spans="21:22">
      <c r="U39683" s="58"/>
      <c r="V39683" s="58"/>
    </row>
    <row r="39684" spans="21:22">
      <c r="U39684" s="58"/>
      <c r="V39684" s="58"/>
    </row>
    <row r="39685" spans="21:22">
      <c r="U39685" s="58"/>
      <c r="V39685" s="58"/>
    </row>
    <row r="39686" spans="21:22">
      <c r="U39686" s="58"/>
      <c r="V39686" s="58"/>
    </row>
    <row r="39687" spans="21:22">
      <c r="U39687" s="58"/>
      <c r="V39687" s="58"/>
    </row>
    <row r="39688" spans="21:22">
      <c r="U39688" s="58"/>
      <c r="V39688" s="58"/>
    </row>
    <row r="39689" spans="21:22">
      <c r="U39689" s="58"/>
      <c r="V39689" s="58"/>
    </row>
    <row r="39690" spans="21:22">
      <c r="U39690" s="58"/>
      <c r="V39690" s="58"/>
    </row>
    <row r="39691" spans="21:22">
      <c r="U39691" s="58"/>
      <c r="V39691" s="58"/>
    </row>
    <row r="39692" spans="21:22">
      <c r="U39692" s="58"/>
      <c r="V39692" s="58"/>
    </row>
    <row r="39693" spans="21:22">
      <c r="U39693" s="58"/>
      <c r="V39693" s="58"/>
    </row>
    <row r="39694" spans="21:22">
      <c r="U39694" s="58"/>
      <c r="V39694" s="58"/>
    </row>
    <row r="39695" spans="21:22">
      <c r="U39695" s="58"/>
      <c r="V39695" s="58"/>
    </row>
    <row r="39696" spans="21:22">
      <c r="U39696" s="58"/>
      <c r="V39696" s="58"/>
    </row>
    <row r="39697" spans="21:22">
      <c r="U39697" s="58"/>
      <c r="V39697" s="58"/>
    </row>
    <row r="39698" spans="21:22">
      <c r="U39698" s="58"/>
      <c r="V39698" s="58"/>
    </row>
    <row r="39699" spans="21:22">
      <c r="U39699" s="58"/>
      <c r="V39699" s="58"/>
    </row>
    <row r="39700" spans="21:22">
      <c r="U39700" s="58"/>
      <c r="V39700" s="58"/>
    </row>
    <row r="39701" spans="21:22">
      <c r="U39701" s="58"/>
      <c r="V39701" s="58"/>
    </row>
    <row r="39702" spans="21:22">
      <c r="U39702" s="58"/>
      <c r="V39702" s="58"/>
    </row>
    <row r="39703" spans="21:22">
      <c r="U39703" s="58"/>
      <c r="V39703" s="58"/>
    </row>
    <row r="39704" spans="21:22">
      <c r="U39704" s="58"/>
      <c r="V39704" s="58"/>
    </row>
    <row r="39705" spans="21:22">
      <c r="U39705" s="58"/>
      <c r="V39705" s="58"/>
    </row>
    <row r="39706" spans="21:22">
      <c r="U39706" s="58"/>
      <c r="V39706" s="58"/>
    </row>
    <row r="39707" spans="21:22">
      <c r="U39707" s="58"/>
      <c r="V39707" s="58"/>
    </row>
    <row r="39708" spans="21:22">
      <c r="U39708" s="58"/>
      <c r="V39708" s="58"/>
    </row>
    <row r="39709" spans="21:22">
      <c r="U39709" s="58"/>
      <c r="V39709" s="58"/>
    </row>
    <row r="39710" spans="21:22">
      <c r="U39710" s="58"/>
      <c r="V39710" s="58"/>
    </row>
    <row r="39711" spans="21:22">
      <c r="U39711" s="58"/>
      <c r="V39711" s="58"/>
    </row>
    <row r="39712" spans="21:22">
      <c r="U39712" s="58"/>
      <c r="V39712" s="58"/>
    </row>
    <row r="39713" spans="21:22">
      <c r="U39713" s="58"/>
      <c r="V39713" s="58"/>
    </row>
    <row r="39714" spans="21:22">
      <c r="U39714" s="58"/>
      <c r="V39714" s="58"/>
    </row>
    <row r="39715" spans="21:22">
      <c r="U39715" s="58"/>
      <c r="V39715" s="58"/>
    </row>
    <row r="39716" spans="21:22">
      <c r="U39716" s="58"/>
      <c r="V39716" s="58"/>
    </row>
    <row r="39717" spans="21:22">
      <c r="U39717" s="58"/>
      <c r="V39717" s="58"/>
    </row>
    <row r="39718" spans="21:22">
      <c r="U39718" s="58"/>
      <c r="V39718" s="58"/>
    </row>
    <row r="39719" spans="21:22">
      <c r="U39719" s="58"/>
      <c r="V39719" s="58"/>
    </row>
    <row r="39720" spans="21:22">
      <c r="U39720" s="58"/>
      <c r="V39720" s="58"/>
    </row>
    <row r="39721" spans="21:22">
      <c r="U39721" s="58"/>
      <c r="V39721" s="58"/>
    </row>
    <row r="39722" spans="21:22">
      <c r="U39722" s="58"/>
      <c r="V39722" s="58"/>
    </row>
    <row r="39723" spans="21:22">
      <c r="U39723" s="58"/>
      <c r="V39723" s="58"/>
    </row>
    <row r="39724" spans="21:22">
      <c r="U39724" s="58"/>
      <c r="V39724" s="58"/>
    </row>
    <row r="39725" spans="21:22">
      <c r="U39725" s="58"/>
      <c r="V39725" s="58"/>
    </row>
    <row r="39726" spans="21:22">
      <c r="U39726" s="58"/>
      <c r="V39726" s="58"/>
    </row>
    <row r="39727" spans="21:22">
      <c r="U39727" s="58"/>
      <c r="V39727" s="58"/>
    </row>
    <row r="39728" spans="21:22">
      <c r="U39728" s="58"/>
      <c r="V39728" s="58"/>
    </row>
    <row r="39729" spans="21:22">
      <c r="U39729" s="58"/>
      <c r="V39729" s="58"/>
    </row>
    <row r="39730" spans="21:22">
      <c r="U39730" s="58"/>
      <c r="V39730" s="58"/>
    </row>
    <row r="39731" spans="21:22">
      <c r="U39731" s="58"/>
      <c r="V39731" s="58"/>
    </row>
    <row r="39732" spans="21:22">
      <c r="U39732" s="58"/>
      <c r="V39732" s="58"/>
    </row>
    <row r="39733" spans="21:22">
      <c r="U39733" s="58"/>
      <c r="V39733" s="58"/>
    </row>
    <row r="39734" spans="21:22">
      <c r="U39734" s="58"/>
      <c r="V39734" s="58"/>
    </row>
    <row r="39735" spans="21:22">
      <c r="U39735" s="58"/>
      <c r="V39735" s="58"/>
    </row>
    <row r="39736" spans="21:22">
      <c r="U39736" s="58"/>
      <c r="V39736" s="58"/>
    </row>
    <row r="39737" spans="21:22">
      <c r="U39737" s="58"/>
      <c r="V39737" s="58"/>
    </row>
    <row r="39738" spans="21:22">
      <c r="U39738" s="58"/>
      <c r="V39738" s="58"/>
    </row>
    <row r="39739" spans="21:22">
      <c r="U39739" s="58"/>
      <c r="V39739" s="58"/>
    </row>
    <row r="39740" spans="21:22">
      <c r="U39740" s="58"/>
      <c r="V39740" s="58"/>
    </row>
    <row r="39741" spans="21:22">
      <c r="U39741" s="58"/>
      <c r="V39741" s="58"/>
    </row>
    <row r="39742" spans="21:22">
      <c r="U39742" s="58"/>
      <c r="V39742" s="58"/>
    </row>
    <row r="39743" spans="21:22">
      <c r="U39743" s="58"/>
      <c r="V39743" s="58"/>
    </row>
    <row r="39744" spans="21:22">
      <c r="U39744" s="58"/>
      <c r="V39744" s="58"/>
    </row>
    <row r="39745" spans="21:22">
      <c r="U39745" s="58"/>
      <c r="V39745" s="58"/>
    </row>
    <row r="39746" spans="21:22">
      <c r="U39746" s="58"/>
      <c r="V39746" s="58"/>
    </row>
    <row r="39747" spans="21:22">
      <c r="U39747" s="58"/>
      <c r="V39747" s="58"/>
    </row>
    <row r="39748" spans="21:22">
      <c r="U39748" s="58"/>
      <c r="V39748" s="58"/>
    </row>
    <row r="39749" spans="21:22">
      <c r="U39749" s="58"/>
      <c r="V39749" s="58"/>
    </row>
    <row r="39750" spans="21:22">
      <c r="U39750" s="58"/>
      <c r="V39750" s="58"/>
    </row>
    <row r="39751" spans="21:22">
      <c r="U39751" s="58"/>
      <c r="V39751" s="58"/>
    </row>
    <row r="39752" spans="21:22">
      <c r="U39752" s="58"/>
      <c r="V39752" s="58"/>
    </row>
    <row r="39753" spans="21:22">
      <c r="U39753" s="58"/>
      <c r="V39753" s="58"/>
    </row>
    <row r="39754" spans="21:22">
      <c r="U39754" s="58"/>
      <c r="V39754" s="58"/>
    </row>
    <row r="39755" spans="21:22">
      <c r="U39755" s="58"/>
      <c r="V39755" s="58"/>
    </row>
    <row r="39756" spans="21:22">
      <c r="U39756" s="58"/>
      <c r="V39756" s="58"/>
    </row>
    <row r="39757" spans="21:22">
      <c r="U39757" s="58"/>
      <c r="V39757" s="58"/>
    </row>
    <row r="39758" spans="21:22">
      <c r="U39758" s="58"/>
      <c r="V39758" s="58"/>
    </row>
    <row r="39759" spans="21:22">
      <c r="U39759" s="58"/>
      <c r="V39759" s="58"/>
    </row>
    <row r="39760" spans="21:22">
      <c r="U39760" s="58"/>
      <c r="V39760" s="58"/>
    </row>
    <row r="39761" spans="21:22">
      <c r="U39761" s="58"/>
      <c r="V39761" s="58"/>
    </row>
    <row r="39762" spans="21:22">
      <c r="U39762" s="58"/>
      <c r="V39762" s="58"/>
    </row>
    <row r="39763" spans="21:22">
      <c r="U39763" s="58"/>
      <c r="V39763" s="58"/>
    </row>
    <row r="39764" spans="21:22">
      <c r="U39764" s="58"/>
      <c r="V39764" s="58"/>
    </row>
    <row r="39765" spans="21:22">
      <c r="U39765" s="58"/>
      <c r="V39765" s="58"/>
    </row>
    <row r="39766" spans="21:22">
      <c r="U39766" s="58"/>
      <c r="V39766" s="58"/>
    </row>
    <row r="39767" spans="21:22">
      <c r="U39767" s="58"/>
      <c r="V39767" s="58"/>
    </row>
    <row r="39768" spans="21:22">
      <c r="U39768" s="58"/>
      <c r="V39768" s="58"/>
    </row>
    <row r="39769" spans="21:22">
      <c r="U39769" s="58"/>
      <c r="V39769" s="58"/>
    </row>
    <row r="39770" spans="21:22">
      <c r="U39770" s="58"/>
      <c r="V39770" s="58"/>
    </row>
    <row r="39771" spans="21:22">
      <c r="U39771" s="58"/>
      <c r="V39771" s="58"/>
    </row>
    <row r="39772" spans="21:22">
      <c r="U39772" s="58"/>
      <c r="V39772" s="58"/>
    </row>
    <row r="39773" spans="21:22">
      <c r="U39773" s="58"/>
      <c r="V39773" s="58"/>
    </row>
    <row r="39774" spans="21:22">
      <c r="U39774" s="58"/>
      <c r="V39774" s="58"/>
    </row>
    <row r="39775" spans="21:22">
      <c r="U39775" s="58"/>
      <c r="V39775" s="58"/>
    </row>
    <row r="39776" spans="21:22">
      <c r="U39776" s="58"/>
      <c r="V39776" s="58"/>
    </row>
    <row r="39777" spans="21:22">
      <c r="U39777" s="58"/>
      <c r="V39777" s="58"/>
    </row>
    <row r="39778" spans="21:22">
      <c r="U39778" s="58"/>
      <c r="V39778" s="58"/>
    </row>
    <row r="39779" spans="21:22">
      <c r="U39779" s="58"/>
      <c r="V39779" s="58"/>
    </row>
    <row r="39780" spans="21:22">
      <c r="U39780" s="58"/>
      <c r="V39780" s="58"/>
    </row>
    <row r="39781" spans="21:22">
      <c r="U39781" s="58"/>
      <c r="V39781" s="58"/>
    </row>
    <row r="39782" spans="21:22">
      <c r="U39782" s="58"/>
      <c r="V39782" s="58"/>
    </row>
    <row r="39783" spans="21:22">
      <c r="U39783" s="58"/>
      <c r="V39783" s="58"/>
    </row>
    <row r="39784" spans="21:22">
      <c r="U39784" s="58"/>
      <c r="V39784" s="58"/>
    </row>
    <row r="39785" spans="21:22">
      <c r="U39785" s="58"/>
      <c r="V39785" s="58"/>
    </row>
    <row r="39786" spans="21:22">
      <c r="U39786" s="58"/>
      <c r="V39786" s="58"/>
    </row>
    <row r="39787" spans="21:22">
      <c r="U39787" s="58"/>
      <c r="V39787" s="58"/>
    </row>
    <row r="39788" spans="21:22">
      <c r="U39788" s="58"/>
      <c r="V39788" s="58"/>
    </row>
    <row r="39789" spans="21:22">
      <c r="U39789" s="58"/>
      <c r="V39789" s="58"/>
    </row>
    <row r="39790" spans="21:22">
      <c r="U39790" s="58"/>
      <c r="V39790" s="58"/>
    </row>
    <row r="39791" spans="21:22">
      <c r="U39791" s="58"/>
      <c r="V39791" s="58"/>
    </row>
    <row r="39792" spans="21:22">
      <c r="U39792" s="58"/>
      <c r="V39792" s="58"/>
    </row>
    <row r="39793" spans="21:22">
      <c r="U39793" s="58"/>
      <c r="V39793" s="58"/>
    </row>
    <row r="39794" spans="21:22">
      <c r="U39794" s="58"/>
      <c r="V39794" s="58"/>
    </row>
    <row r="39795" spans="21:22">
      <c r="U39795" s="58"/>
      <c r="V39795" s="58"/>
    </row>
    <row r="39796" spans="21:22">
      <c r="U39796" s="58"/>
      <c r="V39796" s="58"/>
    </row>
    <row r="39797" spans="21:22">
      <c r="U39797" s="58"/>
      <c r="V39797" s="58"/>
    </row>
    <row r="39798" spans="21:22">
      <c r="U39798" s="58"/>
      <c r="V39798" s="58"/>
    </row>
    <row r="39799" spans="21:22">
      <c r="U39799" s="58"/>
      <c r="V39799" s="58"/>
    </row>
    <row r="39800" spans="21:22">
      <c r="U39800" s="58"/>
      <c r="V39800" s="58"/>
    </row>
    <row r="39801" spans="21:22">
      <c r="U39801" s="58"/>
      <c r="V39801" s="58"/>
    </row>
    <row r="39802" spans="21:22">
      <c r="U39802" s="58"/>
      <c r="V39802" s="58"/>
    </row>
    <row r="39803" spans="21:22">
      <c r="U39803" s="58"/>
      <c r="V39803" s="58"/>
    </row>
    <row r="39804" spans="21:22">
      <c r="U39804" s="58"/>
      <c r="V39804" s="58"/>
    </row>
    <row r="39805" spans="21:22">
      <c r="U39805" s="58"/>
      <c r="V39805" s="58"/>
    </row>
    <row r="39806" spans="21:22">
      <c r="U39806" s="58"/>
      <c r="V39806" s="58"/>
    </row>
    <row r="39807" spans="21:22">
      <c r="U39807" s="58"/>
      <c r="V39807" s="58"/>
    </row>
    <row r="39808" spans="21:22">
      <c r="U39808" s="58"/>
      <c r="V39808" s="58"/>
    </row>
    <row r="39809" spans="21:22">
      <c r="U39809" s="58"/>
      <c r="V39809" s="58"/>
    </row>
    <row r="39810" spans="21:22">
      <c r="U39810" s="58"/>
      <c r="V39810" s="58"/>
    </row>
    <row r="39811" spans="21:22">
      <c r="U39811" s="58"/>
      <c r="V39811" s="58"/>
    </row>
    <row r="39812" spans="21:22">
      <c r="U39812" s="58"/>
      <c r="V39812" s="58"/>
    </row>
    <row r="39813" spans="21:22">
      <c r="U39813" s="58"/>
      <c r="V39813" s="58"/>
    </row>
    <row r="39814" spans="21:22">
      <c r="U39814" s="58"/>
      <c r="V39814" s="58"/>
    </row>
    <row r="39815" spans="21:22">
      <c r="U39815" s="58"/>
      <c r="V39815" s="58"/>
    </row>
    <row r="39816" spans="21:22">
      <c r="U39816" s="58"/>
      <c r="V39816" s="58"/>
    </row>
    <row r="39817" spans="21:22">
      <c r="U39817" s="58"/>
      <c r="V39817" s="58"/>
    </row>
    <row r="39818" spans="21:22">
      <c r="U39818" s="58"/>
      <c r="V39818" s="58"/>
    </row>
    <row r="39819" spans="21:22">
      <c r="U39819" s="58"/>
      <c r="V39819" s="58"/>
    </row>
    <row r="39820" spans="21:22">
      <c r="U39820" s="58"/>
      <c r="V39820" s="58"/>
    </row>
    <row r="39821" spans="21:22">
      <c r="U39821" s="58"/>
      <c r="V39821" s="58"/>
    </row>
    <row r="39822" spans="21:22">
      <c r="U39822" s="58"/>
      <c r="V39822" s="58"/>
    </row>
    <row r="39823" spans="21:22">
      <c r="U39823" s="58"/>
      <c r="V39823" s="58"/>
    </row>
    <row r="39824" spans="21:22">
      <c r="U39824" s="58"/>
      <c r="V39824" s="58"/>
    </row>
    <row r="39825" spans="21:22">
      <c r="U39825" s="58"/>
      <c r="V39825" s="58"/>
    </row>
    <row r="39826" spans="21:22">
      <c r="U39826" s="58"/>
      <c r="V39826" s="58"/>
    </row>
    <row r="39827" spans="21:22">
      <c r="U39827" s="58"/>
      <c r="V39827" s="58"/>
    </row>
    <row r="39828" spans="21:22">
      <c r="U39828" s="58"/>
      <c r="V39828" s="58"/>
    </row>
    <row r="39829" spans="21:22">
      <c r="U39829" s="58"/>
      <c r="V39829" s="58"/>
    </row>
    <row r="39830" spans="21:22">
      <c r="U39830" s="58"/>
      <c r="V39830" s="58"/>
    </row>
    <row r="39831" spans="21:22">
      <c r="U39831" s="58"/>
      <c r="V39831" s="58"/>
    </row>
    <row r="39832" spans="21:22">
      <c r="U39832" s="58"/>
      <c r="V39832" s="58"/>
    </row>
    <row r="39833" spans="21:22">
      <c r="U39833" s="58"/>
      <c r="V39833" s="58"/>
    </row>
    <row r="39834" spans="21:22">
      <c r="U39834" s="58"/>
      <c r="V39834" s="58"/>
    </row>
    <row r="39835" spans="21:22">
      <c r="U39835" s="58"/>
      <c r="V39835" s="58"/>
    </row>
    <row r="39836" spans="21:22">
      <c r="U39836" s="58"/>
      <c r="V39836" s="58"/>
    </row>
    <row r="39837" spans="21:22">
      <c r="U39837" s="58"/>
      <c r="V39837" s="58"/>
    </row>
    <row r="39838" spans="21:22">
      <c r="U39838" s="58"/>
      <c r="V39838" s="58"/>
    </row>
    <row r="39839" spans="21:22">
      <c r="U39839" s="58"/>
      <c r="V39839" s="58"/>
    </row>
    <row r="39840" spans="21:22">
      <c r="U39840" s="58"/>
      <c r="V39840" s="58"/>
    </row>
    <row r="39841" spans="21:22">
      <c r="U39841" s="58"/>
      <c r="V39841" s="58"/>
    </row>
    <row r="39842" spans="21:22">
      <c r="U39842" s="58"/>
      <c r="V39842" s="58"/>
    </row>
    <row r="39843" spans="21:22">
      <c r="U39843" s="58"/>
      <c r="V39843" s="58"/>
    </row>
    <row r="39844" spans="21:22">
      <c r="U39844" s="58"/>
      <c r="V39844" s="58"/>
    </row>
    <row r="39845" spans="21:22">
      <c r="U39845" s="58"/>
      <c r="V39845" s="58"/>
    </row>
    <row r="39846" spans="21:22">
      <c r="U39846" s="58"/>
      <c r="V39846" s="58"/>
    </row>
    <row r="39847" spans="21:22">
      <c r="U39847" s="58"/>
      <c r="V39847" s="58"/>
    </row>
    <row r="39848" spans="21:22">
      <c r="U39848" s="58"/>
      <c r="V39848" s="58"/>
    </row>
    <row r="39849" spans="21:22">
      <c r="U39849" s="58"/>
      <c r="V39849" s="58"/>
    </row>
    <row r="39850" spans="21:22">
      <c r="U39850" s="58"/>
      <c r="V39850" s="58"/>
    </row>
    <row r="39851" spans="21:22">
      <c r="U39851" s="58"/>
      <c r="V39851" s="58"/>
    </row>
    <row r="39852" spans="21:22">
      <c r="U39852" s="58"/>
      <c r="V39852" s="58"/>
    </row>
    <row r="39853" spans="21:22">
      <c r="U39853" s="58"/>
      <c r="V39853" s="58"/>
    </row>
    <row r="39854" spans="21:22">
      <c r="U39854" s="58"/>
      <c r="V39854" s="58"/>
    </row>
    <row r="39855" spans="21:22">
      <c r="U39855" s="58"/>
      <c r="V39855" s="58"/>
    </row>
    <row r="39856" spans="21:22">
      <c r="U39856" s="58"/>
      <c r="V39856" s="58"/>
    </row>
    <row r="39857" spans="21:22">
      <c r="U39857" s="58"/>
      <c r="V39857" s="58"/>
    </row>
    <row r="39858" spans="21:22">
      <c r="U39858" s="58"/>
      <c r="V39858" s="58"/>
    </row>
    <row r="39859" spans="21:22">
      <c r="U39859" s="58"/>
      <c r="V39859" s="58"/>
    </row>
    <row r="39860" spans="21:22">
      <c r="U39860" s="58"/>
      <c r="V39860" s="58"/>
    </row>
    <row r="39861" spans="21:22">
      <c r="U39861" s="58"/>
      <c r="V39861" s="58"/>
    </row>
    <row r="39862" spans="21:22">
      <c r="U39862" s="58"/>
      <c r="V39862" s="58"/>
    </row>
    <row r="39863" spans="21:22">
      <c r="U39863" s="58"/>
      <c r="V39863" s="58"/>
    </row>
    <row r="39864" spans="21:22">
      <c r="U39864" s="58"/>
      <c r="V39864" s="58"/>
    </row>
    <row r="39865" spans="21:22">
      <c r="U39865" s="58"/>
      <c r="V39865" s="58"/>
    </row>
    <row r="39866" spans="21:22">
      <c r="U39866" s="58"/>
      <c r="V39866" s="58"/>
    </row>
    <row r="39867" spans="21:22">
      <c r="U39867" s="58"/>
      <c r="V39867" s="58"/>
    </row>
    <row r="39868" spans="21:22">
      <c r="U39868" s="58"/>
      <c r="V39868" s="58"/>
    </row>
    <row r="39869" spans="21:22">
      <c r="U39869" s="58"/>
      <c r="V39869" s="58"/>
    </row>
    <row r="39870" spans="21:22">
      <c r="U39870" s="58"/>
      <c r="V39870" s="58"/>
    </row>
    <row r="39871" spans="21:22">
      <c r="U39871" s="58"/>
      <c r="V39871" s="58"/>
    </row>
    <row r="39872" spans="21:22">
      <c r="U39872" s="58"/>
      <c r="V39872" s="58"/>
    </row>
    <row r="39873" spans="21:22">
      <c r="U39873" s="58"/>
      <c r="V39873" s="58"/>
    </row>
    <row r="39874" spans="21:22">
      <c r="U39874" s="58"/>
      <c r="V39874" s="58"/>
    </row>
    <row r="39875" spans="21:22">
      <c r="U39875" s="58"/>
      <c r="V39875" s="58"/>
    </row>
    <row r="39876" spans="21:22">
      <c r="U39876" s="58"/>
      <c r="V39876" s="58"/>
    </row>
    <row r="39877" spans="21:22">
      <c r="U39877" s="58"/>
      <c r="V39877" s="58"/>
    </row>
    <row r="39878" spans="21:22">
      <c r="U39878" s="58"/>
      <c r="V39878" s="58"/>
    </row>
    <row r="39879" spans="21:22">
      <c r="U39879" s="58"/>
      <c r="V39879" s="58"/>
    </row>
    <row r="39880" spans="21:22">
      <c r="U39880" s="58"/>
      <c r="V39880" s="58"/>
    </row>
    <row r="39881" spans="21:22">
      <c r="U39881" s="58"/>
      <c r="V39881" s="58"/>
    </row>
    <row r="39882" spans="21:22">
      <c r="U39882" s="58"/>
      <c r="V39882" s="58"/>
    </row>
    <row r="39883" spans="21:22">
      <c r="U39883" s="58"/>
      <c r="V39883" s="58"/>
    </row>
    <row r="39884" spans="21:22">
      <c r="U39884" s="58"/>
      <c r="V39884" s="58"/>
    </row>
    <row r="39885" spans="21:22">
      <c r="U39885" s="58"/>
      <c r="V39885" s="58"/>
    </row>
    <row r="39886" spans="21:22">
      <c r="U39886" s="58"/>
      <c r="V39886" s="58"/>
    </row>
    <row r="39887" spans="21:22">
      <c r="U39887" s="58"/>
      <c r="V39887" s="58"/>
    </row>
    <row r="39888" spans="21:22">
      <c r="U39888" s="58"/>
      <c r="V39888" s="58"/>
    </row>
    <row r="39889" spans="21:22">
      <c r="U39889" s="58"/>
      <c r="V39889" s="58"/>
    </row>
    <row r="39890" spans="21:22">
      <c r="U39890" s="58"/>
      <c r="V39890" s="58"/>
    </row>
    <row r="39891" spans="21:22">
      <c r="U39891" s="58"/>
      <c r="V39891" s="58"/>
    </row>
    <row r="39892" spans="21:22">
      <c r="U39892" s="58"/>
      <c r="V39892" s="58"/>
    </row>
    <row r="39893" spans="21:22">
      <c r="U39893" s="58"/>
      <c r="V39893" s="58"/>
    </row>
    <row r="39894" spans="21:22">
      <c r="U39894" s="58"/>
      <c r="V39894" s="58"/>
    </row>
    <row r="39895" spans="21:22">
      <c r="U39895" s="58"/>
      <c r="V39895" s="58"/>
    </row>
    <row r="39896" spans="21:22">
      <c r="U39896" s="58"/>
      <c r="V39896" s="58"/>
    </row>
    <row r="39897" spans="21:22">
      <c r="U39897" s="58"/>
      <c r="V39897" s="58"/>
    </row>
    <row r="39898" spans="21:22">
      <c r="U39898" s="58"/>
      <c r="V39898" s="58"/>
    </row>
    <row r="39899" spans="21:22">
      <c r="U39899" s="58"/>
      <c r="V39899" s="58"/>
    </row>
    <row r="39900" spans="21:22">
      <c r="U39900" s="58"/>
      <c r="V39900" s="58"/>
    </row>
    <row r="39901" spans="21:22">
      <c r="U39901" s="58"/>
      <c r="V39901" s="58"/>
    </row>
    <row r="39902" spans="21:22">
      <c r="U39902" s="58"/>
      <c r="V39902" s="58"/>
    </row>
    <row r="39903" spans="21:22">
      <c r="U39903" s="58"/>
      <c r="V39903" s="58"/>
    </row>
    <row r="39904" spans="21:22">
      <c r="U39904" s="58"/>
      <c r="V39904" s="58"/>
    </row>
    <row r="39905" spans="21:22">
      <c r="U39905" s="58"/>
      <c r="V39905" s="58"/>
    </row>
    <row r="39906" spans="21:22">
      <c r="U39906" s="58"/>
      <c r="V39906" s="58"/>
    </row>
    <row r="39907" spans="21:22">
      <c r="U39907" s="58"/>
      <c r="V39907" s="58"/>
    </row>
    <row r="39908" spans="21:22">
      <c r="U39908" s="58"/>
      <c r="V39908" s="58"/>
    </row>
    <row r="39909" spans="21:22">
      <c r="U39909" s="58"/>
      <c r="V39909" s="58"/>
    </row>
    <row r="39910" spans="21:22">
      <c r="U39910" s="58"/>
      <c r="V39910" s="58"/>
    </row>
    <row r="39911" spans="21:22">
      <c r="U39911" s="58"/>
      <c r="V39911" s="58"/>
    </row>
    <row r="39912" spans="21:22">
      <c r="U39912" s="58"/>
      <c r="V39912" s="58"/>
    </row>
    <row r="39913" spans="21:22">
      <c r="U39913" s="58"/>
      <c r="V39913" s="58"/>
    </row>
    <row r="39914" spans="21:22">
      <c r="U39914" s="58"/>
      <c r="V39914" s="58"/>
    </row>
    <row r="39915" spans="21:22">
      <c r="U39915" s="58"/>
      <c r="V39915" s="58"/>
    </row>
    <row r="39916" spans="21:22">
      <c r="U39916" s="58"/>
      <c r="V39916" s="58"/>
    </row>
    <row r="39917" spans="21:22">
      <c r="U39917" s="58"/>
      <c r="V39917" s="58"/>
    </row>
    <row r="39918" spans="21:22">
      <c r="U39918" s="58"/>
      <c r="V39918" s="58"/>
    </row>
    <row r="39919" spans="21:22">
      <c r="U39919" s="58"/>
      <c r="V39919" s="58"/>
    </row>
    <row r="39920" spans="21:22">
      <c r="U39920" s="58"/>
      <c r="V39920" s="58"/>
    </row>
    <row r="39921" spans="21:22">
      <c r="U39921" s="58"/>
      <c r="V39921" s="58"/>
    </row>
    <row r="39922" spans="21:22">
      <c r="U39922" s="58"/>
      <c r="V39922" s="58"/>
    </row>
    <row r="39923" spans="21:22">
      <c r="U39923" s="58"/>
      <c r="V39923" s="58"/>
    </row>
    <row r="39924" spans="21:22">
      <c r="U39924" s="58"/>
      <c r="V39924" s="58"/>
    </row>
    <row r="39925" spans="21:22">
      <c r="U39925" s="58"/>
      <c r="V39925" s="58"/>
    </row>
    <row r="39926" spans="21:22">
      <c r="U39926" s="58"/>
      <c r="V39926" s="58"/>
    </row>
    <row r="39927" spans="21:22">
      <c r="U39927" s="58"/>
      <c r="V39927" s="58"/>
    </row>
    <row r="39928" spans="21:22">
      <c r="U39928" s="58"/>
      <c r="V39928" s="58"/>
    </row>
    <row r="39929" spans="21:22">
      <c r="U39929" s="58"/>
      <c r="V39929" s="58"/>
    </row>
    <row r="39930" spans="21:22">
      <c r="U39930" s="58"/>
      <c r="V39930" s="58"/>
    </row>
    <row r="39931" spans="21:22">
      <c r="U39931" s="58"/>
      <c r="V39931" s="58"/>
    </row>
    <row r="39932" spans="21:22">
      <c r="U39932" s="58"/>
      <c r="V39932" s="58"/>
    </row>
    <row r="39933" spans="21:22">
      <c r="U39933" s="58"/>
      <c r="V39933" s="58"/>
    </row>
    <row r="39934" spans="21:22">
      <c r="U39934" s="58"/>
      <c r="V39934" s="58"/>
    </row>
    <row r="39935" spans="21:22">
      <c r="U39935" s="58"/>
      <c r="V39935" s="58"/>
    </row>
    <row r="39936" spans="21:22">
      <c r="U39936" s="58"/>
      <c r="V39936" s="58"/>
    </row>
    <row r="39937" spans="21:22">
      <c r="U39937" s="58"/>
      <c r="V39937" s="58"/>
    </row>
    <row r="39938" spans="21:22">
      <c r="U39938" s="58"/>
      <c r="V39938" s="58"/>
    </row>
    <row r="39939" spans="21:22">
      <c r="U39939" s="58"/>
      <c r="V39939" s="58"/>
    </row>
    <row r="39940" spans="21:22">
      <c r="U39940" s="58"/>
      <c r="V39940" s="58"/>
    </row>
    <row r="39941" spans="21:22">
      <c r="U39941" s="58"/>
      <c r="V39941" s="58"/>
    </row>
    <row r="39942" spans="21:22">
      <c r="U39942" s="58"/>
      <c r="V39942" s="58"/>
    </row>
    <row r="39943" spans="21:22">
      <c r="U39943" s="58"/>
      <c r="V39943" s="58"/>
    </row>
    <row r="39944" spans="21:22">
      <c r="U39944" s="58"/>
      <c r="V39944" s="58"/>
    </row>
    <row r="39945" spans="21:22">
      <c r="U39945" s="58"/>
      <c r="V39945" s="58"/>
    </row>
    <row r="39946" spans="21:22">
      <c r="U39946" s="58"/>
      <c r="V39946" s="58"/>
    </row>
    <row r="39947" spans="21:22">
      <c r="U39947" s="58"/>
      <c r="V39947" s="58"/>
    </row>
    <row r="39948" spans="21:22">
      <c r="U39948" s="58"/>
      <c r="V39948" s="58"/>
    </row>
    <row r="39949" spans="21:22">
      <c r="U39949" s="58"/>
      <c r="V39949" s="58"/>
    </row>
    <row r="39950" spans="21:22">
      <c r="U39950" s="58"/>
      <c r="V39950" s="58"/>
    </row>
    <row r="39951" spans="21:22">
      <c r="U39951" s="58"/>
      <c r="V39951" s="58"/>
    </row>
    <row r="39952" spans="21:22">
      <c r="U39952" s="58"/>
      <c r="V39952" s="58"/>
    </row>
    <row r="39953" spans="21:22">
      <c r="U39953" s="58"/>
      <c r="V39953" s="58"/>
    </row>
    <row r="39954" spans="21:22">
      <c r="U39954" s="58"/>
      <c r="V39954" s="58"/>
    </row>
    <row r="39955" spans="21:22">
      <c r="U39955" s="58"/>
      <c r="V39955" s="58"/>
    </row>
    <row r="39956" spans="21:22">
      <c r="U39956" s="58"/>
      <c r="V39956" s="58"/>
    </row>
    <row r="39957" spans="21:22">
      <c r="U39957" s="58"/>
      <c r="V39957" s="58"/>
    </row>
    <row r="39958" spans="21:22">
      <c r="U39958" s="58"/>
      <c r="V39958" s="58"/>
    </row>
    <row r="39959" spans="21:22">
      <c r="U39959" s="58"/>
      <c r="V39959" s="58"/>
    </row>
    <row r="39960" spans="21:22">
      <c r="U39960" s="58"/>
      <c r="V39960" s="58"/>
    </row>
    <row r="39961" spans="21:22">
      <c r="U39961" s="58"/>
      <c r="V39961" s="58"/>
    </row>
    <row r="39962" spans="21:22">
      <c r="U39962" s="58"/>
      <c r="V39962" s="58"/>
    </row>
    <row r="39963" spans="21:22">
      <c r="U39963" s="58"/>
      <c r="V39963" s="58"/>
    </row>
    <row r="39964" spans="21:22">
      <c r="U39964" s="58"/>
      <c r="V39964" s="58"/>
    </row>
    <row r="39965" spans="21:22">
      <c r="U39965" s="58"/>
      <c r="V39965" s="58"/>
    </row>
    <row r="39966" spans="21:22">
      <c r="U39966" s="58"/>
      <c r="V39966" s="58"/>
    </row>
    <row r="39967" spans="21:22">
      <c r="U39967" s="58"/>
      <c r="V39967" s="58"/>
    </row>
    <row r="39968" spans="21:22">
      <c r="U39968" s="58"/>
      <c r="V39968" s="58"/>
    </row>
    <row r="39969" spans="21:22">
      <c r="U39969" s="58"/>
      <c r="V39969" s="58"/>
    </row>
    <row r="39970" spans="21:22">
      <c r="U39970" s="58"/>
      <c r="V39970" s="58"/>
    </row>
    <row r="39971" spans="21:22">
      <c r="U39971" s="58"/>
      <c r="V39971" s="58"/>
    </row>
    <row r="39972" spans="21:22">
      <c r="U39972" s="58"/>
      <c r="V39972" s="58"/>
    </row>
    <row r="39973" spans="21:22">
      <c r="U39973" s="58"/>
      <c r="V39973" s="58"/>
    </row>
    <row r="39974" spans="21:22">
      <c r="U39974" s="58"/>
      <c r="V39974" s="58"/>
    </row>
    <row r="39975" spans="21:22">
      <c r="U39975" s="58"/>
      <c r="V39975" s="58"/>
    </row>
    <row r="39976" spans="21:22">
      <c r="U39976" s="58"/>
      <c r="V39976" s="58"/>
    </row>
    <row r="39977" spans="21:22">
      <c r="U39977" s="58"/>
      <c r="V39977" s="58"/>
    </row>
    <row r="39978" spans="21:22">
      <c r="U39978" s="58"/>
      <c r="V39978" s="58"/>
    </row>
    <row r="39979" spans="21:22">
      <c r="U39979" s="58"/>
      <c r="V39979" s="58"/>
    </row>
    <row r="39980" spans="21:22">
      <c r="U39980" s="58"/>
      <c r="V39980" s="58"/>
    </row>
    <row r="39981" spans="21:22">
      <c r="U39981" s="58"/>
      <c r="V39981" s="58"/>
    </row>
    <row r="39982" spans="21:22">
      <c r="U39982" s="58"/>
      <c r="V39982" s="58"/>
    </row>
    <row r="39983" spans="21:22">
      <c r="U39983" s="58"/>
      <c r="V39983" s="58"/>
    </row>
    <row r="39984" spans="21:22">
      <c r="U39984" s="58"/>
      <c r="V39984" s="58"/>
    </row>
    <row r="39985" spans="21:22">
      <c r="U39985" s="58"/>
      <c r="V39985" s="58"/>
    </row>
    <row r="39986" spans="21:22">
      <c r="U39986" s="58"/>
      <c r="V39986" s="58"/>
    </row>
    <row r="39987" spans="21:22">
      <c r="U39987" s="58"/>
      <c r="V39987" s="58"/>
    </row>
    <row r="39988" spans="21:22">
      <c r="U39988" s="58"/>
      <c r="V39988" s="58"/>
    </row>
    <row r="39989" spans="21:22">
      <c r="U39989" s="58"/>
      <c r="V39989" s="58"/>
    </row>
    <row r="39990" spans="21:22">
      <c r="U39990" s="58"/>
      <c r="V39990" s="58"/>
    </row>
    <row r="39991" spans="21:22">
      <c r="U39991" s="58"/>
      <c r="V39991" s="58"/>
    </row>
    <row r="39992" spans="21:22">
      <c r="U39992" s="58"/>
      <c r="V39992" s="58"/>
    </row>
    <row r="39993" spans="21:22">
      <c r="U39993" s="58"/>
      <c r="V39993" s="58"/>
    </row>
    <row r="39994" spans="21:22">
      <c r="U39994" s="58"/>
      <c r="V39994" s="58"/>
    </row>
    <row r="39995" spans="21:22">
      <c r="U39995" s="58"/>
      <c r="V39995" s="58"/>
    </row>
    <row r="39996" spans="21:22">
      <c r="U39996" s="58"/>
      <c r="V39996" s="58"/>
    </row>
    <row r="39997" spans="21:22">
      <c r="U39997" s="58"/>
      <c r="V39997" s="58"/>
    </row>
    <row r="39998" spans="21:22">
      <c r="U39998" s="58"/>
      <c r="V39998" s="58"/>
    </row>
    <row r="39999" spans="21:22">
      <c r="U39999" s="58"/>
      <c r="V39999" s="58"/>
    </row>
    <row r="40000" spans="21:22">
      <c r="U40000" s="58"/>
      <c r="V40000" s="58"/>
    </row>
    <row r="40001" spans="21:22">
      <c r="U40001" s="58"/>
      <c r="V40001" s="58"/>
    </row>
    <row r="40002" spans="21:22">
      <c r="U40002" s="58"/>
      <c r="V40002" s="58"/>
    </row>
    <row r="40003" spans="21:22">
      <c r="U40003" s="58"/>
      <c r="V40003" s="58"/>
    </row>
    <row r="40004" spans="21:22">
      <c r="U40004" s="58"/>
      <c r="V40004" s="58"/>
    </row>
    <row r="40005" spans="21:22">
      <c r="U40005" s="58"/>
      <c r="V40005" s="58"/>
    </row>
    <row r="40006" spans="21:22">
      <c r="U40006" s="58"/>
      <c r="V40006" s="58"/>
    </row>
    <row r="40007" spans="21:22">
      <c r="U40007" s="58"/>
      <c r="V40007" s="58"/>
    </row>
    <row r="40008" spans="21:22">
      <c r="U40008" s="58"/>
      <c r="V40008" s="58"/>
    </row>
    <row r="40009" spans="21:22">
      <c r="U40009" s="58"/>
      <c r="V40009" s="58"/>
    </row>
    <row r="40010" spans="21:22">
      <c r="U40010" s="58"/>
      <c r="V40010" s="58"/>
    </row>
    <row r="40011" spans="21:22">
      <c r="U40011" s="58"/>
      <c r="V40011" s="58"/>
    </row>
    <row r="40012" spans="21:22">
      <c r="U40012" s="58"/>
      <c r="V40012" s="58"/>
    </row>
    <row r="40013" spans="21:22">
      <c r="U40013" s="58"/>
      <c r="V40013" s="58"/>
    </row>
    <row r="40014" spans="21:22">
      <c r="U40014" s="58"/>
      <c r="V40014" s="58"/>
    </row>
    <row r="40015" spans="21:22">
      <c r="U40015" s="58"/>
      <c r="V40015" s="58"/>
    </row>
    <row r="40016" spans="21:22">
      <c r="U40016" s="58"/>
      <c r="V40016" s="58"/>
    </row>
    <row r="40017" spans="21:22">
      <c r="U40017" s="58"/>
      <c r="V40017" s="58"/>
    </row>
    <row r="40018" spans="21:22">
      <c r="U40018" s="58"/>
      <c r="V40018" s="58"/>
    </row>
    <row r="40019" spans="21:22">
      <c r="U40019" s="58"/>
      <c r="V40019" s="58"/>
    </row>
    <row r="40020" spans="21:22">
      <c r="U40020" s="58"/>
      <c r="V40020" s="58"/>
    </row>
    <row r="40021" spans="21:22">
      <c r="U40021" s="58"/>
      <c r="V40021" s="58"/>
    </row>
    <row r="40022" spans="21:22">
      <c r="U40022" s="58"/>
      <c r="V40022" s="58"/>
    </row>
    <row r="40023" spans="21:22">
      <c r="U40023" s="58"/>
      <c r="V40023" s="58"/>
    </row>
    <row r="40024" spans="21:22">
      <c r="U40024" s="58"/>
      <c r="V40024" s="58"/>
    </row>
    <row r="40025" spans="21:22">
      <c r="U40025" s="58"/>
      <c r="V40025" s="58"/>
    </row>
    <row r="40026" spans="21:22">
      <c r="U40026" s="58"/>
      <c r="V40026" s="58"/>
    </row>
    <row r="40027" spans="21:22">
      <c r="U40027" s="58"/>
      <c r="V40027" s="58"/>
    </row>
    <row r="40028" spans="21:22">
      <c r="U40028" s="58"/>
      <c r="V40028" s="58"/>
    </row>
    <row r="40029" spans="21:22">
      <c r="U40029" s="58"/>
      <c r="V40029" s="58"/>
    </row>
    <row r="40030" spans="21:22">
      <c r="U40030" s="58"/>
      <c r="V40030" s="58"/>
    </row>
    <row r="40031" spans="21:22">
      <c r="U40031" s="58"/>
      <c r="V40031" s="58"/>
    </row>
    <row r="40032" spans="21:22">
      <c r="U40032" s="58"/>
      <c r="V40032" s="58"/>
    </row>
    <row r="40033" spans="21:22">
      <c r="U40033" s="58"/>
      <c r="V40033" s="58"/>
    </row>
    <row r="40034" spans="21:22">
      <c r="U40034" s="58"/>
      <c r="V40034" s="58"/>
    </row>
    <row r="40035" spans="21:22">
      <c r="U40035" s="58"/>
      <c r="V40035" s="58"/>
    </row>
    <row r="40036" spans="21:22">
      <c r="U40036" s="58"/>
      <c r="V40036" s="58"/>
    </row>
    <row r="40037" spans="21:22">
      <c r="U40037" s="58"/>
      <c r="V40037" s="58"/>
    </row>
    <row r="40038" spans="21:22">
      <c r="U40038" s="58"/>
      <c r="V40038" s="58"/>
    </row>
    <row r="40039" spans="21:22">
      <c r="U40039" s="58"/>
      <c r="V40039" s="58"/>
    </row>
    <row r="40040" spans="21:22">
      <c r="U40040" s="58"/>
      <c r="V40040" s="58"/>
    </row>
    <row r="40041" spans="21:22">
      <c r="U40041" s="58"/>
      <c r="V40041" s="58"/>
    </row>
    <row r="40042" spans="21:22">
      <c r="U40042" s="58"/>
      <c r="V40042" s="58"/>
    </row>
    <row r="40043" spans="21:22">
      <c r="U40043" s="58"/>
      <c r="V40043" s="58"/>
    </row>
    <row r="40044" spans="21:22">
      <c r="U40044" s="58"/>
      <c r="V40044" s="58"/>
    </row>
    <row r="40045" spans="21:22">
      <c r="U40045" s="58"/>
      <c r="V40045" s="58"/>
    </row>
    <row r="40046" spans="21:22">
      <c r="U40046" s="58"/>
      <c r="V40046" s="58"/>
    </row>
    <row r="40047" spans="21:22">
      <c r="U40047" s="58"/>
      <c r="V40047" s="58"/>
    </row>
    <row r="40048" spans="21:22">
      <c r="U40048" s="58"/>
      <c r="V40048" s="58"/>
    </row>
    <row r="40049" spans="21:22">
      <c r="U40049" s="58"/>
      <c r="V40049" s="58"/>
    </row>
    <row r="40050" spans="21:22">
      <c r="U40050" s="58"/>
      <c r="V40050" s="58"/>
    </row>
    <row r="40051" spans="21:22">
      <c r="U40051" s="58"/>
      <c r="V40051" s="58"/>
    </row>
    <row r="40052" spans="21:22">
      <c r="U40052" s="58"/>
      <c r="V40052" s="58"/>
    </row>
    <row r="40053" spans="21:22">
      <c r="U40053" s="58"/>
      <c r="V40053" s="58"/>
    </row>
    <row r="40054" spans="21:22">
      <c r="U40054" s="58"/>
      <c r="V40054" s="58"/>
    </row>
    <row r="40055" spans="21:22">
      <c r="U40055" s="58"/>
      <c r="V40055" s="58"/>
    </row>
    <row r="40056" spans="21:22">
      <c r="U40056" s="58"/>
      <c r="V40056" s="58"/>
    </row>
    <row r="40057" spans="21:22">
      <c r="U40057" s="58"/>
      <c r="V40057" s="58"/>
    </row>
    <row r="40058" spans="21:22">
      <c r="U40058" s="58"/>
      <c r="V40058" s="58"/>
    </row>
    <row r="40059" spans="21:22">
      <c r="U40059" s="58"/>
      <c r="V40059" s="58"/>
    </row>
    <row r="40060" spans="21:22">
      <c r="U40060" s="58"/>
      <c r="V40060" s="58"/>
    </row>
    <row r="40061" spans="21:22">
      <c r="U40061" s="58"/>
      <c r="V40061" s="58"/>
    </row>
    <row r="40062" spans="21:22">
      <c r="U40062" s="58"/>
      <c r="V40062" s="58"/>
    </row>
    <row r="40063" spans="21:22">
      <c r="U40063" s="58"/>
      <c r="V40063" s="58"/>
    </row>
    <row r="40064" spans="21:22">
      <c r="U40064" s="58"/>
      <c r="V40064" s="58"/>
    </row>
    <row r="40065" spans="21:22">
      <c r="U40065" s="58"/>
      <c r="V40065" s="58"/>
    </row>
    <row r="40066" spans="21:22">
      <c r="U40066" s="58"/>
      <c r="V40066" s="58"/>
    </row>
    <row r="40067" spans="21:22">
      <c r="U40067" s="58"/>
      <c r="V40067" s="58"/>
    </row>
    <row r="40068" spans="21:22">
      <c r="U40068" s="58"/>
      <c r="V40068" s="58"/>
    </row>
    <row r="40069" spans="21:22">
      <c r="U40069" s="58"/>
      <c r="V40069" s="58"/>
    </row>
    <row r="40070" spans="21:22">
      <c r="U40070" s="58"/>
      <c r="V40070" s="58"/>
    </row>
    <row r="40071" spans="21:22">
      <c r="U40071" s="58"/>
      <c r="V40071" s="58"/>
    </row>
    <row r="40072" spans="21:22">
      <c r="U40072" s="58"/>
      <c r="V40072" s="58"/>
    </row>
    <row r="40073" spans="21:22">
      <c r="U40073" s="58"/>
      <c r="V40073" s="58"/>
    </row>
    <row r="40074" spans="21:22">
      <c r="U40074" s="58"/>
      <c r="V40074" s="58"/>
    </row>
    <row r="40075" spans="21:22">
      <c r="U40075" s="58"/>
      <c r="V40075" s="58"/>
    </row>
    <row r="40076" spans="21:22">
      <c r="U40076" s="58"/>
      <c r="V40076" s="58"/>
    </row>
    <row r="40077" spans="21:22">
      <c r="U40077" s="58"/>
      <c r="V40077" s="58"/>
    </row>
    <row r="40078" spans="21:22">
      <c r="U40078" s="58"/>
      <c r="V40078" s="58"/>
    </row>
    <row r="40079" spans="21:22">
      <c r="U40079" s="58"/>
      <c r="V40079" s="58"/>
    </row>
    <row r="40080" spans="21:22">
      <c r="U40080" s="58"/>
      <c r="V40080" s="58"/>
    </row>
    <row r="40081" spans="21:22">
      <c r="U40081" s="58"/>
      <c r="V40081" s="58"/>
    </row>
    <row r="40082" spans="21:22">
      <c r="U40082" s="58"/>
      <c r="V40082" s="58"/>
    </row>
    <row r="40083" spans="21:22">
      <c r="U40083" s="58"/>
      <c r="V40083" s="58"/>
    </row>
    <row r="40084" spans="21:22">
      <c r="U40084" s="58"/>
      <c r="V40084" s="58"/>
    </row>
    <row r="40085" spans="21:22">
      <c r="U40085" s="58"/>
      <c r="V40085" s="58"/>
    </row>
    <row r="40086" spans="21:22">
      <c r="U40086" s="58"/>
      <c r="V40086" s="58"/>
    </row>
    <row r="40087" spans="21:22">
      <c r="U40087" s="58"/>
      <c r="V40087" s="58"/>
    </row>
    <row r="40088" spans="21:22">
      <c r="U40088" s="58"/>
      <c r="V40088" s="58"/>
    </row>
    <row r="40089" spans="21:22">
      <c r="U40089" s="58"/>
      <c r="V40089" s="58"/>
    </row>
    <row r="40090" spans="21:22">
      <c r="U40090" s="58"/>
      <c r="V40090" s="58"/>
    </row>
    <row r="40091" spans="21:22">
      <c r="U40091" s="58"/>
      <c r="V40091" s="58"/>
    </row>
    <row r="40092" spans="21:22">
      <c r="U40092" s="58"/>
      <c r="V40092" s="58"/>
    </row>
    <row r="40093" spans="21:22">
      <c r="U40093" s="58"/>
      <c r="V40093" s="58"/>
    </row>
    <row r="40094" spans="21:22">
      <c r="U40094" s="58"/>
      <c r="V40094" s="58"/>
    </row>
    <row r="40095" spans="21:22">
      <c r="U40095" s="58"/>
      <c r="V40095" s="58"/>
    </row>
    <row r="40096" spans="21:22">
      <c r="U40096" s="58"/>
      <c r="V40096" s="58"/>
    </row>
    <row r="40097" spans="21:22">
      <c r="U40097" s="58"/>
      <c r="V40097" s="58"/>
    </row>
    <row r="40098" spans="21:22">
      <c r="U40098" s="58"/>
      <c r="V40098" s="58"/>
    </row>
    <row r="40099" spans="21:22">
      <c r="U40099" s="58"/>
      <c r="V40099" s="58"/>
    </row>
    <row r="40100" spans="21:22">
      <c r="U40100" s="58"/>
      <c r="V40100" s="58"/>
    </row>
    <row r="40101" spans="21:22">
      <c r="U40101" s="58"/>
      <c r="V40101" s="58"/>
    </row>
    <row r="40102" spans="21:22">
      <c r="U40102" s="58"/>
      <c r="V40102" s="58"/>
    </row>
    <row r="40103" spans="21:22">
      <c r="U40103" s="58"/>
      <c r="V40103" s="58"/>
    </row>
    <row r="40104" spans="21:22">
      <c r="U40104" s="58"/>
      <c r="V40104" s="58"/>
    </row>
    <row r="40105" spans="21:22">
      <c r="U40105" s="58"/>
      <c r="V40105" s="58"/>
    </row>
    <row r="40106" spans="21:22">
      <c r="U40106" s="58"/>
      <c r="V40106" s="58"/>
    </row>
    <row r="40107" spans="21:22">
      <c r="U40107" s="58"/>
      <c r="V40107" s="58"/>
    </row>
    <row r="40108" spans="21:22">
      <c r="U40108" s="58"/>
      <c r="V40108" s="58"/>
    </row>
    <row r="40109" spans="21:22">
      <c r="U40109" s="58"/>
      <c r="V40109" s="58"/>
    </row>
    <row r="40110" spans="21:22">
      <c r="U40110" s="58"/>
      <c r="V40110" s="58"/>
    </row>
    <row r="40111" spans="21:22">
      <c r="U40111" s="58"/>
      <c r="V40111" s="58"/>
    </row>
    <row r="40112" spans="21:22">
      <c r="U40112" s="58"/>
      <c r="V40112" s="58"/>
    </row>
    <row r="40113" spans="21:22">
      <c r="U40113" s="58"/>
      <c r="V40113" s="58"/>
    </row>
    <row r="40114" spans="21:22">
      <c r="U40114" s="58"/>
      <c r="V40114" s="58"/>
    </row>
    <row r="40115" spans="21:22">
      <c r="U40115" s="58"/>
      <c r="V40115" s="58"/>
    </row>
    <row r="40116" spans="21:22">
      <c r="U40116" s="58"/>
      <c r="V40116" s="58"/>
    </row>
    <row r="40117" spans="21:22">
      <c r="U40117" s="58"/>
      <c r="V40117" s="58"/>
    </row>
    <row r="40118" spans="21:22">
      <c r="U40118" s="58"/>
      <c r="V40118" s="58"/>
    </row>
    <row r="40119" spans="21:22">
      <c r="U40119" s="58"/>
      <c r="V40119" s="58"/>
    </row>
    <row r="40120" spans="21:22">
      <c r="U40120" s="58"/>
      <c r="V40120" s="58"/>
    </row>
    <row r="40121" spans="21:22">
      <c r="U40121" s="58"/>
      <c r="V40121" s="58"/>
    </row>
    <row r="40122" spans="21:22">
      <c r="U40122" s="58"/>
      <c r="V40122" s="58"/>
    </row>
    <row r="40123" spans="21:22">
      <c r="U40123" s="58"/>
      <c r="V40123" s="58"/>
    </row>
    <row r="40124" spans="21:22">
      <c r="U40124" s="58"/>
      <c r="V40124" s="58"/>
    </row>
    <row r="40125" spans="21:22">
      <c r="U40125" s="58"/>
      <c r="V40125" s="58"/>
    </row>
    <row r="40126" spans="21:22">
      <c r="U40126" s="58"/>
      <c r="V40126" s="58"/>
    </row>
    <row r="40127" spans="21:22">
      <c r="U40127" s="58"/>
      <c r="V40127" s="58"/>
    </row>
    <row r="40128" spans="21:22">
      <c r="U40128" s="58"/>
      <c r="V40128" s="58"/>
    </row>
    <row r="40129" spans="21:22">
      <c r="U40129" s="58"/>
      <c r="V40129" s="58"/>
    </row>
    <row r="40130" spans="21:22">
      <c r="U40130" s="58"/>
      <c r="V40130" s="58"/>
    </row>
    <row r="40131" spans="21:22">
      <c r="U40131" s="58"/>
      <c r="V40131" s="58"/>
    </row>
    <row r="40132" spans="21:22">
      <c r="U40132" s="58"/>
      <c r="V40132" s="58"/>
    </row>
    <row r="40133" spans="21:22">
      <c r="U40133" s="58"/>
      <c r="V40133" s="58"/>
    </row>
    <row r="40134" spans="21:22">
      <c r="U40134" s="58"/>
      <c r="V40134" s="58"/>
    </row>
    <row r="40135" spans="21:22">
      <c r="U40135" s="58"/>
      <c r="V40135" s="58"/>
    </row>
    <row r="40136" spans="21:22">
      <c r="U40136" s="58"/>
      <c r="V40136" s="58"/>
    </row>
    <row r="40137" spans="21:22">
      <c r="U40137" s="58"/>
      <c r="V40137" s="58"/>
    </row>
    <row r="40138" spans="21:22">
      <c r="U40138" s="58"/>
      <c r="V40138" s="58"/>
    </row>
    <row r="40139" spans="21:22">
      <c r="U40139" s="58"/>
      <c r="V40139" s="58"/>
    </row>
    <row r="40140" spans="21:22">
      <c r="U40140" s="58"/>
      <c r="V40140" s="58"/>
    </row>
    <row r="40141" spans="21:22">
      <c r="U40141" s="58"/>
      <c r="V40141" s="58"/>
    </row>
    <row r="40142" spans="21:22">
      <c r="U40142" s="58"/>
      <c r="V40142" s="58"/>
    </row>
    <row r="40143" spans="21:22">
      <c r="U40143" s="58"/>
      <c r="V40143" s="58"/>
    </row>
    <row r="40144" spans="21:22">
      <c r="U40144" s="58"/>
      <c r="V40144" s="58"/>
    </row>
    <row r="40145" spans="21:22">
      <c r="U40145" s="58"/>
      <c r="V40145" s="58"/>
    </row>
    <row r="40146" spans="21:22">
      <c r="U40146" s="58"/>
      <c r="V40146" s="58"/>
    </row>
    <row r="40147" spans="21:22">
      <c r="U40147" s="58"/>
      <c r="V40147" s="58"/>
    </row>
    <row r="40148" spans="21:22">
      <c r="U40148" s="58"/>
      <c r="V40148" s="58"/>
    </row>
    <row r="40149" spans="21:22">
      <c r="U40149" s="58"/>
      <c r="V40149" s="58"/>
    </row>
    <row r="40150" spans="21:22">
      <c r="U40150" s="58"/>
      <c r="V40150" s="58"/>
    </row>
    <row r="40151" spans="21:22">
      <c r="U40151" s="58"/>
      <c r="V40151" s="58"/>
    </row>
    <row r="40152" spans="21:22">
      <c r="U40152" s="58"/>
      <c r="V40152" s="58"/>
    </row>
    <row r="40153" spans="21:22">
      <c r="U40153" s="58"/>
      <c r="V40153" s="58"/>
    </row>
    <row r="40154" spans="21:22">
      <c r="U40154" s="58"/>
      <c r="V40154" s="58"/>
    </row>
    <row r="40155" spans="21:22">
      <c r="U40155" s="58"/>
      <c r="V40155" s="58"/>
    </row>
    <row r="40156" spans="21:22">
      <c r="U40156" s="58"/>
      <c r="V40156" s="58"/>
    </row>
    <row r="40157" spans="21:22">
      <c r="U40157" s="58"/>
      <c r="V40157" s="58"/>
    </row>
    <row r="40158" spans="21:22">
      <c r="U40158" s="58"/>
      <c r="V40158" s="58"/>
    </row>
    <row r="40159" spans="21:22">
      <c r="U40159" s="58"/>
      <c r="V40159" s="58"/>
    </row>
    <row r="40160" spans="21:22">
      <c r="U40160" s="58"/>
      <c r="V40160" s="58"/>
    </row>
    <row r="40161" spans="21:22">
      <c r="U40161" s="58"/>
      <c r="V40161" s="58"/>
    </row>
    <row r="40162" spans="21:22">
      <c r="U40162" s="58"/>
      <c r="V40162" s="58"/>
    </row>
    <row r="40163" spans="21:22">
      <c r="U40163" s="58"/>
      <c r="V40163" s="58"/>
    </row>
    <row r="40164" spans="21:22">
      <c r="U40164" s="58"/>
      <c r="V40164" s="58"/>
    </row>
    <row r="40165" spans="21:22">
      <c r="U40165" s="58"/>
      <c r="V40165" s="58"/>
    </row>
    <row r="40166" spans="21:22">
      <c r="U40166" s="58"/>
      <c r="V40166" s="58"/>
    </row>
    <row r="40167" spans="21:22">
      <c r="U40167" s="58"/>
      <c r="V40167" s="58"/>
    </row>
    <row r="40168" spans="21:22">
      <c r="U40168" s="58"/>
      <c r="V40168" s="58"/>
    </row>
    <row r="40169" spans="21:22">
      <c r="U40169" s="58"/>
      <c r="V40169" s="58"/>
    </row>
    <row r="40170" spans="21:22">
      <c r="U40170" s="58"/>
      <c r="V40170" s="58"/>
    </row>
    <row r="40171" spans="21:22">
      <c r="U40171" s="58"/>
      <c r="V40171" s="58"/>
    </row>
    <row r="40172" spans="21:22">
      <c r="U40172" s="58"/>
      <c r="V40172" s="58"/>
    </row>
    <row r="40173" spans="21:22">
      <c r="U40173" s="58"/>
      <c r="V40173" s="58"/>
    </row>
    <row r="40174" spans="21:22">
      <c r="U40174" s="58"/>
      <c r="V40174" s="58"/>
    </row>
    <row r="40175" spans="21:22">
      <c r="U40175" s="58"/>
      <c r="V40175" s="58"/>
    </row>
    <row r="40176" spans="21:22">
      <c r="U40176" s="58"/>
      <c r="V40176" s="58"/>
    </row>
    <row r="40177" spans="21:22">
      <c r="U40177" s="58"/>
      <c r="V40177" s="58"/>
    </row>
    <row r="40178" spans="21:22">
      <c r="U40178" s="58"/>
      <c r="V40178" s="58"/>
    </row>
    <row r="40179" spans="21:22">
      <c r="U40179" s="58"/>
      <c r="V40179" s="58"/>
    </row>
    <row r="40180" spans="21:22">
      <c r="U40180" s="58"/>
      <c r="V40180" s="58"/>
    </row>
    <row r="40181" spans="21:22">
      <c r="U40181" s="58"/>
      <c r="V40181" s="58"/>
    </row>
    <row r="40182" spans="21:22">
      <c r="U40182" s="58"/>
      <c r="V40182" s="58"/>
    </row>
    <row r="40183" spans="21:22">
      <c r="U40183" s="58"/>
      <c r="V40183" s="58"/>
    </row>
    <row r="40184" spans="21:22">
      <c r="U40184" s="58"/>
      <c r="V40184" s="58"/>
    </row>
    <row r="40185" spans="21:22">
      <c r="U40185" s="58"/>
      <c r="V40185" s="58"/>
    </row>
    <row r="40186" spans="21:22">
      <c r="U40186" s="58"/>
      <c r="V40186" s="58"/>
    </row>
    <row r="40187" spans="21:22">
      <c r="U40187" s="58"/>
      <c r="V40187" s="58"/>
    </row>
    <row r="40188" spans="21:22">
      <c r="U40188" s="58"/>
      <c r="V40188" s="58"/>
    </row>
    <row r="40189" spans="21:22">
      <c r="U40189" s="58"/>
      <c r="V40189" s="58"/>
    </row>
    <row r="40190" spans="21:22">
      <c r="U40190" s="58"/>
      <c r="V40190" s="58"/>
    </row>
    <row r="40191" spans="21:22">
      <c r="U40191" s="58"/>
      <c r="V40191" s="58"/>
    </row>
    <row r="40192" spans="21:22">
      <c r="U40192" s="58"/>
      <c r="V40192" s="58"/>
    </row>
    <row r="40193" spans="21:22">
      <c r="U40193" s="58"/>
      <c r="V40193" s="58"/>
    </row>
    <row r="40194" spans="21:22">
      <c r="U40194" s="58"/>
      <c r="V40194" s="58"/>
    </row>
    <row r="40195" spans="21:22">
      <c r="U40195" s="58"/>
      <c r="V40195" s="58"/>
    </row>
    <row r="40196" spans="21:22">
      <c r="U40196" s="58"/>
      <c r="V40196" s="58"/>
    </row>
    <row r="40197" spans="21:22">
      <c r="U40197" s="58"/>
      <c r="V40197" s="58"/>
    </row>
    <row r="40198" spans="21:22">
      <c r="U40198" s="58"/>
      <c r="V40198" s="58"/>
    </row>
    <row r="40199" spans="21:22">
      <c r="U40199" s="58"/>
      <c r="V40199" s="58"/>
    </row>
    <row r="40200" spans="21:22">
      <c r="U40200" s="58"/>
      <c r="V40200" s="58"/>
    </row>
    <row r="40201" spans="21:22">
      <c r="U40201" s="58"/>
      <c r="V40201" s="58"/>
    </row>
    <row r="40202" spans="21:22">
      <c r="U40202" s="58"/>
      <c r="V40202" s="58"/>
    </row>
    <row r="40203" spans="21:22">
      <c r="U40203" s="58"/>
      <c r="V40203" s="58"/>
    </row>
    <row r="40204" spans="21:22">
      <c r="U40204" s="58"/>
      <c r="V40204" s="58"/>
    </row>
    <row r="40205" spans="21:22">
      <c r="U40205" s="58"/>
      <c r="V40205" s="58"/>
    </row>
    <row r="40206" spans="21:22">
      <c r="U40206" s="58"/>
      <c r="V40206" s="58"/>
    </row>
    <row r="40207" spans="21:22">
      <c r="U40207" s="58"/>
      <c r="V40207" s="58"/>
    </row>
    <row r="40208" spans="21:22">
      <c r="U40208" s="58"/>
      <c r="V40208" s="58"/>
    </row>
    <row r="40209" spans="21:22">
      <c r="U40209" s="58"/>
      <c r="V40209" s="58"/>
    </row>
    <row r="40210" spans="21:22">
      <c r="U40210" s="58"/>
      <c r="V40210" s="58"/>
    </row>
    <row r="40211" spans="21:22">
      <c r="U40211" s="58"/>
      <c r="V40211" s="58"/>
    </row>
    <row r="40212" spans="21:22">
      <c r="U40212" s="58"/>
      <c r="V40212" s="58"/>
    </row>
    <row r="40213" spans="21:22">
      <c r="U40213" s="58"/>
      <c r="V40213" s="58"/>
    </row>
    <row r="40214" spans="21:22">
      <c r="U40214" s="58"/>
      <c r="V40214" s="58"/>
    </row>
    <row r="40215" spans="21:22">
      <c r="U40215" s="58"/>
      <c r="V40215" s="58"/>
    </row>
    <row r="40216" spans="21:22">
      <c r="U40216" s="58"/>
      <c r="V40216" s="58"/>
    </row>
    <row r="40217" spans="21:22">
      <c r="U40217" s="58"/>
      <c r="V40217" s="58"/>
    </row>
    <row r="40218" spans="21:22">
      <c r="U40218" s="58"/>
      <c r="V40218" s="58"/>
    </row>
    <row r="40219" spans="21:22">
      <c r="U40219" s="58"/>
      <c r="V40219" s="58"/>
    </row>
    <row r="40220" spans="21:22">
      <c r="U40220" s="58"/>
      <c r="V40220" s="58"/>
    </row>
    <row r="40221" spans="21:22">
      <c r="U40221" s="58"/>
      <c r="V40221" s="58"/>
    </row>
    <row r="40222" spans="21:22">
      <c r="U40222" s="58"/>
      <c r="V40222" s="58"/>
    </row>
    <row r="40223" spans="21:22">
      <c r="U40223" s="58"/>
      <c r="V40223" s="58"/>
    </row>
    <row r="40224" spans="21:22">
      <c r="U40224" s="58"/>
      <c r="V40224" s="58"/>
    </row>
    <row r="40225" spans="21:22">
      <c r="U40225" s="58"/>
      <c r="V40225" s="58"/>
    </row>
    <row r="40226" spans="21:22">
      <c r="U40226" s="58"/>
      <c r="V40226" s="58"/>
    </row>
    <row r="40227" spans="21:22">
      <c r="U40227" s="58"/>
      <c r="V40227" s="58"/>
    </row>
    <row r="40228" spans="21:22">
      <c r="U40228" s="58"/>
      <c r="V40228" s="58"/>
    </row>
    <row r="40229" spans="21:22">
      <c r="U40229" s="58"/>
      <c r="V40229" s="58"/>
    </row>
    <row r="40230" spans="21:22">
      <c r="U40230" s="58"/>
      <c r="V40230" s="58"/>
    </row>
    <row r="40231" spans="21:22">
      <c r="U40231" s="58"/>
      <c r="V40231" s="58"/>
    </row>
    <row r="40232" spans="21:22">
      <c r="U40232" s="58"/>
      <c r="V40232" s="58"/>
    </row>
    <row r="40233" spans="21:22">
      <c r="U40233" s="58"/>
      <c r="V40233" s="58"/>
    </row>
    <row r="40234" spans="21:22">
      <c r="U40234" s="58"/>
      <c r="V40234" s="58"/>
    </row>
    <row r="40235" spans="21:22">
      <c r="U40235" s="58"/>
      <c r="V40235" s="58"/>
    </row>
    <row r="40236" spans="21:22">
      <c r="U40236" s="58"/>
      <c r="V40236" s="58"/>
    </row>
    <row r="40237" spans="21:22">
      <c r="U40237" s="58"/>
      <c r="V40237" s="58"/>
    </row>
    <row r="40238" spans="21:22">
      <c r="U40238" s="58"/>
      <c r="V40238" s="58"/>
    </row>
    <row r="40239" spans="21:22">
      <c r="U40239" s="58"/>
      <c r="V40239" s="58"/>
    </row>
    <row r="40240" spans="21:22">
      <c r="U40240" s="58"/>
      <c r="V40240" s="58"/>
    </row>
    <row r="40241" spans="21:22">
      <c r="U40241" s="58"/>
      <c r="V40241" s="58"/>
    </row>
    <row r="40242" spans="21:22">
      <c r="U40242" s="58"/>
      <c r="V40242" s="58"/>
    </row>
    <row r="40243" spans="21:22">
      <c r="U40243" s="58"/>
      <c r="V40243" s="58"/>
    </row>
    <row r="40244" spans="21:22">
      <c r="U40244" s="58"/>
      <c r="V40244" s="58"/>
    </row>
    <row r="40245" spans="21:22">
      <c r="U40245" s="58"/>
      <c r="V40245" s="58"/>
    </row>
    <row r="40246" spans="21:22">
      <c r="U40246" s="58"/>
      <c r="V40246" s="58"/>
    </row>
    <row r="40247" spans="21:22">
      <c r="U40247" s="58"/>
      <c r="V40247" s="58"/>
    </row>
    <row r="40248" spans="21:22">
      <c r="U40248" s="58"/>
      <c r="V40248" s="58"/>
    </row>
    <row r="40249" spans="21:22">
      <c r="U40249" s="58"/>
      <c r="V40249" s="58"/>
    </row>
    <row r="40250" spans="21:22">
      <c r="U40250" s="58"/>
      <c r="V40250" s="58"/>
    </row>
    <row r="40251" spans="21:22">
      <c r="U40251" s="58"/>
      <c r="V40251" s="58"/>
    </row>
    <row r="40252" spans="21:22">
      <c r="U40252" s="58"/>
      <c r="V40252" s="58"/>
    </row>
    <row r="40253" spans="21:22">
      <c r="U40253" s="58"/>
      <c r="V40253" s="58"/>
    </row>
    <row r="40254" spans="21:22">
      <c r="U40254" s="58"/>
      <c r="V40254" s="58"/>
    </row>
    <row r="40255" spans="21:22">
      <c r="U40255" s="58"/>
      <c r="V40255" s="58"/>
    </row>
    <row r="40256" spans="21:22">
      <c r="U40256" s="58"/>
      <c r="V40256" s="58"/>
    </row>
    <row r="40257" spans="21:22">
      <c r="U40257" s="58"/>
      <c r="V40257" s="58"/>
    </row>
    <row r="40258" spans="21:22">
      <c r="U40258" s="58"/>
      <c r="V40258" s="58"/>
    </row>
    <row r="40259" spans="21:22">
      <c r="U40259" s="58"/>
      <c r="V40259" s="58"/>
    </row>
    <row r="40260" spans="21:22">
      <c r="U40260" s="58"/>
      <c r="V40260" s="58"/>
    </row>
    <row r="40261" spans="21:22">
      <c r="U40261" s="58"/>
      <c r="V40261" s="58"/>
    </row>
    <row r="40262" spans="21:22">
      <c r="U40262" s="58"/>
      <c r="V40262" s="58"/>
    </row>
    <row r="40263" spans="21:22">
      <c r="U40263" s="58"/>
      <c r="V40263" s="58"/>
    </row>
    <row r="40264" spans="21:22">
      <c r="U40264" s="58"/>
      <c r="V40264" s="58"/>
    </row>
    <row r="40265" spans="21:22">
      <c r="U40265" s="58"/>
      <c r="V40265" s="58"/>
    </row>
    <row r="40266" spans="21:22">
      <c r="U40266" s="58"/>
      <c r="V40266" s="58"/>
    </row>
    <row r="40267" spans="21:22">
      <c r="U40267" s="58"/>
      <c r="V40267" s="58"/>
    </row>
    <row r="40268" spans="21:22">
      <c r="U40268" s="58"/>
      <c r="V40268" s="58"/>
    </row>
    <row r="40269" spans="21:22">
      <c r="U40269" s="58"/>
      <c r="V40269" s="58"/>
    </row>
    <row r="40270" spans="21:22">
      <c r="U40270" s="58"/>
      <c r="V40270" s="58"/>
    </row>
    <row r="40271" spans="21:22">
      <c r="U40271" s="58"/>
      <c r="V40271" s="58"/>
    </row>
    <row r="40272" spans="21:22">
      <c r="U40272" s="58"/>
      <c r="V40272" s="58"/>
    </row>
    <row r="40273" spans="21:22">
      <c r="U40273" s="58"/>
      <c r="V40273" s="58"/>
    </row>
    <row r="40274" spans="21:22">
      <c r="U40274" s="58"/>
      <c r="V40274" s="58"/>
    </row>
    <row r="40275" spans="21:22">
      <c r="U40275" s="58"/>
      <c r="V40275" s="58"/>
    </row>
    <row r="40276" spans="21:22">
      <c r="U40276" s="58"/>
      <c r="V40276" s="58"/>
    </row>
    <row r="40277" spans="21:22">
      <c r="U40277" s="58"/>
      <c r="V40277" s="58"/>
    </row>
    <row r="40278" spans="21:22">
      <c r="U40278" s="58"/>
      <c r="V40278" s="58"/>
    </row>
    <row r="40279" spans="21:22">
      <c r="U40279" s="58"/>
      <c r="V40279" s="58"/>
    </row>
    <row r="40280" spans="21:22">
      <c r="U40280" s="58"/>
      <c r="V40280" s="58"/>
    </row>
    <row r="40281" spans="21:22">
      <c r="U40281" s="58"/>
      <c r="V40281" s="58"/>
    </row>
    <row r="40282" spans="21:22">
      <c r="U40282" s="58"/>
      <c r="V40282" s="58"/>
    </row>
    <row r="40283" spans="21:22">
      <c r="U40283" s="58"/>
      <c r="V40283" s="58"/>
    </row>
    <row r="40284" spans="21:22">
      <c r="U40284" s="58"/>
      <c r="V40284" s="58"/>
    </row>
    <row r="40285" spans="21:22">
      <c r="U40285" s="58"/>
      <c r="V40285" s="58"/>
    </row>
    <row r="40286" spans="21:22">
      <c r="U40286" s="58"/>
      <c r="V40286" s="58"/>
    </row>
    <row r="40287" spans="21:22">
      <c r="U40287" s="58"/>
      <c r="V40287" s="58"/>
    </row>
    <row r="40288" spans="21:22">
      <c r="U40288" s="58"/>
      <c r="V40288" s="58"/>
    </row>
    <row r="40289" spans="21:22">
      <c r="U40289" s="58"/>
      <c r="V40289" s="58"/>
    </row>
    <row r="40290" spans="21:22">
      <c r="U40290" s="58"/>
      <c r="V40290" s="58"/>
    </row>
    <row r="40291" spans="21:22">
      <c r="U40291" s="58"/>
      <c r="V40291" s="58"/>
    </row>
    <row r="40292" spans="21:22">
      <c r="U40292" s="58"/>
      <c r="V40292" s="58"/>
    </row>
    <row r="40293" spans="21:22">
      <c r="U40293" s="58"/>
      <c r="V40293" s="58"/>
    </row>
    <row r="40294" spans="21:22">
      <c r="U40294" s="58"/>
      <c r="V40294" s="58"/>
    </row>
    <row r="40295" spans="21:22">
      <c r="U40295" s="58"/>
      <c r="V40295" s="58"/>
    </row>
    <row r="40296" spans="21:22">
      <c r="U40296" s="58"/>
      <c r="V40296" s="58"/>
    </row>
    <row r="40297" spans="21:22">
      <c r="U40297" s="58"/>
      <c r="V40297" s="58"/>
    </row>
    <row r="40298" spans="21:22">
      <c r="U40298" s="58"/>
      <c r="V40298" s="58"/>
    </row>
    <row r="40299" spans="21:22">
      <c r="U40299" s="58"/>
      <c r="V40299" s="58"/>
    </row>
    <row r="40300" spans="21:22">
      <c r="U40300" s="58"/>
      <c r="V40300" s="58"/>
    </row>
    <row r="40301" spans="21:22">
      <c r="U40301" s="58"/>
      <c r="V40301" s="58"/>
    </row>
    <row r="40302" spans="21:22">
      <c r="U40302" s="58"/>
      <c r="V40302" s="58"/>
    </row>
    <row r="40303" spans="21:22">
      <c r="U40303" s="58"/>
      <c r="V40303" s="58"/>
    </row>
    <row r="40304" spans="21:22">
      <c r="U40304" s="58"/>
      <c r="V40304" s="58"/>
    </row>
    <row r="40305" spans="21:22">
      <c r="U40305" s="58"/>
      <c r="V40305" s="58"/>
    </row>
    <row r="40306" spans="21:22">
      <c r="U40306" s="58"/>
      <c r="V40306" s="58"/>
    </row>
    <row r="40307" spans="21:22">
      <c r="U40307" s="58"/>
      <c r="V40307" s="58"/>
    </row>
    <row r="40308" spans="21:22">
      <c r="U40308" s="58"/>
      <c r="V40308" s="58"/>
    </row>
    <row r="40309" spans="21:22">
      <c r="U40309" s="58"/>
      <c r="V40309" s="58"/>
    </row>
    <row r="40310" spans="21:22">
      <c r="U40310" s="58"/>
      <c r="V40310" s="58"/>
    </row>
    <row r="40311" spans="21:22">
      <c r="U40311" s="58"/>
      <c r="V40311" s="58"/>
    </row>
    <row r="40312" spans="21:22">
      <c r="U40312" s="58"/>
      <c r="V40312" s="58"/>
    </row>
    <row r="40313" spans="21:22">
      <c r="U40313" s="58"/>
      <c r="V40313" s="58"/>
    </row>
    <row r="40314" spans="21:22">
      <c r="U40314" s="58"/>
      <c r="V40314" s="58"/>
    </row>
    <row r="40315" spans="21:22">
      <c r="U40315" s="58"/>
      <c r="V40315" s="58"/>
    </row>
    <row r="40316" spans="21:22">
      <c r="U40316" s="58"/>
      <c r="V40316" s="58"/>
    </row>
    <row r="40317" spans="21:22">
      <c r="U40317" s="58"/>
      <c r="V40317" s="58"/>
    </row>
    <row r="40318" spans="21:22">
      <c r="U40318" s="58"/>
      <c r="V40318" s="58"/>
    </row>
    <row r="40319" spans="21:22">
      <c r="U40319" s="58"/>
      <c r="V40319" s="58"/>
    </row>
    <row r="40320" spans="21:22">
      <c r="U40320" s="58"/>
      <c r="V40320" s="58"/>
    </row>
    <row r="40321" spans="21:22">
      <c r="U40321" s="58"/>
      <c r="V40321" s="58"/>
    </row>
    <row r="40322" spans="21:22">
      <c r="U40322" s="58"/>
      <c r="V40322" s="58"/>
    </row>
    <row r="40323" spans="21:22">
      <c r="U40323" s="58"/>
      <c r="V40323" s="58"/>
    </row>
    <row r="40324" spans="21:22">
      <c r="U40324" s="58"/>
      <c r="V40324" s="58"/>
    </row>
    <row r="40325" spans="21:22">
      <c r="U40325" s="58"/>
      <c r="V40325" s="58"/>
    </row>
    <row r="40326" spans="21:22">
      <c r="U40326" s="58"/>
      <c r="V40326" s="58"/>
    </row>
    <row r="40327" spans="21:22">
      <c r="U40327" s="58"/>
      <c r="V40327" s="58"/>
    </row>
    <row r="40328" spans="21:22">
      <c r="U40328" s="58"/>
      <c r="V40328" s="58"/>
    </row>
    <row r="40329" spans="21:22">
      <c r="U40329" s="58"/>
      <c r="V40329" s="58"/>
    </row>
    <row r="40330" spans="21:22">
      <c r="U40330" s="58"/>
      <c r="V40330" s="58"/>
    </row>
    <row r="40331" spans="21:22">
      <c r="U40331" s="58"/>
      <c r="V40331" s="58"/>
    </row>
    <row r="40332" spans="21:22">
      <c r="U40332" s="58"/>
      <c r="V40332" s="58"/>
    </row>
    <row r="40333" spans="21:22">
      <c r="U40333" s="58"/>
      <c r="V40333" s="58"/>
    </row>
    <row r="40334" spans="21:22">
      <c r="U40334" s="58"/>
      <c r="V40334" s="58"/>
    </row>
    <row r="40335" spans="21:22">
      <c r="U40335" s="58"/>
      <c r="V40335" s="58"/>
    </row>
    <row r="40336" spans="21:22">
      <c r="U40336" s="58"/>
      <c r="V40336" s="58"/>
    </row>
    <row r="40337" spans="21:22">
      <c r="U40337" s="58"/>
      <c r="V40337" s="58"/>
    </row>
    <row r="40338" spans="21:22">
      <c r="U40338" s="58"/>
      <c r="V40338" s="58"/>
    </row>
    <row r="40339" spans="21:22">
      <c r="U40339" s="58"/>
      <c r="V40339" s="58"/>
    </row>
    <row r="40340" spans="21:22">
      <c r="U40340" s="58"/>
      <c r="V40340" s="58"/>
    </row>
    <row r="40341" spans="21:22">
      <c r="U40341" s="58"/>
      <c r="V40341" s="58"/>
    </row>
    <row r="40342" spans="21:22">
      <c r="U40342" s="58"/>
      <c r="V40342" s="58"/>
    </row>
    <row r="40343" spans="21:22">
      <c r="U40343" s="58"/>
      <c r="V40343" s="58"/>
    </row>
    <row r="40344" spans="21:22">
      <c r="U40344" s="58"/>
      <c r="V40344" s="58"/>
    </row>
    <row r="40345" spans="21:22">
      <c r="U40345" s="58"/>
      <c r="V40345" s="58"/>
    </row>
    <row r="40346" spans="21:22">
      <c r="U40346" s="58"/>
      <c r="V40346" s="58"/>
    </row>
    <row r="40347" spans="21:22">
      <c r="U40347" s="58"/>
      <c r="V40347" s="58"/>
    </row>
    <row r="40348" spans="21:22">
      <c r="U40348" s="58"/>
      <c r="V40348" s="58"/>
    </row>
    <row r="40349" spans="21:22">
      <c r="U40349" s="58"/>
      <c r="V40349" s="58"/>
    </row>
    <row r="40350" spans="21:22">
      <c r="U40350" s="58"/>
      <c r="V40350" s="58"/>
    </row>
    <row r="40351" spans="21:22">
      <c r="U40351" s="58"/>
      <c r="V40351" s="58"/>
    </row>
    <row r="40352" spans="21:22">
      <c r="U40352" s="58"/>
      <c r="V40352" s="58"/>
    </row>
    <row r="40353" spans="21:22">
      <c r="U40353" s="58"/>
      <c r="V40353" s="58"/>
    </row>
    <row r="40354" spans="21:22">
      <c r="U40354" s="58"/>
      <c r="V40354" s="58"/>
    </row>
    <row r="40355" spans="21:22">
      <c r="U40355" s="58"/>
      <c r="V40355" s="58"/>
    </row>
    <row r="40356" spans="21:22">
      <c r="U40356" s="58"/>
      <c r="V40356" s="58"/>
    </row>
    <row r="40357" spans="21:22">
      <c r="U40357" s="58"/>
      <c r="V40357" s="58"/>
    </row>
    <row r="40358" spans="21:22">
      <c r="U40358" s="58"/>
      <c r="V40358" s="58"/>
    </row>
    <row r="40359" spans="21:22">
      <c r="U40359" s="58"/>
      <c r="V40359" s="58"/>
    </row>
    <row r="40360" spans="21:22">
      <c r="U40360" s="58"/>
      <c r="V40360" s="58"/>
    </row>
    <row r="40361" spans="21:22">
      <c r="U40361" s="58"/>
      <c r="V40361" s="58"/>
    </row>
    <row r="40362" spans="21:22">
      <c r="U40362" s="58"/>
      <c r="V40362" s="58"/>
    </row>
    <row r="40363" spans="21:22">
      <c r="U40363" s="58"/>
      <c r="V40363" s="58"/>
    </row>
    <row r="40364" spans="21:22">
      <c r="U40364" s="58"/>
      <c r="V40364" s="58"/>
    </row>
    <row r="40365" spans="21:22">
      <c r="U40365" s="58"/>
      <c r="V40365" s="58"/>
    </row>
    <row r="40366" spans="21:22">
      <c r="U40366" s="58"/>
      <c r="V40366" s="58"/>
    </row>
    <row r="40367" spans="21:22">
      <c r="U40367" s="58"/>
      <c r="V40367" s="58"/>
    </row>
    <row r="40368" spans="21:22">
      <c r="U40368" s="58"/>
      <c r="V40368" s="58"/>
    </row>
    <row r="40369" spans="21:22">
      <c r="U40369" s="58"/>
      <c r="V40369" s="58"/>
    </row>
    <row r="40370" spans="21:22">
      <c r="U40370" s="58"/>
      <c r="V40370" s="58"/>
    </row>
    <row r="40371" spans="21:22">
      <c r="U40371" s="58"/>
      <c r="V40371" s="58"/>
    </row>
    <row r="40372" spans="21:22">
      <c r="U40372" s="58"/>
      <c r="V40372" s="58"/>
    </row>
    <row r="40373" spans="21:22">
      <c r="U40373" s="58"/>
      <c r="V40373" s="58"/>
    </row>
    <row r="40374" spans="21:22">
      <c r="U40374" s="58"/>
      <c r="V40374" s="58"/>
    </row>
    <row r="40375" spans="21:22">
      <c r="U40375" s="58"/>
      <c r="V40375" s="58"/>
    </row>
    <row r="40376" spans="21:22">
      <c r="U40376" s="58"/>
      <c r="V40376" s="58"/>
    </row>
    <row r="40377" spans="21:22">
      <c r="U40377" s="58"/>
      <c r="V40377" s="58"/>
    </row>
    <row r="40378" spans="21:22">
      <c r="U40378" s="58"/>
      <c r="V40378" s="58"/>
    </row>
    <row r="40379" spans="21:22">
      <c r="U40379" s="58"/>
      <c r="V40379" s="58"/>
    </row>
    <row r="40380" spans="21:22">
      <c r="U40380" s="58"/>
      <c r="V40380" s="58"/>
    </row>
    <row r="40381" spans="21:22">
      <c r="U40381" s="58"/>
      <c r="V40381" s="58"/>
    </row>
    <row r="40382" spans="21:22">
      <c r="U40382" s="58"/>
      <c r="V40382" s="58"/>
    </row>
    <row r="40383" spans="21:22">
      <c r="U40383" s="58"/>
      <c r="V40383" s="58"/>
    </row>
    <row r="40384" spans="21:22">
      <c r="U40384" s="58"/>
      <c r="V40384" s="58"/>
    </row>
    <row r="40385" spans="21:22">
      <c r="U40385" s="58"/>
      <c r="V40385" s="58"/>
    </row>
    <row r="40386" spans="21:22">
      <c r="U40386" s="58"/>
      <c r="V40386" s="58"/>
    </row>
    <row r="40387" spans="21:22">
      <c r="U40387" s="58"/>
      <c r="V40387" s="58"/>
    </row>
    <row r="40388" spans="21:22">
      <c r="U40388" s="58"/>
      <c r="V40388" s="58"/>
    </row>
    <row r="40389" spans="21:22">
      <c r="U40389" s="58"/>
      <c r="V40389" s="58"/>
    </row>
    <row r="40390" spans="21:22">
      <c r="U40390" s="58"/>
      <c r="V40390" s="58"/>
    </row>
    <row r="40391" spans="21:22">
      <c r="U40391" s="58"/>
      <c r="V40391" s="58"/>
    </row>
    <row r="40392" spans="21:22">
      <c r="U40392" s="58"/>
      <c r="V40392" s="58"/>
    </row>
    <row r="40393" spans="21:22">
      <c r="U40393" s="58"/>
      <c r="V40393" s="58"/>
    </row>
    <row r="40394" spans="21:22">
      <c r="U40394" s="58"/>
      <c r="V40394" s="58"/>
    </row>
    <row r="40395" spans="21:22">
      <c r="U40395" s="58"/>
      <c r="V40395" s="58"/>
    </row>
    <row r="40396" spans="21:22">
      <c r="U40396" s="58"/>
      <c r="V40396" s="58"/>
    </row>
    <row r="40397" spans="21:22">
      <c r="U40397" s="58"/>
      <c r="V40397" s="58"/>
    </row>
    <row r="40398" spans="21:22">
      <c r="U40398" s="58"/>
      <c r="V40398" s="58"/>
    </row>
    <row r="40399" spans="21:22">
      <c r="U40399" s="58"/>
      <c r="V40399" s="58"/>
    </row>
    <row r="40400" spans="21:22">
      <c r="U40400" s="58"/>
      <c r="V40400" s="58"/>
    </row>
    <row r="40401" spans="21:22">
      <c r="U40401" s="58"/>
      <c r="V40401" s="58"/>
    </row>
    <row r="40402" spans="21:22">
      <c r="U40402" s="58"/>
      <c r="V40402" s="58"/>
    </row>
    <row r="40403" spans="21:22">
      <c r="U40403" s="58"/>
      <c r="V40403" s="58"/>
    </row>
    <row r="40404" spans="21:22">
      <c r="U40404" s="58"/>
      <c r="V40404" s="58"/>
    </row>
    <row r="40405" spans="21:22">
      <c r="U40405" s="58"/>
      <c r="V40405" s="58"/>
    </row>
    <row r="40406" spans="21:22">
      <c r="U40406" s="58"/>
      <c r="V40406" s="58"/>
    </row>
    <row r="40407" spans="21:22">
      <c r="U40407" s="58"/>
      <c r="V40407" s="58"/>
    </row>
    <row r="40408" spans="21:22">
      <c r="U40408" s="58"/>
      <c r="V40408" s="58"/>
    </row>
    <row r="40409" spans="21:22">
      <c r="U40409" s="58"/>
      <c r="V40409" s="58"/>
    </row>
    <row r="40410" spans="21:22">
      <c r="U40410" s="58"/>
      <c r="V40410" s="58"/>
    </row>
    <row r="40411" spans="21:22">
      <c r="U40411" s="58"/>
      <c r="V40411" s="58"/>
    </row>
    <row r="40412" spans="21:22">
      <c r="U40412" s="58"/>
      <c r="V40412" s="58"/>
    </row>
    <row r="40413" spans="21:22">
      <c r="U40413" s="58"/>
      <c r="V40413" s="58"/>
    </row>
    <row r="40414" spans="21:22">
      <c r="U40414" s="58"/>
      <c r="V40414" s="58"/>
    </row>
    <row r="40415" spans="21:22">
      <c r="U40415" s="58"/>
      <c r="V40415" s="58"/>
    </row>
    <row r="40416" spans="21:22">
      <c r="U40416" s="58"/>
      <c r="V40416" s="58"/>
    </row>
    <row r="40417" spans="21:22">
      <c r="U40417" s="58"/>
      <c r="V40417" s="58"/>
    </row>
    <row r="40418" spans="21:22">
      <c r="U40418" s="58"/>
      <c r="V40418" s="58"/>
    </row>
    <row r="40419" spans="21:22">
      <c r="U40419" s="58"/>
      <c r="V40419" s="58"/>
    </row>
    <row r="40420" spans="21:22">
      <c r="U40420" s="58"/>
      <c r="V40420" s="58"/>
    </row>
    <row r="40421" spans="21:22">
      <c r="U40421" s="58"/>
      <c r="V40421" s="58"/>
    </row>
    <row r="40422" spans="21:22">
      <c r="U40422" s="58"/>
      <c r="V40422" s="58"/>
    </row>
    <row r="40423" spans="21:22">
      <c r="U40423" s="58"/>
      <c r="V40423" s="58"/>
    </row>
    <row r="40424" spans="21:22">
      <c r="U40424" s="58"/>
      <c r="V40424" s="58"/>
    </row>
    <row r="40425" spans="21:22">
      <c r="U40425" s="58"/>
      <c r="V40425" s="58"/>
    </row>
    <row r="40426" spans="21:22">
      <c r="U40426" s="58"/>
      <c r="V40426" s="58"/>
    </row>
    <row r="40427" spans="21:22">
      <c r="U40427" s="58"/>
      <c r="V40427" s="58"/>
    </row>
    <row r="40428" spans="21:22">
      <c r="U40428" s="58"/>
      <c r="V40428" s="58"/>
    </row>
    <row r="40429" spans="21:22">
      <c r="U40429" s="58"/>
      <c r="V40429" s="58"/>
    </row>
    <row r="40430" spans="21:22">
      <c r="U40430" s="58"/>
      <c r="V40430" s="58"/>
    </row>
    <row r="40431" spans="21:22">
      <c r="U40431" s="58"/>
      <c r="V40431" s="58"/>
    </row>
    <row r="40432" spans="21:22">
      <c r="U40432" s="58"/>
      <c r="V40432" s="58"/>
    </row>
    <row r="40433" spans="21:22">
      <c r="U40433" s="58"/>
      <c r="V40433" s="58"/>
    </row>
    <row r="40434" spans="21:22">
      <c r="U40434" s="58"/>
      <c r="V40434" s="58"/>
    </row>
    <row r="40435" spans="21:22">
      <c r="U40435" s="58"/>
      <c r="V40435" s="58"/>
    </row>
    <row r="40436" spans="21:22">
      <c r="U40436" s="58"/>
      <c r="V40436" s="58"/>
    </row>
    <row r="40437" spans="21:22">
      <c r="U40437" s="58"/>
      <c r="V40437" s="58"/>
    </row>
    <row r="40438" spans="21:22">
      <c r="U40438" s="58"/>
      <c r="V40438" s="58"/>
    </row>
    <row r="40439" spans="21:22">
      <c r="U40439" s="58"/>
      <c r="V40439" s="58"/>
    </row>
    <row r="40440" spans="21:22">
      <c r="U40440" s="58"/>
      <c r="V40440" s="58"/>
    </row>
    <row r="40441" spans="21:22">
      <c r="U40441" s="58"/>
      <c r="V40441" s="58"/>
    </row>
    <row r="40442" spans="21:22">
      <c r="U40442" s="58"/>
      <c r="V40442" s="58"/>
    </row>
    <row r="40443" spans="21:22">
      <c r="U40443" s="58"/>
      <c r="V40443" s="58"/>
    </row>
    <row r="40444" spans="21:22">
      <c r="U40444" s="58"/>
      <c r="V40444" s="58"/>
    </row>
    <row r="40445" spans="21:22">
      <c r="U40445" s="58"/>
      <c r="V40445" s="58"/>
    </row>
    <row r="40446" spans="21:22">
      <c r="U40446" s="58"/>
      <c r="V40446" s="58"/>
    </row>
    <row r="40447" spans="21:22">
      <c r="U40447" s="58"/>
      <c r="V40447" s="58"/>
    </row>
    <row r="40448" spans="21:22">
      <c r="U40448" s="58"/>
      <c r="V40448" s="58"/>
    </row>
    <row r="40449" spans="21:22">
      <c r="U40449" s="58"/>
      <c r="V40449" s="58"/>
    </row>
    <row r="40450" spans="21:22">
      <c r="U40450" s="58"/>
      <c r="V40450" s="58"/>
    </row>
    <row r="40451" spans="21:22">
      <c r="U40451" s="58"/>
      <c r="V40451" s="58"/>
    </row>
    <row r="40452" spans="21:22">
      <c r="U40452" s="58"/>
      <c r="V40452" s="58"/>
    </row>
    <row r="40453" spans="21:22">
      <c r="U40453" s="58"/>
      <c r="V40453" s="58"/>
    </row>
    <row r="40454" spans="21:22">
      <c r="U40454" s="58"/>
      <c r="V40454" s="58"/>
    </row>
    <row r="40455" spans="21:22">
      <c r="U40455" s="58"/>
      <c r="V40455" s="58"/>
    </row>
    <row r="40456" spans="21:22">
      <c r="U40456" s="58"/>
      <c r="V40456" s="58"/>
    </row>
    <row r="40457" spans="21:22">
      <c r="U40457" s="58"/>
      <c r="V40457" s="58"/>
    </row>
    <row r="40458" spans="21:22">
      <c r="U40458" s="58"/>
      <c r="V40458" s="58"/>
    </row>
    <row r="40459" spans="21:22">
      <c r="U40459" s="58"/>
      <c r="V40459" s="58"/>
    </row>
    <row r="40460" spans="21:22">
      <c r="U40460" s="58"/>
      <c r="V40460" s="58"/>
    </row>
    <row r="40461" spans="21:22">
      <c r="U40461" s="58"/>
      <c r="V40461" s="58"/>
    </row>
    <row r="40462" spans="21:22">
      <c r="U40462" s="58"/>
      <c r="V40462" s="58"/>
    </row>
    <row r="40463" spans="21:22">
      <c r="U40463" s="58"/>
      <c r="V40463" s="58"/>
    </row>
    <row r="40464" spans="21:22">
      <c r="U40464" s="58"/>
      <c r="V40464" s="58"/>
    </row>
    <row r="40465" spans="21:22">
      <c r="U40465" s="58"/>
      <c r="V40465" s="58"/>
    </row>
    <row r="40466" spans="21:22">
      <c r="U40466" s="58"/>
      <c r="V40466" s="58"/>
    </row>
    <row r="40467" spans="21:22">
      <c r="U40467" s="58"/>
      <c r="V40467" s="58"/>
    </row>
    <row r="40468" spans="21:22">
      <c r="U40468" s="58"/>
      <c r="V40468" s="58"/>
    </row>
    <row r="40469" spans="21:22">
      <c r="U40469" s="58"/>
      <c r="V40469" s="58"/>
    </row>
    <row r="40470" spans="21:22">
      <c r="U40470" s="58"/>
      <c r="V40470" s="58"/>
    </row>
    <row r="40471" spans="21:22">
      <c r="U40471" s="58"/>
      <c r="V40471" s="58"/>
    </row>
    <row r="40472" spans="21:22">
      <c r="U40472" s="58"/>
      <c r="V40472" s="58"/>
    </row>
    <row r="40473" spans="21:22">
      <c r="U40473" s="58"/>
      <c r="V40473" s="58"/>
    </row>
    <row r="40474" spans="21:22">
      <c r="U40474" s="58"/>
      <c r="V40474" s="58"/>
    </row>
    <row r="40475" spans="21:22">
      <c r="U40475" s="58"/>
      <c r="V40475" s="58"/>
    </row>
    <row r="40476" spans="21:22">
      <c r="U40476" s="58"/>
      <c r="V40476" s="58"/>
    </row>
    <row r="40477" spans="21:22">
      <c r="U40477" s="58"/>
      <c r="V40477" s="58"/>
    </row>
    <row r="40478" spans="21:22">
      <c r="U40478" s="58"/>
      <c r="V40478" s="58"/>
    </row>
    <row r="40479" spans="21:22">
      <c r="U40479" s="58"/>
      <c r="V40479" s="58"/>
    </row>
    <row r="40480" spans="21:22">
      <c r="U40480" s="58"/>
      <c r="V40480" s="58"/>
    </row>
    <row r="40481" spans="21:22">
      <c r="U40481" s="58"/>
      <c r="V40481" s="58"/>
    </row>
    <row r="40482" spans="21:22">
      <c r="U40482" s="58"/>
      <c r="V40482" s="58"/>
    </row>
    <row r="40483" spans="21:22">
      <c r="U40483" s="58"/>
      <c r="V40483" s="58"/>
    </row>
    <row r="40484" spans="21:22">
      <c r="U40484" s="58"/>
      <c r="V40484" s="58"/>
    </row>
    <row r="40485" spans="21:22">
      <c r="U40485" s="58"/>
      <c r="V40485" s="58"/>
    </row>
    <row r="40486" spans="21:22">
      <c r="U40486" s="58"/>
      <c r="V40486" s="58"/>
    </row>
    <row r="40487" spans="21:22">
      <c r="U40487" s="58"/>
      <c r="V40487" s="58"/>
    </row>
    <row r="40488" spans="21:22">
      <c r="U40488" s="58"/>
      <c r="V40488" s="58"/>
    </row>
    <row r="40489" spans="21:22">
      <c r="U40489" s="58"/>
      <c r="V40489" s="58"/>
    </row>
    <row r="40490" spans="21:22">
      <c r="U40490" s="58"/>
      <c r="V40490" s="58"/>
    </row>
    <row r="40491" spans="21:22">
      <c r="U40491" s="58"/>
      <c r="V40491" s="58"/>
    </row>
    <row r="40492" spans="21:22">
      <c r="U40492" s="58"/>
      <c r="V40492" s="58"/>
    </row>
    <row r="40493" spans="21:22">
      <c r="U40493" s="58"/>
      <c r="V40493" s="58"/>
    </row>
    <row r="40494" spans="21:22">
      <c r="U40494" s="58"/>
      <c r="V40494" s="58"/>
    </row>
    <row r="40495" spans="21:22">
      <c r="U40495" s="58"/>
      <c r="V40495" s="58"/>
    </row>
    <row r="40496" spans="21:22">
      <c r="U40496" s="58"/>
      <c r="V40496" s="58"/>
    </row>
    <row r="40497" spans="21:22">
      <c r="U40497" s="58"/>
      <c r="V40497" s="58"/>
    </row>
    <row r="40498" spans="21:22">
      <c r="U40498" s="58"/>
      <c r="V40498" s="58"/>
    </row>
    <row r="40499" spans="21:22">
      <c r="U40499" s="58"/>
      <c r="V40499" s="58"/>
    </row>
    <row r="40500" spans="21:22">
      <c r="U40500" s="58"/>
      <c r="V40500" s="58"/>
    </row>
    <row r="40501" spans="21:22">
      <c r="U40501" s="58"/>
      <c r="V40501" s="58"/>
    </row>
    <row r="40502" spans="21:22">
      <c r="U40502" s="58"/>
      <c r="V40502" s="58"/>
    </row>
    <row r="40503" spans="21:22">
      <c r="U40503" s="58"/>
      <c r="V40503" s="58"/>
    </row>
    <row r="40504" spans="21:22">
      <c r="U40504" s="58"/>
      <c r="V40504" s="58"/>
    </row>
    <row r="40505" spans="21:22">
      <c r="U40505" s="58"/>
      <c r="V40505" s="58"/>
    </row>
    <row r="40506" spans="21:22">
      <c r="U40506" s="58"/>
      <c r="V40506" s="58"/>
    </row>
    <row r="40507" spans="21:22">
      <c r="U40507" s="58"/>
      <c r="V40507" s="58"/>
    </row>
    <row r="40508" spans="21:22">
      <c r="U40508" s="58"/>
      <c r="V40508" s="58"/>
    </row>
    <row r="40509" spans="21:22">
      <c r="U40509" s="58"/>
      <c r="V40509" s="58"/>
    </row>
    <row r="40510" spans="21:22">
      <c r="U40510" s="58"/>
      <c r="V40510" s="58"/>
    </row>
    <row r="40511" spans="21:22">
      <c r="U40511" s="58"/>
      <c r="V40511" s="58"/>
    </row>
    <row r="40512" spans="21:22">
      <c r="U40512" s="58"/>
      <c r="V40512" s="58"/>
    </row>
    <row r="40513" spans="21:22">
      <c r="U40513" s="58"/>
      <c r="V40513" s="58"/>
    </row>
    <row r="40514" spans="21:22">
      <c r="U40514" s="58"/>
      <c r="V40514" s="58"/>
    </row>
    <row r="40515" spans="21:22">
      <c r="U40515" s="58"/>
      <c r="V40515" s="58"/>
    </row>
    <row r="40516" spans="21:22">
      <c r="U40516" s="58"/>
      <c r="V40516" s="58"/>
    </row>
    <row r="40517" spans="21:22">
      <c r="U40517" s="58"/>
      <c r="V40517" s="58"/>
    </row>
    <row r="40518" spans="21:22">
      <c r="U40518" s="58"/>
      <c r="V40518" s="58"/>
    </row>
    <row r="40519" spans="21:22">
      <c r="U40519" s="58"/>
      <c r="V40519" s="58"/>
    </row>
    <row r="40520" spans="21:22">
      <c r="U40520" s="58"/>
      <c r="V40520" s="58"/>
    </row>
    <row r="40521" spans="21:22">
      <c r="U40521" s="58"/>
      <c r="V40521" s="58"/>
    </row>
    <row r="40522" spans="21:22">
      <c r="U40522" s="58"/>
      <c r="V40522" s="58"/>
    </row>
    <row r="40523" spans="21:22">
      <c r="U40523" s="58"/>
      <c r="V40523" s="58"/>
    </row>
    <row r="40524" spans="21:22">
      <c r="U40524" s="58"/>
      <c r="V40524" s="58"/>
    </row>
    <row r="40525" spans="21:22">
      <c r="U40525" s="58"/>
      <c r="V40525" s="58"/>
    </row>
    <row r="40526" spans="21:22">
      <c r="U40526" s="58"/>
      <c r="V40526" s="58"/>
    </row>
    <row r="40527" spans="21:22">
      <c r="U40527" s="58"/>
      <c r="V40527" s="58"/>
    </row>
    <row r="40528" spans="21:22">
      <c r="U40528" s="58"/>
      <c r="V40528" s="58"/>
    </row>
    <row r="40529" spans="21:22">
      <c r="U40529" s="58"/>
      <c r="V40529" s="58"/>
    </row>
    <row r="40530" spans="21:22">
      <c r="U40530" s="58"/>
      <c r="V40530" s="58"/>
    </row>
    <row r="40531" spans="21:22">
      <c r="U40531" s="58"/>
      <c r="V40531" s="58"/>
    </row>
    <row r="40532" spans="21:22">
      <c r="U40532" s="58"/>
      <c r="V40532" s="58"/>
    </row>
    <row r="40533" spans="21:22">
      <c r="U40533" s="58"/>
      <c r="V40533" s="58"/>
    </row>
    <row r="40534" spans="21:22">
      <c r="U40534" s="58"/>
      <c r="V40534" s="58"/>
    </row>
    <row r="40535" spans="21:22">
      <c r="U40535" s="58"/>
      <c r="V40535" s="58"/>
    </row>
    <row r="40536" spans="21:22">
      <c r="U40536" s="58"/>
      <c r="V40536" s="58"/>
    </row>
    <row r="40537" spans="21:22">
      <c r="U40537" s="58"/>
      <c r="V40537" s="58"/>
    </row>
    <row r="40538" spans="21:22">
      <c r="U40538" s="58"/>
      <c r="V40538" s="58"/>
    </row>
    <row r="40539" spans="21:22">
      <c r="U40539" s="58"/>
      <c r="V40539" s="58"/>
    </row>
    <row r="40540" spans="21:22">
      <c r="U40540" s="58"/>
      <c r="V40540" s="58"/>
    </row>
    <row r="40541" spans="21:22">
      <c r="U40541" s="58"/>
      <c r="V40541" s="58"/>
    </row>
    <row r="40542" spans="21:22">
      <c r="U40542" s="58"/>
      <c r="V40542" s="58"/>
    </row>
    <row r="40543" spans="21:22">
      <c r="U40543" s="58"/>
      <c r="V40543" s="58"/>
    </row>
    <row r="40544" spans="21:22">
      <c r="U40544" s="58"/>
      <c r="V40544" s="58"/>
    </row>
    <row r="40545" spans="21:22">
      <c r="U40545" s="58"/>
      <c r="V40545" s="58"/>
    </row>
    <row r="40546" spans="21:22">
      <c r="U40546" s="58"/>
      <c r="V40546" s="58"/>
    </row>
    <row r="40547" spans="21:22">
      <c r="U40547" s="58"/>
      <c r="V40547" s="58"/>
    </row>
    <row r="40548" spans="21:22">
      <c r="U40548" s="58"/>
      <c r="V40548" s="58"/>
    </row>
    <row r="40549" spans="21:22">
      <c r="U40549" s="58"/>
      <c r="V40549" s="58"/>
    </row>
    <row r="40550" spans="21:22">
      <c r="U40550" s="58"/>
      <c r="V40550" s="58"/>
    </row>
    <row r="40551" spans="21:22">
      <c r="U40551" s="58"/>
      <c r="V40551" s="58"/>
    </row>
    <row r="40552" spans="21:22">
      <c r="U40552" s="58"/>
      <c r="V40552" s="58"/>
    </row>
    <row r="40553" spans="21:22">
      <c r="U40553" s="58"/>
      <c r="V40553" s="58"/>
    </row>
    <row r="40554" spans="21:22">
      <c r="U40554" s="58"/>
      <c r="V40554" s="58"/>
    </row>
    <row r="40555" spans="21:22">
      <c r="U40555" s="58"/>
      <c r="V40555" s="58"/>
    </row>
    <row r="40556" spans="21:22">
      <c r="U40556" s="58"/>
      <c r="V40556" s="58"/>
    </row>
    <row r="40557" spans="21:22">
      <c r="U40557" s="58"/>
      <c r="V40557" s="58"/>
    </row>
    <row r="40558" spans="21:22">
      <c r="U40558" s="58"/>
      <c r="V40558" s="58"/>
    </row>
    <row r="40559" spans="21:22">
      <c r="U40559" s="58"/>
      <c r="V40559" s="58"/>
    </row>
    <row r="40560" spans="21:22">
      <c r="U40560" s="58"/>
      <c r="V40560" s="58"/>
    </row>
    <row r="40561" spans="21:22">
      <c r="U40561" s="58"/>
      <c r="V40561" s="58"/>
    </row>
    <row r="40562" spans="21:22">
      <c r="U40562" s="58"/>
      <c r="V40562" s="58"/>
    </row>
    <row r="40563" spans="21:22">
      <c r="U40563" s="58"/>
      <c r="V40563" s="58"/>
    </row>
    <row r="40564" spans="21:22">
      <c r="U40564" s="58"/>
      <c r="V40564" s="58"/>
    </row>
    <row r="40565" spans="21:22">
      <c r="U40565" s="58"/>
      <c r="V40565" s="58"/>
    </row>
    <row r="40566" spans="21:22">
      <c r="U40566" s="58"/>
      <c r="V40566" s="58"/>
    </row>
    <row r="40567" spans="21:22">
      <c r="U40567" s="58"/>
      <c r="V40567" s="58"/>
    </row>
    <row r="40568" spans="21:22">
      <c r="U40568" s="58"/>
      <c r="V40568" s="58"/>
    </row>
    <row r="40569" spans="21:22">
      <c r="U40569" s="58"/>
      <c r="V40569" s="58"/>
    </row>
    <row r="40570" spans="21:22">
      <c r="U40570" s="58"/>
      <c r="V40570" s="58"/>
    </row>
    <row r="40571" spans="21:22">
      <c r="U40571" s="58"/>
      <c r="V40571" s="58"/>
    </row>
    <row r="40572" spans="21:22">
      <c r="U40572" s="58"/>
      <c r="V40572" s="58"/>
    </row>
    <row r="40573" spans="21:22">
      <c r="U40573" s="58"/>
      <c r="V40573" s="58"/>
    </row>
    <row r="40574" spans="21:22">
      <c r="U40574" s="58"/>
      <c r="V40574" s="58"/>
    </row>
    <row r="40575" spans="21:22">
      <c r="U40575" s="58"/>
      <c r="V40575" s="58"/>
    </row>
    <row r="40576" spans="21:22">
      <c r="U40576" s="58"/>
      <c r="V40576" s="58"/>
    </row>
    <row r="40577" spans="21:22">
      <c r="U40577" s="58"/>
      <c r="V40577" s="58"/>
    </row>
    <row r="40578" spans="21:22">
      <c r="U40578" s="58"/>
      <c r="V40578" s="58"/>
    </row>
    <row r="40579" spans="21:22">
      <c r="U40579" s="58"/>
      <c r="V40579" s="58"/>
    </row>
    <row r="40580" spans="21:22">
      <c r="U40580" s="58"/>
      <c r="V40580" s="58"/>
    </row>
    <row r="40581" spans="21:22">
      <c r="U40581" s="58"/>
      <c r="V40581" s="58"/>
    </row>
    <row r="40582" spans="21:22">
      <c r="U40582" s="58"/>
      <c r="V40582" s="58"/>
    </row>
    <row r="40583" spans="21:22">
      <c r="U40583" s="58"/>
      <c r="V40583" s="58"/>
    </row>
    <row r="40584" spans="21:22">
      <c r="U40584" s="58"/>
      <c r="V40584" s="58"/>
    </row>
    <row r="40585" spans="21:22">
      <c r="U40585" s="58"/>
      <c r="V40585" s="58"/>
    </row>
    <row r="40586" spans="21:22">
      <c r="U40586" s="58"/>
      <c r="V40586" s="58"/>
    </row>
    <row r="40587" spans="21:22">
      <c r="U40587" s="58"/>
      <c r="V40587" s="58"/>
    </row>
    <row r="40588" spans="21:22">
      <c r="U40588" s="58"/>
      <c r="V40588" s="58"/>
    </row>
    <row r="40589" spans="21:22">
      <c r="U40589" s="58"/>
      <c r="V40589" s="58"/>
    </row>
    <row r="40590" spans="21:22">
      <c r="U40590" s="58"/>
      <c r="V40590" s="58"/>
    </row>
    <row r="40591" spans="21:22">
      <c r="U40591" s="58"/>
      <c r="V40591" s="58"/>
    </row>
    <row r="40592" spans="21:22">
      <c r="U40592" s="58"/>
      <c r="V40592" s="58"/>
    </row>
    <row r="40593" spans="21:22">
      <c r="U40593" s="58"/>
      <c r="V40593" s="58"/>
    </row>
    <row r="40594" spans="21:22">
      <c r="U40594" s="58"/>
      <c r="V40594" s="58"/>
    </row>
    <row r="40595" spans="21:22">
      <c r="U40595" s="58"/>
      <c r="V40595" s="58"/>
    </row>
    <row r="40596" spans="21:22">
      <c r="U40596" s="58"/>
      <c r="V40596" s="58"/>
    </row>
    <row r="40597" spans="21:22">
      <c r="U40597" s="58"/>
      <c r="V40597" s="58"/>
    </row>
    <row r="40598" spans="21:22">
      <c r="U40598" s="58"/>
      <c r="V40598" s="58"/>
    </row>
    <row r="40599" spans="21:22">
      <c r="U40599" s="58"/>
      <c r="V40599" s="58"/>
    </row>
    <row r="40600" spans="21:22">
      <c r="U40600" s="58"/>
      <c r="V40600" s="58"/>
    </row>
    <row r="40601" spans="21:22">
      <c r="U40601" s="58"/>
      <c r="V40601" s="58"/>
    </row>
    <row r="40602" spans="21:22">
      <c r="U40602" s="58"/>
      <c r="V40602" s="58"/>
    </row>
    <row r="40603" spans="21:22">
      <c r="U40603" s="58"/>
      <c r="V40603" s="58"/>
    </row>
    <row r="40604" spans="21:22">
      <c r="U40604" s="58"/>
      <c r="V40604" s="58"/>
    </row>
    <row r="40605" spans="21:22">
      <c r="U40605" s="58"/>
      <c r="V40605" s="58"/>
    </row>
    <row r="40606" spans="21:22">
      <c r="U40606" s="58"/>
      <c r="V40606" s="58"/>
    </row>
    <row r="40607" spans="21:22">
      <c r="U40607" s="58"/>
      <c r="V40607" s="58"/>
    </row>
    <row r="40608" spans="21:22">
      <c r="U40608" s="58"/>
      <c r="V40608" s="58"/>
    </row>
    <row r="40609" spans="21:22">
      <c r="U40609" s="58"/>
      <c r="V40609" s="58"/>
    </row>
    <row r="40610" spans="21:22">
      <c r="U40610" s="58"/>
      <c r="V40610" s="58"/>
    </row>
    <row r="40611" spans="21:22">
      <c r="U40611" s="58"/>
      <c r="V40611" s="58"/>
    </row>
    <row r="40612" spans="21:22">
      <c r="U40612" s="58"/>
      <c r="V40612" s="58"/>
    </row>
    <row r="40613" spans="21:22">
      <c r="U40613" s="58"/>
      <c r="V40613" s="58"/>
    </row>
    <row r="40614" spans="21:22">
      <c r="U40614" s="58"/>
      <c r="V40614" s="58"/>
    </row>
    <row r="40615" spans="21:22">
      <c r="U40615" s="58"/>
      <c r="V40615" s="58"/>
    </row>
    <row r="40616" spans="21:22">
      <c r="U40616" s="58"/>
      <c r="V40616" s="58"/>
    </row>
    <row r="40617" spans="21:22">
      <c r="U40617" s="58"/>
      <c r="V40617" s="58"/>
    </row>
    <row r="40618" spans="21:22">
      <c r="U40618" s="58"/>
      <c r="V40618" s="58"/>
    </row>
    <row r="40619" spans="21:22">
      <c r="U40619" s="58"/>
      <c r="V40619" s="58"/>
    </row>
    <row r="40620" spans="21:22">
      <c r="U40620" s="58"/>
      <c r="V40620" s="58"/>
    </row>
    <row r="40621" spans="21:22">
      <c r="U40621" s="58"/>
      <c r="V40621" s="58"/>
    </row>
    <row r="40622" spans="21:22">
      <c r="U40622" s="58"/>
      <c r="V40622" s="58"/>
    </row>
    <row r="40623" spans="21:22">
      <c r="U40623" s="58"/>
      <c r="V40623" s="58"/>
    </row>
    <row r="40624" spans="21:22">
      <c r="U40624" s="58"/>
      <c r="V40624" s="58"/>
    </row>
    <row r="40625" spans="21:22">
      <c r="U40625" s="58"/>
      <c r="V40625" s="58"/>
    </row>
    <row r="40626" spans="21:22">
      <c r="U40626" s="58"/>
      <c r="V40626" s="58"/>
    </row>
    <row r="40627" spans="21:22">
      <c r="U40627" s="58"/>
      <c r="V40627" s="58"/>
    </row>
    <row r="40628" spans="21:22">
      <c r="U40628" s="58"/>
      <c r="V40628" s="58"/>
    </row>
    <row r="40629" spans="21:22">
      <c r="U40629" s="58"/>
      <c r="V40629" s="58"/>
    </row>
    <row r="40630" spans="21:22">
      <c r="U40630" s="58"/>
      <c r="V40630" s="58"/>
    </row>
    <row r="40631" spans="21:22">
      <c r="U40631" s="58"/>
      <c r="V40631" s="58"/>
    </row>
    <row r="40632" spans="21:22">
      <c r="U40632" s="58"/>
      <c r="V40632" s="58"/>
    </row>
    <row r="40633" spans="21:22">
      <c r="U40633" s="58"/>
      <c r="V40633" s="58"/>
    </row>
    <row r="40634" spans="21:22">
      <c r="U40634" s="58"/>
      <c r="V40634" s="58"/>
    </row>
    <row r="40635" spans="21:22">
      <c r="U40635" s="58"/>
      <c r="V40635" s="58"/>
    </row>
    <row r="40636" spans="21:22">
      <c r="U40636" s="58"/>
      <c r="V40636" s="58"/>
    </row>
    <row r="40637" spans="21:22">
      <c r="U40637" s="58"/>
      <c r="V40637" s="58"/>
    </row>
    <row r="40638" spans="21:22">
      <c r="U40638" s="58"/>
      <c r="V40638" s="58"/>
    </row>
    <row r="40639" spans="21:22">
      <c r="U40639" s="58"/>
      <c r="V40639" s="58"/>
    </row>
    <row r="40640" spans="21:22">
      <c r="U40640" s="58"/>
      <c r="V40640" s="58"/>
    </row>
    <row r="40641" spans="21:22">
      <c r="U40641" s="58"/>
      <c r="V40641" s="58"/>
    </row>
    <row r="40642" spans="21:22">
      <c r="U40642" s="58"/>
      <c r="V40642" s="58"/>
    </row>
    <row r="40643" spans="21:22">
      <c r="U40643" s="58"/>
      <c r="V40643" s="58"/>
    </row>
    <row r="40644" spans="21:22">
      <c r="U40644" s="58"/>
      <c r="V40644" s="58"/>
    </row>
    <row r="40645" spans="21:22">
      <c r="U40645" s="58"/>
      <c r="V40645" s="58"/>
    </row>
    <row r="40646" spans="21:22">
      <c r="U40646" s="58"/>
      <c r="V40646" s="58"/>
    </row>
    <row r="40647" spans="21:22">
      <c r="U40647" s="58"/>
      <c r="V40647" s="58"/>
    </row>
    <row r="40648" spans="21:22">
      <c r="U40648" s="58"/>
      <c r="V40648" s="58"/>
    </row>
    <row r="40649" spans="21:22">
      <c r="U40649" s="58"/>
      <c r="V40649" s="58"/>
    </row>
    <row r="40650" spans="21:22">
      <c r="U40650" s="58"/>
      <c r="V40650" s="58"/>
    </row>
    <row r="40651" spans="21:22">
      <c r="U40651" s="58"/>
      <c r="V40651" s="58"/>
    </row>
    <row r="40652" spans="21:22">
      <c r="U40652" s="58"/>
      <c r="V40652" s="58"/>
    </row>
    <row r="40653" spans="21:22">
      <c r="U40653" s="58"/>
      <c r="V40653" s="58"/>
    </row>
    <row r="40654" spans="21:22">
      <c r="U40654" s="58"/>
      <c r="V40654" s="58"/>
    </row>
    <row r="40655" spans="21:22">
      <c r="U40655" s="58"/>
      <c r="V40655" s="58"/>
    </row>
    <row r="40656" spans="21:22">
      <c r="U40656" s="58"/>
      <c r="V40656" s="58"/>
    </row>
    <row r="40657" spans="21:22">
      <c r="U40657" s="58"/>
      <c r="V40657" s="58"/>
    </row>
    <row r="40658" spans="21:22">
      <c r="U40658" s="58"/>
      <c r="V40658" s="58"/>
    </row>
    <row r="40659" spans="21:22">
      <c r="U40659" s="58"/>
      <c r="V40659" s="58"/>
    </row>
    <row r="40660" spans="21:22">
      <c r="U40660" s="58"/>
      <c r="V40660" s="58"/>
    </row>
    <row r="40661" spans="21:22">
      <c r="U40661" s="58"/>
      <c r="V40661" s="58"/>
    </row>
    <row r="40662" spans="21:22">
      <c r="U40662" s="58"/>
      <c r="V40662" s="58"/>
    </row>
    <row r="40663" spans="21:22">
      <c r="U40663" s="58"/>
      <c r="V40663" s="58"/>
    </row>
    <row r="40664" spans="21:22">
      <c r="U40664" s="58"/>
      <c r="V40664" s="58"/>
    </row>
    <row r="40665" spans="21:22">
      <c r="U40665" s="58"/>
      <c r="V40665" s="58"/>
    </row>
    <row r="40666" spans="21:22">
      <c r="U40666" s="58"/>
      <c r="V40666" s="58"/>
    </row>
    <row r="40667" spans="21:22">
      <c r="U40667" s="58"/>
      <c r="V40667" s="58"/>
    </row>
    <row r="40668" spans="21:22">
      <c r="U40668" s="58"/>
      <c r="V40668" s="58"/>
    </row>
    <row r="40669" spans="21:22">
      <c r="U40669" s="58"/>
      <c r="V40669" s="58"/>
    </row>
    <row r="40670" spans="21:22">
      <c r="U40670" s="58"/>
      <c r="V40670" s="58"/>
    </row>
    <row r="40671" spans="21:22">
      <c r="U40671" s="58"/>
      <c r="V40671" s="58"/>
    </row>
    <row r="40672" spans="21:22">
      <c r="U40672" s="58"/>
      <c r="V40672" s="58"/>
    </row>
    <row r="40673" spans="21:22">
      <c r="U40673" s="58"/>
      <c r="V40673" s="58"/>
    </row>
    <row r="40674" spans="21:22">
      <c r="U40674" s="58"/>
      <c r="V40674" s="58"/>
    </row>
    <row r="40675" spans="21:22">
      <c r="U40675" s="58"/>
      <c r="V40675" s="58"/>
    </row>
    <row r="40676" spans="21:22">
      <c r="U40676" s="58"/>
      <c r="V40676" s="58"/>
    </row>
    <row r="40677" spans="21:22">
      <c r="U40677" s="58"/>
      <c r="V40677" s="58"/>
    </row>
    <row r="40678" spans="21:22">
      <c r="U40678" s="58"/>
      <c r="V40678" s="58"/>
    </row>
    <row r="40679" spans="21:22">
      <c r="U40679" s="58"/>
      <c r="V40679" s="58"/>
    </row>
    <row r="40680" spans="21:22">
      <c r="U40680" s="58"/>
      <c r="V40680" s="58"/>
    </row>
    <row r="40681" spans="21:22">
      <c r="U40681" s="58"/>
      <c r="V40681" s="58"/>
    </row>
    <row r="40682" spans="21:22">
      <c r="U40682" s="58"/>
      <c r="V40682" s="58"/>
    </row>
    <row r="40683" spans="21:22">
      <c r="U40683" s="58"/>
      <c r="V40683" s="58"/>
    </row>
    <row r="40684" spans="21:22">
      <c r="U40684" s="58"/>
      <c r="V40684" s="58"/>
    </row>
    <row r="40685" spans="21:22">
      <c r="U40685" s="58"/>
      <c r="V40685" s="58"/>
    </row>
    <row r="40686" spans="21:22">
      <c r="U40686" s="58"/>
      <c r="V40686" s="58"/>
    </row>
    <row r="40687" spans="21:22">
      <c r="U40687" s="58"/>
      <c r="V40687" s="58"/>
    </row>
    <row r="40688" spans="21:22">
      <c r="U40688" s="58"/>
      <c r="V40688" s="58"/>
    </row>
    <row r="40689" spans="21:22">
      <c r="U40689" s="58"/>
      <c r="V40689" s="58"/>
    </row>
    <row r="40690" spans="21:22">
      <c r="U40690" s="58"/>
      <c r="V40690" s="58"/>
    </row>
    <row r="40691" spans="21:22">
      <c r="U40691" s="58"/>
      <c r="V40691" s="58"/>
    </row>
    <row r="40692" spans="21:22">
      <c r="U40692" s="58"/>
      <c r="V40692" s="58"/>
    </row>
    <row r="40693" spans="21:22">
      <c r="U40693" s="58"/>
      <c r="V40693" s="58"/>
    </row>
    <row r="40694" spans="21:22">
      <c r="U40694" s="58"/>
      <c r="V40694" s="58"/>
    </row>
    <row r="40695" spans="21:22">
      <c r="U40695" s="58"/>
      <c r="V40695" s="58"/>
    </row>
    <row r="40696" spans="21:22">
      <c r="U40696" s="58"/>
      <c r="V40696" s="58"/>
    </row>
    <row r="40697" spans="21:22">
      <c r="U40697" s="58"/>
      <c r="V40697" s="58"/>
    </row>
    <row r="40698" spans="21:22">
      <c r="U40698" s="58"/>
      <c r="V40698" s="58"/>
    </row>
    <row r="40699" spans="21:22">
      <c r="U40699" s="58"/>
      <c r="V40699" s="58"/>
    </row>
    <row r="40700" spans="21:22">
      <c r="U40700" s="58"/>
      <c r="V40700" s="58"/>
    </row>
    <row r="40701" spans="21:22">
      <c r="U40701" s="58"/>
      <c r="V40701" s="58"/>
    </row>
    <row r="40702" spans="21:22">
      <c r="U40702" s="58"/>
      <c r="V40702" s="58"/>
    </row>
    <row r="40703" spans="21:22">
      <c r="U40703" s="58"/>
      <c r="V40703" s="58"/>
    </row>
    <row r="40704" spans="21:22">
      <c r="U40704" s="58"/>
      <c r="V40704" s="58"/>
    </row>
    <row r="40705" spans="21:22">
      <c r="U40705" s="58"/>
      <c r="V40705" s="58"/>
    </row>
    <row r="40706" spans="21:22">
      <c r="U40706" s="58"/>
      <c r="V40706" s="58"/>
    </row>
    <row r="40707" spans="21:22">
      <c r="U40707" s="58"/>
      <c r="V40707" s="58"/>
    </row>
    <row r="40708" spans="21:22">
      <c r="U40708" s="58"/>
      <c r="V40708" s="58"/>
    </row>
    <row r="40709" spans="21:22">
      <c r="U40709" s="58"/>
      <c r="V40709" s="58"/>
    </row>
    <row r="40710" spans="21:22">
      <c r="U40710" s="58"/>
      <c r="V40710" s="58"/>
    </row>
    <row r="40711" spans="21:22">
      <c r="U40711" s="58"/>
      <c r="V40711" s="58"/>
    </row>
    <row r="40712" spans="21:22">
      <c r="U40712" s="58"/>
      <c r="V40712" s="58"/>
    </row>
    <row r="40713" spans="21:22">
      <c r="U40713" s="58"/>
      <c r="V40713" s="58"/>
    </row>
    <row r="40714" spans="21:22">
      <c r="U40714" s="58"/>
      <c r="V40714" s="58"/>
    </row>
    <row r="40715" spans="21:22">
      <c r="U40715" s="58"/>
      <c r="V40715" s="58"/>
    </row>
    <row r="40716" spans="21:22">
      <c r="U40716" s="58"/>
      <c r="V40716" s="58"/>
    </row>
    <row r="40717" spans="21:22">
      <c r="U40717" s="58"/>
      <c r="V40717" s="58"/>
    </row>
    <row r="40718" spans="21:22">
      <c r="U40718" s="58"/>
      <c r="V40718" s="58"/>
    </row>
    <row r="40719" spans="21:22">
      <c r="U40719" s="58"/>
      <c r="V40719" s="58"/>
    </row>
    <row r="40720" spans="21:22">
      <c r="U40720" s="58"/>
      <c r="V40720" s="58"/>
    </row>
    <row r="40721" spans="21:22">
      <c r="U40721" s="58"/>
      <c r="V40721" s="58"/>
    </row>
    <row r="40722" spans="21:22">
      <c r="U40722" s="58"/>
      <c r="V40722" s="58"/>
    </row>
    <row r="40723" spans="21:22">
      <c r="U40723" s="58"/>
      <c r="V40723" s="58"/>
    </row>
    <row r="40724" spans="21:22">
      <c r="U40724" s="58"/>
      <c r="V40724" s="58"/>
    </row>
    <row r="40725" spans="21:22">
      <c r="U40725" s="58"/>
      <c r="V40725" s="58"/>
    </row>
    <row r="40726" spans="21:22">
      <c r="U40726" s="58"/>
      <c r="V40726" s="58"/>
    </row>
    <row r="40727" spans="21:22">
      <c r="U40727" s="58"/>
      <c r="V40727" s="58"/>
    </row>
  </sheetData>
  <autoFilter ref="A5:FD170" xr:uid="{FA11878F-E161-447A-80EA-A6497BDF74AB}">
    <filterColumn colId="1" showButton="0"/>
  </autoFilter>
  <dataConsolidate/>
  <mergeCells count="359">
    <mergeCell ref="A84:A85"/>
    <mergeCell ref="B84:B85"/>
    <mergeCell ref="C84:C85"/>
    <mergeCell ref="DJ4:DN4"/>
    <mergeCell ref="C106:C107"/>
    <mergeCell ref="A110:A111"/>
    <mergeCell ref="B110:B111"/>
    <mergeCell ref="C110:C111"/>
    <mergeCell ref="A108:A109"/>
    <mergeCell ref="B108:B109"/>
    <mergeCell ref="C108:C109"/>
    <mergeCell ref="A92:A93"/>
    <mergeCell ref="B92:B93"/>
    <mergeCell ref="B104:B105"/>
    <mergeCell ref="C104:C105"/>
    <mergeCell ref="C100:C101"/>
    <mergeCell ref="A106:A107"/>
    <mergeCell ref="B106:B107"/>
    <mergeCell ref="C92:C93"/>
    <mergeCell ref="A94:A95"/>
    <mergeCell ref="B94:B95"/>
    <mergeCell ref="C94:C95"/>
    <mergeCell ref="B88:B89"/>
    <mergeCell ref="A104:A105"/>
    <mergeCell ref="FD132:FD133"/>
    <mergeCell ref="B156:B157"/>
    <mergeCell ref="A156:A157"/>
    <mergeCell ref="A158:A159"/>
    <mergeCell ref="FD136:FD137"/>
    <mergeCell ref="B134:B135"/>
    <mergeCell ref="A134:A135"/>
    <mergeCell ref="C134:C135"/>
    <mergeCell ref="FD140:FD141"/>
    <mergeCell ref="B146:B147"/>
    <mergeCell ref="B148:B149"/>
    <mergeCell ref="A146:A147"/>
    <mergeCell ref="A148:A149"/>
    <mergeCell ref="A138:A139"/>
    <mergeCell ref="B138:B139"/>
    <mergeCell ref="C138:C139"/>
    <mergeCell ref="FD138:FD139"/>
    <mergeCell ref="FD158:FD159"/>
    <mergeCell ref="B158:B159"/>
    <mergeCell ref="C156:C157"/>
    <mergeCell ref="C158:C159"/>
    <mergeCell ref="B142:B143"/>
    <mergeCell ref="FD142:FD143"/>
    <mergeCell ref="A142:A143"/>
    <mergeCell ref="FD60:FD61"/>
    <mergeCell ref="FD24:FD25"/>
    <mergeCell ref="FD44:FD45"/>
    <mergeCell ref="FD40:FD41"/>
    <mergeCell ref="FD42:FD43"/>
    <mergeCell ref="FD84:FD85"/>
    <mergeCell ref="A120:A121"/>
    <mergeCell ref="B120:B121"/>
    <mergeCell ref="C120:C121"/>
    <mergeCell ref="A116:A117"/>
    <mergeCell ref="B116:B117"/>
    <mergeCell ref="C116:C117"/>
    <mergeCell ref="A118:A119"/>
    <mergeCell ref="B118:B119"/>
    <mergeCell ref="C118:C119"/>
    <mergeCell ref="A96:A97"/>
    <mergeCell ref="B96:B97"/>
    <mergeCell ref="C96:C99"/>
    <mergeCell ref="A98:A99"/>
    <mergeCell ref="B98:B99"/>
    <mergeCell ref="A102:A103"/>
    <mergeCell ref="B102:B103"/>
    <mergeCell ref="A88:A89"/>
    <mergeCell ref="C102:C103"/>
    <mergeCell ref="FD6:FD7"/>
    <mergeCell ref="FD30:FD31"/>
    <mergeCell ref="FD34:FD35"/>
    <mergeCell ref="ES4:EW4"/>
    <mergeCell ref="FD128:FD129"/>
    <mergeCell ref="FD3:FD5"/>
    <mergeCell ref="FD126:FD127"/>
    <mergeCell ref="FD78:FD79"/>
    <mergeCell ref="FD80:FD81"/>
    <mergeCell ref="FD82:FD83"/>
    <mergeCell ref="FD88:FD89"/>
    <mergeCell ref="FD90:FD91"/>
    <mergeCell ref="FD92:FD93"/>
    <mergeCell ref="FD94:FD95"/>
    <mergeCell ref="FD96:FD97"/>
    <mergeCell ref="FD98:FD99"/>
    <mergeCell ref="FD62:FD63"/>
    <mergeCell ref="FD64:FD65"/>
    <mergeCell ref="FD66:FD67"/>
    <mergeCell ref="FD68:FD69"/>
    <mergeCell ref="FD70:FD71"/>
    <mergeCell ref="FD72:FD73"/>
    <mergeCell ref="FD110:FD111"/>
    <mergeCell ref="FD74:FD75"/>
    <mergeCell ref="FD76:FD77"/>
    <mergeCell ref="FD38:FD39"/>
    <mergeCell ref="FD8:FD9"/>
    <mergeCell ref="FD10:FD11"/>
    <mergeCell ref="FD108:FD109"/>
    <mergeCell ref="FD112:FD113"/>
    <mergeCell ref="FD12:FD13"/>
    <mergeCell ref="FD14:FD15"/>
    <mergeCell ref="FD16:FD17"/>
    <mergeCell ref="FD18:FD19"/>
    <mergeCell ref="FD20:FD21"/>
    <mergeCell ref="FD22:FD23"/>
    <mergeCell ref="FD36:FD37"/>
    <mergeCell ref="FD102:FD103"/>
    <mergeCell ref="FD86:FD87"/>
    <mergeCell ref="FD32:FD33"/>
    <mergeCell ref="FD28:FD29"/>
    <mergeCell ref="FD46:FD47"/>
    <mergeCell ref="FD48:FD49"/>
    <mergeCell ref="FD50:FD51"/>
    <mergeCell ref="FD52:FD53"/>
    <mergeCell ref="FD54:FD55"/>
    <mergeCell ref="FD56:FD57"/>
    <mergeCell ref="FD58:FD59"/>
    <mergeCell ref="A166:C167"/>
    <mergeCell ref="A86:A87"/>
    <mergeCell ref="B86:B87"/>
    <mergeCell ref="C86:C87"/>
    <mergeCell ref="A136:A137"/>
    <mergeCell ref="B136:B137"/>
    <mergeCell ref="C136:C137"/>
    <mergeCell ref="A122:A123"/>
    <mergeCell ref="B122:B123"/>
    <mergeCell ref="C122:C123"/>
    <mergeCell ref="A114:A115"/>
    <mergeCell ref="B114:B115"/>
    <mergeCell ref="C114:C115"/>
    <mergeCell ref="A126:A127"/>
    <mergeCell ref="B126:B127"/>
    <mergeCell ref="C126:C127"/>
    <mergeCell ref="A128:A129"/>
    <mergeCell ref="B128:B129"/>
    <mergeCell ref="C128:C129"/>
    <mergeCell ref="A140:A141"/>
    <mergeCell ref="B140:B141"/>
    <mergeCell ref="C140:C141"/>
    <mergeCell ref="A100:A101"/>
    <mergeCell ref="B100:B101"/>
    <mergeCell ref="C88:C89"/>
    <mergeCell ref="A90:A91"/>
    <mergeCell ref="B90:B91"/>
    <mergeCell ref="C90:C91"/>
    <mergeCell ref="B70:B71"/>
    <mergeCell ref="C70:C71"/>
    <mergeCell ref="A72:A73"/>
    <mergeCell ref="B72:B73"/>
    <mergeCell ref="C72:C73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74:A75"/>
    <mergeCell ref="B74:B75"/>
    <mergeCell ref="C74:C75"/>
    <mergeCell ref="A70:A71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C38:C39"/>
    <mergeCell ref="A50:A51"/>
    <mergeCell ref="B50:B51"/>
    <mergeCell ref="C50:C51"/>
    <mergeCell ref="A52:A53"/>
    <mergeCell ref="B52:B53"/>
    <mergeCell ref="C52:C53"/>
    <mergeCell ref="A44:A45"/>
    <mergeCell ref="B44:B45"/>
    <mergeCell ref="C44:C45"/>
    <mergeCell ref="A46:A47"/>
    <mergeCell ref="B46:B47"/>
    <mergeCell ref="C46:C47"/>
    <mergeCell ref="A48:A49"/>
    <mergeCell ref="B48:B49"/>
    <mergeCell ref="C48:C49"/>
    <mergeCell ref="FD116:FD117"/>
    <mergeCell ref="FD118:FD119"/>
    <mergeCell ref="FD100:FD101"/>
    <mergeCell ref="C34:C35"/>
    <mergeCell ref="A26:A27"/>
    <mergeCell ref="B26:B27"/>
    <mergeCell ref="C26:C27"/>
    <mergeCell ref="A28:A29"/>
    <mergeCell ref="B28:B29"/>
    <mergeCell ref="C28:C29"/>
    <mergeCell ref="A32:A33"/>
    <mergeCell ref="B32:B33"/>
    <mergeCell ref="C32:C33"/>
    <mergeCell ref="A40:A41"/>
    <mergeCell ref="B40:B41"/>
    <mergeCell ref="C40:C41"/>
    <mergeCell ref="A42:A43"/>
    <mergeCell ref="B42:B43"/>
    <mergeCell ref="C42:C43"/>
    <mergeCell ref="A36:A37"/>
    <mergeCell ref="B36:B37"/>
    <mergeCell ref="C36:C37"/>
    <mergeCell ref="A38:A39"/>
    <mergeCell ref="B38:B39"/>
    <mergeCell ref="FC3:FC5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V4:BZ4"/>
    <mergeCell ref="BB4:BF4"/>
    <mergeCell ref="BL4:BP4"/>
    <mergeCell ref="CP3:EW3"/>
    <mergeCell ref="EX3:FB3"/>
    <mergeCell ref="D3:AG3"/>
    <mergeCell ref="DE4:DI4"/>
    <mergeCell ref="EI4:EM4"/>
    <mergeCell ref="ED4:EH4"/>
    <mergeCell ref="BQ4:BU4"/>
    <mergeCell ref="CF4:CJ4"/>
    <mergeCell ref="CZ4:DD4"/>
    <mergeCell ref="BG4:BK4"/>
    <mergeCell ref="CA4:CE4"/>
    <mergeCell ref="CK4:CO4"/>
    <mergeCell ref="CP4:CT4"/>
    <mergeCell ref="CU4:CY4"/>
    <mergeCell ref="DY4:EC4"/>
    <mergeCell ref="DT4:DX4"/>
    <mergeCell ref="DO4:DS4"/>
    <mergeCell ref="AH3:CO3"/>
    <mergeCell ref="C16:C17"/>
    <mergeCell ref="C12:C13"/>
    <mergeCell ref="A164:A165"/>
    <mergeCell ref="B164:B165"/>
    <mergeCell ref="C164:C165"/>
    <mergeCell ref="FD164:FD165"/>
    <mergeCell ref="A144:A145"/>
    <mergeCell ref="B144:B145"/>
    <mergeCell ref="C144:C145"/>
    <mergeCell ref="FD144:FD145"/>
    <mergeCell ref="A152:A153"/>
    <mergeCell ref="B152:B153"/>
    <mergeCell ref="C152:C153"/>
    <mergeCell ref="FD152:FD153"/>
    <mergeCell ref="FD160:FD161"/>
    <mergeCell ref="C146:C147"/>
    <mergeCell ref="C148:C149"/>
    <mergeCell ref="FD146:FD147"/>
    <mergeCell ref="FD148:FD149"/>
    <mergeCell ref="FD156:FD157"/>
    <mergeCell ref="B154:B155"/>
    <mergeCell ref="FD154:FD155"/>
    <mergeCell ref="FD120:FD121"/>
    <mergeCell ref="FD122:FD123"/>
    <mergeCell ref="FD114:FD115"/>
    <mergeCell ref="A112:A113"/>
    <mergeCell ref="B112:B113"/>
    <mergeCell ref="C112:C113"/>
    <mergeCell ref="C6:C7"/>
    <mergeCell ref="A8:A9"/>
    <mergeCell ref="C10:C11"/>
    <mergeCell ref="A12:A13"/>
    <mergeCell ref="B12:B13"/>
    <mergeCell ref="A10:A11"/>
    <mergeCell ref="B10:B11"/>
    <mergeCell ref="A14:A15"/>
    <mergeCell ref="B14:B15"/>
    <mergeCell ref="C14:C15"/>
    <mergeCell ref="C24:C25"/>
    <mergeCell ref="C20:C21"/>
    <mergeCell ref="C30:C31"/>
    <mergeCell ref="C22:C23"/>
    <mergeCell ref="B34:B35"/>
    <mergeCell ref="FD104:FD105"/>
    <mergeCell ref="FD106:FD107"/>
    <mergeCell ref="FD26:FD27"/>
    <mergeCell ref="EN4:ER4"/>
    <mergeCell ref="A124:A125"/>
    <mergeCell ref="EX4:FB4"/>
    <mergeCell ref="C124:C125"/>
    <mergeCell ref="C18:C19"/>
    <mergeCell ref="B5:C5"/>
    <mergeCell ref="B6:B7"/>
    <mergeCell ref="A16:A17"/>
    <mergeCell ref="B16:B17"/>
    <mergeCell ref="B18:B19"/>
    <mergeCell ref="A24:A25"/>
    <mergeCell ref="B24:B25"/>
    <mergeCell ref="A20:A21"/>
    <mergeCell ref="B20:B21"/>
    <mergeCell ref="A30:A31"/>
    <mergeCell ref="B30:B31"/>
    <mergeCell ref="A22:A23"/>
    <mergeCell ref="B22:B23"/>
    <mergeCell ref="A34:A35"/>
    <mergeCell ref="A3:A5"/>
    <mergeCell ref="A6:A7"/>
    <mergeCell ref="A18:A19"/>
    <mergeCell ref="B8:B9"/>
    <mergeCell ref="C8:C9"/>
    <mergeCell ref="FD130:FD131"/>
    <mergeCell ref="FD134:FD135"/>
    <mergeCell ref="FD150:FD151"/>
    <mergeCell ref="A162:A163"/>
    <mergeCell ref="B162:B163"/>
    <mergeCell ref="C162:C163"/>
    <mergeCell ref="B124:B125"/>
    <mergeCell ref="A160:A161"/>
    <mergeCell ref="B160:B161"/>
    <mergeCell ref="C160:C161"/>
    <mergeCell ref="A150:A151"/>
    <mergeCell ref="B130:B131"/>
    <mergeCell ref="C130:C131"/>
    <mergeCell ref="A130:A131"/>
    <mergeCell ref="B150:B151"/>
    <mergeCell ref="C150:C151"/>
    <mergeCell ref="A132:A133"/>
    <mergeCell ref="B132:B133"/>
    <mergeCell ref="C132:C133"/>
    <mergeCell ref="C142:C143"/>
    <mergeCell ref="C154:C155"/>
    <mergeCell ref="A154:A155"/>
    <mergeCell ref="FD124:FD125"/>
    <mergeCell ref="FD162:FD163"/>
  </mergeCells>
  <phoneticPr fontId="11"/>
  <conditionalFormatting sqref="C6:C7">
    <cfRule type="duplicateValues" dxfId="53" priority="38"/>
  </conditionalFormatting>
  <conditionalFormatting sqref="C126:C127">
    <cfRule type="duplicateValues" dxfId="52" priority="37"/>
  </conditionalFormatting>
  <conditionalFormatting sqref="C12:C13">
    <cfRule type="duplicateValues" dxfId="51" priority="36"/>
  </conditionalFormatting>
  <conditionalFormatting sqref="C110:C111">
    <cfRule type="duplicateValues" dxfId="50" priority="35"/>
  </conditionalFormatting>
  <conditionalFormatting sqref="C128">
    <cfRule type="duplicateValues" dxfId="49" priority="34"/>
  </conditionalFormatting>
  <conditionalFormatting sqref="C86:C87">
    <cfRule type="duplicateValues" dxfId="48" priority="33"/>
  </conditionalFormatting>
  <conditionalFormatting sqref="C122:C123">
    <cfRule type="duplicateValues" dxfId="47" priority="26"/>
  </conditionalFormatting>
  <conditionalFormatting sqref="C32:C33">
    <cfRule type="duplicateValues" dxfId="46" priority="24"/>
  </conditionalFormatting>
  <conditionalFormatting sqref="C112:C113">
    <cfRule type="duplicateValues" dxfId="45" priority="21"/>
  </conditionalFormatting>
  <conditionalFormatting sqref="C124">
    <cfRule type="duplicateValues" dxfId="44" priority="20"/>
  </conditionalFormatting>
  <conditionalFormatting sqref="C114:C121 C100:C107 C44:C46 C8:C11 C18:C31 C14:C16 C52:C83 C34:C42 C88:C96">
    <cfRule type="duplicateValues" dxfId="43" priority="40"/>
  </conditionalFormatting>
  <conditionalFormatting sqref="C84:C85">
    <cfRule type="duplicateValues" dxfId="42" priority="41"/>
  </conditionalFormatting>
  <conditionalFormatting sqref="C136:C137">
    <cfRule type="duplicateValues" dxfId="41" priority="43"/>
  </conditionalFormatting>
  <conditionalFormatting sqref="C134">
    <cfRule type="duplicateValues" dxfId="40" priority="18"/>
  </conditionalFormatting>
  <conditionalFormatting sqref="C108:C109">
    <cfRule type="duplicateValues" dxfId="39" priority="17"/>
  </conditionalFormatting>
  <conditionalFormatting sqref="C138:C139">
    <cfRule type="duplicateValues" dxfId="38" priority="16"/>
  </conditionalFormatting>
  <conditionalFormatting sqref="C132:C133">
    <cfRule type="duplicateValues" dxfId="37" priority="15"/>
  </conditionalFormatting>
  <conditionalFormatting sqref="C140:C142">
    <cfRule type="duplicateValues" dxfId="36" priority="14"/>
  </conditionalFormatting>
  <conditionalFormatting sqref="C156:C159">
    <cfRule type="duplicateValues" dxfId="35" priority="13"/>
  </conditionalFormatting>
  <conditionalFormatting sqref="C160:C161">
    <cfRule type="duplicateValues" dxfId="34" priority="11"/>
  </conditionalFormatting>
  <conditionalFormatting sqref="C162:C163">
    <cfRule type="duplicateValues" dxfId="33" priority="9"/>
  </conditionalFormatting>
  <conditionalFormatting sqref="C164:C165">
    <cfRule type="duplicateValues" dxfId="32" priority="8"/>
  </conditionalFormatting>
  <conditionalFormatting sqref="C152:C154">
    <cfRule type="duplicateValues" dxfId="31" priority="6"/>
  </conditionalFormatting>
  <conditionalFormatting sqref="C144:C145">
    <cfRule type="duplicateValues" dxfId="30" priority="5"/>
  </conditionalFormatting>
  <conditionalFormatting sqref="C150:C151">
    <cfRule type="duplicateValues" dxfId="29" priority="4"/>
  </conditionalFormatting>
  <conditionalFormatting sqref="C130">
    <cfRule type="duplicateValues" dxfId="28" priority="3"/>
  </conditionalFormatting>
  <conditionalFormatting sqref="C146:C149">
    <cfRule type="duplicateValues" dxfId="27" priority="1"/>
  </conditionalFormatting>
  <pageMargins left="0.26" right="0.16" top="0.36" bottom="0.31" header="0.3" footer="0.2"/>
  <pageSetup paperSize="9" scale="5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71BE-EB9B-4016-ABA9-9F03B56A0A0D}">
  <sheetPr>
    <tabColor theme="5" tint="0.39997558519241921"/>
  </sheetPr>
  <dimension ref="A1:FI40727"/>
  <sheetViews>
    <sheetView tabSelected="1" zoomScale="77" zoomScaleNormal="77" workbookViewId="0">
      <pane xSplit="3" ySplit="5" topLeftCell="ED15" activePane="bottomRight" state="frozen"/>
      <selection pane="topRight" activeCell="C1" sqref="C1"/>
      <selection pane="bottomLeft" activeCell="A9" sqref="A9"/>
      <selection pane="bottomRight" activeCell="ER22" sqref="ER22"/>
    </sheetView>
  </sheetViews>
  <sheetFormatPr defaultColWidth="9.140625" defaultRowHeight="12.75"/>
  <cols>
    <col min="1" max="1" width="9.140625" style="2"/>
    <col min="2" max="2" width="14.5703125" style="2" customWidth="1"/>
    <col min="3" max="3" width="16.7109375" style="2" customWidth="1"/>
    <col min="4" max="4" width="5.7109375" style="2" customWidth="1"/>
    <col min="5" max="5" width="10.140625" style="2" customWidth="1"/>
    <col min="6" max="6" width="6.85546875" style="2" customWidth="1"/>
    <col min="7" max="8" width="7" style="2" customWidth="1"/>
    <col min="9" max="9" width="8.42578125" style="2" customWidth="1"/>
    <col min="10" max="10" width="10.140625" style="2" customWidth="1"/>
    <col min="11" max="13" width="6.85546875" style="2" customWidth="1"/>
    <col min="14" max="14" width="6.85546875" style="57" customWidth="1"/>
    <col min="15" max="15" width="10.140625" style="2" customWidth="1"/>
    <col min="16" max="19" width="6.85546875" style="2" customWidth="1"/>
    <col min="20" max="20" width="7.85546875" style="2" customWidth="1"/>
    <col min="21" max="22" width="6.85546875" style="60" customWidth="1"/>
    <col min="23" max="24" width="6.85546875" style="2" customWidth="1"/>
    <col min="25" max="25" width="10.140625" style="2" customWidth="1"/>
    <col min="26" max="29" width="6.85546875" style="2" customWidth="1"/>
    <col min="30" max="30" width="9.85546875" style="2" customWidth="1"/>
    <col min="31" max="33" width="6.85546875" style="2" customWidth="1"/>
    <col min="34" max="34" width="6.85546875" style="58" customWidth="1"/>
    <col min="35" max="35" width="6.85546875" style="2" customWidth="1"/>
    <col min="36" max="37" width="6.85546875" style="58" customWidth="1"/>
    <col min="38" max="38" width="6.85546875" style="60" customWidth="1"/>
    <col min="39" max="39" width="6.85546875" style="116" customWidth="1"/>
    <col min="40" max="40" width="8.42578125" style="2" customWidth="1"/>
    <col min="41" max="42" width="6.85546875" style="58" customWidth="1"/>
    <col min="43" max="43" width="6.85546875" style="60" customWidth="1"/>
    <col min="44" max="44" width="6.85546875" style="2" customWidth="1"/>
    <col min="45" max="45" width="9.140625" style="2" customWidth="1"/>
    <col min="46" max="49" width="6.85546875" style="2" customWidth="1"/>
    <col min="50" max="50" width="7.140625" style="2" customWidth="1"/>
    <col min="51" max="54" width="6.85546875" style="2" customWidth="1"/>
    <col min="55" max="55" width="8.42578125" style="2" customWidth="1"/>
    <col min="56" max="58" width="6.85546875" style="2" customWidth="1"/>
    <col min="59" max="60" width="6.28515625" style="2" customWidth="1"/>
    <col min="61" max="63" width="6.85546875" style="2" customWidth="1"/>
    <col min="64" max="64" width="6.28515625" style="2" customWidth="1"/>
    <col min="65" max="65" width="8.7109375" style="2" customWidth="1"/>
    <col min="66" max="79" width="6.85546875" style="2" customWidth="1"/>
    <col min="80" max="91" width="7.28515625" style="2" customWidth="1"/>
    <col min="92" max="92" width="5.7109375" style="2" customWidth="1"/>
    <col min="93" max="94" width="7.28515625" style="2" customWidth="1"/>
    <col min="95" max="98" width="6.85546875" style="2" customWidth="1"/>
    <col min="99" max="99" width="7.28515625" style="2" customWidth="1"/>
    <col min="100" max="100" width="7.42578125" style="2" customWidth="1"/>
    <col min="101" max="103" width="6.85546875" style="2" customWidth="1"/>
    <col min="104" max="104" width="7.28515625" style="2" customWidth="1"/>
    <col min="105" max="105" width="7.85546875" style="2" customWidth="1"/>
    <col min="106" max="108" width="6.85546875" style="2" customWidth="1"/>
    <col min="109" max="109" width="7.28515625" style="2" customWidth="1"/>
    <col min="110" max="110" width="7.85546875" style="2" customWidth="1"/>
    <col min="111" max="113" width="6.85546875" style="2" customWidth="1"/>
    <col min="114" max="114" width="7.28515625" style="2" customWidth="1"/>
    <col min="115" max="115" width="7.85546875" style="2" customWidth="1"/>
    <col min="116" max="118" width="6.85546875" style="2" customWidth="1"/>
    <col min="119" max="119" width="7.28515625" style="2" customWidth="1"/>
    <col min="120" max="120" width="7.85546875" style="2" customWidth="1"/>
    <col min="121" max="123" width="6.85546875" style="2" customWidth="1"/>
    <col min="124" max="124" width="7.28515625" style="2" customWidth="1"/>
    <col min="125" max="125" width="7.85546875" style="2" customWidth="1"/>
    <col min="126" max="128" width="6.85546875" style="2" customWidth="1"/>
    <col min="129" max="129" width="7.28515625" style="2" customWidth="1"/>
    <col min="130" max="130" width="7.85546875" style="2" customWidth="1"/>
    <col min="131" max="133" width="6.85546875" style="2" customWidth="1"/>
    <col min="134" max="134" width="7.28515625" style="2" customWidth="1"/>
    <col min="135" max="135" width="7.85546875" style="2" customWidth="1"/>
    <col min="136" max="138" width="6.85546875" style="2" customWidth="1"/>
    <col min="139" max="139" width="7.28515625" style="2" customWidth="1"/>
    <col min="140" max="140" width="7.85546875" style="2" customWidth="1"/>
    <col min="141" max="142" width="6.85546875" style="2" customWidth="1"/>
    <col min="143" max="143" width="7.85546875" style="2" customWidth="1"/>
    <col min="144" max="144" width="7.42578125" style="2" customWidth="1"/>
    <col min="145" max="145" width="7.7109375" style="2" customWidth="1"/>
    <col min="146" max="153" width="6.85546875" style="2" customWidth="1"/>
    <col min="154" max="154" width="7.42578125" style="138" customWidth="1"/>
    <col min="155" max="155" width="7.7109375" style="2" customWidth="1"/>
    <col min="156" max="158" width="6.85546875" style="2" customWidth="1"/>
    <col min="159" max="159" width="7.42578125" style="138" customWidth="1"/>
    <col min="160" max="160" width="7.7109375" style="2" customWidth="1"/>
    <col min="161" max="163" width="6.85546875" style="2" customWidth="1"/>
    <col min="164" max="164" width="28.5703125" style="2" customWidth="1"/>
    <col min="165" max="165" width="20.85546875" style="2" customWidth="1"/>
    <col min="166" max="16384" width="9.140625" style="2"/>
  </cols>
  <sheetData>
    <row r="1" spans="1:165">
      <c r="A1" s="9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8"/>
      <c r="V1" s="8"/>
      <c r="W1" s="1"/>
      <c r="X1" s="1"/>
      <c r="Y1" s="1"/>
      <c r="Z1" s="1"/>
      <c r="AA1" s="1"/>
      <c r="AB1" s="1"/>
      <c r="AC1" s="1"/>
      <c r="AE1" s="1"/>
      <c r="AF1" s="1"/>
      <c r="AG1" s="1"/>
      <c r="AL1" s="58"/>
      <c r="AM1" s="58"/>
      <c r="AN1" s="1"/>
      <c r="AQ1" s="58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58"/>
      <c r="EY1" s="1"/>
      <c r="EZ1" s="1"/>
      <c r="FA1" s="1"/>
      <c r="FB1" s="1"/>
      <c r="FC1" s="158"/>
      <c r="FD1" s="1"/>
      <c r="FE1" s="1"/>
      <c r="FF1" s="1"/>
      <c r="FG1" s="1"/>
      <c r="FH1" s="8"/>
    </row>
    <row r="2" spans="1:165" ht="37.5" customHeight="1" thickBot="1">
      <c r="A2" s="94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1"/>
      <c r="U2" s="9"/>
      <c r="V2" s="9"/>
      <c r="W2" s="9"/>
      <c r="X2" s="9"/>
      <c r="Y2" s="11"/>
      <c r="Z2" s="9"/>
      <c r="AA2" s="9"/>
      <c r="AB2" s="9"/>
      <c r="AC2" s="9"/>
      <c r="AD2" s="11"/>
      <c r="AE2" s="9"/>
      <c r="AF2" s="9"/>
      <c r="AG2" s="9"/>
      <c r="AH2" s="9"/>
      <c r="AI2" s="11"/>
      <c r="AJ2" s="9"/>
      <c r="AK2" s="9"/>
      <c r="AL2" s="9"/>
      <c r="AM2" s="62"/>
      <c r="AN2" s="11"/>
      <c r="AO2" s="9"/>
      <c r="AP2" s="9"/>
      <c r="AQ2" s="62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11"/>
      <c r="DV2" s="9"/>
      <c r="DW2" s="9"/>
      <c r="DX2" s="9"/>
      <c r="DY2" s="9"/>
      <c r="DZ2" s="11"/>
      <c r="EA2" s="9"/>
      <c r="EB2" s="9"/>
      <c r="EC2" s="9"/>
      <c r="ED2" s="9"/>
      <c r="EE2" s="11"/>
      <c r="EF2" s="9"/>
      <c r="EG2" s="9"/>
      <c r="EH2" s="9"/>
      <c r="EI2" s="9"/>
      <c r="EJ2" s="11"/>
      <c r="EK2" s="9"/>
      <c r="EL2" s="9"/>
      <c r="EM2" s="9"/>
      <c r="EN2" s="9"/>
      <c r="EO2" s="11"/>
      <c r="EP2" s="9"/>
      <c r="EQ2" s="9"/>
      <c r="ER2" s="9"/>
      <c r="ES2" s="9"/>
      <c r="ET2" s="9"/>
      <c r="EU2" s="9"/>
      <c r="EV2" s="9"/>
      <c r="EW2" s="9"/>
      <c r="EX2" s="159"/>
      <c r="EY2" s="11"/>
      <c r="EZ2" s="9"/>
      <c r="FA2" s="9"/>
      <c r="FB2" s="9"/>
      <c r="FC2" s="159"/>
      <c r="FD2" s="11"/>
      <c r="FE2" s="9"/>
      <c r="FF2" s="9"/>
      <c r="FG2" s="9"/>
      <c r="FH2" s="95"/>
    </row>
    <row r="3" spans="1:165" ht="29.25" customHeight="1" thickBot="1">
      <c r="A3" s="192" t="s">
        <v>1</v>
      </c>
      <c r="B3" s="96"/>
      <c r="C3" s="96"/>
      <c r="D3" s="209">
        <v>2020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1"/>
      <c r="AH3" s="199">
        <v>2021</v>
      </c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1"/>
      <c r="CP3" s="209">
        <v>2022</v>
      </c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210"/>
      <c r="EW3" s="211"/>
      <c r="EX3" s="209">
        <v>2023</v>
      </c>
      <c r="EY3" s="210"/>
      <c r="EZ3" s="210"/>
      <c r="FA3" s="210"/>
      <c r="FB3" s="210"/>
      <c r="FC3" s="210"/>
      <c r="FD3" s="210"/>
      <c r="FE3" s="210"/>
      <c r="FF3" s="210"/>
      <c r="FG3" s="211"/>
      <c r="FH3" s="230" t="s">
        <v>2</v>
      </c>
      <c r="FI3" s="229" t="s">
        <v>138</v>
      </c>
    </row>
    <row r="4" spans="1:165" ht="29.25" customHeight="1">
      <c r="A4" s="192"/>
      <c r="B4" s="97"/>
      <c r="C4" s="97"/>
      <c r="D4" s="205" t="s">
        <v>119</v>
      </c>
      <c r="E4" s="206"/>
      <c r="F4" s="206"/>
      <c r="G4" s="206"/>
      <c r="H4" s="207"/>
      <c r="I4" s="205" t="s">
        <v>120</v>
      </c>
      <c r="J4" s="206"/>
      <c r="K4" s="206"/>
      <c r="L4" s="206"/>
      <c r="M4" s="207"/>
      <c r="N4" s="205" t="s">
        <v>121</v>
      </c>
      <c r="O4" s="206"/>
      <c r="P4" s="206"/>
      <c r="Q4" s="206"/>
      <c r="R4" s="208"/>
      <c r="S4" s="183" t="s">
        <v>3</v>
      </c>
      <c r="T4" s="184"/>
      <c r="U4" s="184"/>
      <c r="V4" s="184"/>
      <c r="W4" s="185"/>
      <c r="X4" s="183" t="s">
        <v>4</v>
      </c>
      <c r="Y4" s="184"/>
      <c r="Z4" s="184"/>
      <c r="AA4" s="184"/>
      <c r="AB4" s="185"/>
      <c r="AC4" s="183" t="s">
        <v>5</v>
      </c>
      <c r="AD4" s="184"/>
      <c r="AE4" s="184"/>
      <c r="AF4" s="184"/>
      <c r="AG4" s="185"/>
      <c r="AH4" s="183" t="s">
        <v>6</v>
      </c>
      <c r="AI4" s="184"/>
      <c r="AJ4" s="184"/>
      <c r="AK4" s="184"/>
      <c r="AL4" s="185"/>
      <c r="AM4" s="183" t="s">
        <v>7</v>
      </c>
      <c r="AN4" s="184"/>
      <c r="AO4" s="184"/>
      <c r="AP4" s="184"/>
      <c r="AQ4" s="185"/>
      <c r="AR4" s="183" t="s">
        <v>8</v>
      </c>
      <c r="AS4" s="184"/>
      <c r="AT4" s="184"/>
      <c r="AU4" s="184"/>
      <c r="AV4" s="185"/>
      <c r="AW4" s="183" t="s">
        <v>113</v>
      </c>
      <c r="AX4" s="184"/>
      <c r="AY4" s="184"/>
      <c r="AZ4" s="184"/>
      <c r="BA4" s="185"/>
      <c r="BB4" s="183" t="s">
        <v>114</v>
      </c>
      <c r="BC4" s="184"/>
      <c r="BD4" s="184"/>
      <c r="BE4" s="184"/>
      <c r="BF4" s="185"/>
      <c r="BG4" s="183" t="s">
        <v>115</v>
      </c>
      <c r="BH4" s="184"/>
      <c r="BI4" s="184"/>
      <c r="BJ4" s="184"/>
      <c r="BK4" s="185"/>
      <c r="BL4" s="183" t="s">
        <v>128</v>
      </c>
      <c r="BM4" s="184"/>
      <c r="BN4" s="184"/>
      <c r="BO4" s="184"/>
      <c r="BP4" s="185"/>
      <c r="BQ4" s="183" t="s">
        <v>131</v>
      </c>
      <c r="BR4" s="184"/>
      <c r="BS4" s="184"/>
      <c r="BT4" s="184"/>
      <c r="BU4" s="185"/>
      <c r="BV4" s="183" t="s">
        <v>132</v>
      </c>
      <c r="BW4" s="184"/>
      <c r="BX4" s="184"/>
      <c r="BY4" s="184"/>
      <c r="BZ4" s="185"/>
      <c r="CA4" s="183" t="s">
        <v>3</v>
      </c>
      <c r="CB4" s="184"/>
      <c r="CC4" s="184"/>
      <c r="CD4" s="184"/>
      <c r="CE4" s="185"/>
      <c r="CF4" s="183" t="s">
        <v>4</v>
      </c>
      <c r="CG4" s="184"/>
      <c r="CH4" s="184"/>
      <c r="CI4" s="184"/>
      <c r="CJ4" s="185"/>
      <c r="CK4" s="183" t="s">
        <v>5</v>
      </c>
      <c r="CL4" s="184"/>
      <c r="CM4" s="184"/>
      <c r="CN4" s="184"/>
      <c r="CO4" s="185"/>
      <c r="CP4" s="183" t="s">
        <v>174</v>
      </c>
      <c r="CQ4" s="184"/>
      <c r="CR4" s="184"/>
      <c r="CS4" s="184"/>
      <c r="CT4" s="185"/>
      <c r="CU4" s="183" t="s">
        <v>176</v>
      </c>
      <c r="CV4" s="184"/>
      <c r="CW4" s="184"/>
      <c r="CX4" s="184"/>
      <c r="CY4" s="185"/>
      <c r="CZ4" s="183" t="s">
        <v>177</v>
      </c>
      <c r="DA4" s="184"/>
      <c r="DB4" s="184"/>
      <c r="DC4" s="184"/>
      <c r="DD4" s="185"/>
      <c r="DE4" s="183" t="s">
        <v>178</v>
      </c>
      <c r="DF4" s="184"/>
      <c r="DG4" s="184"/>
      <c r="DH4" s="184"/>
      <c r="DI4" s="184"/>
      <c r="DJ4" s="183" t="s">
        <v>181</v>
      </c>
      <c r="DK4" s="184"/>
      <c r="DL4" s="184"/>
      <c r="DM4" s="184"/>
      <c r="DN4" s="185"/>
      <c r="DO4" s="183" t="s">
        <v>184</v>
      </c>
      <c r="DP4" s="184"/>
      <c r="DQ4" s="184"/>
      <c r="DR4" s="184"/>
      <c r="DS4" s="185"/>
      <c r="DT4" s="183" t="s">
        <v>189</v>
      </c>
      <c r="DU4" s="184"/>
      <c r="DV4" s="184"/>
      <c r="DW4" s="184"/>
      <c r="DX4" s="185"/>
      <c r="DY4" s="183" t="s">
        <v>195</v>
      </c>
      <c r="DZ4" s="184"/>
      <c r="EA4" s="184"/>
      <c r="EB4" s="184"/>
      <c r="EC4" s="185"/>
      <c r="ED4" s="183" t="s">
        <v>198</v>
      </c>
      <c r="EE4" s="184"/>
      <c r="EF4" s="184"/>
      <c r="EG4" s="184"/>
      <c r="EH4" s="185"/>
      <c r="EI4" s="183" t="s">
        <v>3</v>
      </c>
      <c r="EJ4" s="184"/>
      <c r="EK4" s="184"/>
      <c r="EL4" s="184"/>
      <c r="EM4" s="185"/>
      <c r="EN4" s="183" t="s">
        <v>4</v>
      </c>
      <c r="EO4" s="184"/>
      <c r="EP4" s="184"/>
      <c r="EQ4" s="184"/>
      <c r="ER4" s="185"/>
      <c r="ES4" s="183" t="s">
        <v>5</v>
      </c>
      <c r="ET4" s="184"/>
      <c r="EU4" s="184"/>
      <c r="EV4" s="184"/>
      <c r="EW4" s="185"/>
      <c r="EX4" s="183" t="s">
        <v>6</v>
      </c>
      <c r="EY4" s="184"/>
      <c r="EZ4" s="184"/>
      <c r="FA4" s="184"/>
      <c r="FB4" s="185"/>
      <c r="FC4" s="183" t="s">
        <v>234</v>
      </c>
      <c r="FD4" s="184"/>
      <c r="FE4" s="184"/>
      <c r="FF4" s="184"/>
      <c r="FG4" s="185"/>
      <c r="FH4" s="231"/>
      <c r="FI4" s="224"/>
    </row>
    <row r="5" spans="1:165" ht="60" customHeight="1" thickBot="1">
      <c r="A5" s="192"/>
      <c r="B5" s="188" t="s">
        <v>9</v>
      </c>
      <c r="C5" s="189"/>
      <c r="D5" s="12" t="s">
        <v>10</v>
      </c>
      <c r="E5" s="13" t="s">
        <v>11</v>
      </c>
      <c r="F5" s="13" t="s">
        <v>12</v>
      </c>
      <c r="G5" s="13" t="s">
        <v>13</v>
      </c>
      <c r="H5" s="14" t="s">
        <v>14</v>
      </c>
      <c r="I5" s="12" t="s">
        <v>10</v>
      </c>
      <c r="J5" s="13" t="s">
        <v>11</v>
      </c>
      <c r="K5" s="13" t="s">
        <v>12</v>
      </c>
      <c r="L5" s="13" t="s">
        <v>13</v>
      </c>
      <c r="M5" s="14" t="s">
        <v>14</v>
      </c>
      <c r="N5" s="12" t="s">
        <v>10</v>
      </c>
      <c r="O5" s="13" t="s">
        <v>11</v>
      </c>
      <c r="P5" s="13" t="s">
        <v>12</v>
      </c>
      <c r="Q5" s="14" t="s">
        <v>13</v>
      </c>
      <c r="R5" s="61" t="s">
        <v>14</v>
      </c>
      <c r="S5" s="12" t="s">
        <v>10</v>
      </c>
      <c r="T5" s="13" t="s">
        <v>11</v>
      </c>
      <c r="U5" s="13" t="s">
        <v>12</v>
      </c>
      <c r="V5" s="13" t="s">
        <v>13</v>
      </c>
      <c r="W5" s="14" t="s">
        <v>14</v>
      </c>
      <c r="X5" s="12" t="s">
        <v>10</v>
      </c>
      <c r="Y5" s="13" t="s">
        <v>11</v>
      </c>
      <c r="Z5" s="13" t="s">
        <v>12</v>
      </c>
      <c r="AA5" s="13" t="s">
        <v>13</v>
      </c>
      <c r="AB5" s="14" t="s">
        <v>14</v>
      </c>
      <c r="AC5" s="12" t="s">
        <v>10</v>
      </c>
      <c r="AD5" s="13" t="s">
        <v>11</v>
      </c>
      <c r="AE5" s="13" t="s">
        <v>12</v>
      </c>
      <c r="AF5" s="13" t="s">
        <v>13</v>
      </c>
      <c r="AG5" s="14" t="s">
        <v>14</v>
      </c>
      <c r="AH5" s="12" t="s">
        <v>10</v>
      </c>
      <c r="AI5" s="13" t="s">
        <v>11</v>
      </c>
      <c r="AJ5" s="13" t="s">
        <v>12</v>
      </c>
      <c r="AK5" s="13" t="s">
        <v>13</v>
      </c>
      <c r="AL5" s="14" t="s">
        <v>14</v>
      </c>
      <c r="AM5" s="12" t="s">
        <v>10</v>
      </c>
      <c r="AN5" s="13" t="s">
        <v>11</v>
      </c>
      <c r="AO5" s="13" t="s">
        <v>12</v>
      </c>
      <c r="AP5" s="13" t="s">
        <v>13</v>
      </c>
      <c r="AQ5" s="14" t="s">
        <v>14</v>
      </c>
      <c r="AR5" s="12" t="s">
        <v>10</v>
      </c>
      <c r="AS5" s="13" t="s">
        <v>11</v>
      </c>
      <c r="AT5" s="13" t="s">
        <v>12</v>
      </c>
      <c r="AU5" s="13" t="s">
        <v>13</v>
      </c>
      <c r="AV5" s="14" t="s">
        <v>14</v>
      </c>
      <c r="AW5" s="12" t="s">
        <v>10</v>
      </c>
      <c r="AX5" s="13" t="s">
        <v>11</v>
      </c>
      <c r="AY5" s="13" t="s">
        <v>12</v>
      </c>
      <c r="AZ5" s="13" t="s">
        <v>13</v>
      </c>
      <c r="BA5" s="14" t="s">
        <v>14</v>
      </c>
      <c r="BB5" s="12" t="s">
        <v>10</v>
      </c>
      <c r="BC5" s="13" t="s">
        <v>11</v>
      </c>
      <c r="BD5" s="13" t="s">
        <v>12</v>
      </c>
      <c r="BE5" s="13" t="s">
        <v>13</v>
      </c>
      <c r="BF5" s="14" t="s">
        <v>14</v>
      </c>
      <c r="BG5" s="12" t="s">
        <v>10</v>
      </c>
      <c r="BH5" s="13" t="s">
        <v>11</v>
      </c>
      <c r="BI5" s="13" t="s">
        <v>12</v>
      </c>
      <c r="BJ5" s="13" t="s">
        <v>13</v>
      </c>
      <c r="BK5" s="14" t="s">
        <v>14</v>
      </c>
      <c r="BL5" s="12" t="s">
        <v>10</v>
      </c>
      <c r="BM5" s="13" t="s">
        <v>11</v>
      </c>
      <c r="BN5" s="13" t="s">
        <v>12</v>
      </c>
      <c r="BO5" s="13" t="s">
        <v>13</v>
      </c>
      <c r="BP5" s="14" t="s">
        <v>14</v>
      </c>
      <c r="BQ5" s="12" t="s">
        <v>10</v>
      </c>
      <c r="BR5" s="13" t="s">
        <v>11</v>
      </c>
      <c r="BS5" s="13" t="s">
        <v>12</v>
      </c>
      <c r="BT5" s="13" t="s">
        <v>13</v>
      </c>
      <c r="BU5" s="14" t="s">
        <v>14</v>
      </c>
      <c r="BV5" s="12" t="s">
        <v>10</v>
      </c>
      <c r="BW5" s="13" t="s">
        <v>11</v>
      </c>
      <c r="BX5" s="13" t="s">
        <v>12</v>
      </c>
      <c r="BY5" s="13" t="s">
        <v>13</v>
      </c>
      <c r="BZ5" s="14" t="s">
        <v>14</v>
      </c>
      <c r="CA5" s="12" t="s">
        <v>10</v>
      </c>
      <c r="CB5" s="13" t="s">
        <v>11</v>
      </c>
      <c r="CC5" s="13" t="s">
        <v>12</v>
      </c>
      <c r="CD5" s="13" t="s">
        <v>13</v>
      </c>
      <c r="CE5" s="14" t="s">
        <v>14</v>
      </c>
      <c r="CF5" s="12" t="s">
        <v>10</v>
      </c>
      <c r="CG5" s="13" t="s">
        <v>11</v>
      </c>
      <c r="CH5" s="13" t="s">
        <v>12</v>
      </c>
      <c r="CI5" s="13" t="s">
        <v>13</v>
      </c>
      <c r="CJ5" s="14" t="s">
        <v>14</v>
      </c>
      <c r="CK5" s="12" t="s">
        <v>10</v>
      </c>
      <c r="CL5" s="13" t="s">
        <v>11</v>
      </c>
      <c r="CM5" s="13" t="s">
        <v>12</v>
      </c>
      <c r="CN5" s="13" t="s">
        <v>13</v>
      </c>
      <c r="CO5" s="14" t="s">
        <v>14</v>
      </c>
      <c r="CP5" s="12" t="s">
        <v>10</v>
      </c>
      <c r="CQ5" s="13" t="s">
        <v>11</v>
      </c>
      <c r="CR5" s="13" t="s">
        <v>12</v>
      </c>
      <c r="CS5" s="13" t="s">
        <v>13</v>
      </c>
      <c r="CT5" s="14" t="s">
        <v>14</v>
      </c>
      <c r="CU5" s="12" t="s">
        <v>10</v>
      </c>
      <c r="CV5" s="13" t="s">
        <v>11</v>
      </c>
      <c r="CW5" s="13" t="s">
        <v>12</v>
      </c>
      <c r="CX5" s="13" t="s">
        <v>13</v>
      </c>
      <c r="CY5" s="14" t="s">
        <v>14</v>
      </c>
      <c r="CZ5" s="12" t="s">
        <v>10</v>
      </c>
      <c r="DA5" s="13" t="s">
        <v>11</v>
      </c>
      <c r="DB5" s="13" t="s">
        <v>12</v>
      </c>
      <c r="DC5" s="13" t="s">
        <v>13</v>
      </c>
      <c r="DD5" s="14" t="s">
        <v>14</v>
      </c>
      <c r="DE5" s="12" t="s">
        <v>10</v>
      </c>
      <c r="DF5" s="13" t="s">
        <v>11</v>
      </c>
      <c r="DG5" s="13" t="s">
        <v>12</v>
      </c>
      <c r="DH5" s="13" t="s">
        <v>13</v>
      </c>
      <c r="DI5" s="98" t="s">
        <v>14</v>
      </c>
      <c r="DJ5" s="163" t="s">
        <v>10</v>
      </c>
      <c r="DK5" s="13" t="s">
        <v>11</v>
      </c>
      <c r="DL5" s="13" t="s">
        <v>12</v>
      </c>
      <c r="DM5" s="13" t="s">
        <v>13</v>
      </c>
      <c r="DN5" s="14" t="s">
        <v>14</v>
      </c>
      <c r="DO5" s="163" t="s">
        <v>10</v>
      </c>
      <c r="DP5" s="13" t="s">
        <v>11</v>
      </c>
      <c r="DQ5" s="13" t="s">
        <v>12</v>
      </c>
      <c r="DR5" s="13" t="s">
        <v>13</v>
      </c>
      <c r="DS5" s="14" t="s">
        <v>14</v>
      </c>
      <c r="DT5" s="163" t="s">
        <v>10</v>
      </c>
      <c r="DU5" s="13" t="s">
        <v>194</v>
      </c>
      <c r="DV5" s="13" t="s">
        <v>12</v>
      </c>
      <c r="DW5" s="13" t="s">
        <v>13</v>
      </c>
      <c r="DX5" s="14" t="s">
        <v>14</v>
      </c>
      <c r="DY5" s="163" t="s">
        <v>10</v>
      </c>
      <c r="DZ5" s="13" t="s">
        <v>194</v>
      </c>
      <c r="EA5" s="13" t="s">
        <v>12</v>
      </c>
      <c r="EB5" s="13" t="s">
        <v>13</v>
      </c>
      <c r="EC5" s="14" t="s">
        <v>14</v>
      </c>
      <c r="ED5" s="163" t="s">
        <v>10</v>
      </c>
      <c r="EE5" s="13" t="s">
        <v>194</v>
      </c>
      <c r="EF5" s="13" t="s">
        <v>12</v>
      </c>
      <c r="EG5" s="13" t="s">
        <v>13</v>
      </c>
      <c r="EH5" s="14" t="s">
        <v>14</v>
      </c>
      <c r="EI5" s="163" t="s">
        <v>10</v>
      </c>
      <c r="EJ5" s="13" t="s">
        <v>194</v>
      </c>
      <c r="EK5" s="13" t="s">
        <v>12</v>
      </c>
      <c r="EL5" s="13" t="s">
        <v>13</v>
      </c>
      <c r="EM5" s="14" t="s">
        <v>14</v>
      </c>
      <c r="EN5" s="163" t="s">
        <v>10</v>
      </c>
      <c r="EO5" s="13" t="s">
        <v>194</v>
      </c>
      <c r="EP5" s="13" t="s">
        <v>12</v>
      </c>
      <c r="EQ5" s="13" t="s">
        <v>13</v>
      </c>
      <c r="ER5" s="14" t="s">
        <v>14</v>
      </c>
      <c r="ES5" s="163" t="s">
        <v>10</v>
      </c>
      <c r="ET5" s="13" t="s">
        <v>194</v>
      </c>
      <c r="EU5" s="13" t="s">
        <v>12</v>
      </c>
      <c r="EV5" s="13" t="s">
        <v>13</v>
      </c>
      <c r="EW5" s="14" t="s">
        <v>14</v>
      </c>
      <c r="EX5" s="160" t="s">
        <v>10</v>
      </c>
      <c r="EY5" s="13" t="s">
        <v>194</v>
      </c>
      <c r="EZ5" s="13" t="s">
        <v>12</v>
      </c>
      <c r="FA5" s="13" t="s">
        <v>13</v>
      </c>
      <c r="FB5" s="14" t="s">
        <v>14</v>
      </c>
      <c r="FC5" s="160" t="s">
        <v>10</v>
      </c>
      <c r="FD5" s="13" t="s">
        <v>194</v>
      </c>
      <c r="FE5" s="13" t="s">
        <v>12</v>
      </c>
      <c r="FF5" s="13" t="s">
        <v>13</v>
      </c>
      <c r="FG5" s="14" t="s">
        <v>14</v>
      </c>
      <c r="FH5" s="232"/>
      <c r="FI5" s="180"/>
    </row>
    <row r="6" spans="1:165" ht="27.75" customHeight="1">
      <c r="A6" s="171">
        <v>1</v>
      </c>
      <c r="B6" s="190" t="s">
        <v>111</v>
      </c>
      <c r="C6" s="186" t="s">
        <v>112</v>
      </c>
      <c r="D6" s="19"/>
      <c r="E6" s="100"/>
      <c r="F6" s="16"/>
      <c r="G6" s="16"/>
      <c r="H6" s="16"/>
      <c r="I6" s="15"/>
      <c r="J6" s="16"/>
      <c r="K6" s="16"/>
      <c r="L6" s="16"/>
      <c r="M6" s="16"/>
      <c r="N6" s="17">
        <v>60</v>
      </c>
      <c r="O6" s="18">
        <v>60</v>
      </c>
      <c r="P6" s="18">
        <v>60</v>
      </c>
      <c r="Q6" s="18">
        <v>60</v>
      </c>
      <c r="R6" s="18">
        <v>60</v>
      </c>
      <c r="S6" s="19"/>
      <c r="T6" s="20"/>
      <c r="U6" s="20"/>
      <c r="V6" s="20"/>
      <c r="W6" s="20"/>
      <c r="X6" s="15"/>
      <c r="Y6" s="20"/>
      <c r="Z6" s="20"/>
      <c r="AA6" s="20"/>
      <c r="AB6" s="20"/>
      <c r="AC6" s="15"/>
      <c r="AD6" s="16"/>
      <c r="AE6" s="16"/>
      <c r="AF6" s="16"/>
      <c r="AG6" s="20"/>
      <c r="AH6" s="15"/>
      <c r="AI6" s="16"/>
      <c r="AJ6" s="16"/>
      <c r="AK6" s="20"/>
      <c r="AL6" s="20"/>
      <c r="AM6" s="15"/>
      <c r="AN6" s="16"/>
      <c r="AO6" s="16"/>
      <c r="AP6" s="16"/>
      <c r="AQ6" s="16"/>
      <c r="AR6" s="17">
        <v>114</v>
      </c>
      <c r="AS6" s="18">
        <v>114</v>
      </c>
      <c r="AT6" s="18">
        <v>114</v>
      </c>
      <c r="AU6" s="18">
        <v>114</v>
      </c>
      <c r="AV6" s="45">
        <v>114</v>
      </c>
      <c r="AW6" s="17">
        <v>60</v>
      </c>
      <c r="AX6" s="18">
        <v>60</v>
      </c>
      <c r="AY6" s="18">
        <v>58</v>
      </c>
      <c r="AZ6" s="18">
        <v>58</v>
      </c>
      <c r="BA6" s="45">
        <v>58</v>
      </c>
      <c r="BB6" s="17">
        <v>60</v>
      </c>
      <c r="BC6" s="18">
        <v>50</v>
      </c>
      <c r="BD6" s="18">
        <v>2</v>
      </c>
      <c r="BE6" s="18">
        <v>2</v>
      </c>
      <c r="BF6" s="91"/>
      <c r="BG6" s="17">
        <v>120</v>
      </c>
      <c r="BH6" s="18">
        <v>130</v>
      </c>
      <c r="BI6" s="18">
        <v>168</v>
      </c>
      <c r="BJ6" s="18">
        <v>168</v>
      </c>
      <c r="BK6" s="45">
        <v>170</v>
      </c>
      <c r="BL6" s="17">
        <v>188</v>
      </c>
      <c r="BM6" s="18">
        <v>188</v>
      </c>
      <c r="BN6" s="18">
        <v>188</v>
      </c>
      <c r="BO6" s="18">
        <v>188</v>
      </c>
      <c r="BP6" s="48">
        <v>118</v>
      </c>
      <c r="BQ6" s="78"/>
      <c r="BR6" s="20"/>
      <c r="BS6" s="20"/>
      <c r="BT6" s="20"/>
      <c r="BU6" s="20"/>
      <c r="BV6" s="76">
        <v>120</v>
      </c>
      <c r="BW6" s="18">
        <v>120</v>
      </c>
      <c r="BX6" s="18">
        <v>120</v>
      </c>
      <c r="BY6" s="18">
        <v>120</v>
      </c>
      <c r="BZ6" s="45">
        <v>120</v>
      </c>
      <c r="CA6" s="76">
        <v>120</v>
      </c>
      <c r="CB6" s="18">
        <v>120</v>
      </c>
      <c r="CC6" s="18">
        <v>120</v>
      </c>
      <c r="CD6" s="18">
        <v>120</v>
      </c>
      <c r="CE6" s="45">
        <v>120</v>
      </c>
      <c r="CF6" s="76">
        <v>280</v>
      </c>
      <c r="CG6" s="18">
        <v>280</v>
      </c>
      <c r="CH6" s="18">
        <v>40</v>
      </c>
      <c r="CI6" s="18">
        <v>40</v>
      </c>
      <c r="CJ6" s="45">
        <v>40</v>
      </c>
      <c r="CK6" s="78"/>
      <c r="CL6" s="20"/>
      <c r="CM6" s="18">
        <v>240</v>
      </c>
      <c r="CN6" s="18">
        <v>240</v>
      </c>
      <c r="CO6" s="45">
        <v>240</v>
      </c>
      <c r="CP6" s="22">
        <v>60</v>
      </c>
      <c r="CQ6" s="3">
        <v>59</v>
      </c>
      <c r="CR6" s="3">
        <v>59</v>
      </c>
      <c r="CS6" s="3">
        <v>59</v>
      </c>
      <c r="CT6" s="4">
        <v>59</v>
      </c>
      <c r="CU6" s="22">
        <v>262</v>
      </c>
      <c r="CV6" s="3">
        <v>262</v>
      </c>
      <c r="CW6" s="3">
        <v>262</v>
      </c>
      <c r="CX6" s="3">
        <v>262</v>
      </c>
      <c r="CY6" s="4">
        <v>262</v>
      </c>
      <c r="CZ6" s="22">
        <v>360</v>
      </c>
      <c r="DA6" s="3">
        <v>353</v>
      </c>
      <c r="DB6" s="3">
        <v>352</v>
      </c>
      <c r="DC6" s="3">
        <v>352</v>
      </c>
      <c r="DD6" s="4">
        <v>229</v>
      </c>
      <c r="DE6" s="78"/>
      <c r="DF6" s="20"/>
      <c r="DG6" s="18">
        <v>8</v>
      </c>
      <c r="DH6" s="18">
        <v>8</v>
      </c>
      <c r="DI6" s="48">
        <v>8</v>
      </c>
      <c r="DJ6" s="78"/>
      <c r="DK6" s="20"/>
      <c r="DL6" s="20"/>
      <c r="DM6" s="20"/>
      <c r="DN6" s="20"/>
      <c r="DO6" s="78"/>
      <c r="DP6" s="20"/>
      <c r="DQ6" s="20"/>
      <c r="DR6" s="20"/>
      <c r="DS6" s="20"/>
      <c r="DT6" s="76">
        <v>60</v>
      </c>
      <c r="DU6" s="16"/>
      <c r="DV6" s="16"/>
      <c r="DW6" s="16"/>
      <c r="DX6" s="16"/>
      <c r="DY6" s="78"/>
      <c r="DZ6" s="18">
        <v>60</v>
      </c>
      <c r="EA6" s="3">
        <v>60</v>
      </c>
      <c r="EB6" s="3">
        <v>60</v>
      </c>
      <c r="EC6" s="45">
        <v>60</v>
      </c>
      <c r="ED6" s="78"/>
      <c r="EE6" s="20"/>
      <c r="EF6" s="20"/>
      <c r="EG6" s="20"/>
      <c r="EH6" s="20"/>
      <c r="EI6" s="78"/>
      <c r="EJ6" s="20"/>
      <c r="EK6" s="20"/>
      <c r="EL6" s="20"/>
      <c r="EM6" s="91"/>
      <c r="EN6" s="78"/>
      <c r="EO6" s="20"/>
      <c r="EP6" s="20"/>
      <c r="EQ6" s="20"/>
      <c r="ER6" s="151"/>
      <c r="ES6" s="78"/>
      <c r="ET6" s="20"/>
      <c r="EU6" s="20"/>
      <c r="EV6" s="20"/>
      <c r="EW6" s="151"/>
      <c r="EX6" s="134"/>
      <c r="EY6" s="20"/>
      <c r="EZ6" s="18">
        <v>2</v>
      </c>
      <c r="FA6" s="18">
        <v>2</v>
      </c>
      <c r="FB6" s="28">
        <v>2</v>
      </c>
      <c r="FC6" s="134"/>
      <c r="FD6" s="20"/>
      <c r="FE6" s="20"/>
      <c r="FF6" s="20"/>
      <c r="FG6" s="45">
        <v>0</v>
      </c>
      <c r="FH6" s="101" t="s">
        <v>17</v>
      </c>
      <c r="FI6" s="193" t="s">
        <v>133</v>
      </c>
    </row>
    <row r="7" spans="1:165" ht="27.75" customHeight="1">
      <c r="A7" s="172"/>
      <c r="B7" s="191"/>
      <c r="C7" s="187"/>
      <c r="D7" s="15"/>
      <c r="E7" s="102"/>
      <c r="F7" s="20"/>
      <c r="G7" s="20"/>
      <c r="H7" s="20"/>
      <c r="I7" s="15"/>
      <c r="J7" s="20"/>
      <c r="K7" s="20"/>
      <c r="L7" s="20"/>
      <c r="M7" s="20"/>
      <c r="N7" s="21">
        <v>0</v>
      </c>
      <c r="O7" s="3">
        <v>0</v>
      </c>
      <c r="P7" s="3">
        <v>0</v>
      </c>
      <c r="Q7" s="3">
        <v>0</v>
      </c>
      <c r="R7" s="3">
        <v>0</v>
      </c>
      <c r="S7" s="15"/>
      <c r="T7" s="20"/>
      <c r="U7" s="20"/>
      <c r="V7" s="20"/>
      <c r="W7" s="20"/>
      <c r="X7" s="15"/>
      <c r="Y7" s="20"/>
      <c r="Z7" s="20"/>
      <c r="AA7" s="20"/>
      <c r="AB7" s="20"/>
      <c r="AC7" s="15"/>
      <c r="AD7" s="20"/>
      <c r="AE7" s="20"/>
      <c r="AF7" s="20"/>
      <c r="AG7" s="20"/>
      <c r="AH7" s="15"/>
      <c r="AI7" s="20"/>
      <c r="AJ7" s="20"/>
      <c r="AK7" s="20"/>
      <c r="AL7" s="20"/>
      <c r="AM7" s="15"/>
      <c r="AN7" s="42"/>
      <c r="AO7" s="42"/>
      <c r="AP7" s="42"/>
      <c r="AQ7" s="42"/>
      <c r="AR7" s="21">
        <v>0</v>
      </c>
      <c r="AS7" s="3">
        <v>1</v>
      </c>
      <c r="AT7" s="3">
        <v>0</v>
      </c>
      <c r="AU7" s="3">
        <v>0</v>
      </c>
      <c r="AV7" s="4">
        <v>0</v>
      </c>
      <c r="AW7" s="21">
        <v>0</v>
      </c>
      <c r="AX7" s="3">
        <v>1</v>
      </c>
      <c r="AY7" s="3">
        <v>0</v>
      </c>
      <c r="AZ7" s="3">
        <v>0</v>
      </c>
      <c r="BA7" s="4">
        <v>0</v>
      </c>
      <c r="BB7" s="21">
        <v>0</v>
      </c>
      <c r="BC7" s="3">
        <v>1</v>
      </c>
      <c r="BD7" s="3">
        <v>0</v>
      </c>
      <c r="BE7" s="3">
        <v>0</v>
      </c>
      <c r="BF7" s="91"/>
      <c r="BG7" s="21">
        <v>0</v>
      </c>
      <c r="BH7" s="3">
        <v>2</v>
      </c>
      <c r="BI7" s="3">
        <v>2</v>
      </c>
      <c r="BJ7" s="3">
        <v>0</v>
      </c>
      <c r="BK7" s="4">
        <v>0</v>
      </c>
      <c r="BL7" s="21">
        <v>0</v>
      </c>
      <c r="BM7" s="3">
        <v>2</v>
      </c>
      <c r="BN7" s="3">
        <v>0</v>
      </c>
      <c r="BO7" s="3">
        <v>0</v>
      </c>
      <c r="BP7" s="28">
        <v>0</v>
      </c>
      <c r="BQ7" s="78"/>
      <c r="BR7" s="20"/>
      <c r="BS7" s="20"/>
      <c r="BT7" s="20"/>
      <c r="BU7" s="20"/>
      <c r="BV7" s="22">
        <v>0</v>
      </c>
      <c r="BW7" s="3">
        <v>1</v>
      </c>
      <c r="BX7" s="3">
        <v>0</v>
      </c>
      <c r="BY7" s="3">
        <v>0</v>
      </c>
      <c r="BZ7" s="4">
        <v>0</v>
      </c>
      <c r="CA7" s="22">
        <v>0</v>
      </c>
      <c r="CB7" s="3">
        <v>1</v>
      </c>
      <c r="CC7" s="3">
        <v>0</v>
      </c>
      <c r="CD7" s="3">
        <v>0</v>
      </c>
      <c r="CE7" s="4">
        <v>0</v>
      </c>
      <c r="CF7" s="22">
        <v>0</v>
      </c>
      <c r="CG7" s="3">
        <v>2</v>
      </c>
      <c r="CH7" s="3">
        <v>0</v>
      </c>
      <c r="CI7" s="3">
        <v>0</v>
      </c>
      <c r="CJ7" s="4">
        <v>0</v>
      </c>
      <c r="CK7" s="78"/>
      <c r="CL7" s="20"/>
      <c r="CM7" s="3">
        <v>0</v>
      </c>
      <c r="CN7" s="3">
        <v>0</v>
      </c>
      <c r="CO7" s="4">
        <v>0</v>
      </c>
      <c r="CP7" s="22">
        <v>0</v>
      </c>
      <c r="CQ7" s="3">
        <v>0</v>
      </c>
      <c r="CR7" s="3">
        <v>0</v>
      </c>
      <c r="CS7" s="3">
        <v>0</v>
      </c>
      <c r="CT7" s="4">
        <v>0</v>
      </c>
      <c r="CU7" s="22">
        <v>0</v>
      </c>
      <c r="CV7" s="3">
        <v>2</v>
      </c>
      <c r="CW7" s="3">
        <v>0</v>
      </c>
      <c r="CX7" s="3">
        <v>0</v>
      </c>
      <c r="CY7" s="4">
        <v>0</v>
      </c>
      <c r="CZ7" s="22">
        <v>0</v>
      </c>
      <c r="DA7" s="3">
        <v>3</v>
      </c>
      <c r="DB7" s="3">
        <v>0</v>
      </c>
      <c r="DC7" s="3">
        <v>0</v>
      </c>
      <c r="DD7" s="4">
        <v>0</v>
      </c>
      <c r="DE7" s="78"/>
      <c r="DF7" s="20"/>
      <c r="DG7" s="3">
        <v>0</v>
      </c>
      <c r="DH7" s="3">
        <v>0</v>
      </c>
      <c r="DI7" s="28">
        <v>0</v>
      </c>
      <c r="DJ7" s="78"/>
      <c r="DK7" s="20"/>
      <c r="DL7" s="20"/>
      <c r="DM7" s="20"/>
      <c r="DN7" s="20"/>
      <c r="DO7" s="78"/>
      <c r="DP7" s="20"/>
      <c r="DQ7" s="20"/>
      <c r="DR7" s="20"/>
      <c r="DS7" s="20"/>
      <c r="DT7" s="22">
        <v>0</v>
      </c>
      <c r="DU7" s="20"/>
      <c r="DV7" s="20"/>
      <c r="DW7" s="20"/>
      <c r="DX7" s="20"/>
      <c r="DY7" s="78"/>
      <c r="DZ7" s="3">
        <v>1</v>
      </c>
      <c r="EA7" s="3">
        <v>0</v>
      </c>
      <c r="EB7" s="3">
        <v>0</v>
      </c>
      <c r="EC7" s="4">
        <v>0</v>
      </c>
      <c r="ED7" s="78"/>
      <c r="EE7" s="20"/>
      <c r="EF7" s="20"/>
      <c r="EG7" s="20"/>
      <c r="EH7" s="20"/>
      <c r="EI7" s="78"/>
      <c r="EJ7" s="20"/>
      <c r="EK7" s="20"/>
      <c r="EL7" s="20"/>
      <c r="EM7" s="91"/>
      <c r="EN7" s="78"/>
      <c r="EO7" s="20"/>
      <c r="EP7" s="20"/>
      <c r="EQ7" s="20"/>
      <c r="ER7" s="151"/>
      <c r="ES7" s="78"/>
      <c r="ET7" s="20"/>
      <c r="EU7" s="20"/>
      <c r="EV7" s="20"/>
      <c r="EW7" s="151"/>
      <c r="EX7" s="134"/>
      <c r="EY7" s="20"/>
      <c r="EZ7" s="118">
        <v>0</v>
      </c>
      <c r="FA7" s="118">
        <v>0</v>
      </c>
      <c r="FB7" s="28">
        <v>0</v>
      </c>
      <c r="FC7" s="134"/>
      <c r="FD7" s="20"/>
      <c r="FE7" s="20"/>
      <c r="FF7" s="20"/>
      <c r="FG7" s="4">
        <v>0</v>
      </c>
      <c r="FH7" s="103" t="s">
        <v>18</v>
      </c>
      <c r="FI7" s="194"/>
    </row>
    <row r="8" spans="1:165" ht="27.75" customHeight="1">
      <c r="A8" s="171">
        <v>2</v>
      </c>
      <c r="B8" s="190" t="s">
        <v>100</v>
      </c>
      <c r="C8" s="186" t="s">
        <v>101</v>
      </c>
      <c r="D8" s="15"/>
      <c r="E8" s="102"/>
      <c r="F8" s="20"/>
      <c r="G8" s="20"/>
      <c r="H8" s="20"/>
      <c r="I8" s="21">
        <v>94</v>
      </c>
      <c r="J8" s="3">
        <v>98</v>
      </c>
      <c r="K8" s="3">
        <v>98</v>
      </c>
      <c r="L8" s="3">
        <v>98</v>
      </c>
      <c r="M8" s="4">
        <v>4</v>
      </c>
      <c r="N8" s="22">
        <v>0</v>
      </c>
      <c r="O8" s="3">
        <v>0</v>
      </c>
      <c r="P8" s="23">
        <v>0</v>
      </c>
      <c r="Q8" s="23">
        <v>0</v>
      </c>
      <c r="R8" s="4">
        <v>36</v>
      </c>
      <c r="S8" s="23">
        <v>0</v>
      </c>
      <c r="T8" s="23">
        <v>0</v>
      </c>
      <c r="U8" s="3">
        <v>0</v>
      </c>
      <c r="V8" s="3">
        <v>0</v>
      </c>
      <c r="W8" s="4">
        <v>58</v>
      </c>
      <c r="X8" s="15"/>
      <c r="Y8" s="20"/>
      <c r="Z8" s="20"/>
      <c r="AA8" s="20"/>
      <c r="AB8" s="20"/>
      <c r="AC8" s="15"/>
      <c r="AD8" s="20"/>
      <c r="AE8" s="20"/>
      <c r="AF8" s="20"/>
      <c r="AG8" s="20"/>
      <c r="AH8" s="15"/>
      <c r="AI8" s="20"/>
      <c r="AJ8" s="20"/>
      <c r="AK8" s="20"/>
      <c r="AL8" s="20"/>
      <c r="AM8" s="15"/>
      <c r="AN8" s="20"/>
      <c r="AO8" s="20"/>
      <c r="AP8" s="20"/>
      <c r="AQ8" s="40"/>
      <c r="AR8" s="15"/>
      <c r="AS8" s="20"/>
      <c r="AT8" s="20"/>
      <c r="AU8" s="20"/>
      <c r="AV8" s="20"/>
      <c r="AW8" s="21">
        <v>48</v>
      </c>
      <c r="AX8" s="3">
        <v>47</v>
      </c>
      <c r="AY8" s="3">
        <v>47</v>
      </c>
      <c r="AZ8" s="3">
        <v>47</v>
      </c>
      <c r="BA8" s="4">
        <v>47</v>
      </c>
      <c r="BB8" s="20"/>
      <c r="BC8" s="20"/>
      <c r="BD8" s="20"/>
      <c r="BE8" s="20"/>
      <c r="BF8" s="91"/>
      <c r="BG8" s="21">
        <v>50</v>
      </c>
      <c r="BH8" s="3">
        <v>50</v>
      </c>
      <c r="BI8" s="3">
        <v>50</v>
      </c>
      <c r="BJ8" s="3">
        <v>50</v>
      </c>
      <c r="BK8" s="4">
        <v>50</v>
      </c>
      <c r="BL8" s="21">
        <v>192</v>
      </c>
      <c r="BM8" s="3">
        <v>124</v>
      </c>
      <c r="BN8" s="3">
        <v>135</v>
      </c>
      <c r="BO8" s="3">
        <v>135</v>
      </c>
      <c r="BP8" s="28">
        <v>137</v>
      </c>
      <c r="BQ8" s="78"/>
      <c r="BR8" s="3">
        <v>58</v>
      </c>
      <c r="BS8" s="3">
        <v>58</v>
      </c>
      <c r="BT8" s="3">
        <v>58</v>
      </c>
      <c r="BU8" s="4">
        <v>58</v>
      </c>
      <c r="BV8" s="22">
        <v>192</v>
      </c>
      <c r="BW8" s="3">
        <v>191</v>
      </c>
      <c r="BX8" s="3">
        <v>190</v>
      </c>
      <c r="BY8" s="3">
        <v>190</v>
      </c>
      <c r="BZ8" s="4">
        <v>189</v>
      </c>
      <c r="CA8" s="22">
        <v>40</v>
      </c>
      <c r="CB8" s="3">
        <v>41</v>
      </c>
      <c r="CC8" s="3">
        <v>40</v>
      </c>
      <c r="CD8" s="3">
        <v>40</v>
      </c>
      <c r="CE8" s="4">
        <v>40</v>
      </c>
      <c r="CF8" s="22">
        <v>160</v>
      </c>
      <c r="CG8" s="3">
        <v>160</v>
      </c>
      <c r="CH8" s="3">
        <v>162</v>
      </c>
      <c r="CI8" s="3">
        <v>162</v>
      </c>
      <c r="CJ8" s="4">
        <v>160</v>
      </c>
      <c r="CK8" s="22">
        <v>224</v>
      </c>
      <c r="CL8" s="3">
        <v>137</v>
      </c>
      <c r="CM8" s="3">
        <v>136</v>
      </c>
      <c r="CN8" s="3">
        <v>136</v>
      </c>
      <c r="CO8" s="4">
        <v>109</v>
      </c>
      <c r="CP8" s="78"/>
      <c r="CQ8" s="3">
        <v>87</v>
      </c>
      <c r="CR8" s="3">
        <v>87</v>
      </c>
      <c r="CS8" s="3">
        <v>87</v>
      </c>
      <c r="CT8" s="4">
        <v>115</v>
      </c>
      <c r="CU8" s="22">
        <v>176</v>
      </c>
      <c r="CV8" s="3">
        <v>63</v>
      </c>
      <c r="CW8" s="3">
        <v>62</v>
      </c>
      <c r="CX8" s="3">
        <v>62</v>
      </c>
      <c r="CY8" s="4">
        <v>62</v>
      </c>
      <c r="CZ8" s="78"/>
      <c r="DA8" s="3">
        <v>112</v>
      </c>
      <c r="DB8" s="3">
        <v>114</v>
      </c>
      <c r="DC8" s="3">
        <v>114</v>
      </c>
      <c r="DD8" s="4">
        <v>113</v>
      </c>
      <c r="DE8" s="22">
        <v>64</v>
      </c>
      <c r="DF8" s="3">
        <v>65</v>
      </c>
      <c r="DG8" s="3">
        <v>65</v>
      </c>
      <c r="DH8" s="3">
        <v>65</v>
      </c>
      <c r="DI8" s="28">
        <v>65</v>
      </c>
      <c r="DJ8" s="21">
        <v>144</v>
      </c>
      <c r="DK8" s="3">
        <v>143</v>
      </c>
      <c r="DL8" s="3">
        <v>142</v>
      </c>
      <c r="DM8" s="3">
        <v>142</v>
      </c>
      <c r="DN8" s="4">
        <v>142</v>
      </c>
      <c r="DO8" s="78"/>
      <c r="DP8" s="20"/>
      <c r="DQ8" s="20"/>
      <c r="DR8" s="20"/>
      <c r="DS8" s="20"/>
      <c r="DT8" s="78"/>
      <c r="DU8" s="3">
        <v>1</v>
      </c>
      <c r="DV8" s="3">
        <v>2</v>
      </c>
      <c r="DW8" s="3">
        <v>2</v>
      </c>
      <c r="DX8" s="4">
        <v>2</v>
      </c>
      <c r="DY8" s="78"/>
      <c r="DZ8" s="20"/>
      <c r="EA8" s="20"/>
      <c r="EB8" s="20"/>
      <c r="EC8" s="20"/>
      <c r="ED8" s="78"/>
      <c r="EE8" s="20"/>
      <c r="EF8" s="20"/>
      <c r="EG8" s="20"/>
      <c r="EH8" s="20"/>
      <c r="EI8" s="78"/>
      <c r="EJ8" s="20"/>
      <c r="EK8" s="20"/>
      <c r="EL8" s="20"/>
      <c r="EM8" s="91"/>
      <c r="EN8" s="78"/>
      <c r="EO8" s="20"/>
      <c r="EP8" s="20"/>
      <c r="EQ8" s="20"/>
      <c r="ER8" s="151"/>
      <c r="ES8" s="78"/>
      <c r="ET8" s="20"/>
      <c r="EU8" s="20"/>
      <c r="EV8" s="20"/>
      <c r="EW8" s="151"/>
      <c r="EX8" s="134"/>
      <c r="EY8" s="20"/>
      <c r="EZ8" s="3">
        <v>4</v>
      </c>
      <c r="FA8" s="3">
        <v>4</v>
      </c>
      <c r="FB8" s="28">
        <v>4</v>
      </c>
      <c r="FC8" s="134"/>
      <c r="FD8" s="20"/>
      <c r="FE8" s="20"/>
      <c r="FF8" s="20"/>
      <c r="FG8" s="4">
        <v>0</v>
      </c>
      <c r="FH8" s="101" t="s">
        <v>17</v>
      </c>
      <c r="FI8" s="193" t="s">
        <v>133</v>
      </c>
    </row>
    <row r="9" spans="1:165" ht="27.75" customHeight="1">
      <c r="A9" s="172"/>
      <c r="B9" s="191" t="s">
        <v>21</v>
      </c>
      <c r="C9" s="187" t="s">
        <v>21</v>
      </c>
      <c r="D9" s="15"/>
      <c r="E9" s="102"/>
      <c r="F9" s="20"/>
      <c r="G9" s="20"/>
      <c r="H9" s="20"/>
      <c r="I9" s="21">
        <v>0</v>
      </c>
      <c r="J9" s="3">
        <v>0</v>
      </c>
      <c r="K9" s="3">
        <v>0</v>
      </c>
      <c r="L9" s="3">
        <v>0</v>
      </c>
      <c r="M9" s="4">
        <v>0</v>
      </c>
      <c r="N9" s="22">
        <v>0</v>
      </c>
      <c r="O9" s="3">
        <v>0</v>
      </c>
      <c r="P9" s="23">
        <v>0</v>
      </c>
      <c r="Q9" s="23">
        <v>0</v>
      </c>
      <c r="R9" s="4">
        <v>0</v>
      </c>
      <c r="S9" s="23">
        <v>0</v>
      </c>
      <c r="T9" s="23">
        <v>0</v>
      </c>
      <c r="U9" s="3">
        <v>0</v>
      </c>
      <c r="V9" s="3">
        <v>0</v>
      </c>
      <c r="W9" s="4">
        <v>0</v>
      </c>
      <c r="X9" s="15"/>
      <c r="Y9" s="20"/>
      <c r="Z9" s="20"/>
      <c r="AA9" s="20"/>
      <c r="AB9" s="20"/>
      <c r="AC9" s="15"/>
      <c r="AD9" s="20"/>
      <c r="AE9" s="20"/>
      <c r="AF9" s="20"/>
      <c r="AG9" s="20"/>
      <c r="AH9" s="15"/>
      <c r="AI9" s="20"/>
      <c r="AJ9" s="20"/>
      <c r="AK9" s="20"/>
      <c r="AL9" s="20"/>
      <c r="AM9" s="15"/>
      <c r="AN9" s="42"/>
      <c r="AO9" s="42"/>
      <c r="AP9" s="42"/>
      <c r="AQ9" s="42"/>
      <c r="AR9" s="15"/>
      <c r="AS9" s="42"/>
      <c r="AT9" s="42"/>
      <c r="AU9" s="42"/>
      <c r="AV9" s="42"/>
      <c r="AW9" s="21">
        <v>0</v>
      </c>
      <c r="AX9" s="3">
        <v>0</v>
      </c>
      <c r="AY9" s="3">
        <v>0</v>
      </c>
      <c r="AZ9" s="3">
        <v>0</v>
      </c>
      <c r="BA9" s="4">
        <v>0</v>
      </c>
      <c r="BB9" s="20"/>
      <c r="BC9" s="20"/>
      <c r="BD9" s="20"/>
      <c r="BE9" s="20"/>
      <c r="BF9" s="91"/>
      <c r="BG9" s="21">
        <v>0</v>
      </c>
      <c r="BH9" s="3">
        <v>0</v>
      </c>
      <c r="BI9" s="3">
        <v>0</v>
      </c>
      <c r="BJ9" s="3">
        <v>0</v>
      </c>
      <c r="BK9" s="4">
        <v>0</v>
      </c>
      <c r="BL9" s="21">
        <v>0</v>
      </c>
      <c r="BM9" s="3">
        <v>1</v>
      </c>
      <c r="BN9" s="3">
        <v>1</v>
      </c>
      <c r="BO9" s="3">
        <v>0</v>
      </c>
      <c r="BP9" s="28">
        <v>0</v>
      </c>
      <c r="BQ9" s="78"/>
      <c r="BR9" s="3">
        <v>1</v>
      </c>
      <c r="BS9" s="3">
        <v>0</v>
      </c>
      <c r="BT9" s="3">
        <v>0</v>
      </c>
      <c r="BU9" s="4">
        <v>0</v>
      </c>
      <c r="BV9" s="22">
        <v>0</v>
      </c>
      <c r="BW9" s="3">
        <v>2</v>
      </c>
      <c r="BX9" s="3">
        <v>0</v>
      </c>
      <c r="BY9" s="3">
        <v>0</v>
      </c>
      <c r="BZ9" s="4">
        <v>0</v>
      </c>
      <c r="CA9" s="22">
        <v>0</v>
      </c>
      <c r="CB9" s="3">
        <v>1</v>
      </c>
      <c r="CC9" s="3">
        <v>0</v>
      </c>
      <c r="CD9" s="3">
        <v>0</v>
      </c>
      <c r="CE9" s="4">
        <v>0</v>
      </c>
      <c r="CF9" s="22">
        <v>0</v>
      </c>
      <c r="CG9" s="3">
        <v>4</v>
      </c>
      <c r="CH9" s="3">
        <v>0</v>
      </c>
      <c r="CI9" s="3">
        <v>0</v>
      </c>
      <c r="CJ9" s="4">
        <v>0</v>
      </c>
      <c r="CK9" s="22">
        <v>0</v>
      </c>
      <c r="CL9" s="3">
        <v>3</v>
      </c>
      <c r="CM9" s="3">
        <v>0</v>
      </c>
      <c r="CN9" s="3">
        <v>0</v>
      </c>
      <c r="CO9" s="4">
        <v>0</v>
      </c>
      <c r="CP9" s="78"/>
      <c r="CQ9" s="3">
        <v>2</v>
      </c>
      <c r="CR9" s="3">
        <v>0</v>
      </c>
      <c r="CS9" s="3">
        <v>0</v>
      </c>
      <c r="CT9" s="4">
        <v>0</v>
      </c>
      <c r="CU9" s="22">
        <v>0</v>
      </c>
      <c r="CV9" s="3">
        <v>2</v>
      </c>
      <c r="CW9" s="3">
        <v>0</v>
      </c>
      <c r="CX9" s="3">
        <v>0</v>
      </c>
      <c r="CY9" s="4">
        <v>0</v>
      </c>
      <c r="CZ9" s="78"/>
      <c r="DA9" s="3">
        <v>4</v>
      </c>
      <c r="DB9" s="3">
        <v>0</v>
      </c>
      <c r="DC9" s="3">
        <v>0</v>
      </c>
      <c r="DD9" s="4">
        <v>0</v>
      </c>
      <c r="DE9" s="21">
        <v>0</v>
      </c>
      <c r="DF9" s="3">
        <v>2</v>
      </c>
      <c r="DG9" s="3">
        <v>0</v>
      </c>
      <c r="DH9" s="3">
        <v>0</v>
      </c>
      <c r="DI9" s="28">
        <v>0</v>
      </c>
      <c r="DJ9" s="21">
        <v>0</v>
      </c>
      <c r="DK9" s="3">
        <v>4</v>
      </c>
      <c r="DL9" s="3">
        <v>0</v>
      </c>
      <c r="DM9" s="3">
        <v>0</v>
      </c>
      <c r="DN9" s="4">
        <v>0</v>
      </c>
      <c r="DO9" s="78"/>
      <c r="DP9" s="20"/>
      <c r="DQ9" s="20"/>
      <c r="DR9" s="20"/>
      <c r="DS9" s="20"/>
      <c r="DT9" s="78"/>
      <c r="DU9" s="3">
        <v>0</v>
      </c>
      <c r="DV9" s="3">
        <v>0</v>
      </c>
      <c r="DW9" s="3">
        <v>0</v>
      </c>
      <c r="DX9" s="4">
        <v>0</v>
      </c>
      <c r="DY9" s="78"/>
      <c r="DZ9" s="20"/>
      <c r="EA9" s="20"/>
      <c r="EB9" s="20"/>
      <c r="EC9" s="20"/>
      <c r="ED9" s="78"/>
      <c r="EE9" s="20"/>
      <c r="EF9" s="20"/>
      <c r="EG9" s="20"/>
      <c r="EH9" s="20"/>
      <c r="EI9" s="78"/>
      <c r="EJ9" s="20"/>
      <c r="EK9" s="20"/>
      <c r="EL9" s="20"/>
      <c r="EM9" s="91"/>
      <c r="EN9" s="78"/>
      <c r="EO9" s="20"/>
      <c r="EP9" s="20"/>
      <c r="EQ9" s="20"/>
      <c r="ER9" s="151"/>
      <c r="ES9" s="78"/>
      <c r="ET9" s="20"/>
      <c r="EU9" s="20"/>
      <c r="EV9" s="20"/>
      <c r="EW9" s="151"/>
      <c r="EX9" s="134"/>
      <c r="EY9" s="20"/>
      <c r="EZ9" s="3">
        <v>0</v>
      </c>
      <c r="FA9" s="3">
        <v>0</v>
      </c>
      <c r="FB9" s="28">
        <v>0</v>
      </c>
      <c r="FC9" s="134"/>
      <c r="FD9" s="20"/>
      <c r="FE9" s="20"/>
      <c r="FF9" s="20"/>
      <c r="FG9" s="4">
        <v>0</v>
      </c>
      <c r="FH9" s="103" t="s">
        <v>18</v>
      </c>
      <c r="FI9" s="194"/>
    </row>
    <row r="10" spans="1:165" ht="27.75" customHeight="1">
      <c r="A10" s="171">
        <v>3</v>
      </c>
      <c r="B10" s="190" t="s">
        <v>15</v>
      </c>
      <c r="C10" s="186" t="s">
        <v>16</v>
      </c>
      <c r="D10" s="15"/>
      <c r="E10" s="102"/>
      <c r="F10" s="20"/>
      <c r="G10" s="20"/>
      <c r="H10" s="20"/>
      <c r="I10" s="15"/>
      <c r="J10" s="20"/>
      <c r="K10" s="20"/>
      <c r="L10" s="20"/>
      <c r="M10" s="20"/>
      <c r="N10" s="15"/>
      <c r="O10" s="20"/>
      <c r="P10" s="20"/>
      <c r="Q10" s="20"/>
      <c r="R10" s="20"/>
      <c r="S10" s="24"/>
      <c r="T10" s="20"/>
      <c r="U10" s="20"/>
      <c r="V10" s="20"/>
      <c r="W10" s="20"/>
      <c r="X10" s="15"/>
      <c r="Y10" s="20"/>
      <c r="Z10" s="20"/>
      <c r="AA10" s="20"/>
      <c r="AB10" s="20"/>
      <c r="AC10" s="15"/>
      <c r="AD10" s="20"/>
      <c r="AE10" s="20"/>
      <c r="AF10" s="20"/>
      <c r="AG10" s="20"/>
      <c r="AH10" s="15"/>
      <c r="AI10" s="20"/>
      <c r="AJ10" s="20"/>
      <c r="AK10" s="20"/>
      <c r="AL10" s="20"/>
      <c r="AM10" s="15"/>
      <c r="AN10" s="20"/>
      <c r="AO10" s="20"/>
      <c r="AP10" s="20"/>
      <c r="AQ10" s="20"/>
      <c r="AR10" s="15"/>
      <c r="AS10" s="20"/>
      <c r="AT10" s="20"/>
      <c r="AU10" s="20"/>
      <c r="AV10" s="91"/>
      <c r="AW10" s="104"/>
      <c r="AX10" s="20"/>
      <c r="AY10" s="20"/>
      <c r="AZ10" s="20"/>
      <c r="BA10" s="91"/>
      <c r="BB10" s="104"/>
      <c r="BC10" s="20"/>
      <c r="BD10" s="20"/>
      <c r="BE10" s="20"/>
      <c r="BF10" s="91"/>
      <c r="BG10" s="78"/>
      <c r="BH10" s="20"/>
      <c r="BI10" s="20"/>
      <c r="BJ10" s="20"/>
      <c r="BK10" s="20"/>
      <c r="BL10" s="78"/>
      <c r="BM10" s="20"/>
      <c r="BN10" s="20"/>
      <c r="BO10" s="20"/>
      <c r="BP10" s="91"/>
      <c r="BQ10" s="78"/>
      <c r="BR10" s="20"/>
      <c r="BS10" s="20"/>
      <c r="BT10" s="20"/>
      <c r="BU10" s="20"/>
      <c r="BV10" s="78"/>
      <c r="BW10" s="20"/>
      <c r="BX10" s="20"/>
      <c r="BY10" s="20"/>
      <c r="BZ10" s="20"/>
      <c r="CA10" s="78"/>
      <c r="CB10" s="20"/>
      <c r="CC10" s="20"/>
      <c r="CD10" s="20"/>
      <c r="CE10" s="20"/>
      <c r="CF10" s="78"/>
      <c r="CG10" s="20"/>
      <c r="CH10" s="20"/>
      <c r="CI10" s="20"/>
      <c r="CJ10" s="20"/>
      <c r="CK10" s="78"/>
      <c r="CL10" s="20"/>
      <c r="CM10" s="20"/>
      <c r="CN10" s="20"/>
      <c r="CO10" s="20"/>
      <c r="CP10" s="78"/>
      <c r="CQ10" s="20"/>
      <c r="CR10" s="20"/>
      <c r="CS10" s="20"/>
      <c r="CT10" s="20"/>
      <c r="CU10" s="78"/>
      <c r="CV10" s="20"/>
      <c r="CW10" s="20"/>
      <c r="CX10" s="20"/>
      <c r="CY10" s="20"/>
      <c r="CZ10" s="78"/>
      <c r="DA10" s="20"/>
      <c r="DB10" s="20"/>
      <c r="DC10" s="20"/>
      <c r="DD10" s="20"/>
      <c r="DE10" s="78"/>
      <c r="DF10" s="20"/>
      <c r="DG10" s="20"/>
      <c r="DH10" s="20"/>
      <c r="DI10" s="91"/>
      <c r="DJ10" s="78"/>
      <c r="DK10" s="20"/>
      <c r="DL10" s="20"/>
      <c r="DM10" s="20"/>
      <c r="DN10" s="20"/>
      <c r="DO10" s="78"/>
      <c r="DP10" s="20"/>
      <c r="DQ10" s="20"/>
      <c r="DR10" s="20"/>
      <c r="DS10" s="20"/>
      <c r="DT10" s="78"/>
      <c r="DU10" s="20"/>
      <c r="DV10" s="20"/>
      <c r="DW10" s="20"/>
      <c r="DX10" s="20"/>
      <c r="DY10" s="78"/>
      <c r="DZ10" s="20"/>
      <c r="EA10" s="20"/>
      <c r="EB10" s="20"/>
      <c r="EC10" s="20"/>
      <c r="ED10" s="78"/>
      <c r="EE10" s="20"/>
      <c r="EF10" s="20"/>
      <c r="EG10" s="20"/>
      <c r="EH10" s="20"/>
      <c r="EI10" s="78"/>
      <c r="EJ10" s="20"/>
      <c r="EK10" s="20"/>
      <c r="EL10" s="20"/>
      <c r="EM10" s="91"/>
      <c r="EN10" s="78"/>
      <c r="EO10" s="20"/>
      <c r="EP10" s="20"/>
      <c r="EQ10" s="20"/>
      <c r="ER10" s="151"/>
      <c r="ES10" s="78"/>
      <c r="ET10" s="20"/>
      <c r="EU10" s="20"/>
      <c r="EV10" s="20"/>
      <c r="EW10" s="151"/>
      <c r="EX10" s="134"/>
      <c r="EY10" s="20"/>
      <c r="EZ10" s="20"/>
      <c r="FA10" s="20"/>
      <c r="FB10" s="151"/>
      <c r="FC10" s="134"/>
      <c r="FD10" s="20"/>
      <c r="FE10" s="20"/>
      <c r="FF10" s="20"/>
      <c r="FG10" s="4">
        <v>0</v>
      </c>
      <c r="FH10" s="101" t="s">
        <v>17</v>
      </c>
      <c r="FI10" s="193" t="s">
        <v>134</v>
      </c>
    </row>
    <row r="11" spans="1:165" ht="27.75" customHeight="1">
      <c r="A11" s="172"/>
      <c r="B11" s="191"/>
      <c r="C11" s="187"/>
      <c r="D11" s="15"/>
      <c r="E11" s="102"/>
      <c r="F11" s="20"/>
      <c r="G11" s="20"/>
      <c r="H11" s="20"/>
      <c r="I11" s="15"/>
      <c r="J11" s="20"/>
      <c r="K11" s="20"/>
      <c r="L11" s="20"/>
      <c r="M11" s="20"/>
      <c r="N11" s="15"/>
      <c r="O11" s="20"/>
      <c r="P11" s="20"/>
      <c r="Q11" s="20"/>
      <c r="R11" s="20"/>
      <c r="S11" s="15"/>
      <c r="T11" s="20"/>
      <c r="U11" s="20"/>
      <c r="V11" s="20"/>
      <c r="W11" s="20"/>
      <c r="X11" s="15"/>
      <c r="Y11" s="20"/>
      <c r="Z11" s="20"/>
      <c r="AA11" s="20"/>
      <c r="AB11" s="20"/>
      <c r="AC11" s="15"/>
      <c r="AD11" s="20"/>
      <c r="AE11" s="20"/>
      <c r="AF11" s="20"/>
      <c r="AG11" s="20"/>
      <c r="AH11" s="15"/>
      <c r="AI11" s="20"/>
      <c r="AJ11" s="20"/>
      <c r="AK11" s="20"/>
      <c r="AL11" s="20"/>
      <c r="AM11" s="15"/>
      <c r="AN11" s="20"/>
      <c r="AO11" s="20"/>
      <c r="AP11" s="20"/>
      <c r="AQ11" s="20"/>
      <c r="AR11" s="15"/>
      <c r="AS11" s="42"/>
      <c r="AT11" s="20"/>
      <c r="AU11" s="20"/>
      <c r="AV11" s="91"/>
      <c r="AW11" s="104"/>
      <c r="AX11" s="20"/>
      <c r="AY11" s="20"/>
      <c r="AZ11" s="20"/>
      <c r="BA11" s="91"/>
      <c r="BB11" s="104"/>
      <c r="BC11" s="20"/>
      <c r="BD11" s="20"/>
      <c r="BE11" s="20"/>
      <c r="BF11" s="91"/>
      <c r="BG11" s="78"/>
      <c r="BH11" s="20"/>
      <c r="BI11" s="20"/>
      <c r="BJ11" s="20"/>
      <c r="BK11" s="20"/>
      <c r="BL11" s="78"/>
      <c r="BM11" s="20"/>
      <c r="BN11" s="20"/>
      <c r="BO11" s="20"/>
      <c r="BP11" s="91"/>
      <c r="BQ11" s="78"/>
      <c r="BR11" s="20"/>
      <c r="BS11" s="20"/>
      <c r="BT11" s="20"/>
      <c r="BU11" s="20"/>
      <c r="BV11" s="78"/>
      <c r="BW11" s="20"/>
      <c r="BX11" s="20"/>
      <c r="BY11" s="20"/>
      <c r="BZ11" s="20"/>
      <c r="CA11" s="78"/>
      <c r="CB11" s="20"/>
      <c r="CC11" s="20"/>
      <c r="CD11" s="20"/>
      <c r="CE11" s="20"/>
      <c r="CF11" s="78"/>
      <c r="CG11" s="20"/>
      <c r="CH11" s="20"/>
      <c r="CI11" s="20"/>
      <c r="CJ11" s="20"/>
      <c r="CK11" s="78"/>
      <c r="CL11" s="20"/>
      <c r="CM11" s="20"/>
      <c r="CN11" s="20"/>
      <c r="CO11" s="20"/>
      <c r="CP11" s="78"/>
      <c r="CQ11" s="20"/>
      <c r="CR11" s="20"/>
      <c r="CS11" s="20"/>
      <c r="CT11" s="20"/>
      <c r="CU11" s="78"/>
      <c r="CV11" s="20"/>
      <c r="CW11" s="20"/>
      <c r="CX11" s="20"/>
      <c r="CY11" s="20"/>
      <c r="CZ11" s="78"/>
      <c r="DA11" s="20"/>
      <c r="DB11" s="20"/>
      <c r="DC11" s="20"/>
      <c r="DD11" s="20"/>
      <c r="DE11" s="78"/>
      <c r="DF11" s="20"/>
      <c r="DG11" s="20"/>
      <c r="DH11" s="20"/>
      <c r="DI11" s="91"/>
      <c r="DJ11" s="78"/>
      <c r="DK11" s="20"/>
      <c r="DL11" s="20"/>
      <c r="DM11" s="20"/>
      <c r="DN11" s="20"/>
      <c r="DO11" s="78"/>
      <c r="DP11" s="20"/>
      <c r="DQ11" s="20"/>
      <c r="DR11" s="20"/>
      <c r="DS11" s="20"/>
      <c r="DT11" s="78"/>
      <c r="DU11" s="20"/>
      <c r="DV11" s="20"/>
      <c r="DW11" s="20"/>
      <c r="DX11" s="20"/>
      <c r="DY11" s="78"/>
      <c r="DZ11" s="20"/>
      <c r="EA11" s="20"/>
      <c r="EB11" s="20"/>
      <c r="EC11" s="20"/>
      <c r="ED11" s="78"/>
      <c r="EE11" s="20"/>
      <c r="EF11" s="20"/>
      <c r="EG11" s="20"/>
      <c r="EH11" s="20"/>
      <c r="EI11" s="78"/>
      <c r="EJ11" s="20"/>
      <c r="EK11" s="20"/>
      <c r="EL11" s="20"/>
      <c r="EM11" s="91"/>
      <c r="EN11" s="78"/>
      <c r="EO11" s="20"/>
      <c r="EP11" s="20"/>
      <c r="EQ11" s="20"/>
      <c r="ER11" s="151"/>
      <c r="ES11" s="78"/>
      <c r="ET11" s="20"/>
      <c r="EU11" s="20"/>
      <c r="EV11" s="20"/>
      <c r="EW11" s="151"/>
      <c r="EX11" s="134"/>
      <c r="EY11" s="20"/>
      <c r="EZ11" s="20"/>
      <c r="FA11" s="20"/>
      <c r="FB11" s="151"/>
      <c r="FC11" s="134"/>
      <c r="FD11" s="20"/>
      <c r="FE11" s="20"/>
      <c r="FF11" s="20"/>
      <c r="FG11" s="4">
        <v>0</v>
      </c>
      <c r="FH11" s="103" t="s">
        <v>18</v>
      </c>
      <c r="FI11" s="194"/>
    </row>
    <row r="12" spans="1:165" ht="27.75" customHeight="1">
      <c r="A12" s="171">
        <v>4</v>
      </c>
      <c r="B12" s="190" t="s">
        <v>116</v>
      </c>
      <c r="C12" s="186" t="s">
        <v>117</v>
      </c>
      <c r="D12" s="15"/>
      <c r="E12" s="102"/>
      <c r="F12" s="20"/>
      <c r="G12" s="20"/>
      <c r="H12" s="20"/>
      <c r="I12" s="21">
        <v>100</v>
      </c>
      <c r="J12" s="3">
        <v>99</v>
      </c>
      <c r="K12" s="3">
        <v>99</v>
      </c>
      <c r="L12" s="3">
        <v>99</v>
      </c>
      <c r="M12" s="3">
        <v>0</v>
      </c>
      <c r="N12" s="21">
        <v>0</v>
      </c>
      <c r="O12" s="3">
        <v>1</v>
      </c>
      <c r="P12" s="3">
        <v>1</v>
      </c>
      <c r="Q12" s="3">
        <v>1</v>
      </c>
      <c r="R12" s="4">
        <v>64</v>
      </c>
      <c r="S12" s="3">
        <v>0</v>
      </c>
      <c r="T12" s="3">
        <v>0</v>
      </c>
      <c r="U12" s="3">
        <v>0</v>
      </c>
      <c r="V12" s="3">
        <v>0</v>
      </c>
      <c r="W12" s="4">
        <v>36</v>
      </c>
      <c r="X12" s="21">
        <v>30</v>
      </c>
      <c r="Y12" s="3">
        <v>0</v>
      </c>
      <c r="Z12" s="3">
        <v>0</v>
      </c>
      <c r="AA12" s="3">
        <v>0</v>
      </c>
      <c r="AB12" s="3">
        <v>0</v>
      </c>
      <c r="AC12" s="21">
        <v>0</v>
      </c>
      <c r="AD12" s="3">
        <v>30</v>
      </c>
      <c r="AE12" s="3">
        <v>30</v>
      </c>
      <c r="AF12" s="3">
        <v>30</v>
      </c>
      <c r="AG12" s="4">
        <v>30</v>
      </c>
      <c r="AH12" s="15"/>
      <c r="AI12" s="20"/>
      <c r="AJ12" s="20"/>
      <c r="AK12" s="20"/>
      <c r="AL12" s="20"/>
      <c r="AM12" s="15"/>
      <c r="AN12" s="20"/>
      <c r="AO12" s="20"/>
      <c r="AP12" s="20"/>
      <c r="AQ12" s="20"/>
      <c r="AR12" s="21">
        <v>32</v>
      </c>
      <c r="AS12" s="3">
        <v>32</v>
      </c>
      <c r="AT12" s="3">
        <v>32</v>
      </c>
      <c r="AU12" s="3">
        <v>32</v>
      </c>
      <c r="AV12" s="28">
        <v>32</v>
      </c>
      <c r="AW12" s="21">
        <v>95</v>
      </c>
      <c r="AX12" s="3">
        <v>8</v>
      </c>
      <c r="AY12" s="3">
        <v>81</v>
      </c>
      <c r="AZ12" s="3">
        <v>81</v>
      </c>
      <c r="BA12" s="4">
        <v>80</v>
      </c>
      <c r="BB12" s="20"/>
      <c r="BC12" s="3">
        <v>8</v>
      </c>
      <c r="BD12" s="3">
        <v>7</v>
      </c>
      <c r="BE12" s="3">
        <v>7</v>
      </c>
      <c r="BF12" s="28">
        <v>7</v>
      </c>
      <c r="BG12" s="21">
        <v>96</v>
      </c>
      <c r="BH12" s="3">
        <v>102</v>
      </c>
      <c r="BI12" s="3">
        <v>103</v>
      </c>
      <c r="BJ12" s="3">
        <v>103</v>
      </c>
      <c r="BK12" s="4">
        <v>90</v>
      </c>
      <c r="BL12" s="78"/>
      <c r="BM12" s="20"/>
      <c r="BN12" s="20"/>
      <c r="BO12" s="20"/>
      <c r="BP12" s="28">
        <v>80</v>
      </c>
      <c r="BQ12" s="21">
        <v>106</v>
      </c>
      <c r="BR12" s="3">
        <v>104</v>
      </c>
      <c r="BS12" s="3">
        <v>103</v>
      </c>
      <c r="BT12" s="3">
        <v>103</v>
      </c>
      <c r="BU12" s="4">
        <v>108</v>
      </c>
      <c r="BV12" s="21">
        <v>87</v>
      </c>
      <c r="BW12" s="3">
        <v>87</v>
      </c>
      <c r="BX12" s="3">
        <v>88</v>
      </c>
      <c r="BY12" s="3">
        <v>88</v>
      </c>
      <c r="BZ12" s="4">
        <v>89</v>
      </c>
      <c r="CA12" s="78"/>
      <c r="CB12" s="3">
        <v>1</v>
      </c>
      <c r="CC12" s="3">
        <v>1</v>
      </c>
      <c r="CD12" s="3">
        <v>1</v>
      </c>
      <c r="CE12" s="4">
        <v>2</v>
      </c>
      <c r="CF12" s="78"/>
      <c r="CG12" s="20"/>
      <c r="CH12" s="20"/>
      <c r="CI12" s="20"/>
      <c r="CJ12" s="20"/>
      <c r="CK12" s="22">
        <v>272</v>
      </c>
      <c r="CL12" s="3">
        <v>221</v>
      </c>
      <c r="CM12" s="3">
        <v>220</v>
      </c>
      <c r="CN12" s="3">
        <v>220</v>
      </c>
      <c r="CO12" s="4">
        <v>210</v>
      </c>
      <c r="CP12" s="78"/>
      <c r="CQ12" s="20"/>
      <c r="CR12" s="20"/>
      <c r="CS12" s="20"/>
      <c r="CT12" s="20"/>
      <c r="CU12" s="22">
        <v>80</v>
      </c>
      <c r="CV12" s="20"/>
      <c r="CW12" s="20"/>
      <c r="CX12" s="20"/>
      <c r="CY12" s="20"/>
      <c r="CZ12" s="78"/>
      <c r="DA12" s="3">
        <v>129</v>
      </c>
      <c r="DB12" s="3">
        <v>124</v>
      </c>
      <c r="DC12" s="3">
        <v>124</v>
      </c>
      <c r="DD12" s="4">
        <v>123</v>
      </c>
      <c r="DE12" s="78"/>
      <c r="DF12" s="3">
        <v>2</v>
      </c>
      <c r="DG12" s="3">
        <v>2</v>
      </c>
      <c r="DH12" s="3">
        <v>2</v>
      </c>
      <c r="DI12" s="28">
        <v>2</v>
      </c>
      <c r="DJ12" s="78"/>
      <c r="DK12" s="20"/>
      <c r="DL12" s="3">
        <v>6</v>
      </c>
      <c r="DM12" s="3">
        <v>6</v>
      </c>
      <c r="DN12" s="4">
        <v>5</v>
      </c>
      <c r="DO12" s="78"/>
      <c r="DP12" s="20"/>
      <c r="DQ12" s="20"/>
      <c r="DR12" s="20"/>
      <c r="DS12" s="20"/>
      <c r="DT12" s="78"/>
      <c r="DU12" s="20"/>
      <c r="DV12" s="20"/>
      <c r="DW12" s="20"/>
      <c r="DX12" s="20"/>
      <c r="DY12" s="78"/>
      <c r="DZ12" s="20"/>
      <c r="EA12" s="3">
        <v>1</v>
      </c>
      <c r="EB12" s="3">
        <v>1</v>
      </c>
      <c r="EC12" s="4">
        <v>1</v>
      </c>
      <c r="ED12" s="78"/>
      <c r="EE12" s="20"/>
      <c r="EF12" s="20"/>
      <c r="EG12" s="20"/>
      <c r="EH12" s="20"/>
      <c r="EI12" s="78"/>
      <c r="EJ12" s="20"/>
      <c r="EK12" s="20"/>
      <c r="EL12" s="20"/>
      <c r="EM12" s="91"/>
      <c r="EN12" s="78"/>
      <c r="EO12" s="20"/>
      <c r="EP12" s="20"/>
      <c r="EQ12" s="20"/>
      <c r="ER12" s="151"/>
      <c r="ES12" s="78"/>
      <c r="ET12" s="20"/>
      <c r="EU12" s="20"/>
      <c r="EV12" s="20"/>
      <c r="EW12" s="151"/>
      <c r="EX12" s="134"/>
      <c r="EY12" s="20"/>
      <c r="EZ12" s="20"/>
      <c r="FA12" s="20"/>
      <c r="FB12" s="151"/>
      <c r="FC12" s="134"/>
      <c r="FD12" s="20"/>
      <c r="FE12" s="20"/>
      <c r="FF12" s="20"/>
      <c r="FG12" s="4">
        <v>0</v>
      </c>
      <c r="FH12" s="101" t="s">
        <v>17</v>
      </c>
      <c r="FI12" s="193" t="s">
        <v>133</v>
      </c>
    </row>
    <row r="13" spans="1:165" ht="27.75" customHeight="1">
      <c r="A13" s="172"/>
      <c r="B13" s="191"/>
      <c r="C13" s="187"/>
      <c r="D13" s="15"/>
      <c r="E13" s="102"/>
      <c r="F13" s="20"/>
      <c r="G13" s="20"/>
      <c r="H13" s="20"/>
      <c r="I13" s="21">
        <v>0</v>
      </c>
      <c r="J13" s="3">
        <v>0</v>
      </c>
      <c r="K13" s="3">
        <v>0</v>
      </c>
      <c r="L13" s="3">
        <v>0</v>
      </c>
      <c r="M13" s="3">
        <v>0</v>
      </c>
      <c r="N13" s="21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23">
        <v>0</v>
      </c>
      <c r="U13" s="3">
        <v>0</v>
      </c>
      <c r="V13" s="3">
        <v>0</v>
      </c>
      <c r="W13" s="4">
        <v>0</v>
      </c>
      <c r="X13" s="21">
        <v>0</v>
      </c>
      <c r="Y13" s="3">
        <v>0</v>
      </c>
      <c r="Z13" s="3">
        <v>0</v>
      </c>
      <c r="AA13" s="3">
        <v>0</v>
      </c>
      <c r="AB13" s="3">
        <v>0</v>
      </c>
      <c r="AC13" s="21">
        <v>0</v>
      </c>
      <c r="AD13" s="3">
        <v>0</v>
      </c>
      <c r="AE13" s="3">
        <v>0</v>
      </c>
      <c r="AF13" s="3">
        <v>0</v>
      </c>
      <c r="AG13" s="4">
        <v>0</v>
      </c>
      <c r="AH13" s="15"/>
      <c r="AI13" s="20"/>
      <c r="AJ13" s="20"/>
      <c r="AK13" s="20"/>
      <c r="AL13" s="20"/>
      <c r="AM13" s="15"/>
      <c r="AN13" s="20"/>
      <c r="AO13" s="20"/>
      <c r="AP13" s="20"/>
      <c r="AQ13" s="20"/>
      <c r="AR13" s="21">
        <v>0</v>
      </c>
      <c r="AS13" s="3">
        <v>0</v>
      </c>
      <c r="AT13" s="3">
        <v>0</v>
      </c>
      <c r="AU13" s="3">
        <v>0</v>
      </c>
      <c r="AV13" s="28">
        <v>0</v>
      </c>
      <c r="AW13" s="21">
        <v>0</v>
      </c>
      <c r="AX13" s="3">
        <v>0</v>
      </c>
      <c r="AY13" s="3">
        <v>0</v>
      </c>
      <c r="AZ13" s="3">
        <v>0</v>
      </c>
      <c r="BA13" s="4">
        <v>0</v>
      </c>
      <c r="BB13" s="20"/>
      <c r="BC13" s="3">
        <v>0</v>
      </c>
      <c r="BD13" s="3">
        <v>0</v>
      </c>
      <c r="BE13" s="3">
        <v>0</v>
      </c>
      <c r="BF13" s="28">
        <v>0</v>
      </c>
      <c r="BG13" s="21">
        <v>0</v>
      </c>
      <c r="BH13" s="3">
        <v>0</v>
      </c>
      <c r="BI13" s="3">
        <v>0</v>
      </c>
      <c r="BJ13" s="3">
        <v>0</v>
      </c>
      <c r="BK13" s="4">
        <v>0</v>
      </c>
      <c r="BL13" s="78"/>
      <c r="BM13" s="20"/>
      <c r="BN13" s="20"/>
      <c r="BO13" s="20"/>
      <c r="BP13" s="28">
        <v>0</v>
      </c>
      <c r="BQ13" s="21">
        <v>0</v>
      </c>
      <c r="BR13" s="3">
        <v>0</v>
      </c>
      <c r="BS13" s="3">
        <v>0</v>
      </c>
      <c r="BT13" s="3">
        <v>0</v>
      </c>
      <c r="BU13" s="4">
        <v>0</v>
      </c>
      <c r="BV13" s="21">
        <v>0</v>
      </c>
      <c r="BW13" s="3">
        <v>0</v>
      </c>
      <c r="BX13" s="3">
        <v>0</v>
      </c>
      <c r="BY13" s="3">
        <v>0</v>
      </c>
      <c r="BZ13" s="4">
        <v>0</v>
      </c>
      <c r="CA13" s="78"/>
      <c r="CB13" s="3">
        <v>0</v>
      </c>
      <c r="CC13" s="3">
        <v>0</v>
      </c>
      <c r="CD13" s="3">
        <v>0</v>
      </c>
      <c r="CE13" s="4">
        <v>0</v>
      </c>
      <c r="CF13" s="78"/>
      <c r="CG13" s="20"/>
      <c r="CH13" s="20"/>
      <c r="CI13" s="20"/>
      <c r="CJ13" s="20"/>
      <c r="CK13" s="22">
        <v>0</v>
      </c>
      <c r="CL13" s="3">
        <v>0</v>
      </c>
      <c r="CM13" s="3">
        <v>0</v>
      </c>
      <c r="CN13" s="3">
        <v>0</v>
      </c>
      <c r="CO13" s="4">
        <v>0</v>
      </c>
      <c r="CP13" s="78"/>
      <c r="CQ13" s="20"/>
      <c r="CR13" s="20"/>
      <c r="CS13" s="20"/>
      <c r="CT13" s="20"/>
      <c r="CU13" s="22">
        <v>0</v>
      </c>
      <c r="CV13" s="20"/>
      <c r="CW13" s="20"/>
      <c r="CX13" s="20"/>
      <c r="CY13" s="20"/>
      <c r="CZ13" s="78"/>
      <c r="DA13" s="3">
        <v>0</v>
      </c>
      <c r="DB13" s="3">
        <v>1</v>
      </c>
      <c r="DC13" s="3">
        <v>0</v>
      </c>
      <c r="DD13" s="4">
        <v>0</v>
      </c>
      <c r="DE13" s="78"/>
      <c r="DF13" s="3">
        <v>0</v>
      </c>
      <c r="DG13" s="3">
        <v>0</v>
      </c>
      <c r="DH13" s="3">
        <v>0</v>
      </c>
      <c r="DI13" s="28">
        <v>0</v>
      </c>
      <c r="DJ13" s="78"/>
      <c r="DK13" s="20"/>
      <c r="DL13" s="3">
        <v>0</v>
      </c>
      <c r="DM13" s="3">
        <v>0</v>
      </c>
      <c r="DN13" s="4">
        <v>0</v>
      </c>
      <c r="DO13" s="78"/>
      <c r="DP13" s="20"/>
      <c r="DQ13" s="20"/>
      <c r="DR13" s="20"/>
      <c r="DS13" s="20"/>
      <c r="DT13" s="78"/>
      <c r="DU13" s="20"/>
      <c r="DV13" s="20"/>
      <c r="DW13" s="20"/>
      <c r="DX13" s="20"/>
      <c r="DY13" s="78"/>
      <c r="DZ13" s="20"/>
      <c r="EA13" s="3">
        <v>0</v>
      </c>
      <c r="EB13" s="3">
        <v>0</v>
      </c>
      <c r="EC13" s="4">
        <v>0</v>
      </c>
      <c r="ED13" s="78"/>
      <c r="EE13" s="20"/>
      <c r="EF13" s="20"/>
      <c r="EG13" s="20"/>
      <c r="EH13" s="20"/>
      <c r="EI13" s="78"/>
      <c r="EJ13" s="20"/>
      <c r="EK13" s="20"/>
      <c r="EL13" s="20"/>
      <c r="EM13" s="91"/>
      <c r="EN13" s="78"/>
      <c r="EO13" s="20"/>
      <c r="EP13" s="20"/>
      <c r="EQ13" s="20"/>
      <c r="ER13" s="151"/>
      <c r="ES13" s="78"/>
      <c r="ET13" s="20"/>
      <c r="EU13" s="20"/>
      <c r="EV13" s="20"/>
      <c r="EW13" s="151"/>
      <c r="EX13" s="134"/>
      <c r="EY13" s="20"/>
      <c r="EZ13" s="20"/>
      <c r="FA13" s="20"/>
      <c r="FB13" s="151"/>
      <c r="FC13" s="134"/>
      <c r="FD13" s="20"/>
      <c r="FE13" s="20"/>
      <c r="FF13" s="20"/>
      <c r="FG13" s="4">
        <v>0</v>
      </c>
      <c r="FH13" s="103" t="s">
        <v>18</v>
      </c>
      <c r="FI13" s="194"/>
    </row>
    <row r="14" spans="1:165" ht="27.75" customHeight="1">
      <c r="A14" s="171">
        <v>5</v>
      </c>
      <c r="B14" s="177" t="s">
        <v>19</v>
      </c>
      <c r="C14" s="186" t="s">
        <v>20</v>
      </c>
      <c r="D14" s="15"/>
      <c r="E14" s="102"/>
      <c r="F14" s="20"/>
      <c r="G14" s="20"/>
      <c r="H14" s="20"/>
      <c r="I14" s="15"/>
      <c r="J14" s="20"/>
      <c r="K14" s="20"/>
      <c r="L14" s="20"/>
      <c r="M14" s="20"/>
      <c r="N14" s="15"/>
      <c r="O14" s="20"/>
      <c r="P14" s="20"/>
      <c r="Q14" s="20"/>
      <c r="R14" s="20"/>
      <c r="S14" s="24"/>
      <c r="T14" s="20"/>
      <c r="U14" s="20"/>
      <c r="V14" s="20"/>
      <c r="W14" s="20"/>
      <c r="X14" s="15"/>
      <c r="Y14" s="20"/>
      <c r="Z14" s="20"/>
      <c r="AA14" s="20"/>
      <c r="AB14" s="20"/>
      <c r="AC14" s="15"/>
      <c r="AD14" s="20"/>
      <c r="AE14" s="20"/>
      <c r="AF14" s="20"/>
      <c r="AG14" s="20"/>
      <c r="AH14" s="15"/>
      <c r="AI14" s="20"/>
      <c r="AJ14" s="20"/>
      <c r="AK14" s="20"/>
      <c r="AL14" s="20"/>
      <c r="AM14" s="15"/>
      <c r="AN14" s="20"/>
      <c r="AO14" s="20"/>
      <c r="AP14" s="20"/>
      <c r="AQ14" s="20"/>
      <c r="AR14" s="15"/>
      <c r="AS14" s="20"/>
      <c r="AT14" s="20"/>
      <c r="AU14" s="20"/>
      <c r="AV14" s="91"/>
      <c r="AW14" s="104"/>
      <c r="AX14" s="20"/>
      <c r="AY14" s="20"/>
      <c r="AZ14" s="20"/>
      <c r="BA14" s="91"/>
      <c r="BB14" s="104"/>
      <c r="BC14" s="20"/>
      <c r="BD14" s="20"/>
      <c r="BE14" s="20"/>
      <c r="BF14" s="91"/>
      <c r="BG14" s="78"/>
      <c r="BH14" s="20"/>
      <c r="BI14" s="20"/>
      <c r="BJ14" s="20"/>
      <c r="BK14" s="20"/>
      <c r="BL14" s="78"/>
      <c r="BM14" s="20"/>
      <c r="BN14" s="20"/>
      <c r="BO14" s="20"/>
      <c r="BP14" s="91"/>
      <c r="BQ14" s="78"/>
      <c r="BR14" s="20"/>
      <c r="BS14" s="20"/>
      <c r="BT14" s="20"/>
      <c r="BU14" s="20"/>
      <c r="BV14" s="78"/>
      <c r="BW14" s="20"/>
      <c r="BX14" s="20"/>
      <c r="BY14" s="20"/>
      <c r="BZ14" s="20"/>
      <c r="CA14" s="78"/>
      <c r="CB14" s="20"/>
      <c r="CC14" s="20"/>
      <c r="CD14" s="20"/>
      <c r="CE14" s="20"/>
      <c r="CF14" s="78"/>
      <c r="CG14" s="20"/>
      <c r="CH14" s="20"/>
      <c r="CI14" s="20"/>
      <c r="CJ14" s="20"/>
      <c r="CK14" s="78"/>
      <c r="CL14" s="20"/>
      <c r="CM14" s="20"/>
      <c r="CN14" s="20"/>
      <c r="CO14" s="20"/>
      <c r="CP14" s="78"/>
      <c r="CQ14" s="20"/>
      <c r="CR14" s="20"/>
      <c r="CS14" s="20"/>
      <c r="CT14" s="20"/>
      <c r="CU14" s="78"/>
      <c r="CV14" s="20"/>
      <c r="CW14" s="20"/>
      <c r="CX14" s="20"/>
      <c r="CY14" s="20"/>
      <c r="CZ14" s="78"/>
      <c r="DA14" s="20"/>
      <c r="DB14" s="20"/>
      <c r="DC14" s="20"/>
      <c r="DD14" s="20"/>
      <c r="DE14" s="78"/>
      <c r="DF14" s="20"/>
      <c r="DG14" s="20"/>
      <c r="DH14" s="20"/>
      <c r="DI14" s="91"/>
      <c r="DJ14" s="78"/>
      <c r="DK14" s="20"/>
      <c r="DL14" s="20"/>
      <c r="DM14" s="20"/>
      <c r="DN14" s="20"/>
      <c r="DO14" s="78"/>
      <c r="DP14" s="20"/>
      <c r="DQ14" s="20"/>
      <c r="DR14" s="20"/>
      <c r="DS14" s="20"/>
      <c r="DT14" s="78"/>
      <c r="DU14" s="20"/>
      <c r="DV14" s="20"/>
      <c r="DW14" s="20"/>
      <c r="DX14" s="20"/>
      <c r="DY14" s="78"/>
      <c r="DZ14" s="20"/>
      <c r="EA14" s="20"/>
      <c r="EB14" s="20"/>
      <c r="EC14" s="20"/>
      <c r="ED14" s="78"/>
      <c r="EE14" s="20"/>
      <c r="EF14" s="20"/>
      <c r="EG14" s="20"/>
      <c r="EH14" s="20"/>
      <c r="EI14" s="78"/>
      <c r="EJ14" s="20"/>
      <c r="EK14" s="20"/>
      <c r="EL14" s="20"/>
      <c r="EM14" s="91"/>
      <c r="EN14" s="78"/>
      <c r="EO14" s="20"/>
      <c r="EP14" s="20"/>
      <c r="EQ14" s="20"/>
      <c r="ER14" s="151"/>
      <c r="ES14" s="78"/>
      <c r="ET14" s="20"/>
      <c r="EU14" s="20"/>
      <c r="EV14" s="20"/>
      <c r="EW14" s="151"/>
      <c r="EX14" s="134"/>
      <c r="EY14" s="20"/>
      <c r="EZ14" s="20"/>
      <c r="FA14" s="20"/>
      <c r="FB14" s="151"/>
      <c r="FC14" s="134"/>
      <c r="FD14" s="20"/>
      <c r="FE14" s="20"/>
      <c r="FF14" s="20"/>
      <c r="FG14" s="4">
        <v>0</v>
      </c>
      <c r="FH14" s="101" t="s">
        <v>17</v>
      </c>
      <c r="FI14" s="193" t="s">
        <v>134</v>
      </c>
    </row>
    <row r="15" spans="1:165" ht="27.75" customHeight="1">
      <c r="A15" s="172"/>
      <c r="B15" s="178"/>
      <c r="C15" s="187" t="s">
        <v>21</v>
      </c>
      <c r="D15" s="15"/>
      <c r="E15" s="102"/>
      <c r="F15" s="20"/>
      <c r="G15" s="20"/>
      <c r="H15" s="20"/>
      <c r="I15" s="15"/>
      <c r="J15" s="20"/>
      <c r="K15" s="20"/>
      <c r="L15" s="20"/>
      <c r="M15" s="20"/>
      <c r="N15" s="15"/>
      <c r="O15" s="20"/>
      <c r="P15" s="20"/>
      <c r="Q15" s="20"/>
      <c r="R15" s="20"/>
      <c r="S15" s="15"/>
      <c r="T15" s="20"/>
      <c r="U15" s="20"/>
      <c r="V15" s="20"/>
      <c r="W15" s="20"/>
      <c r="X15" s="15"/>
      <c r="Y15" s="20"/>
      <c r="Z15" s="20"/>
      <c r="AA15" s="20"/>
      <c r="AB15" s="20"/>
      <c r="AC15" s="15"/>
      <c r="AD15" s="20"/>
      <c r="AE15" s="20"/>
      <c r="AF15" s="20"/>
      <c r="AG15" s="20"/>
      <c r="AH15" s="15"/>
      <c r="AI15" s="20"/>
      <c r="AJ15" s="20"/>
      <c r="AK15" s="20"/>
      <c r="AL15" s="20"/>
      <c r="AM15" s="15"/>
      <c r="AN15" s="20"/>
      <c r="AO15" s="20"/>
      <c r="AP15" s="20"/>
      <c r="AQ15" s="20"/>
      <c r="AR15" s="15"/>
      <c r="AS15" s="20"/>
      <c r="AT15" s="20"/>
      <c r="AU15" s="20"/>
      <c r="AV15" s="91"/>
      <c r="AW15" s="104"/>
      <c r="AX15" s="20"/>
      <c r="AY15" s="20"/>
      <c r="AZ15" s="20"/>
      <c r="BA15" s="91"/>
      <c r="BB15" s="104"/>
      <c r="BC15" s="20"/>
      <c r="BD15" s="20"/>
      <c r="BE15" s="20"/>
      <c r="BF15" s="91"/>
      <c r="BG15" s="78"/>
      <c r="BH15" s="20"/>
      <c r="BI15" s="20"/>
      <c r="BJ15" s="20"/>
      <c r="BK15" s="20"/>
      <c r="BL15" s="78"/>
      <c r="BM15" s="20"/>
      <c r="BN15" s="20"/>
      <c r="BO15" s="20"/>
      <c r="BP15" s="91"/>
      <c r="BQ15" s="78"/>
      <c r="BR15" s="20"/>
      <c r="BS15" s="20"/>
      <c r="BT15" s="20"/>
      <c r="BU15" s="20"/>
      <c r="BV15" s="78"/>
      <c r="BW15" s="20"/>
      <c r="BX15" s="20"/>
      <c r="BY15" s="20"/>
      <c r="BZ15" s="20"/>
      <c r="CA15" s="78"/>
      <c r="CB15" s="20"/>
      <c r="CC15" s="20"/>
      <c r="CD15" s="20"/>
      <c r="CE15" s="20"/>
      <c r="CF15" s="78"/>
      <c r="CG15" s="20"/>
      <c r="CH15" s="20"/>
      <c r="CI15" s="20"/>
      <c r="CJ15" s="20"/>
      <c r="CK15" s="78"/>
      <c r="CL15" s="20"/>
      <c r="CM15" s="20"/>
      <c r="CN15" s="20"/>
      <c r="CO15" s="20"/>
      <c r="CP15" s="78"/>
      <c r="CQ15" s="20"/>
      <c r="CR15" s="20"/>
      <c r="CS15" s="20"/>
      <c r="CT15" s="20"/>
      <c r="CU15" s="78"/>
      <c r="CV15" s="20"/>
      <c r="CW15" s="20"/>
      <c r="CX15" s="20"/>
      <c r="CY15" s="20"/>
      <c r="CZ15" s="78"/>
      <c r="DA15" s="20"/>
      <c r="DB15" s="20"/>
      <c r="DC15" s="20"/>
      <c r="DD15" s="20"/>
      <c r="DE15" s="78"/>
      <c r="DF15" s="20"/>
      <c r="DG15" s="20"/>
      <c r="DH15" s="20"/>
      <c r="DI15" s="91"/>
      <c r="DJ15" s="78"/>
      <c r="DK15" s="20"/>
      <c r="DL15" s="20"/>
      <c r="DM15" s="20"/>
      <c r="DN15" s="20"/>
      <c r="DO15" s="78"/>
      <c r="DP15" s="20"/>
      <c r="DQ15" s="20"/>
      <c r="DR15" s="20"/>
      <c r="DS15" s="20"/>
      <c r="DT15" s="78"/>
      <c r="DU15" s="20"/>
      <c r="DV15" s="20"/>
      <c r="DW15" s="20"/>
      <c r="DX15" s="20"/>
      <c r="DY15" s="78"/>
      <c r="DZ15" s="20"/>
      <c r="EA15" s="20"/>
      <c r="EB15" s="20"/>
      <c r="EC15" s="20"/>
      <c r="ED15" s="78"/>
      <c r="EE15" s="20"/>
      <c r="EF15" s="20"/>
      <c r="EG15" s="20"/>
      <c r="EH15" s="20"/>
      <c r="EI15" s="78"/>
      <c r="EJ15" s="20"/>
      <c r="EK15" s="20"/>
      <c r="EL15" s="20"/>
      <c r="EM15" s="91"/>
      <c r="EN15" s="78"/>
      <c r="EO15" s="20"/>
      <c r="EP15" s="20"/>
      <c r="EQ15" s="20"/>
      <c r="ER15" s="151"/>
      <c r="ES15" s="78"/>
      <c r="ET15" s="20"/>
      <c r="EU15" s="20"/>
      <c r="EV15" s="20"/>
      <c r="EW15" s="151"/>
      <c r="EX15" s="134"/>
      <c r="EY15" s="20"/>
      <c r="EZ15" s="20"/>
      <c r="FA15" s="20"/>
      <c r="FB15" s="151"/>
      <c r="FC15" s="134"/>
      <c r="FD15" s="20"/>
      <c r="FE15" s="20"/>
      <c r="FF15" s="20"/>
      <c r="FG15" s="4">
        <v>0</v>
      </c>
      <c r="FH15" s="103" t="s">
        <v>18</v>
      </c>
      <c r="FI15" s="194"/>
    </row>
    <row r="16" spans="1:165" ht="27.75" customHeight="1">
      <c r="A16" s="171">
        <v>6</v>
      </c>
      <c r="B16" s="192" t="s">
        <v>22</v>
      </c>
      <c r="C16" s="192" t="s">
        <v>23</v>
      </c>
      <c r="D16" s="15"/>
      <c r="E16" s="102"/>
      <c r="F16" s="20"/>
      <c r="G16" s="20"/>
      <c r="H16" s="20"/>
      <c r="I16" s="21">
        <v>192</v>
      </c>
      <c r="J16" s="3">
        <v>192</v>
      </c>
      <c r="K16" s="3">
        <v>192</v>
      </c>
      <c r="L16" s="20"/>
      <c r="M16" s="4">
        <v>192</v>
      </c>
      <c r="N16" s="15"/>
      <c r="O16" s="20"/>
      <c r="P16" s="20"/>
      <c r="Q16" s="20"/>
      <c r="R16" s="20"/>
      <c r="S16" s="24"/>
      <c r="T16" s="20"/>
      <c r="U16" s="20"/>
      <c r="V16" s="20"/>
      <c r="W16" s="20"/>
      <c r="X16" s="15"/>
      <c r="Y16" s="20"/>
      <c r="Z16" s="20"/>
      <c r="AA16" s="20"/>
      <c r="AB16" s="20"/>
      <c r="AC16" s="21">
        <v>78</v>
      </c>
      <c r="AD16" s="3">
        <v>78</v>
      </c>
      <c r="AE16" s="3">
        <v>78</v>
      </c>
      <c r="AF16" s="20"/>
      <c r="AG16" s="4">
        <v>78</v>
      </c>
      <c r="AH16" s="21">
        <v>160</v>
      </c>
      <c r="AI16" s="3">
        <v>160</v>
      </c>
      <c r="AJ16" s="3">
        <v>160</v>
      </c>
      <c r="AK16" s="20"/>
      <c r="AL16" s="4">
        <v>160</v>
      </c>
      <c r="AM16" s="15"/>
      <c r="AN16" s="20"/>
      <c r="AO16" s="20"/>
      <c r="AP16" s="20"/>
      <c r="AQ16" s="20"/>
      <c r="AR16" s="21">
        <v>440</v>
      </c>
      <c r="AS16" s="3">
        <v>334</v>
      </c>
      <c r="AT16" s="3">
        <v>334</v>
      </c>
      <c r="AU16" s="20"/>
      <c r="AV16" s="28">
        <v>135</v>
      </c>
      <c r="AW16" s="104"/>
      <c r="AX16" s="3">
        <v>1</v>
      </c>
      <c r="AY16" s="3">
        <v>6</v>
      </c>
      <c r="AZ16" s="20"/>
      <c r="BA16" s="4">
        <v>199</v>
      </c>
      <c r="BB16" s="104"/>
      <c r="BC16" s="20"/>
      <c r="BD16" s="20"/>
      <c r="BE16" s="20"/>
      <c r="BF16" s="91"/>
      <c r="BG16" s="21">
        <v>50</v>
      </c>
      <c r="BH16" s="3">
        <v>23</v>
      </c>
      <c r="BI16" s="3">
        <v>23</v>
      </c>
      <c r="BJ16" s="20"/>
      <c r="BK16" s="4">
        <v>29</v>
      </c>
      <c r="BL16" s="21">
        <v>312</v>
      </c>
      <c r="BM16" s="3">
        <v>331</v>
      </c>
      <c r="BN16" s="3">
        <v>331</v>
      </c>
      <c r="BO16" s="20"/>
      <c r="BP16" s="28">
        <v>300</v>
      </c>
      <c r="BQ16" s="21">
        <v>90</v>
      </c>
      <c r="BR16" s="3">
        <v>98</v>
      </c>
      <c r="BS16" s="3">
        <v>98</v>
      </c>
      <c r="BT16" s="20"/>
      <c r="BU16" s="4">
        <v>99</v>
      </c>
      <c r="BV16" s="21">
        <v>268</v>
      </c>
      <c r="BW16" s="3">
        <v>268</v>
      </c>
      <c r="BX16" s="3">
        <v>245</v>
      </c>
      <c r="BY16" s="20"/>
      <c r="BZ16" s="4">
        <v>266</v>
      </c>
      <c r="CA16" s="78"/>
      <c r="CB16" s="20"/>
      <c r="CC16" s="20"/>
      <c r="CD16" s="20"/>
      <c r="CE16" s="20"/>
      <c r="CF16" s="78"/>
      <c r="CG16" s="20"/>
      <c r="CH16" s="20"/>
      <c r="CI16" s="20"/>
      <c r="CJ16" s="20"/>
      <c r="CK16" s="22">
        <v>120</v>
      </c>
      <c r="CL16" s="3">
        <v>120</v>
      </c>
      <c r="CM16" s="3">
        <v>120</v>
      </c>
      <c r="CN16" s="20"/>
      <c r="CO16" s="4">
        <v>120</v>
      </c>
      <c r="CP16" s="78"/>
      <c r="CQ16" s="20"/>
      <c r="CR16" s="20"/>
      <c r="CS16" s="20"/>
      <c r="CT16" s="20"/>
      <c r="CU16" s="22">
        <v>224</v>
      </c>
      <c r="CV16" s="3">
        <v>220</v>
      </c>
      <c r="CW16" s="3">
        <v>220</v>
      </c>
      <c r="CX16" s="20"/>
      <c r="CY16" s="4">
        <v>220</v>
      </c>
      <c r="CZ16" s="78"/>
      <c r="DA16" s="20"/>
      <c r="DB16" s="3">
        <v>4</v>
      </c>
      <c r="DC16" s="20"/>
      <c r="DD16" s="4">
        <v>4</v>
      </c>
      <c r="DE16" s="22">
        <v>120</v>
      </c>
      <c r="DF16" s="20"/>
      <c r="DG16" s="20"/>
      <c r="DH16" s="20"/>
      <c r="DI16" s="91"/>
      <c r="DJ16" s="78"/>
      <c r="DK16" s="3">
        <v>120</v>
      </c>
      <c r="DL16" s="3">
        <v>120</v>
      </c>
      <c r="DM16" s="20"/>
      <c r="DN16" s="4">
        <v>120</v>
      </c>
      <c r="DO16" s="22">
        <v>120</v>
      </c>
      <c r="DP16" s="3">
        <v>120</v>
      </c>
      <c r="DQ16" s="3">
        <v>120</v>
      </c>
      <c r="DR16" s="20"/>
      <c r="DS16" s="4">
        <v>120</v>
      </c>
      <c r="DT16" s="78"/>
      <c r="DU16" s="20"/>
      <c r="DV16" s="20"/>
      <c r="DW16" s="20"/>
      <c r="DX16" s="20"/>
      <c r="DY16" s="78"/>
      <c r="DZ16" s="20"/>
      <c r="EA16" s="20"/>
      <c r="EB16" s="20"/>
      <c r="EC16" s="20"/>
      <c r="ED16" s="78"/>
      <c r="EE16" s="20"/>
      <c r="EF16" s="20"/>
      <c r="EG16" s="20"/>
      <c r="EH16" s="20"/>
      <c r="EI16" s="78"/>
      <c r="EJ16" s="20"/>
      <c r="EK16" s="20"/>
      <c r="EL16" s="20"/>
      <c r="EM16" s="91"/>
      <c r="EN16" s="21">
        <v>500</v>
      </c>
      <c r="EO16" s="3">
        <v>485</v>
      </c>
      <c r="EP16" s="3">
        <v>465</v>
      </c>
      <c r="EQ16" s="20"/>
      <c r="ER16" s="28">
        <v>384</v>
      </c>
      <c r="ES16" s="78"/>
      <c r="ET16" s="3">
        <v>15</v>
      </c>
      <c r="EU16" s="3">
        <v>15</v>
      </c>
      <c r="EV16" s="20"/>
      <c r="EW16" s="28">
        <v>15</v>
      </c>
      <c r="EX16" s="126">
        <v>272</v>
      </c>
      <c r="EY16" s="3">
        <v>271</v>
      </c>
      <c r="EZ16" s="3">
        <v>271</v>
      </c>
      <c r="FA16" s="20"/>
      <c r="FB16" s="28">
        <v>246</v>
      </c>
      <c r="FC16" s="134"/>
      <c r="FD16" s="20"/>
      <c r="FE16" s="20"/>
      <c r="FF16" s="20"/>
      <c r="FG16" s="4">
        <v>1</v>
      </c>
      <c r="FH16" s="101" t="s">
        <v>17</v>
      </c>
      <c r="FI16" s="193" t="s">
        <v>133</v>
      </c>
    </row>
    <row r="17" spans="1:165" ht="27.75" customHeight="1">
      <c r="A17" s="172"/>
      <c r="B17" s="192"/>
      <c r="C17" s="192"/>
      <c r="D17" s="15"/>
      <c r="E17" s="102"/>
      <c r="F17" s="20"/>
      <c r="G17" s="20"/>
      <c r="H17" s="20"/>
      <c r="I17" s="21">
        <v>0</v>
      </c>
      <c r="J17" s="3">
        <v>0</v>
      </c>
      <c r="K17" s="3">
        <v>0</v>
      </c>
      <c r="L17" s="20"/>
      <c r="M17" s="4">
        <v>0</v>
      </c>
      <c r="N17" s="15"/>
      <c r="O17" s="20"/>
      <c r="P17" s="20"/>
      <c r="Q17" s="20"/>
      <c r="R17" s="20"/>
      <c r="S17" s="15"/>
      <c r="T17" s="20"/>
      <c r="U17" s="20"/>
      <c r="V17" s="20"/>
      <c r="W17" s="20"/>
      <c r="X17" s="15"/>
      <c r="Y17" s="20"/>
      <c r="Z17" s="20"/>
      <c r="AA17" s="20"/>
      <c r="AB17" s="20"/>
      <c r="AC17" s="21">
        <v>0</v>
      </c>
      <c r="AD17" s="3">
        <v>0</v>
      </c>
      <c r="AE17" s="3">
        <v>0</v>
      </c>
      <c r="AF17" s="20"/>
      <c r="AG17" s="4">
        <v>0</v>
      </c>
      <c r="AH17" s="21">
        <v>0</v>
      </c>
      <c r="AI17" s="3">
        <v>1</v>
      </c>
      <c r="AJ17" s="3">
        <v>0</v>
      </c>
      <c r="AK17" s="20"/>
      <c r="AL17" s="4">
        <v>0</v>
      </c>
      <c r="AM17" s="15"/>
      <c r="AN17" s="20"/>
      <c r="AO17" s="20"/>
      <c r="AP17" s="20"/>
      <c r="AQ17" s="20"/>
      <c r="AR17" s="21">
        <v>0</v>
      </c>
      <c r="AS17" s="3">
        <v>2</v>
      </c>
      <c r="AT17" s="3">
        <v>0</v>
      </c>
      <c r="AU17" s="20"/>
      <c r="AV17" s="28">
        <v>0</v>
      </c>
      <c r="AW17" s="104"/>
      <c r="AX17" s="3">
        <v>0</v>
      </c>
      <c r="AY17" s="3">
        <v>0</v>
      </c>
      <c r="AZ17" s="20"/>
      <c r="BA17" s="4">
        <v>0</v>
      </c>
      <c r="BB17" s="104"/>
      <c r="BC17" s="20"/>
      <c r="BD17" s="20"/>
      <c r="BE17" s="20"/>
      <c r="BF17" s="91"/>
      <c r="BG17" s="21">
        <v>0</v>
      </c>
      <c r="BH17" s="3">
        <v>0</v>
      </c>
      <c r="BI17" s="3">
        <v>0</v>
      </c>
      <c r="BJ17" s="20"/>
      <c r="BK17" s="4">
        <v>0</v>
      </c>
      <c r="BL17" s="21">
        <v>0</v>
      </c>
      <c r="BM17" s="3">
        <v>1</v>
      </c>
      <c r="BN17" s="3">
        <v>0</v>
      </c>
      <c r="BO17" s="20"/>
      <c r="BP17" s="28">
        <v>0</v>
      </c>
      <c r="BQ17" s="21">
        <v>0</v>
      </c>
      <c r="BR17" s="3">
        <v>1</v>
      </c>
      <c r="BS17" s="3">
        <v>0</v>
      </c>
      <c r="BT17" s="20"/>
      <c r="BU17" s="4">
        <v>0</v>
      </c>
      <c r="BV17" s="21">
        <v>0</v>
      </c>
      <c r="BW17" s="3">
        <v>2</v>
      </c>
      <c r="BX17" s="3">
        <v>0</v>
      </c>
      <c r="BY17" s="20"/>
      <c r="BZ17" s="4">
        <v>0</v>
      </c>
      <c r="CA17" s="78"/>
      <c r="CB17" s="20"/>
      <c r="CC17" s="20"/>
      <c r="CD17" s="20"/>
      <c r="CE17" s="20"/>
      <c r="CF17" s="78"/>
      <c r="CG17" s="20"/>
      <c r="CH17" s="20"/>
      <c r="CI17" s="20"/>
      <c r="CJ17" s="20"/>
      <c r="CK17" s="22">
        <v>0</v>
      </c>
      <c r="CL17" s="3">
        <v>1</v>
      </c>
      <c r="CM17" s="3">
        <v>0</v>
      </c>
      <c r="CN17" s="20"/>
      <c r="CO17" s="4">
        <v>0</v>
      </c>
      <c r="CP17" s="78"/>
      <c r="CQ17" s="20"/>
      <c r="CR17" s="20"/>
      <c r="CS17" s="20"/>
      <c r="CT17" s="20"/>
      <c r="CU17" s="22">
        <v>0</v>
      </c>
      <c r="CV17" s="3">
        <v>2</v>
      </c>
      <c r="CW17" s="3">
        <v>0</v>
      </c>
      <c r="CX17" s="20"/>
      <c r="CY17" s="4">
        <v>0</v>
      </c>
      <c r="CZ17" s="78"/>
      <c r="DA17" s="20"/>
      <c r="DB17" s="3">
        <v>0</v>
      </c>
      <c r="DC17" s="20"/>
      <c r="DD17" s="4">
        <v>0</v>
      </c>
      <c r="DE17" s="22">
        <v>0</v>
      </c>
      <c r="DF17" s="20"/>
      <c r="DG17" s="20"/>
      <c r="DH17" s="20"/>
      <c r="DI17" s="91"/>
      <c r="DJ17" s="78"/>
      <c r="DK17" s="3">
        <v>1</v>
      </c>
      <c r="DL17" s="3">
        <v>0</v>
      </c>
      <c r="DM17" s="20"/>
      <c r="DN17" s="4">
        <v>0</v>
      </c>
      <c r="DO17" s="22">
        <v>0</v>
      </c>
      <c r="DP17" s="3">
        <v>1</v>
      </c>
      <c r="DQ17" s="3">
        <v>0</v>
      </c>
      <c r="DR17" s="20"/>
      <c r="DS17" s="4">
        <v>0</v>
      </c>
      <c r="DT17" s="78"/>
      <c r="DU17" s="20"/>
      <c r="DV17" s="20"/>
      <c r="DW17" s="20"/>
      <c r="DX17" s="20"/>
      <c r="DY17" s="78"/>
      <c r="DZ17" s="20"/>
      <c r="EA17" s="20"/>
      <c r="EB17" s="20"/>
      <c r="EC17" s="20"/>
      <c r="ED17" s="78"/>
      <c r="EE17" s="20"/>
      <c r="EF17" s="20"/>
      <c r="EG17" s="20"/>
      <c r="EH17" s="20"/>
      <c r="EI17" s="78"/>
      <c r="EJ17" s="20"/>
      <c r="EK17" s="20"/>
      <c r="EL17" s="20"/>
      <c r="EM17" s="91"/>
      <c r="EN17" s="21">
        <v>0</v>
      </c>
      <c r="EO17" s="3">
        <v>0</v>
      </c>
      <c r="EP17" s="3">
        <v>0</v>
      </c>
      <c r="EQ17" s="20"/>
      <c r="ER17" s="28">
        <v>0</v>
      </c>
      <c r="ES17" s="78"/>
      <c r="ET17" s="3">
        <v>0</v>
      </c>
      <c r="EU17" s="20"/>
      <c r="EV17" s="20"/>
      <c r="EW17" s="28">
        <v>0</v>
      </c>
      <c r="EX17" s="126">
        <v>0</v>
      </c>
      <c r="EY17" s="3">
        <v>1</v>
      </c>
      <c r="EZ17" s="3">
        <v>0</v>
      </c>
      <c r="FA17" s="20"/>
      <c r="FB17" s="28">
        <v>0</v>
      </c>
      <c r="FC17" s="134"/>
      <c r="FD17" s="20"/>
      <c r="FE17" s="20"/>
      <c r="FF17" s="20"/>
      <c r="FG17" s="4">
        <v>0</v>
      </c>
      <c r="FH17" s="103" t="s">
        <v>18</v>
      </c>
      <c r="FI17" s="194"/>
    </row>
    <row r="18" spans="1:165" ht="27.75" customHeight="1">
      <c r="A18" s="171">
        <v>7</v>
      </c>
      <c r="B18" s="190" t="s">
        <v>24</v>
      </c>
      <c r="C18" s="186" t="s">
        <v>25</v>
      </c>
      <c r="D18" s="15"/>
      <c r="E18" s="102"/>
      <c r="F18" s="20"/>
      <c r="G18" s="20"/>
      <c r="H18" s="20"/>
      <c r="I18" s="15"/>
      <c r="J18" s="20"/>
      <c r="K18" s="20"/>
      <c r="L18" s="20"/>
      <c r="M18" s="20"/>
      <c r="N18" s="15"/>
      <c r="O18" s="20"/>
      <c r="P18" s="20"/>
      <c r="Q18" s="20"/>
      <c r="R18" s="20"/>
      <c r="S18" s="24"/>
      <c r="T18" s="20"/>
      <c r="U18" s="20"/>
      <c r="V18" s="20"/>
      <c r="W18" s="20"/>
      <c r="X18" s="15"/>
      <c r="Y18" s="20"/>
      <c r="Z18" s="20"/>
      <c r="AA18" s="20"/>
      <c r="AB18" s="20"/>
      <c r="AC18" s="15"/>
      <c r="AD18" s="20"/>
      <c r="AE18" s="20"/>
      <c r="AF18" s="20"/>
      <c r="AG18" s="20"/>
      <c r="AH18" s="15"/>
      <c r="AI18" s="20"/>
      <c r="AJ18" s="20"/>
      <c r="AK18" s="20"/>
      <c r="AL18" s="20"/>
      <c r="AM18" s="15"/>
      <c r="AN18" s="20"/>
      <c r="AO18" s="20"/>
      <c r="AP18" s="20"/>
      <c r="AQ18" s="20"/>
      <c r="AR18" s="15"/>
      <c r="AS18" s="105"/>
      <c r="AT18" s="105"/>
      <c r="AU18" s="105"/>
      <c r="AV18" s="106"/>
      <c r="AW18" s="104"/>
      <c r="AX18" s="20"/>
      <c r="AY18" s="20"/>
      <c r="AZ18" s="20"/>
      <c r="BA18" s="20"/>
      <c r="BB18" s="104"/>
      <c r="BC18" s="20"/>
      <c r="BD18" s="20"/>
      <c r="BE18" s="20"/>
      <c r="BF18" s="91"/>
      <c r="BG18" s="78"/>
      <c r="BH18" s="20"/>
      <c r="BI18" s="20"/>
      <c r="BJ18" s="20"/>
      <c r="BK18" s="20"/>
      <c r="BL18" s="78"/>
      <c r="BM18" s="20"/>
      <c r="BN18" s="20"/>
      <c r="BO18" s="20"/>
      <c r="BP18" s="91"/>
      <c r="BQ18" s="78"/>
      <c r="BR18" s="20"/>
      <c r="BS18" s="20"/>
      <c r="BT18" s="20"/>
      <c r="BU18" s="20"/>
      <c r="BV18" s="78"/>
      <c r="BW18" s="20"/>
      <c r="BX18" s="20"/>
      <c r="BY18" s="20"/>
      <c r="BZ18" s="20"/>
      <c r="CA18" s="78"/>
      <c r="CB18" s="20"/>
      <c r="CC18" s="20"/>
      <c r="CD18" s="20"/>
      <c r="CE18" s="20"/>
      <c r="CF18" s="78"/>
      <c r="CG18" s="20"/>
      <c r="CH18" s="20"/>
      <c r="CI18" s="20"/>
      <c r="CJ18" s="20"/>
      <c r="CK18" s="78"/>
      <c r="CL18" s="20"/>
      <c r="CM18" s="20"/>
      <c r="CN18" s="20"/>
      <c r="CO18" s="20"/>
      <c r="CP18" s="78"/>
      <c r="CQ18" s="20"/>
      <c r="CR18" s="20"/>
      <c r="CS18" s="20"/>
      <c r="CT18" s="20"/>
      <c r="CU18" s="78"/>
      <c r="CV18" s="20"/>
      <c r="CW18" s="20"/>
      <c r="CX18" s="20"/>
      <c r="CY18" s="20"/>
      <c r="CZ18" s="78"/>
      <c r="DA18" s="20"/>
      <c r="DB18" s="20"/>
      <c r="DC18" s="20"/>
      <c r="DD18" s="20"/>
      <c r="DE18" s="78"/>
      <c r="DF18" s="20"/>
      <c r="DG18" s="20"/>
      <c r="DH18" s="20"/>
      <c r="DI18" s="91"/>
      <c r="DJ18" s="78"/>
      <c r="DK18" s="20"/>
      <c r="DL18" s="20"/>
      <c r="DM18" s="20"/>
      <c r="DN18" s="20"/>
      <c r="DO18" s="78"/>
      <c r="DP18" s="20"/>
      <c r="DQ18" s="20"/>
      <c r="DR18" s="20"/>
      <c r="DS18" s="20"/>
      <c r="DT18" s="78"/>
      <c r="DU18" s="20"/>
      <c r="DV18" s="20"/>
      <c r="DW18" s="20"/>
      <c r="DX18" s="20"/>
      <c r="DY18" s="78"/>
      <c r="DZ18" s="20"/>
      <c r="EA18" s="20"/>
      <c r="EB18" s="20"/>
      <c r="EC18" s="20"/>
      <c r="ED18" s="78"/>
      <c r="EE18" s="20"/>
      <c r="EF18" s="20"/>
      <c r="EG18" s="20"/>
      <c r="EH18" s="20"/>
      <c r="EI18" s="78"/>
      <c r="EJ18" s="20"/>
      <c r="EK18" s="20"/>
      <c r="EL18" s="20"/>
      <c r="EM18" s="91"/>
      <c r="EN18" s="78"/>
      <c r="EO18" s="20"/>
      <c r="EP18" s="20"/>
      <c r="EQ18" s="20"/>
      <c r="ER18" s="151"/>
      <c r="ES18" s="78"/>
      <c r="ET18" s="20"/>
      <c r="EU18" s="20"/>
      <c r="EV18" s="20"/>
      <c r="EW18" s="151"/>
      <c r="EX18" s="134"/>
      <c r="EY18" s="20"/>
      <c r="EZ18" s="20"/>
      <c r="FA18" s="20"/>
      <c r="FB18" s="151"/>
      <c r="FC18" s="134"/>
      <c r="FD18" s="20"/>
      <c r="FE18" s="20"/>
      <c r="FF18" s="20"/>
      <c r="FG18" s="4">
        <v>0</v>
      </c>
      <c r="FH18" s="101" t="s">
        <v>17</v>
      </c>
      <c r="FI18" s="193" t="s">
        <v>133</v>
      </c>
    </row>
    <row r="19" spans="1:165" ht="27.75" customHeight="1">
      <c r="A19" s="172"/>
      <c r="B19" s="191" t="s">
        <v>21</v>
      </c>
      <c r="C19" s="187" t="s">
        <v>21</v>
      </c>
      <c r="D19" s="15"/>
      <c r="E19" s="102"/>
      <c r="F19" s="20"/>
      <c r="G19" s="20"/>
      <c r="H19" s="20"/>
      <c r="I19" s="15"/>
      <c r="J19" s="20"/>
      <c r="K19" s="20"/>
      <c r="L19" s="20"/>
      <c r="M19" s="20"/>
      <c r="N19" s="15"/>
      <c r="O19" s="20"/>
      <c r="P19" s="20"/>
      <c r="Q19" s="20"/>
      <c r="R19" s="20"/>
      <c r="S19" s="15"/>
      <c r="T19" s="20"/>
      <c r="U19" s="20"/>
      <c r="V19" s="20"/>
      <c r="W19" s="20"/>
      <c r="X19" s="15"/>
      <c r="Y19" s="20"/>
      <c r="Z19" s="20"/>
      <c r="AA19" s="20"/>
      <c r="AB19" s="20"/>
      <c r="AC19" s="15"/>
      <c r="AD19" s="20"/>
      <c r="AE19" s="20"/>
      <c r="AF19" s="20"/>
      <c r="AG19" s="20"/>
      <c r="AH19" s="15"/>
      <c r="AI19" s="20"/>
      <c r="AJ19" s="20"/>
      <c r="AK19" s="20"/>
      <c r="AL19" s="20"/>
      <c r="AM19" s="15"/>
      <c r="AN19" s="20"/>
      <c r="AO19" s="20"/>
      <c r="AP19" s="20"/>
      <c r="AQ19" s="20"/>
      <c r="AR19" s="15"/>
      <c r="AS19" s="20"/>
      <c r="AT19" s="20"/>
      <c r="AU19" s="20"/>
      <c r="AV19" s="91"/>
      <c r="AW19" s="104"/>
      <c r="AX19" s="20"/>
      <c r="AY19" s="20"/>
      <c r="AZ19" s="20"/>
      <c r="BA19" s="20"/>
      <c r="BB19" s="104"/>
      <c r="BC19" s="20"/>
      <c r="BD19" s="20"/>
      <c r="BE19" s="20"/>
      <c r="BF19" s="91"/>
      <c r="BG19" s="78"/>
      <c r="BH19" s="20"/>
      <c r="BI19" s="20"/>
      <c r="BJ19" s="20"/>
      <c r="BK19" s="20"/>
      <c r="BL19" s="78"/>
      <c r="BM19" s="20"/>
      <c r="BN19" s="20"/>
      <c r="BO19" s="20"/>
      <c r="BP19" s="91"/>
      <c r="BQ19" s="78"/>
      <c r="BR19" s="20"/>
      <c r="BS19" s="20"/>
      <c r="BT19" s="20"/>
      <c r="BU19" s="20"/>
      <c r="BV19" s="78"/>
      <c r="BW19" s="20"/>
      <c r="BX19" s="20"/>
      <c r="BY19" s="20"/>
      <c r="BZ19" s="20"/>
      <c r="CA19" s="78"/>
      <c r="CB19" s="20"/>
      <c r="CC19" s="20"/>
      <c r="CD19" s="20"/>
      <c r="CE19" s="20"/>
      <c r="CF19" s="78"/>
      <c r="CG19" s="20"/>
      <c r="CH19" s="20"/>
      <c r="CI19" s="20"/>
      <c r="CJ19" s="20"/>
      <c r="CK19" s="78"/>
      <c r="CL19" s="20"/>
      <c r="CM19" s="20"/>
      <c r="CN19" s="20"/>
      <c r="CO19" s="20"/>
      <c r="CP19" s="78"/>
      <c r="CQ19" s="20"/>
      <c r="CR19" s="20"/>
      <c r="CS19" s="20"/>
      <c r="CT19" s="20"/>
      <c r="CU19" s="78"/>
      <c r="CV19" s="20"/>
      <c r="CW19" s="20"/>
      <c r="CX19" s="20"/>
      <c r="CY19" s="20"/>
      <c r="CZ19" s="78"/>
      <c r="DA19" s="20"/>
      <c r="DB19" s="20"/>
      <c r="DC19" s="20"/>
      <c r="DD19" s="20"/>
      <c r="DE19" s="78"/>
      <c r="DF19" s="20"/>
      <c r="DG19" s="20"/>
      <c r="DH19" s="20"/>
      <c r="DI19" s="91"/>
      <c r="DJ19" s="78"/>
      <c r="DK19" s="20"/>
      <c r="DL19" s="20"/>
      <c r="DM19" s="20"/>
      <c r="DN19" s="20"/>
      <c r="DO19" s="78"/>
      <c r="DP19" s="20"/>
      <c r="DQ19" s="20"/>
      <c r="DR19" s="20"/>
      <c r="DS19" s="20"/>
      <c r="DT19" s="78"/>
      <c r="DU19" s="20"/>
      <c r="DV19" s="20"/>
      <c r="DW19" s="20"/>
      <c r="DX19" s="20"/>
      <c r="DY19" s="78"/>
      <c r="DZ19" s="20"/>
      <c r="EA19" s="20"/>
      <c r="EB19" s="20"/>
      <c r="EC19" s="20"/>
      <c r="ED19" s="78"/>
      <c r="EE19" s="20"/>
      <c r="EF19" s="20"/>
      <c r="EG19" s="20"/>
      <c r="EH19" s="20"/>
      <c r="EI19" s="78"/>
      <c r="EJ19" s="20"/>
      <c r="EK19" s="20"/>
      <c r="EL19" s="20"/>
      <c r="EM19" s="91"/>
      <c r="EN19" s="78"/>
      <c r="EO19" s="20"/>
      <c r="EP19" s="20"/>
      <c r="EQ19" s="20"/>
      <c r="ER19" s="151"/>
      <c r="ES19" s="78"/>
      <c r="ET19" s="20"/>
      <c r="EU19" s="20"/>
      <c r="EV19" s="20"/>
      <c r="EW19" s="151"/>
      <c r="EX19" s="134"/>
      <c r="EY19" s="20"/>
      <c r="EZ19" s="20"/>
      <c r="FA19" s="20"/>
      <c r="FB19" s="151"/>
      <c r="FC19" s="134"/>
      <c r="FD19" s="20"/>
      <c r="FE19" s="20"/>
      <c r="FF19" s="20"/>
      <c r="FG19" s="4">
        <v>0</v>
      </c>
      <c r="FH19" s="103" t="s">
        <v>18</v>
      </c>
      <c r="FI19" s="194"/>
    </row>
    <row r="20" spans="1:165" ht="27.75" customHeight="1">
      <c r="A20" s="171">
        <v>8</v>
      </c>
      <c r="B20" s="190" t="s">
        <v>26</v>
      </c>
      <c r="C20" s="186" t="s">
        <v>27</v>
      </c>
      <c r="D20" s="21">
        <v>96</v>
      </c>
      <c r="E20" s="102"/>
      <c r="F20" s="20"/>
      <c r="G20" s="20"/>
      <c r="H20" s="20"/>
      <c r="I20" s="22">
        <v>0</v>
      </c>
      <c r="J20" s="3">
        <v>107</v>
      </c>
      <c r="K20" s="3">
        <v>107</v>
      </c>
      <c r="L20" s="3">
        <v>107</v>
      </c>
      <c r="M20" s="4">
        <v>107</v>
      </c>
      <c r="N20" s="15"/>
      <c r="O20" s="20"/>
      <c r="P20" s="20"/>
      <c r="Q20" s="20"/>
      <c r="R20" s="20"/>
      <c r="S20" s="24"/>
      <c r="T20" s="20"/>
      <c r="U20" s="20"/>
      <c r="V20" s="20"/>
      <c r="W20" s="20"/>
      <c r="X20" s="21">
        <v>25</v>
      </c>
      <c r="Y20" s="3">
        <v>0</v>
      </c>
      <c r="Z20" s="3">
        <v>0</v>
      </c>
      <c r="AA20" s="3">
        <v>0</v>
      </c>
      <c r="AB20" s="3">
        <v>0</v>
      </c>
      <c r="AC20" s="21">
        <v>0</v>
      </c>
      <c r="AD20" s="3">
        <v>25</v>
      </c>
      <c r="AE20" s="3">
        <v>25</v>
      </c>
      <c r="AF20" s="3">
        <v>25</v>
      </c>
      <c r="AG20" s="4">
        <v>25</v>
      </c>
      <c r="AH20" s="21">
        <v>224</v>
      </c>
      <c r="AI20" s="3">
        <v>224</v>
      </c>
      <c r="AJ20" s="3">
        <v>223</v>
      </c>
      <c r="AK20" s="3">
        <v>223</v>
      </c>
      <c r="AL20" s="4">
        <v>64</v>
      </c>
      <c r="AM20" s="21">
        <v>160</v>
      </c>
      <c r="AN20" s="3">
        <v>140</v>
      </c>
      <c r="AO20" s="3">
        <v>160</v>
      </c>
      <c r="AP20" s="3">
        <v>160</v>
      </c>
      <c r="AQ20" s="4">
        <f>160+159</f>
        <v>319</v>
      </c>
      <c r="AR20" s="15"/>
      <c r="AS20" s="105"/>
      <c r="AT20" s="105"/>
      <c r="AU20" s="105"/>
      <c r="AV20" s="106"/>
      <c r="AW20" s="21">
        <v>190</v>
      </c>
      <c r="AX20" s="3">
        <v>137</v>
      </c>
      <c r="AY20" s="3">
        <v>94</v>
      </c>
      <c r="AZ20" s="3">
        <v>94</v>
      </c>
      <c r="BA20" s="4">
        <v>94</v>
      </c>
      <c r="BB20" s="104"/>
      <c r="BC20" s="20"/>
      <c r="BD20" s="20"/>
      <c r="BE20" s="20"/>
      <c r="BF20" s="28">
        <v>40</v>
      </c>
      <c r="BG20" s="78"/>
      <c r="BH20" s="3">
        <v>53</v>
      </c>
      <c r="BI20" s="3">
        <v>55</v>
      </c>
      <c r="BJ20" s="3">
        <v>55</v>
      </c>
      <c r="BK20" s="4">
        <v>56</v>
      </c>
      <c r="BL20" s="78"/>
      <c r="BM20" s="20"/>
      <c r="BN20" s="20"/>
      <c r="BO20" s="20"/>
      <c r="BP20" s="91"/>
      <c r="BQ20" s="78"/>
      <c r="BR20" s="20"/>
      <c r="BS20" s="20"/>
      <c r="BT20" s="20"/>
      <c r="BU20" s="20"/>
      <c r="BV20" s="78"/>
      <c r="BW20" s="20"/>
      <c r="BX20" s="20"/>
      <c r="BY20" s="20"/>
      <c r="BZ20" s="20"/>
      <c r="CA20" s="78"/>
      <c r="CB20" s="20"/>
      <c r="CC20" s="20"/>
      <c r="CD20" s="20"/>
      <c r="CE20" s="20"/>
      <c r="CF20" s="78"/>
      <c r="CG20" s="20"/>
      <c r="CH20" s="20"/>
      <c r="CI20" s="20"/>
      <c r="CJ20" s="20"/>
      <c r="CK20" s="22">
        <v>72</v>
      </c>
      <c r="CL20" s="20"/>
      <c r="CM20" s="20"/>
      <c r="CN20" s="20"/>
      <c r="CO20" s="20"/>
      <c r="CP20" s="78"/>
      <c r="CQ20" s="3">
        <v>72</v>
      </c>
      <c r="CR20" s="3">
        <v>72</v>
      </c>
      <c r="CS20" s="3">
        <v>72</v>
      </c>
      <c r="CT20" s="4">
        <v>72</v>
      </c>
      <c r="CU20" s="22">
        <v>140</v>
      </c>
      <c r="CV20" s="20"/>
      <c r="CW20" s="20"/>
      <c r="CX20" s="20"/>
      <c r="CY20" s="20"/>
      <c r="CZ20" s="78"/>
      <c r="DA20" s="3">
        <v>140</v>
      </c>
      <c r="DB20" s="3">
        <v>140</v>
      </c>
      <c r="DC20" s="3">
        <v>140</v>
      </c>
      <c r="DD20" s="4">
        <v>140</v>
      </c>
      <c r="DE20" s="78"/>
      <c r="DF20" s="20"/>
      <c r="DG20" s="20"/>
      <c r="DH20" s="20"/>
      <c r="DI20" s="91"/>
      <c r="DJ20" s="21">
        <v>324</v>
      </c>
      <c r="DK20" s="3">
        <v>324</v>
      </c>
      <c r="DL20" s="3">
        <v>323</v>
      </c>
      <c r="DM20" s="3">
        <v>323</v>
      </c>
      <c r="DN20" s="4">
        <v>323</v>
      </c>
      <c r="DO20" s="78"/>
      <c r="DP20" s="20"/>
      <c r="DQ20" s="20"/>
      <c r="DR20" s="20"/>
      <c r="DS20" s="20"/>
      <c r="DT20" s="22">
        <v>114</v>
      </c>
      <c r="DU20" s="3">
        <v>93</v>
      </c>
      <c r="DV20" s="3">
        <v>90</v>
      </c>
      <c r="DW20" s="3">
        <v>90</v>
      </c>
      <c r="DX20" s="4">
        <v>90</v>
      </c>
      <c r="DY20" s="78"/>
      <c r="DZ20" s="3">
        <v>21</v>
      </c>
      <c r="EA20" s="3">
        <v>24</v>
      </c>
      <c r="EB20" s="3">
        <v>24</v>
      </c>
      <c r="EC20" s="4">
        <v>24</v>
      </c>
      <c r="ED20" s="78"/>
      <c r="EE20" s="20"/>
      <c r="EF20" s="3">
        <v>1</v>
      </c>
      <c r="EG20" s="3">
        <v>1</v>
      </c>
      <c r="EH20" s="4">
        <v>1</v>
      </c>
      <c r="EI20" s="21">
        <v>140</v>
      </c>
      <c r="EJ20" s="20"/>
      <c r="EK20" s="20"/>
      <c r="EL20" s="20"/>
      <c r="EM20" s="91"/>
      <c r="EN20" s="21">
        <v>260</v>
      </c>
      <c r="EO20" s="3">
        <v>80</v>
      </c>
      <c r="EP20" s="3">
        <v>80</v>
      </c>
      <c r="EQ20" s="3">
        <v>80</v>
      </c>
      <c r="ER20" s="28">
        <v>78</v>
      </c>
      <c r="ES20" s="78"/>
      <c r="ET20" s="3">
        <v>250</v>
      </c>
      <c r="EU20" s="3">
        <v>250</v>
      </c>
      <c r="EV20" s="3">
        <v>250</v>
      </c>
      <c r="EW20" s="28">
        <v>279</v>
      </c>
      <c r="EX20" s="126">
        <v>342</v>
      </c>
      <c r="EY20" s="3">
        <v>232</v>
      </c>
      <c r="EZ20" s="3">
        <v>232</v>
      </c>
      <c r="FA20" s="3">
        <v>232</v>
      </c>
      <c r="FB20" s="28">
        <v>222</v>
      </c>
      <c r="FC20" s="134"/>
      <c r="FD20" s="20"/>
      <c r="FE20" s="20"/>
      <c r="FF20" s="20"/>
      <c r="FG20" s="4">
        <v>193</v>
      </c>
      <c r="FH20" s="101" t="s">
        <v>17</v>
      </c>
      <c r="FI20" s="193" t="s">
        <v>133</v>
      </c>
    </row>
    <row r="21" spans="1:165" ht="27.75" customHeight="1">
      <c r="A21" s="172"/>
      <c r="B21" s="191" t="s">
        <v>21</v>
      </c>
      <c r="C21" s="187" t="s">
        <v>21</v>
      </c>
      <c r="D21" s="21">
        <v>0</v>
      </c>
      <c r="E21" s="102"/>
      <c r="F21" s="20"/>
      <c r="G21" s="20"/>
      <c r="H21" s="20"/>
      <c r="I21" s="22">
        <v>0</v>
      </c>
      <c r="J21" s="3">
        <v>5</v>
      </c>
      <c r="K21" s="3">
        <v>0</v>
      </c>
      <c r="L21" s="3">
        <v>0</v>
      </c>
      <c r="M21" s="4">
        <v>0</v>
      </c>
      <c r="N21" s="25"/>
      <c r="O21" s="20"/>
      <c r="P21" s="20"/>
      <c r="Q21" s="20"/>
      <c r="R21" s="20"/>
      <c r="S21" s="15"/>
      <c r="T21" s="20"/>
      <c r="U21" s="20"/>
      <c r="V21" s="20"/>
      <c r="W21" s="20"/>
      <c r="X21" s="21">
        <v>0</v>
      </c>
      <c r="Y21" s="3">
        <v>0</v>
      </c>
      <c r="Z21" s="3">
        <v>0</v>
      </c>
      <c r="AA21" s="3">
        <v>0</v>
      </c>
      <c r="AB21" s="3">
        <v>0</v>
      </c>
      <c r="AC21" s="21">
        <v>0</v>
      </c>
      <c r="AD21" s="3">
        <v>0</v>
      </c>
      <c r="AE21" s="3">
        <v>0</v>
      </c>
      <c r="AF21" s="3">
        <v>0</v>
      </c>
      <c r="AG21" s="4">
        <v>0</v>
      </c>
      <c r="AH21" s="21">
        <v>0</v>
      </c>
      <c r="AI21" s="3">
        <v>2</v>
      </c>
      <c r="AJ21" s="3">
        <v>0</v>
      </c>
      <c r="AK21" s="3">
        <v>0</v>
      </c>
      <c r="AL21" s="4">
        <v>0</v>
      </c>
      <c r="AM21" s="21">
        <v>0</v>
      </c>
      <c r="AN21" s="3">
        <v>2</v>
      </c>
      <c r="AO21" s="3">
        <v>0</v>
      </c>
      <c r="AP21" s="3">
        <v>0</v>
      </c>
      <c r="AQ21" s="4">
        <v>0</v>
      </c>
      <c r="AR21" s="15"/>
      <c r="AS21" s="20"/>
      <c r="AT21" s="20"/>
      <c r="AU21" s="20"/>
      <c r="AV21" s="91"/>
      <c r="AW21" s="21">
        <v>0</v>
      </c>
      <c r="AX21" s="3">
        <v>2</v>
      </c>
      <c r="AY21" s="3">
        <v>0</v>
      </c>
      <c r="AZ21" s="3">
        <v>0</v>
      </c>
      <c r="BA21" s="4">
        <v>0</v>
      </c>
      <c r="BB21" s="104"/>
      <c r="BC21" s="20"/>
      <c r="BD21" s="20"/>
      <c r="BE21" s="20"/>
      <c r="BF21" s="28">
        <v>0</v>
      </c>
      <c r="BG21" s="78"/>
      <c r="BH21" s="3">
        <v>2</v>
      </c>
      <c r="BI21" s="3">
        <v>0</v>
      </c>
      <c r="BJ21" s="3">
        <v>0</v>
      </c>
      <c r="BK21" s="4">
        <v>0</v>
      </c>
      <c r="BL21" s="78"/>
      <c r="BM21" s="20"/>
      <c r="BN21" s="20"/>
      <c r="BO21" s="20"/>
      <c r="BP21" s="91"/>
      <c r="BQ21" s="78"/>
      <c r="BR21" s="20"/>
      <c r="BS21" s="20"/>
      <c r="BT21" s="20"/>
      <c r="BU21" s="20"/>
      <c r="BV21" s="78"/>
      <c r="BW21" s="20"/>
      <c r="BX21" s="20"/>
      <c r="BY21" s="20"/>
      <c r="BZ21" s="20"/>
      <c r="CA21" s="78"/>
      <c r="CB21" s="20"/>
      <c r="CC21" s="20"/>
      <c r="CD21" s="20"/>
      <c r="CE21" s="20"/>
      <c r="CF21" s="78"/>
      <c r="CG21" s="20"/>
      <c r="CH21" s="20"/>
      <c r="CI21" s="20"/>
      <c r="CJ21" s="20"/>
      <c r="CK21" s="22">
        <v>0</v>
      </c>
      <c r="CL21" s="20"/>
      <c r="CM21" s="20"/>
      <c r="CN21" s="20"/>
      <c r="CO21" s="20"/>
      <c r="CP21" s="78"/>
      <c r="CQ21" s="3">
        <v>2</v>
      </c>
      <c r="CR21" s="3">
        <v>0</v>
      </c>
      <c r="CS21" s="3">
        <v>0</v>
      </c>
      <c r="CT21" s="4">
        <v>0</v>
      </c>
      <c r="CU21" s="22">
        <v>0</v>
      </c>
      <c r="CV21" s="20"/>
      <c r="CW21" s="20"/>
      <c r="CX21" s="20"/>
      <c r="CY21" s="20"/>
      <c r="CZ21" s="78"/>
      <c r="DA21" s="3">
        <v>4</v>
      </c>
      <c r="DB21" s="3">
        <v>0</v>
      </c>
      <c r="DC21" s="3">
        <v>0</v>
      </c>
      <c r="DD21" s="4">
        <v>0</v>
      </c>
      <c r="DE21" s="78"/>
      <c r="DF21" s="20"/>
      <c r="DG21" s="20"/>
      <c r="DH21" s="20"/>
      <c r="DI21" s="91"/>
      <c r="DJ21" s="21">
        <v>0</v>
      </c>
      <c r="DK21" s="3">
        <v>9</v>
      </c>
      <c r="DL21" s="3">
        <v>0</v>
      </c>
      <c r="DM21" s="3">
        <v>0</v>
      </c>
      <c r="DN21" s="4">
        <v>0</v>
      </c>
      <c r="DO21" s="78"/>
      <c r="DP21" s="20"/>
      <c r="DQ21" s="20"/>
      <c r="DR21" s="20"/>
      <c r="DS21" s="20"/>
      <c r="DT21" s="22">
        <v>0</v>
      </c>
      <c r="DU21" s="3">
        <v>3</v>
      </c>
      <c r="DV21" s="3">
        <v>0</v>
      </c>
      <c r="DW21" s="3">
        <v>0</v>
      </c>
      <c r="DX21" s="4">
        <v>0</v>
      </c>
      <c r="DY21" s="78"/>
      <c r="DZ21" s="3">
        <v>2</v>
      </c>
      <c r="EA21" s="3">
        <v>0</v>
      </c>
      <c r="EB21" s="3">
        <v>0</v>
      </c>
      <c r="EC21" s="4">
        <v>0</v>
      </c>
      <c r="ED21" s="78"/>
      <c r="EE21" s="20"/>
      <c r="EF21" s="3">
        <v>0</v>
      </c>
      <c r="EG21" s="3">
        <v>0</v>
      </c>
      <c r="EH21" s="4">
        <v>0</v>
      </c>
      <c r="EI21" s="21">
        <v>0</v>
      </c>
      <c r="EJ21" s="20"/>
      <c r="EK21" s="20"/>
      <c r="EL21" s="20"/>
      <c r="EM21" s="91"/>
      <c r="EN21" s="21">
        <v>0</v>
      </c>
      <c r="EO21" s="3">
        <v>3</v>
      </c>
      <c r="EP21" s="3">
        <v>2</v>
      </c>
      <c r="EQ21" s="3">
        <v>0</v>
      </c>
      <c r="ER21" s="28">
        <v>0</v>
      </c>
      <c r="ES21" s="78"/>
      <c r="ET21" s="3">
        <v>8</v>
      </c>
      <c r="EU21" s="3">
        <v>1</v>
      </c>
      <c r="EV21" s="20"/>
      <c r="EW21" s="28">
        <v>0</v>
      </c>
      <c r="EX21" s="126">
        <v>0</v>
      </c>
      <c r="EY21" s="3">
        <v>5</v>
      </c>
      <c r="EZ21" s="3">
        <v>0</v>
      </c>
      <c r="FA21" s="3">
        <v>0</v>
      </c>
      <c r="FB21" s="28">
        <v>0</v>
      </c>
      <c r="FC21" s="134"/>
      <c r="FD21" s="20"/>
      <c r="FE21" s="20"/>
      <c r="FF21" s="20"/>
      <c r="FG21" s="4">
        <v>0</v>
      </c>
      <c r="FH21" s="103" t="s">
        <v>18</v>
      </c>
      <c r="FI21" s="194"/>
    </row>
    <row r="22" spans="1:165" ht="27.75" customHeight="1">
      <c r="A22" s="171">
        <v>9</v>
      </c>
      <c r="B22" s="190" t="s">
        <v>28</v>
      </c>
      <c r="C22" s="186" t="s">
        <v>29</v>
      </c>
      <c r="D22" s="21">
        <v>120</v>
      </c>
      <c r="E22" s="102"/>
      <c r="F22" s="20"/>
      <c r="G22" s="20"/>
      <c r="H22" s="20"/>
      <c r="I22" s="22">
        <v>0</v>
      </c>
      <c r="J22" s="3">
        <v>120</v>
      </c>
      <c r="K22" s="3">
        <v>120</v>
      </c>
      <c r="L22" s="3">
        <v>120</v>
      </c>
      <c r="M22" s="4">
        <v>120</v>
      </c>
      <c r="N22" s="26"/>
      <c r="O22" s="20"/>
      <c r="P22" s="20"/>
      <c r="Q22" s="20"/>
      <c r="R22" s="20"/>
      <c r="S22" s="21">
        <v>74</v>
      </c>
      <c r="T22" s="3">
        <v>74</v>
      </c>
      <c r="U22" s="3">
        <v>74</v>
      </c>
      <c r="V22" s="3">
        <v>74</v>
      </c>
      <c r="W22" s="4">
        <v>74</v>
      </c>
      <c r="X22" s="15"/>
      <c r="Y22" s="20"/>
      <c r="Z22" s="20"/>
      <c r="AA22" s="20"/>
      <c r="AB22" s="20"/>
      <c r="AC22" s="15"/>
      <c r="AD22" s="20"/>
      <c r="AE22" s="20"/>
      <c r="AF22" s="20"/>
      <c r="AG22" s="20"/>
      <c r="AH22" s="21">
        <v>120</v>
      </c>
      <c r="AI22" s="20"/>
      <c r="AJ22" s="20"/>
      <c r="AK22" s="20"/>
      <c r="AL22" s="20"/>
      <c r="AM22" s="21">
        <v>180</v>
      </c>
      <c r="AN22" s="3">
        <v>300</v>
      </c>
      <c r="AO22" s="3">
        <v>300</v>
      </c>
      <c r="AP22" s="3">
        <v>300</v>
      </c>
      <c r="AQ22" s="4">
        <v>300</v>
      </c>
      <c r="AR22" s="15"/>
      <c r="AS22" s="105"/>
      <c r="AT22" s="105"/>
      <c r="AU22" s="105"/>
      <c r="AV22" s="106"/>
      <c r="AW22" s="21">
        <v>210</v>
      </c>
      <c r="AX22" s="3">
        <v>210</v>
      </c>
      <c r="AY22" s="3">
        <v>210</v>
      </c>
      <c r="AZ22" s="3">
        <v>210</v>
      </c>
      <c r="BA22" s="4">
        <v>210</v>
      </c>
      <c r="BB22" s="104"/>
      <c r="BC22" s="20"/>
      <c r="BD22" s="20"/>
      <c r="BE22" s="20"/>
      <c r="BF22" s="91"/>
      <c r="BG22" s="78"/>
      <c r="BH22" s="20"/>
      <c r="BI22" s="20"/>
      <c r="BJ22" s="20"/>
      <c r="BK22" s="20"/>
      <c r="BL22" s="78"/>
      <c r="BM22" s="20"/>
      <c r="BN22" s="20"/>
      <c r="BO22" s="20"/>
      <c r="BP22" s="91"/>
      <c r="BQ22" s="78"/>
      <c r="BR22" s="20"/>
      <c r="BS22" s="20"/>
      <c r="BT22" s="20"/>
      <c r="BU22" s="20"/>
      <c r="BV22" s="22">
        <v>60</v>
      </c>
      <c r="BW22" s="3">
        <v>60</v>
      </c>
      <c r="BX22" s="3">
        <v>56</v>
      </c>
      <c r="BY22" s="3">
        <v>56</v>
      </c>
      <c r="BZ22" s="4">
        <v>56</v>
      </c>
      <c r="CA22" s="78"/>
      <c r="CB22" s="20"/>
      <c r="CC22" s="3">
        <v>4</v>
      </c>
      <c r="CD22" s="3">
        <v>4</v>
      </c>
      <c r="CE22" s="4">
        <v>4</v>
      </c>
      <c r="CF22" s="78"/>
      <c r="CG22" s="20"/>
      <c r="CH22" s="20"/>
      <c r="CI22" s="20"/>
      <c r="CJ22" s="20"/>
      <c r="CK22" s="78"/>
      <c r="CL22" s="20"/>
      <c r="CM22" s="20"/>
      <c r="CN22" s="20"/>
      <c r="CO22" s="20"/>
      <c r="CP22" s="78"/>
      <c r="CQ22" s="20"/>
      <c r="CR22" s="20"/>
      <c r="CS22" s="20"/>
      <c r="CT22" s="20"/>
      <c r="CU22" s="78"/>
      <c r="CV22" s="20"/>
      <c r="CW22" s="20"/>
      <c r="CX22" s="20"/>
      <c r="CY22" s="20"/>
      <c r="CZ22" s="22">
        <v>60</v>
      </c>
      <c r="DA22" s="3">
        <v>60</v>
      </c>
      <c r="DB22" s="3">
        <v>60</v>
      </c>
      <c r="DC22" s="3">
        <v>60</v>
      </c>
      <c r="DD22" s="4">
        <v>60</v>
      </c>
      <c r="DE22" s="22">
        <v>360</v>
      </c>
      <c r="DF22" s="3">
        <v>284</v>
      </c>
      <c r="DG22" s="3">
        <v>180</v>
      </c>
      <c r="DH22" s="3">
        <v>180</v>
      </c>
      <c r="DI22" s="28">
        <v>180</v>
      </c>
      <c r="DJ22" s="78"/>
      <c r="DK22" s="3">
        <v>180</v>
      </c>
      <c r="DL22" s="3">
        <v>180</v>
      </c>
      <c r="DM22" s="3">
        <v>180</v>
      </c>
      <c r="DN22" s="4">
        <v>180</v>
      </c>
      <c r="DO22" s="78"/>
      <c r="DP22" s="20"/>
      <c r="DQ22" s="20"/>
      <c r="DR22" s="20"/>
      <c r="DS22" s="20"/>
      <c r="DT22" s="22">
        <v>160</v>
      </c>
      <c r="DU22" s="3">
        <v>160</v>
      </c>
      <c r="DV22" s="3">
        <v>160</v>
      </c>
      <c r="DW22" s="3">
        <v>160</v>
      </c>
      <c r="DX22" s="4">
        <v>160</v>
      </c>
      <c r="DY22" s="78"/>
      <c r="DZ22" s="20"/>
      <c r="EA22" s="20"/>
      <c r="EB22" s="20"/>
      <c r="EC22" s="20"/>
      <c r="ED22" s="78"/>
      <c r="EE22" s="20"/>
      <c r="EF22" s="20"/>
      <c r="EG22" s="20"/>
      <c r="EH22" s="20"/>
      <c r="EI22" s="21">
        <v>70</v>
      </c>
      <c r="EJ22" s="3">
        <v>70</v>
      </c>
      <c r="EK22" s="3">
        <v>70</v>
      </c>
      <c r="EL22" s="3">
        <v>70</v>
      </c>
      <c r="EM22" s="28">
        <v>70</v>
      </c>
      <c r="EN22" s="21">
        <v>300</v>
      </c>
      <c r="EO22" s="3">
        <v>298</v>
      </c>
      <c r="EP22" s="3">
        <v>298</v>
      </c>
      <c r="EQ22" s="3">
        <v>298</v>
      </c>
      <c r="ER22" s="28">
        <v>296</v>
      </c>
      <c r="ES22" s="78"/>
      <c r="ET22" s="3">
        <v>2</v>
      </c>
      <c r="EU22" s="3">
        <v>2</v>
      </c>
      <c r="EV22" s="3">
        <v>2</v>
      </c>
      <c r="EW22" s="28">
        <v>2</v>
      </c>
      <c r="EX22" s="126">
        <v>528</v>
      </c>
      <c r="EY22" s="3">
        <v>497</v>
      </c>
      <c r="EZ22" s="3">
        <v>440</v>
      </c>
      <c r="FA22" s="3">
        <v>440</v>
      </c>
      <c r="FB22" s="28">
        <v>437</v>
      </c>
      <c r="FC22" s="134"/>
      <c r="FD22" s="20"/>
      <c r="FE22" s="20"/>
      <c r="FF22" s="20"/>
      <c r="FG22" s="4">
        <v>96</v>
      </c>
      <c r="FH22" s="101" t="s">
        <v>17</v>
      </c>
      <c r="FI22" s="193" t="s">
        <v>133</v>
      </c>
    </row>
    <row r="23" spans="1:165" ht="27.75" customHeight="1">
      <c r="A23" s="172"/>
      <c r="B23" s="191" t="s">
        <v>21</v>
      </c>
      <c r="C23" s="187" t="s">
        <v>21</v>
      </c>
      <c r="D23" s="21">
        <v>0</v>
      </c>
      <c r="E23" s="102"/>
      <c r="F23" s="20"/>
      <c r="G23" s="20"/>
      <c r="H23" s="20"/>
      <c r="I23" s="22">
        <v>0</v>
      </c>
      <c r="J23" s="3">
        <v>1</v>
      </c>
      <c r="K23" s="3">
        <v>0</v>
      </c>
      <c r="L23" s="3">
        <v>0</v>
      </c>
      <c r="M23" s="4">
        <v>0</v>
      </c>
      <c r="N23" s="15"/>
      <c r="O23" s="20"/>
      <c r="P23" s="20"/>
      <c r="Q23" s="20"/>
      <c r="R23" s="20"/>
      <c r="S23" s="21">
        <v>0</v>
      </c>
      <c r="T23" s="3">
        <v>1</v>
      </c>
      <c r="U23" s="3">
        <v>0</v>
      </c>
      <c r="V23" s="3">
        <v>0</v>
      </c>
      <c r="W23" s="4">
        <v>0</v>
      </c>
      <c r="X23" s="15"/>
      <c r="Y23" s="20"/>
      <c r="Z23" s="20"/>
      <c r="AA23" s="20"/>
      <c r="AB23" s="20"/>
      <c r="AC23" s="15"/>
      <c r="AD23" s="20"/>
      <c r="AE23" s="20"/>
      <c r="AF23" s="20"/>
      <c r="AG23" s="20"/>
      <c r="AH23" s="21">
        <v>0</v>
      </c>
      <c r="AI23" s="20"/>
      <c r="AJ23" s="20"/>
      <c r="AK23" s="20"/>
      <c r="AL23" s="20"/>
      <c r="AM23" s="21">
        <v>0</v>
      </c>
      <c r="AN23" s="3">
        <v>3</v>
      </c>
      <c r="AO23" s="3">
        <v>0</v>
      </c>
      <c r="AP23" s="3">
        <v>0</v>
      </c>
      <c r="AQ23" s="4">
        <v>0</v>
      </c>
      <c r="AR23" s="15"/>
      <c r="AS23" s="20"/>
      <c r="AT23" s="20"/>
      <c r="AU23" s="20"/>
      <c r="AV23" s="20"/>
      <c r="AW23" s="21">
        <v>0</v>
      </c>
      <c r="AX23" s="3">
        <v>2</v>
      </c>
      <c r="AY23" s="3">
        <v>0</v>
      </c>
      <c r="AZ23" s="3">
        <v>0</v>
      </c>
      <c r="BA23" s="4">
        <v>0</v>
      </c>
      <c r="BB23" s="104"/>
      <c r="BC23" s="20"/>
      <c r="BD23" s="20"/>
      <c r="BE23" s="20"/>
      <c r="BF23" s="91"/>
      <c r="BG23" s="78"/>
      <c r="BH23" s="20"/>
      <c r="BI23" s="20"/>
      <c r="BJ23" s="20"/>
      <c r="BK23" s="20"/>
      <c r="BL23" s="78"/>
      <c r="BM23" s="20"/>
      <c r="BN23" s="20"/>
      <c r="BO23" s="20"/>
      <c r="BP23" s="91"/>
      <c r="BQ23" s="78"/>
      <c r="BR23" s="20"/>
      <c r="BS23" s="20"/>
      <c r="BT23" s="20"/>
      <c r="BU23" s="20"/>
      <c r="BV23" s="22">
        <v>0</v>
      </c>
      <c r="BW23" s="3">
        <v>0</v>
      </c>
      <c r="BX23" s="3">
        <v>0</v>
      </c>
      <c r="BY23" s="3">
        <v>0</v>
      </c>
      <c r="BZ23" s="4">
        <v>0</v>
      </c>
      <c r="CA23" s="78"/>
      <c r="CB23" s="20"/>
      <c r="CC23" s="3">
        <v>0</v>
      </c>
      <c r="CD23" s="3">
        <v>0</v>
      </c>
      <c r="CE23" s="4">
        <v>0</v>
      </c>
      <c r="CF23" s="78"/>
      <c r="CG23" s="20"/>
      <c r="CH23" s="20"/>
      <c r="CI23" s="20"/>
      <c r="CJ23" s="20"/>
      <c r="CK23" s="78"/>
      <c r="CL23" s="20"/>
      <c r="CM23" s="20"/>
      <c r="CN23" s="20"/>
      <c r="CO23" s="20"/>
      <c r="CP23" s="78"/>
      <c r="CQ23" s="20"/>
      <c r="CR23" s="20"/>
      <c r="CS23" s="20"/>
      <c r="CT23" s="20"/>
      <c r="CU23" s="78"/>
      <c r="CV23" s="20"/>
      <c r="CW23" s="20"/>
      <c r="CX23" s="20"/>
      <c r="CY23" s="20"/>
      <c r="CZ23" s="22">
        <v>0</v>
      </c>
      <c r="DA23" s="3">
        <v>0</v>
      </c>
      <c r="DB23" s="3">
        <v>0</v>
      </c>
      <c r="DC23" s="3">
        <v>0</v>
      </c>
      <c r="DD23" s="4">
        <v>0</v>
      </c>
      <c r="DE23" s="22">
        <v>0</v>
      </c>
      <c r="DF23" s="3">
        <v>2</v>
      </c>
      <c r="DG23" s="3">
        <v>0</v>
      </c>
      <c r="DH23" s="3">
        <v>0</v>
      </c>
      <c r="DI23" s="28">
        <v>0</v>
      </c>
      <c r="DJ23" s="78"/>
      <c r="DK23" s="3">
        <v>1</v>
      </c>
      <c r="DL23" s="3">
        <v>0</v>
      </c>
      <c r="DM23" s="3">
        <v>0</v>
      </c>
      <c r="DN23" s="4">
        <v>0</v>
      </c>
      <c r="DO23" s="78"/>
      <c r="DP23" s="20"/>
      <c r="DQ23" s="20"/>
      <c r="DR23" s="20"/>
      <c r="DS23" s="20"/>
      <c r="DT23" s="22">
        <v>0</v>
      </c>
      <c r="DU23" s="3">
        <v>1</v>
      </c>
      <c r="DV23" s="3">
        <v>0</v>
      </c>
      <c r="DW23" s="3">
        <v>0</v>
      </c>
      <c r="DX23" s="4">
        <v>0</v>
      </c>
      <c r="DY23" s="78"/>
      <c r="DZ23" s="20"/>
      <c r="EA23" s="20"/>
      <c r="EB23" s="20"/>
      <c r="EC23" s="20"/>
      <c r="ED23" s="78"/>
      <c r="EE23" s="20"/>
      <c r="EF23" s="20"/>
      <c r="EG23" s="20"/>
      <c r="EH23" s="20"/>
      <c r="EI23" s="21">
        <v>0</v>
      </c>
      <c r="EJ23" s="3">
        <v>0</v>
      </c>
      <c r="EK23" s="3">
        <v>0</v>
      </c>
      <c r="EL23" s="3">
        <v>0</v>
      </c>
      <c r="EM23" s="28">
        <v>0</v>
      </c>
      <c r="EN23" s="21">
        <v>0</v>
      </c>
      <c r="EO23" s="3">
        <v>3</v>
      </c>
      <c r="EP23" s="3">
        <v>0</v>
      </c>
      <c r="EQ23" s="3">
        <v>0</v>
      </c>
      <c r="ER23" s="28">
        <v>0</v>
      </c>
      <c r="ES23" s="78"/>
      <c r="ET23" s="3">
        <v>0</v>
      </c>
      <c r="EU23" s="20"/>
      <c r="EV23" s="20"/>
      <c r="EW23" s="28">
        <v>0</v>
      </c>
      <c r="EX23" s="126">
        <v>0</v>
      </c>
      <c r="EY23" s="3">
        <v>0</v>
      </c>
      <c r="EZ23" s="3">
        <v>0</v>
      </c>
      <c r="FA23" s="3">
        <v>0</v>
      </c>
      <c r="FB23" s="28">
        <v>0</v>
      </c>
      <c r="FC23" s="134"/>
      <c r="FD23" s="20"/>
      <c r="FE23" s="20"/>
      <c r="FF23" s="20"/>
      <c r="FG23" s="4">
        <v>0</v>
      </c>
      <c r="FH23" s="103" t="s">
        <v>18</v>
      </c>
      <c r="FI23" s="194"/>
    </row>
    <row r="24" spans="1:165" ht="27.75" customHeight="1">
      <c r="A24" s="171">
        <v>10</v>
      </c>
      <c r="B24" s="190" t="s">
        <v>98</v>
      </c>
      <c r="C24" s="186" t="s">
        <v>99</v>
      </c>
      <c r="D24" s="15"/>
      <c r="E24" s="102"/>
      <c r="F24" s="20"/>
      <c r="G24" s="20"/>
      <c r="H24" s="20"/>
      <c r="I24" s="15"/>
      <c r="J24" s="20"/>
      <c r="K24" s="20"/>
      <c r="L24" s="20"/>
      <c r="M24" s="20"/>
      <c r="N24" s="15"/>
      <c r="O24" s="20"/>
      <c r="P24" s="20"/>
      <c r="Q24" s="20"/>
      <c r="R24" s="20"/>
      <c r="S24" s="15"/>
      <c r="T24" s="20"/>
      <c r="U24" s="20"/>
      <c r="V24" s="20"/>
      <c r="W24" s="20"/>
      <c r="X24" s="15"/>
      <c r="Y24" s="20"/>
      <c r="Z24" s="20"/>
      <c r="AA24" s="20"/>
      <c r="AB24" s="20"/>
      <c r="AC24" s="15"/>
      <c r="AD24" s="20"/>
      <c r="AE24" s="20"/>
      <c r="AF24" s="20"/>
      <c r="AG24" s="20"/>
      <c r="AH24" s="15"/>
      <c r="AI24" s="20"/>
      <c r="AJ24" s="20"/>
      <c r="AK24" s="20"/>
      <c r="AL24" s="20"/>
      <c r="AM24" s="15"/>
      <c r="AN24" s="105"/>
      <c r="AO24" s="105"/>
      <c r="AP24" s="105"/>
      <c r="AQ24" s="105"/>
      <c r="AR24" s="15"/>
      <c r="AS24" s="105"/>
      <c r="AT24" s="105"/>
      <c r="AU24" s="105"/>
      <c r="AV24" s="105"/>
      <c r="AW24" s="15"/>
      <c r="AX24" s="20"/>
      <c r="AY24" s="20"/>
      <c r="AZ24" s="20"/>
      <c r="BA24" s="20"/>
      <c r="BB24" s="21">
        <v>10</v>
      </c>
      <c r="BC24" s="20"/>
      <c r="BD24" s="20"/>
      <c r="BE24" s="20"/>
      <c r="BF24" s="91"/>
      <c r="BG24" s="21">
        <v>27</v>
      </c>
      <c r="BH24" s="3">
        <v>37</v>
      </c>
      <c r="BI24" s="3">
        <v>37</v>
      </c>
      <c r="BJ24" s="3">
        <v>37</v>
      </c>
      <c r="BK24" s="4">
        <v>10</v>
      </c>
      <c r="BL24" s="78"/>
      <c r="BM24" s="20"/>
      <c r="BN24" s="20"/>
      <c r="BO24" s="20"/>
      <c r="BP24" s="91"/>
      <c r="BQ24" s="78"/>
      <c r="BR24" s="20"/>
      <c r="BS24" s="20"/>
      <c r="BT24" s="20"/>
      <c r="BU24" s="20"/>
      <c r="BV24" s="78"/>
      <c r="BW24" s="20"/>
      <c r="BX24" s="20"/>
      <c r="BY24" s="20"/>
      <c r="BZ24" s="20"/>
      <c r="CA24" s="78"/>
      <c r="CB24" s="20"/>
      <c r="CC24" s="20"/>
      <c r="CD24" s="20"/>
      <c r="CE24" s="20"/>
      <c r="CF24" s="78"/>
      <c r="CG24" s="20"/>
      <c r="CH24" s="20"/>
      <c r="CI24" s="20"/>
      <c r="CJ24" s="20"/>
      <c r="CK24" s="22">
        <v>10</v>
      </c>
      <c r="CL24" s="3">
        <v>10</v>
      </c>
      <c r="CM24" s="3">
        <v>9</v>
      </c>
      <c r="CN24" s="3">
        <v>9</v>
      </c>
      <c r="CO24" s="4">
        <v>9</v>
      </c>
      <c r="CP24" s="22">
        <v>21</v>
      </c>
      <c r="CQ24" s="20"/>
      <c r="CR24" s="20"/>
      <c r="CS24" s="20"/>
      <c r="CT24" s="20"/>
      <c r="CU24" s="78"/>
      <c r="CV24" s="3">
        <v>21</v>
      </c>
      <c r="CW24" s="3">
        <v>21</v>
      </c>
      <c r="CX24" s="3">
        <v>21</v>
      </c>
      <c r="CY24" s="4">
        <v>21</v>
      </c>
      <c r="CZ24" s="78"/>
      <c r="DA24" s="20"/>
      <c r="DB24" s="20"/>
      <c r="DC24" s="20"/>
      <c r="DD24" s="20"/>
      <c r="DE24" s="78"/>
      <c r="DF24" s="20"/>
      <c r="DG24" s="20"/>
      <c r="DH24" s="20"/>
      <c r="DI24" s="91"/>
      <c r="DJ24" s="21">
        <v>20</v>
      </c>
      <c r="DK24" s="20"/>
      <c r="DL24" s="20"/>
      <c r="DM24" s="20"/>
      <c r="DN24" s="20"/>
      <c r="DO24" s="78"/>
      <c r="DP24" s="3">
        <v>20</v>
      </c>
      <c r="DQ24" s="3">
        <v>20</v>
      </c>
      <c r="DR24" s="3">
        <v>20</v>
      </c>
      <c r="DS24" s="4">
        <v>20</v>
      </c>
      <c r="DT24" s="78"/>
      <c r="DU24" s="20"/>
      <c r="DV24" s="20"/>
      <c r="DW24" s="20"/>
      <c r="DX24" s="20"/>
      <c r="DY24" s="78"/>
      <c r="DZ24" s="20"/>
      <c r="EA24" s="20"/>
      <c r="EB24" s="20"/>
      <c r="EC24" s="20"/>
      <c r="ED24" s="78"/>
      <c r="EE24" s="20"/>
      <c r="EF24" s="20"/>
      <c r="EG24" s="20"/>
      <c r="EH24" s="20"/>
      <c r="EI24" s="78"/>
      <c r="EJ24" s="20"/>
      <c r="EK24" s="20"/>
      <c r="EL24" s="20"/>
      <c r="EM24" s="91"/>
      <c r="EN24" s="78"/>
      <c r="EO24" s="20"/>
      <c r="EP24" s="20"/>
      <c r="EQ24" s="20"/>
      <c r="ER24" s="151"/>
      <c r="ES24" s="78"/>
      <c r="ET24" s="20"/>
      <c r="EU24" s="20"/>
      <c r="EV24" s="20"/>
      <c r="EW24" s="151"/>
      <c r="EX24" s="134"/>
      <c r="EY24" s="20"/>
      <c r="EZ24" s="20"/>
      <c r="FA24" s="20"/>
      <c r="FB24" s="151"/>
      <c r="FC24" s="134"/>
      <c r="FD24" s="20"/>
      <c r="FE24" s="20"/>
      <c r="FF24" s="20"/>
      <c r="FG24" s="4">
        <v>0</v>
      </c>
      <c r="FH24" s="101" t="s">
        <v>17</v>
      </c>
      <c r="FI24" s="193" t="s">
        <v>134</v>
      </c>
    </row>
    <row r="25" spans="1:165" ht="27.75" customHeight="1">
      <c r="A25" s="172"/>
      <c r="B25" s="191" t="s">
        <v>21</v>
      </c>
      <c r="C25" s="187" t="s">
        <v>21</v>
      </c>
      <c r="D25" s="15"/>
      <c r="E25" s="102"/>
      <c r="F25" s="20"/>
      <c r="G25" s="20"/>
      <c r="H25" s="20"/>
      <c r="I25" s="15"/>
      <c r="J25" s="20"/>
      <c r="K25" s="20"/>
      <c r="L25" s="20"/>
      <c r="M25" s="20"/>
      <c r="N25" s="15"/>
      <c r="O25" s="20"/>
      <c r="P25" s="20"/>
      <c r="Q25" s="20"/>
      <c r="R25" s="20"/>
      <c r="S25" s="15"/>
      <c r="T25" s="20"/>
      <c r="U25" s="20"/>
      <c r="V25" s="20"/>
      <c r="W25" s="20"/>
      <c r="X25" s="15"/>
      <c r="Y25" s="20"/>
      <c r="Z25" s="20"/>
      <c r="AA25" s="20"/>
      <c r="AB25" s="20"/>
      <c r="AC25" s="15"/>
      <c r="AD25" s="20"/>
      <c r="AE25" s="20"/>
      <c r="AF25" s="20"/>
      <c r="AG25" s="20"/>
      <c r="AH25" s="15"/>
      <c r="AI25" s="20"/>
      <c r="AJ25" s="20"/>
      <c r="AK25" s="20"/>
      <c r="AL25" s="20"/>
      <c r="AM25" s="15"/>
      <c r="AN25" s="20"/>
      <c r="AO25" s="20"/>
      <c r="AP25" s="20"/>
      <c r="AQ25" s="20"/>
      <c r="AR25" s="15"/>
      <c r="AS25" s="20"/>
      <c r="AT25" s="20"/>
      <c r="AU25" s="20"/>
      <c r="AV25" s="20"/>
      <c r="AW25" s="15"/>
      <c r="AX25" s="20"/>
      <c r="AY25" s="20"/>
      <c r="AZ25" s="20"/>
      <c r="BA25" s="20"/>
      <c r="BB25" s="21">
        <v>0</v>
      </c>
      <c r="BC25" s="20"/>
      <c r="BD25" s="20"/>
      <c r="BE25" s="20"/>
      <c r="BF25" s="91"/>
      <c r="BG25" s="21">
        <v>0</v>
      </c>
      <c r="BH25" s="3">
        <v>4</v>
      </c>
      <c r="BI25" s="3">
        <v>0</v>
      </c>
      <c r="BJ25" s="3">
        <v>0</v>
      </c>
      <c r="BK25" s="4">
        <v>0</v>
      </c>
      <c r="BL25" s="78"/>
      <c r="BM25" s="20"/>
      <c r="BN25" s="20"/>
      <c r="BO25" s="20"/>
      <c r="BP25" s="91"/>
      <c r="BQ25" s="78"/>
      <c r="BR25" s="20"/>
      <c r="BS25" s="20"/>
      <c r="BT25" s="20"/>
      <c r="BU25" s="20"/>
      <c r="BV25" s="78"/>
      <c r="BW25" s="20"/>
      <c r="BX25" s="20"/>
      <c r="BY25" s="20"/>
      <c r="BZ25" s="20"/>
      <c r="CA25" s="78"/>
      <c r="CB25" s="20"/>
      <c r="CC25" s="20"/>
      <c r="CD25" s="20"/>
      <c r="CE25" s="20"/>
      <c r="CF25" s="78"/>
      <c r="CG25" s="20"/>
      <c r="CH25" s="20"/>
      <c r="CI25" s="20"/>
      <c r="CJ25" s="20"/>
      <c r="CK25" s="22">
        <v>0</v>
      </c>
      <c r="CL25" s="3">
        <v>0</v>
      </c>
      <c r="CM25" s="3">
        <v>0</v>
      </c>
      <c r="CN25" s="3">
        <v>0</v>
      </c>
      <c r="CO25" s="4">
        <v>0</v>
      </c>
      <c r="CP25" s="22">
        <v>0</v>
      </c>
      <c r="CQ25" s="20"/>
      <c r="CR25" s="20"/>
      <c r="CS25" s="20"/>
      <c r="CT25" s="20"/>
      <c r="CU25" s="78"/>
      <c r="CV25" s="3">
        <v>2</v>
      </c>
      <c r="CW25" s="3">
        <v>0</v>
      </c>
      <c r="CX25" s="3">
        <v>0</v>
      </c>
      <c r="CY25" s="4">
        <v>0</v>
      </c>
      <c r="CZ25" s="78"/>
      <c r="DA25" s="20"/>
      <c r="DB25" s="20"/>
      <c r="DC25" s="20"/>
      <c r="DD25" s="20"/>
      <c r="DE25" s="78"/>
      <c r="DF25" s="20"/>
      <c r="DG25" s="20"/>
      <c r="DH25" s="20"/>
      <c r="DI25" s="91"/>
      <c r="DJ25" s="21">
        <v>0</v>
      </c>
      <c r="DK25" s="20"/>
      <c r="DL25" s="20"/>
      <c r="DM25" s="20"/>
      <c r="DN25" s="20"/>
      <c r="DO25" s="78"/>
      <c r="DP25" s="3">
        <v>0</v>
      </c>
      <c r="DQ25" s="3">
        <v>0</v>
      </c>
      <c r="DR25" s="3">
        <v>0</v>
      </c>
      <c r="DS25" s="4">
        <v>0</v>
      </c>
      <c r="DT25" s="78"/>
      <c r="DU25" s="20"/>
      <c r="DV25" s="20"/>
      <c r="DW25" s="20"/>
      <c r="DX25" s="20"/>
      <c r="DY25" s="78"/>
      <c r="DZ25" s="20"/>
      <c r="EA25" s="20"/>
      <c r="EB25" s="20"/>
      <c r="EC25" s="20"/>
      <c r="ED25" s="78"/>
      <c r="EE25" s="20"/>
      <c r="EF25" s="20"/>
      <c r="EG25" s="20"/>
      <c r="EH25" s="20"/>
      <c r="EI25" s="78"/>
      <c r="EJ25" s="20"/>
      <c r="EK25" s="20"/>
      <c r="EL25" s="20"/>
      <c r="EM25" s="91"/>
      <c r="EN25" s="78"/>
      <c r="EO25" s="20"/>
      <c r="EP25" s="20"/>
      <c r="EQ25" s="20"/>
      <c r="ER25" s="151"/>
      <c r="ES25" s="78"/>
      <c r="ET25" s="20"/>
      <c r="EU25" s="20"/>
      <c r="EV25" s="20"/>
      <c r="EW25" s="151"/>
      <c r="EX25" s="134"/>
      <c r="EY25" s="20"/>
      <c r="EZ25" s="20"/>
      <c r="FA25" s="20"/>
      <c r="FB25" s="151"/>
      <c r="FC25" s="134"/>
      <c r="FD25" s="20"/>
      <c r="FE25" s="20"/>
      <c r="FF25" s="20"/>
      <c r="FG25" s="4">
        <v>0</v>
      </c>
      <c r="FH25" s="103" t="s">
        <v>18</v>
      </c>
      <c r="FI25" s="194"/>
    </row>
    <row r="26" spans="1:165" ht="27.75" customHeight="1">
      <c r="A26" s="171">
        <v>11</v>
      </c>
      <c r="B26" s="190" t="s">
        <v>30</v>
      </c>
      <c r="C26" s="186" t="s">
        <v>31</v>
      </c>
      <c r="D26" s="15"/>
      <c r="E26" s="102"/>
      <c r="F26" s="20"/>
      <c r="G26" s="20"/>
      <c r="H26" s="20"/>
      <c r="I26" s="15"/>
      <c r="J26" s="20"/>
      <c r="K26" s="20"/>
      <c r="L26" s="20"/>
      <c r="M26" s="20"/>
      <c r="N26" s="15"/>
      <c r="O26" s="20"/>
      <c r="P26" s="20"/>
      <c r="Q26" s="20"/>
      <c r="R26" s="20"/>
      <c r="S26" s="15"/>
      <c r="T26" s="20"/>
      <c r="U26" s="20"/>
      <c r="V26" s="20"/>
      <c r="W26" s="20"/>
      <c r="X26" s="15"/>
      <c r="Y26" s="20"/>
      <c r="Z26" s="20"/>
      <c r="AA26" s="20"/>
      <c r="AB26" s="20"/>
      <c r="AC26" s="15"/>
      <c r="AD26" s="20"/>
      <c r="AE26" s="20"/>
      <c r="AF26" s="20"/>
      <c r="AG26" s="20"/>
      <c r="AH26" s="15"/>
      <c r="AI26" s="20"/>
      <c r="AJ26" s="20"/>
      <c r="AK26" s="20"/>
      <c r="AL26" s="20"/>
      <c r="AM26" s="15"/>
      <c r="AN26" s="105"/>
      <c r="AO26" s="105"/>
      <c r="AP26" s="105"/>
      <c r="AQ26" s="105"/>
      <c r="AR26" s="15"/>
      <c r="AS26" s="105"/>
      <c r="AT26" s="105"/>
      <c r="AU26" s="105"/>
      <c r="AV26" s="105"/>
      <c r="AW26" s="15"/>
      <c r="AX26" s="20"/>
      <c r="AY26" s="20"/>
      <c r="AZ26" s="20"/>
      <c r="BA26" s="20"/>
      <c r="BB26" s="104"/>
      <c r="BC26" s="20"/>
      <c r="BD26" s="20"/>
      <c r="BE26" s="20"/>
      <c r="BF26" s="91"/>
      <c r="BG26" s="21">
        <v>37</v>
      </c>
      <c r="BH26" s="3">
        <v>37</v>
      </c>
      <c r="BI26" s="3">
        <v>37</v>
      </c>
      <c r="BJ26" s="3">
        <v>37</v>
      </c>
      <c r="BK26" s="4">
        <v>37</v>
      </c>
      <c r="BL26" s="78"/>
      <c r="BM26" s="20"/>
      <c r="BN26" s="20"/>
      <c r="BO26" s="20"/>
      <c r="BP26" s="91"/>
      <c r="BQ26" s="78"/>
      <c r="BR26" s="20"/>
      <c r="BS26" s="20"/>
      <c r="BT26" s="20"/>
      <c r="BU26" s="20"/>
      <c r="BV26" s="78"/>
      <c r="BW26" s="20"/>
      <c r="BX26" s="20"/>
      <c r="BY26" s="20"/>
      <c r="BZ26" s="20"/>
      <c r="CA26" s="78"/>
      <c r="CB26" s="20"/>
      <c r="CC26" s="20"/>
      <c r="CD26" s="20"/>
      <c r="CE26" s="20"/>
      <c r="CF26" s="78"/>
      <c r="CG26" s="20"/>
      <c r="CH26" s="20"/>
      <c r="CI26" s="20"/>
      <c r="CJ26" s="20"/>
      <c r="CK26" s="22">
        <v>10</v>
      </c>
      <c r="CL26" s="3">
        <v>10</v>
      </c>
      <c r="CM26" s="3">
        <v>10</v>
      </c>
      <c r="CN26" s="3">
        <v>10</v>
      </c>
      <c r="CO26" s="4">
        <v>10</v>
      </c>
      <c r="CP26" s="22">
        <v>20</v>
      </c>
      <c r="CQ26" s="20"/>
      <c r="CR26" s="20"/>
      <c r="CS26" s="20"/>
      <c r="CT26" s="20"/>
      <c r="CU26" s="78"/>
      <c r="CV26" s="20"/>
      <c r="CW26" s="3">
        <v>20</v>
      </c>
      <c r="CX26" s="3">
        <v>20</v>
      </c>
      <c r="CY26" s="4">
        <v>20</v>
      </c>
      <c r="CZ26" s="78"/>
      <c r="DA26" s="20"/>
      <c r="DB26" s="20"/>
      <c r="DC26" s="20"/>
      <c r="DD26" s="20"/>
      <c r="DE26" s="22">
        <v>20</v>
      </c>
      <c r="DF26" s="20"/>
      <c r="DG26" s="20"/>
      <c r="DH26" s="20"/>
      <c r="DI26" s="91"/>
      <c r="DJ26" s="78"/>
      <c r="DK26" s="3">
        <v>20</v>
      </c>
      <c r="DL26" s="3">
        <v>20</v>
      </c>
      <c r="DM26" s="3">
        <v>20</v>
      </c>
      <c r="DN26" s="4">
        <v>20</v>
      </c>
      <c r="DO26" s="78"/>
      <c r="DP26" s="20"/>
      <c r="DQ26" s="20"/>
      <c r="DR26" s="20"/>
      <c r="DS26" s="20"/>
      <c r="DT26" s="78"/>
      <c r="DU26" s="20"/>
      <c r="DV26" s="20"/>
      <c r="DW26" s="20"/>
      <c r="DX26" s="20"/>
      <c r="DY26" s="78"/>
      <c r="DZ26" s="20"/>
      <c r="EA26" s="20"/>
      <c r="EB26" s="20"/>
      <c r="EC26" s="20"/>
      <c r="ED26" s="78"/>
      <c r="EE26" s="20"/>
      <c r="EF26" s="20"/>
      <c r="EG26" s="20"/>
      <c r="EH26" s="20"/>
      <c r="EI26" s="78"/>
      <c r="EJ26" s="20"/>
      <c r="EK26" s="20"/>
      <c r="EL26" s="20"/>
      <c r="EM26" s="91"/>
      <c r="EN26" s="78"/>
      <c r="EO26" s="20"/>
      <c r="EP26" s="20"/>
      <c r="EQ26" s="20"/>
      <c r="ER26" s="151"/>
      <c r="ES26" s="78"/>
      <c r="ET26" s="20"/>
      <c r="EU26" s="20"/>
      <c r="EV26" s="20"/>
      <c r="EW26" s="151"/>
      <c r="EX26" s="134"/>
      <c r="EY26" s="20"/>
      <c r="EZ26" s="20"/>
      <c r="FA26" s="20"/>
      <c r="FB26" s="151"/>
      <c r="FC26" s="134"/>
      <c r="FD26" s="20"/>
      <c r="FE26" s="20"/>
      <c r="FF26" s="20"/>
      <c r="FG26" s="4">
        <v>0</v>
      </c>
      <c r="FH26" s="101" t="s">
        <v>17</v>
      </c>
      <c r="FI26" s="193" t="s">
        <v>134</v>
      </c>
    </row>
    <row r="27" spans="1:165" ht="27.75" customHeight="1">
      <c r="A27" s="172"/>
      <c r="B27" s="191" t="s">
        <v>21</v>
      </c>
      <c r="C27" s="187" t="s">
        <v>21</v>
      </c>
      <c r="D27" s="15"/>
      <c r="E27" s="102"/>
      <c r="F27" s="20"/>
      <c r="G27" s="20"/>
      <c r="H27" s="20"/>
      <c r="I27" s="15"/>
      <c r="J27" s="20"/>
      <c r="K27" s="20"/>
      <c r="L27" s="20"/>
      <c r="M27" s="20"/>
      <c r="N27" s="15"/>
      <c r="O27" s="20"/>
      <c r="P27" s="20"/>
      <c r="Q27" s="20"/>
      <c r="R27" s="20"/>
      <c r="S27" s="15"/>
      <c r="T27" s="20"/>
      <c r="U27" s="20"/>
      <c r="V27" s="20"/>
      <c r="W27" s="20"/>
      <c r="X27" s="15"/>
      <c r="Y27" s="20"/>
      <c r="Z27" s="20"/>
      <c r="AA27" s="20"/>
      <c r="AB27" s="20"/>
      <c r="AC27" s="15"/>
      <c r="AD27" s="20"/>
      <c r="AE27" s="20"/>
      <c r="AF27" s="20"/>
      <c r="AG27" s="20"/>
      <c r="AH27" s="15"/>
      <c r="AI27" s="20"/>
      <c r="AJ27" s="20"/>
      <c r="AK27" s="20"/>
      <c r="AL27" s="20"/>
      <c r="AM27" s="15"/>
      <c r="AN27" s="20"/>
      <c r="AO27" s="20"/>
      <c r="AP27" s="20"/>
      <c r="AQ27" s="20"/>
      <c r="AR27" s="15"/>
      <c r="AS27" s="20"/>
      <c r="AT27" s="20"/>
      <c r="AU27" s="20"/>
      <c r="AV27" s="20"/>
      <c r="AW27" s="15"/>
      <c r="AX27" s="20"/>
      <c r="AY27" s="20"/>
      <c r="AZ27" s="20"/>
      <c r="BA27" s="20"/>
      <c r="BB27" s="104"/>
      <c r="BC27" s="20"/>
      <c r="BD27" s="20"/>
      <c r="BE27" s="20"/>
      <c r="BF27" s="91"/>
      <c r="BG27" s="21">
        <v>0</v>
      </c>
      <c r="BH27" s="3">
        <v>1</v>
      </c>
      <c r="BI27" s="3">
        <v>0</v>
      </c>
      <c r="BJ27" s="3">
        <v>0</v>
      </c>
      <c r="BK27" s="4">
        <v>0</v>
      </c>
      <c r="BL27" s="78"/>
      <c r="BM27" s="20"/>
      <c r="BN27" s="20"/>
      <c r="BO27" s="20"/>
      <c r="BP27" s="91"/>
      <c r="BQ27" s="78"/>
      <c r="BR27" s="20"/>
      <c r="BS27" s="20"/>
      <c r="BT27" s="20"/>
      <c r="BU27" s="20"/>
      <c r="BV27" s="78"/>
      <c r="BW27" s="20"/>
      <c r="BX27" s="20"/>
      <c r="BY27" s="20"/>
      <c r="BZ27" s="20"/>
      <c r="CA27" s="78"/>
      <c r="CB27" s="20"/>
      <c r="CC27" s="20"/>
      <c r="CD27" s="20"/>
      <c r="CE27" s="20"/>
      <c r="CF27" s="78"/>
      <c r="CG27" s="20"/>
      <c r="CH27" s="20"/>
      <c r="CI27" s="20"/>
      <c r="CJ27" s="20"/>
      <c r="CK27" s="22">
        <v>0</v>
      </c>
      <c r="CL27" s="3">
        <v>0</v>
      </c>
      <c r="CM27" s="3">
        <v>0</v>
      </c>
      <c r="CN27" s="3">
        <v>0</v>
      </c>
      <c r="CO27" s="4">
        <v>0</v>
      </c>
      <c r="CP27" s="22">
        <v>0</v>
      </c>
      <c r="CQ27" s="20"/>
      <c r="CR27" s="20"/>
      <c r="CS27" s="20"/>
      <c r="CT27" s="20"/>
      <c r="CU27" s="78"/>
      <c r="CV27" s="20"/>
      <c r="CW27" s="3">
        <v>0</v>
      </c>
      <c r="CX27" s="3">
        <v>0</v>
      </c>
      <c r="CY27" s="4">
        <v>0</v>
      </c>
      <c r="CZ27" s="78"/>
      <c r="DA27" s="20"/>
      <c r="DB27" s="20"/>
      <c r="DC27" s="20"/>
      <c r="DD27" s="20"/>
      <c r="DE27" s="22">
        <v>0</v>
      </c>
      <c r="DF27" s="20"/>
      <c r="DG27" s="20"/>
      <c r="DH27" s="20"/>
      <c r="DI27" s="91"/>
      <c r="DJ27" s="78"/>
      <c r="DK27" s="3">
        <v>0</v>
      </c>
      <c r="DL27" s="3">
        <v>0</v>
      </c>
      <c r="DM27" s="3">
        <v>0</v>
      </c>
      <c r="DN27" s="4">
        <v>0</v>
      </c>
      <c r="DO27" s="78"/>
      <c r="DP27" s="20"/>
      <c r="DQ27" s="20"/>
      <c r="DR27" s="20"/>
      <c r="DS27" s="20"/>
      <c r="DT27" s="78"/>
      <c r="DU27" s="20"/>
      <c r="DV27" s="20"/>
      <c r="DW27" s="20"/>
      <c r="DX27" s="20"/>
      <c r="DY27" s="78"/>
      <c r="DZ27" s="20"/>
      <c r="EA27" s="20"/>
      <c r="EB27" s="20"/>
      <c r="EC27" s="20"/>
      <c r="ED27" s="78"/>
      <c r="EE27" s="20"/>
      <c r="EF27" s="20"/>
      <c r="EG27" s="20"/>
      <c r="EH27" s="20"/>
      <c r="EI27" s="78"/>
      <c r="EJ27" s="20"/>
      <c r="EK27" s="20"/>
      <c r="EL27" s="20"/>
      <c r="EM27" s="91"/>
      <c r="EN27" s="78"/>
      <c r="EO27" s="20"/>
      <c r="EP27" s="20"/>
      <c r="EQ27" s="20"/>
      <c r="ER27" s="151"/>
      <c r="ES27" s="78"/>
      <c r="ET27" s="20"/>
      <c r="EU27" s="20"/>
      <c r="EV27" s="20"/>
      <c r="EW27" s="151"/>
      <c r="EX27" s="134"/>
      <c r="EY27" s="20"/>
      <c r="EZ27" s="20"/>
      <c r="FA27" s="20"/>
      <c r="FB27" s="151"/>
      <c r="FC27" s="134"/>
      <c r="FD27" s="20"/>
      <c r="FE27" s="20"/>
      <c r="FF27" s="20"/>
      <c r="FG27" s="4">
        <v>0</v>
      </c>
      <c r="FH27" s="103" t="s">
        <v>18</v>
      </c>
      <c r="FI27" s="194"/>
    </row>
    <row r="28" spans="1:165" ht="27.75" customHeight="1">
      <c r="A28" s="171">
        <v>12</v>
      </c>
      <c r="B28" s="190" t="s">
        <v>32</v>
      </c>
      <c r="C28" s="186" t="s">
        <v>33</v>
      </c>
      <c r="D28" s="15"/>
      <c r="E28" s="102"/>
      <c r="F28" s="20"/>
      <c r="G28" s="20"/>
      <c r="H28" s="20"/>
      <c r="I28" s="15"/>
      <c r="J28" s="20"/>
      <c r="K28" s="20"/>
      <c r="L28" s="20"/>
      <c r="M28" s="20"/>
      <c r="N28" s="15"/>
      <c r="O28" s="20"/>
      <c r="P28" s="20"/>
      <c r="Q28" s="20"/>
      <c r="R28" s="20"/>
      <c r="S28" s="15"/>
      <c r="T28" s="20"/>
      <c r="U28" s="20"/>
      <c r="V28" s="20"/>
      <c r="W28" s="20"/>
      <c r="X28" s="15"/>
      <c r="Y28" s="20"/>
      <c r="Z28" s="20"/>
      <c r="AA28" s="20"/>
      <c r="AB28" s="20"/>
      <c r="AC28" s="15"/>
      <c r="AD28" s="20"/>
      <c r="AE28" s="20"/>
      <c r="AF28" s="20"/>
      <c r="AG28" s="20"/>
      <c r="AH28" s="15"/>
      <c r="AI28" s="20"/>
      <c r="AJ28" s="20"/>
      <c r="AK28" s="20"/>
      <c r="AL28" s="20"/>
      <c r="AM28" s="15"/>
      <c r="AN28" s="105"/>
      <c r="AO28" s="105"/>
      <c r="AP28" s="105"/>
      <c r="AQ28" s="105"/>
      <c r="AR28" s="15"/>
      <c r="AS28" s="105"/>
      <c r="AT28" s="105"/>
      <c r="AU28" s="105"/>
      <c r="AV28" s="105"/>
      <c r="AW28" s="15"/>
      <c r="AX28" s="20"/>
      <c r="AY28" s="20"/>
      <c r="AZ28" s="20"/>
      <c r="BA28" s="20"/>
      <c r="BB28" s="104"/>
      <c r="BC28" s="20"/>
      <c r="BD28" s="20"/>
      <c r="BE28" s="20"/>
      <c r="BF28" s="91"/>
      <c r="BG28" s="21">
        <v>37</v>
      </c>
      <c r="BH28" s="3">
        <v>37</v>
      </c>
      <c r="BI28" s="3">
        <v>37</v>
      </c>
      <c r="BJ28" s="3">
        <v>37</v>
      </c>
      <c r="BK28" s="4">
        <v>37</v>
      </c>
      <c r="BL28" s="78"/>
      <c r="BM28" s="20"/>
      <c r="BN28" s="20"/>
      <c r="BO28" s="20"/>
      <c r="BP28" s="91"/>
      <c r="BQ28" s="78"/>
      <c r="BR28" s="20"/>
      <c r="BS28" s="20"/>
      <c r="BT28" s="20"/>
      <c r="BU28" s="20"/>
      <c r="BV28" s="78"/>
      <c r="BW28" s="20"/>
      <c r="BX28" s="20"/>
      <c r="BY28" s="20"/>
      <c r="BZ28" s="20"/>
      <c r="CA28" s="78"/>
      <c r="CB28" s="20"/>
      <c r="CC28" s="20"/>
      <c r="CD28" s="20"/>
      <c r="CE28" s="20"/>
      <c r="CF28" s="78"/>
      <c r="CG28" s="20"/>
      <c r="CH28" s="20"/>
      <c r="CI28" s="20"/>
      <c r="CJ28" s="20"/>
      <c r="CK28" s="22">
        <v>10</v>
      </c>
      <c r="CL28" s="3">
        <v>10</v>
      </c>
      <c r="CM28" s="3">
        <v>10</v>
      </c>
      <c r="CN28" s="3">
        <v>10</v>
      </c>
      <c r="CO28" s="4">
        <v>10</v>
      </c>
      <c r="CP28" s="78"/>
      <c r="CQ28" s="20"/>
      <c r="CR28" s="20"/>
      <c r="CS28" s="20"/>
      <c r="CT28" s="20"/>
      <c r="CU28" s="22">
        <v>40</v>
      </c>
      <c r="CV28" s="20"/>
      <c r="CW28" s="20"/>
      <c r="CX28" s="20"/>
      <c r="CY28" s="20"/>
      <c r="CZ28" s="78"/>
      <c r="DA28" s="3">
        <v>40</v>
      </c>
      <c r="DB28" s="3">
        <v>39</v>
      </c>
      <c r="DC28" s="3">
        <v>39</v>
      </c>
      <c r="DD28" s="4">
        <v>38</v>
      </c>
      <c r="DE28" s="78"/>
      <c r="DF28" s="20"/>
      <c r="DG28" s="3">
        <v>1</v>
      </c>
      <c r="DH28" s="3">
        <v>1</v>
      </c>
      <c r="DI28" s="28">
        <v>2</v>
      </c>
      <c r="DJ28" s="78"/>
      <c r="DK28" s="20"/>
      <c r="DL28" s="20"/>
      <c r="DM28" s="20"/>
      <c r="DN28" s="20"/>
      <c r="DO28" s="78"/>
      <c r="DP28" s="20"/>
      <c r="DQ28" s="20"/>
      <c r="DR28" s="20"/>
      <c r="DS28" s="20"/>
      <c r="DT28" s="78"/>
      <c r="DU28" s="20"/>
      <c r="DV28" s="20"/>
      <c r="DW28" s="20"/>
      <c r="DX28" s="20"/>
      <c r="DY28" s="78"/>
      <c r="DZ28" s="20"/>
      <c r="EA28" s="20"/>
      <c r="EB28" s="20"/>
      <c r="EC28" s="20"/>
      <c r="ED28" s="78"/>
      <c r="EE28" s="20"/>
      <c r="EF28" s="20"/>
      <c r="EG28" s="20"/>
      <c r="EH28" s="20"/>
      <c r="EI28" s="78"/>
      <c r="EJ28" s="20"/>
      <c r="EK28" s="20"/>
      <c r="EL28" s="20"/>
      <c r="EM28" s="91"/>
      <c r="EN28" s="78"/>
      <c r="EO28" s="20"/>
      <c r="EP28" s="20"/>
      <c r="EQ28" s="20"/>
      <c r="ER28" s="151"/>
      <c r="ES28" s="78"/>
      <c r="ET28" s="3">
        <v>1</v>
      </c>
      <c r="EU28" s="20"/>
      <c r="EV28" s="20"/>
      <c r="EW28" s="151"/>
      <c r="EX28" s="134"/>
      <c r="EY28" s="20"/>
      <c r="EZ28" s="20"/>
      <c r="FA28" s="20"/>
      <c r="FB28" s="151"/>
      <c r="FC28" s="134"/>
      <c r="FD28" s="20"/>
      <c r="FE28" s="20"/>
      <c r="FF28" s="20"/>
      <c r="FG28" s="4">
        <v>0</v>
      </c>
      <c r="FH28" s="101" t="s">
        <v>17</v>
      </c>
      <c r="FI28" s="193" t="s">
        <v>134</v>
      </c>
    </row>
    <row r="29" spans="1:165" ht="27.75" customHeight="1">
      <c r="A29" s="172"/>
      <c r="B29" s="191" t="s">
        <v>21</v>
      </c>
      <c r="C29" s="187" t="s">
        <v>21</v>
      </c>
      <c r="D29" s="15"/>
      <c r="E29" s="102"/>
      <c r="F29" s="20"/>
      <c r="G29" s="20"/>
      <c r="H29" s="20"/>
      <c r="I29" s="15"/>
      <c r="J29" s="20"/>
      <c r="K29" s="20"/>
      <c r="L29" s="20"/>
      <c r="M29" s="20"/>
      <c r="N29" s="15"/>
      <c r="O29" s="20"/>
      <c r="P29" s="20"/>
      <c r="Q29" s="20"/>
      <c r="R29" s="20"/>
      <c r="S29" s="15"/>
      <c r="T29" s="20"/>
      <c r="U29" s="20"/>
      <c r="V29" s="20"/>
      <c r="W29" s="20"/>
      <c r="X29" s="15"/>
      <c r="Y29" s="20"/>
      <c r="Z29" s="20"/>
      <c r="AA29" s="20"/>
      <c r="AB29" s="20"/>
      <c r="AC29" s="15"/>
      <c r="AD29" s="20"/>
      <c r="AE29" s="20"/>
      <c r="AF29" s="20"/>
      <c r="AG29" s="20"/>
      <c r="AH29" s="15"/>
      <c r="AI29" s="20"/>
      <c r="AJ29" s="20"/>
      <c r="AK29" s="20"/>
      <c r="AL29" s="20"/>
      <c r="AM29" s="15"/>
      <c r="AN29" s="20"/>
      <c r="AO29" s="20"/>
      <c r="AP29" s="20"/>
      <c r="AQ29" s="20"/>
      <c r="AR29" s="15"/>
      <c r="AS29" s="20"/>
      <c r="AT29" s="20"/>
      <c r="AU29" s="20"/>
      <c r="AV29" s="20"/>
      <c r="AW29" s="15"/>
      <c r="AX29" s="20"/>
      <c r="AY29" s="20"/>
      <c r="AZ29" s="20"/>
      <c r="BA29" s="20"/>
      <c r="BB29" s="104"/>
      <c r="BC29" s="20"/>
      <c r="BD29" s="20"/>
      <c r="BE29" s="20"/>
      <c r="BF29" s="91"/>
      <c r="BG29" s="21">
        <v>0</v>
      </c>
      <c r="BH29" s="3">
        <v>1</v>
      </c>
      <c r="BI29" s="3">
        <v>0</v>
      </c>
      <c r="BJ29" s="3">
        <v>0</v>
      </c>
      <c r="BK29" s="4">
        <v>0</v>
      </c>
      <c r="BL29" s="78"/>
      <c r="BM29" s="20"/>
      <c r="BN29" s="20"/>
      <c r="BO29" s="20"/>
      <c r="BP29" s="91"/>
      <c r="BQ29" s="78"/>
      <c r="BR29" s="20"/>
      <c r="BS29" s="20"/>
      <c r="BT29" s="20"/>
      <c r="BU29" s="20"/>
      <c r="BV29" s="78"/>
      <c r="BW29" s="20"/>
      <c r="BX29" s="20"/>
      <c r="BY29" s="20"/>
      <c r="BZ29" s="20"/>
      <c r="CA29" s="78"/>
      <c r="CB29" s="20"/>
      <c r="CC29" s="20"/>
      <c r="CD29" s="20"/>
      <c r="CE29" s="20"/>
      <c r="CF29" s="78"/>
      <c r="CG29" s="20"/>
      <c r="CH29" s="20"/>
      <c r="CI29" s="20"/>
      <c r="CJ29" s="20"/>
      <c r="CK29" s="22">
        <v>0</v>
      </c>
      <c r="CL29" s="3">
        <v>0</v>
      </c>
      <c r="CM29" s="3">
        <v>0</v>
      </c>
      <c r="CN29" s="3">
        <v>0</v>
      </c>
      <c r="CO29" s="4">
        <v>0</v>
      </c>
      <c r="CP29" s="78"/>
      <c r="CQ29" s="20"/>
      <c r="CR29" s="20"/>
      <c r="CS29" s="20"/>
      <c r="CT29" s="20"/>
      <c r="CU29" s="22">
        <v>0</v>
      </c>
      <c r="CV29" s="20"/>
      <c r="CW29" s="20"/>
      <c r="CX29" s="20"/>
      <c r="CY29" s="20"/>
      <c r="CZ29" s="78"/>
      <c r="DA29" s="3">
        <v>0</v>
      </c>
      <c r="DB29" s="3">
        <v>0</v>
      </c>
      <c r="DC29" s="3">
        <v>0</v>
      </c>
      <c r="DD29" s="4">
        <v>0</v>
      </c>
      <c r="DE29" s="78"/>
      <c r="DF29" s="20"/>
      <c r="DG29" s="3">
        <v>0</v>
      </c>
      <c r="DH29" s="3">
        <v>0</v>
      </c>
      <c r="DI29" s="28">
        <v>0</v>
      </c>
      <c r="DJ29" s="78"/>
      <c r="DK29" s="20"/>
      <c r="DL29" s="20"/>
      <c r="DM29" s="20"/>
      <c r="DN29" s="20"/>
      <c r="DO29" s="78"/>
      <c r="DP29" s="20"/>
      <c r="DQ29" s="20"/>
      <c r="DR29" s="20"/>
      <c r="DS29" s="20"/>
      <c r="DT29" s="78"/>
      <c r="DU29" s="20"/>
      <c r="DV29" s="20"/>
      <c r="DW29" s="20"/>
      <c r="DX29" s="20"/>
      <c r="DY29" s="78"/>
      <c r="DZ29" s="20"/>
      <c r="EA29" s="20"/>
      <c r="EB29" s="20"/>
      <c r="EC29" s="20"/>
      <c r="ED29" s="78"/>
      <c r="EE29" s="20"/>
      <c r="EF29" s="20"/>
      <c r="EG29" s="20"/>
      <c r="EH29" s="20"/>
      <c r="EI29" s="78"/>
      <c r="EJ29" s="20"/>
      <c r="EK29" s="20"/>
      <c r="EL29" s="20"/>
      <c r="EM29" s="91"/>
      <c r="EN29" s="78"/>
      <c r="EO29" s="20"/>
      <c r="EP29" s="20"/>
      <c r="EQ29" s="20"/>
      <c r="ER29" s="151"/>
      <c r="ES29" s="78"/>
      <c r="ET29" s="3">
        <v>0</v>
      </c>
      <c r="EU29" s="20"/>
      <c r="EV29" s="20"/>
      <c r="EW29" s="151"/>
      <c r="EX29" s="134"/>
      <c r="EY29" s="20"/>
      <c r="EZ29" s="20"/>
      <c r="FA29" s="20"/>
      <c r="FB29" s="151"/>
      <c r="FC29" s="134"/>
      <c r="FD29" s="20"/>
      <c r="FE29" s="20"/>
      <c r="FF29" s="20"/>
      <c r="FG29" s="4">
        <v>0</v>
      </c>
      <c r="FH29" s="103" t="s">
        <v>18</v>
      </c>
      <c r="FI29" s="194"/>
    </row>
    <row r="30" spans="1:165" ht="27.75" customHeight="1">
      <c r="A30" s="171">
        <v>13</v>
      </c>
      <c r="B30" s="190" t="s">
        <v>105</v>
      </c>
      <c r="C30" s="186" t="s">
        <v>106</v>
      </c>
      <c r="D30" s="21">
        <v>225</v>
      </c>
      <c r="E30" s="3">
        <v>48</v>
      </c>
      <c r="F30" s="3">
        <v>48</v>
      </c>
      <c r="G30" s="3">
        <v>48</v>
      </c>
      <c r="H30" s="4">
        <v>48</v>
      </c>
      <c r="I30" s="22">
        <v>0</v>
      </c>
      <c r="J30" s="3">
        <v>163</v>
      </c>
      <c r="K30" s="3">
        <v>163</v>
      </c>
      <c r="L30" s="3">
        <v>163</v>
      </c>
      <c r="M30" s="4">
        <v>87</v>
      </c>
      <c r="N30" s="21">
        <v>0</v>
      </c>
      <c r="O30" s="3">
        <v>56</v>
      </c>
      <c r="P30" s="3">
        <v>56</v>
      </c>
      <c r="Q30" s="3">
        <v>56</v>
      </c>
      <c r="R30" s="4">
        <v>132</v>
      </c>
      <c r="S30" s="15"/>
      <c r="T30" s="27">
        <v>8</v>
      </c>
      <c r="U30" s="20"/>
      <c r="V30" s="20"/>
      <c r="W30" s="20"/>
      <c r="X30" s="22">
        <v>0</v>
      </c>
      <c r="Y30" s="3">
        <v>7</v>
      </c>
      <c r="Z30" s="3">
        <v>15</v>
      </c>
      <c r="AA30" s="3">
        <v>15</v>
      </c>
      <c r="AB30" s="4">
        <v>15</v>
      </c>
      <c r="AC30" s="21">
        <v>0</v>
      </c>
      <c r="AD30" s="3">
        <v>1</v>
      </c>
      <c r="AE30" s="3">
        <v>1</v>
      </c>
      <c r="AF30" s="3">
        <v>1</v>
      </c>
      <c r="AG30" s="4">
        <v>1</v>
      </c>
      <c r="AH30" s="21">
        <v>200</v>
      </c>
      <c r="AI30" s="3">
        <v>200</v>
      </c>
      <c r="AJ30" s="3">
        <v>200</v>
      </c>
      <c r="AK30" s="3">
        <v>200</v>
      </c>
      <c r="AL30" s="4">
        <v>200</v>
      </c>
      <c r="AM30" s="21">
        <v>113</v>
      </c>
      <c r="AN30" s="3">
        <v>111</v>
      </c>
      <c r="AO30" s="3">
        <v>111</v>
      </c>
      <c r="AP30" s="3">
        <v>111</v>
      </c>
      <c r="AQ30" s="4">
        <v>105</v>
      </c>
      <c r="AR30" s="21">
        <v>150</v>
      </c>
      <c r="AS30" s="3">
        <v>149</v>
      </c>
      <c r="AT30" s="3">
        <v>67</v>
      </c>
      <c r="AU30" s="3">
        <v>67</v>
      </c>
      <c r="AV30" s="4">
        <v>8</v>
      </c>
      <c r="AW30" s="15"/>
      <c r="AX30" s="3">
        <v>1</v>
      </c>
      <c r="AY30" s="3">
        <v>80</v>
      </c>
      <c r="AZ30" s="3">
        <v>80</v>
      </c>
      <c r="BA30" s="4">
        <v>145</v>
      </c>
      <c r="BB30" s="104"/>
      <c r="BC30" s="20"/>
      <c r="BD30" s="3">
        <v>3</v>
      </c>
      <c r="BE30" s="3">
        <v>3</v>
      </c>
      <c r="BF30" s="91"/>
      <c r="BG30" s="78"/>
      <c r="BH30" s="3">
        <v>2</v>
      </c>
      <c r="BI30" s="3">
        <v>2</v>
      </c>
      <c r="BJ30" s="3">
        <v>2</v>
      </c>
      <c r="BK30" s="20"/>
      <c r="BL30" s="22">
        <v>120</v>
      </c>
      <c r="BM30" s="3">
        <v>55</v>
      </c>
      <c r="BN30" s="3">
        <v>55</v>
      </c>
      <c r="BO30" s="3">
        <v>55</v>
      </c>
      <c r="BP30" s="28">
        <v>21</v>
      </c>
      <c r="BQ30" s="78"/>
      <c r="BR30" s="3">
        <v>65</v>
      </c>
      <c r="BS30" s="3">
        <v>65</v>
      </c>
      <c r="BT30" s="3">
        <v>65</v>
      </c>
      <c r="BU30" s="4">
        <v>99</v>
      </c>
      <c r="BV30" s="78"/>
      <c r="BW30" s="20"/>
      <c r="BX30" s="20"/>
      <c r="BY30" s="20"/>
      <c r="BZ30" s="20"/>
      <c r="CA30" s="78"/>
      <c r="CB30" s="20"/>
      <c r="CC30" s="20"/>
      <c r="CD30" s="20"/>
      <c r="CE30" s="20"/>
      <c r="CF30" s="22">
        <v>48</v>
      </c>
      <c r="CG30" s="20"/>
      <c r="CH30" s="20"/>
      <c r="CI30" s="20"/>
      <c r="CJ30" s="20"/>
      <c r="CK30" s="22">
        <v>96</v>
      </c>
      <c r="CL30" s="3">
        <v>143</v>
      </c>
      <c r="CM30" s="3">
        <v>142</v>
      </c>
      <c r="CN30" s="3">
        <v>142</v>
      </c>
      <c r="CO30" s="4">
        <v>142</v>
      </c>
      <c r="CP30" s="78"/>
      <c r="CQ30" s="20"/>
      <c r="CR30" s="20"/>
      <c r="CS30" s="20"/>
      <c r="CT30" s="20"/>
      <c r="CU30" s="78"/>
      <c r="CV30" s="20"/>
      <c r="CW30" s="20"/>
      <c r="CX30" s="20"/>
      <c r="CY30" s="20"/>
      <c r="CZ30" s="22">
        <v>60</v>
      </c>
      <c r="DA30" s="3">
        <v>1</v>
      </c>
      <c r="DB30" s="3">
        <v>2</v>
      </c>
      <c r="DC30" s="3">
        <v>2</v>
      </c>
      <c r="DD30" s="20"/>
      <c r="DE30" s="78"/>
      <c r="DF30" s="3">
        <v>60</v>
      </c>
      <c r="DG30" s="3">
        <v>60</v>
      </c>
      <c r="DH30" s="3">
        <v>60</v>
      </c>
      <c r="DI30" s="28">
        <v>61</v>
      </c>
      <c r="DJ30" s="78"/>
      <c r="DK30" s="20"/>
      <c r="DL30" s="20"/>
      <c r="DM30" s="20"/>
      <c r="DN30" s="20"/>
      <c r="DO30" s="78"/>
      <c r="DP30" s="20"/>
      <c r="DQ30" s="20"/>
      <c r="DR30" s="20"/>
      <c r="DS30" s="20"/>
      <c r="DT30" s="22">
        <v>90</v>
      </c>
      <c r="DU30" s="3">
        <v>90</v>
      </c>
      <c r="DV30" s="3">
        <v>43</v>
      </c>
      <c r="DW30" s="3">
        <v>43</v>
      </c>
      <c r="DX30" s="4">
        <v>42</v>
      </c>
      <c r="DY30" s="22">
        <v>200</v>
      </c>
      <c r="DZ30" s="3">
        <v>200</v>
      </c>
      <c r="EA30" s="3">
        <v>247</v>
      </c>
      <c r="EB30" s="3">
        <v>247</v>
      </c>
      <c r="EC30" s="4">
        <v>238</v>
      </c>
      <c r="ED30" s="78"/>
      <c r="EE30" s="20"/>
      <c r="EF30" s="20"/>
      <c r="EG30" s="20"/>
      <c r="EH30" s="4">
        <v>10</v>
      </c>
      <c r="EI30" s="21">
        <v>100</v>
      </c>
      <c r="EJ30" s="20"/>
      <c r="EK30" s="20"/>
      <c r="EL30" s="20"/>
      <c r="EM30" s="91"/>
      <c r="EN30" s="21">
        <v>80</v>
      </c>
      <c r="EO30" s="3">
        <v>178</v>
      </c>
      <c r="EP30" s="3">
        <v>181</v>
      </c>
      <c r="EQ30" s="3">
        <v>181</v>
      </c>
      <c r="ER30" s="28">
        <v>180</v>
      </c>
      <c r="ES30" s="21">
        <v>143</v>
      </c>
      <c r="ET30" s="3">
        <v>145</v>
      </c>
      <c r="EU30" s="3">
        <v>143</v>
      </c>
      <c r="EV30" s="3">
        <v>143</v>
      </c>
      <c r="EW30" s="28">
        <v>148</v>
      </c>
      <c r="EX30" s="126">
        <v>288</v>
      </c>
      <c r="EY30" s="3">
        <v>274</v>
      </c>
      <c r="EZ30" s="3">
        <v>324</v>
      </c>
      <c r="FA30" s="3">
        <v>324</v>
      </c>
      <c r="FB30" s="28">
        <v>276</v>
      </c>
      <c r="FC30" s="134"/>
      <c r="FD30" s="20"/>
      <c r="FE30" s="20"/>
      <c r="FF30" s="20"/>
      <c r="FG30" s="4">
        <v>178</v>
      </c>
      <c r="FH30" s="101" t="s">
        <v>17</v>
      </c>
      <c r="FI30" s="193" t="s">
        <v>133</v>
      </c>
    </row>
    <row r="31" spans="1:165" ht="27.75" customHeight="1">
      <c r="A31" s="172"/>
      <c r="B31" s="191" t="s">
        <v>21</v>
      </c>
      <c r="C31" s="187" t="s">
        <v>21</v>
      </c>
      <c r="D31" s="21">
        <v>0</v>
      </c>
      <c r="E31" s="3">
        <v>2</v>
      </c>
      <c r="F31" s="3">
        <v>0</v>
      </c>
      <c r="G31" s="3">
        <v>0</v>
      </c>
      <c r="H31" s="4">
        <v>0</v>
      </c>
      <c r="I31" s="22">
        <v>0</v>
      </c>
      <c r="J31" s="28">
        <v>4</v>
      </c>
      <c r="K31" s="3">
        <v>0</v>
      </c>
      <c r="L31" s="3">
        <v>0</v>
      </c>
      <c r="M31" s="4">
        <v>0</v>
      </c>
      <c r="N31" s="21">
        <v>0</v>
      </c>
      <c r="O31" s="3">
        <v>2</v>
      </c>
      <c r="P31" s="3">
        <v>0</v>
      </c>
      <c r="Q31" s="3">
        <v>0</v>
      </c>
      <c r="R31" s="4">
        <v>0</v>
      </c>
      <c r="S31" s="29"/>
      <c r="T31" s="27">
        <v>0</v>
      </c>
      <c r="U31" s="20"/>
      <c r="V31" s="20"/>
      <c r="W31" s="20"/>
      <c r="X31" s="22">
        <v>0</v>
      </c>
      <c r="Y31" s="3">
        <v>0</v>
      </c>
      <c r="Z31" s="3">
        <v>0</v>
      </c>
      <c r="AA31" s="3">
        <v>0</v>
      </c>
      <c r="AB31" s="4">
        <v>0</v>
      </c>
      <c r="AC31" s="21">
        <v>0</v>
      </c>
      <c r="AD31" s="3">
        <v>0</v>
      </c>
      <c r="AE31" s="3">
        <v>0</v>
      </c>
      <c r="AF31" s="3">
        <v>0</v>
      </c>
      <c r="AG31" s="4">
        <v>0</v>
      </c>
      <c r="AH31" s="21">
        <v>0</v>
      </c>
      <c r="AI31" s="3">
        <v>4</v>
      </c>
      <c r="AJ31" s="3">
        <v>0</v>
      </c>
      <c r="AK31" s="3">
        <v>0</v>
      </c>
      <c r="AL31" s="4">
        <v>0</v>
      </c>
      <c r="AM31" s="21">
        <v>0</v>
      </c>
      <c r="AN31" s="3">
        <v>2</v>
      </c>
      <c r="AO31" s="3">
        <v>0</v>
      </c>
      <c r="AP31" s="3">
        <v>0</v>
      </c>
      <c r="AQ31" s="4">
        <v>0</v>
      </c>
      <c r="AR31" s="21">
        <v>0</v>
      </c>
      <c r="AS31" s="3">
        <v>3</v>
      </c>
      <c r="AT31" s="3">
        <v>0</v>
      </c>
      <c r="AU31" s="3">
        <v>0</v>
      </c>
      <c r="AV31" s="4">
        <v>0</v>
      </c>
      <c r="AW31" s="15"/>
      <c r="AX31" s="3">
        <v>0</v>
      </c>
      <c r="AY31" s="3">
        <v>0</v>
      </c>
      <c r="AZ31" s="3">
        <v>0</v>
      </c>
      <c r="BA31" s="4">
        <v>0</v>
      </c>
      <c r="BB31" s="104"/>
      <c r="BC31" s="20"/>
      <c r="BD31" s="3">
        <v>0</v>
      </c>
      <c r="BE31" s="3">
        <v>0</v>
      </c>
      <c r="BF31" s="91"/>
      <c r="BG31" s="78"/>
      <c r="BH31" s="3">
        <v>0</v>
      </c>
      <c r="BI31" s="3">
        <v>0</v>
      </c>
      <c r="BJ31" s="3">
        <v>0</v>
      </c>
      <c r="BK31" s="20"/>
      <c r="BL31" s="22">
        <v>0</v>
      </c>
      <c r="BM31" s="3">
        <v>1</v>
      </c>
      <c r="BN31" s="3">
        <v>0</v>
      </c>
      <c r="BO31" s="3">
        <v>0</v>
      </c>
      <c r="BP31" s="28">
        <v>0</v>
      </c>
      <c r="BQ31" s="78"/>
      <c r="BR31" s="3">
        <v>1</v>
      </c>
      <c r="BS31" s="3">
        <v>0</v>
      </c>
      <c r="BT31" s="3">
        <v>0</v>
      </c>
      <c r="BU31" s="4">
        <v>0</v>
      </c>
      <c r="BV31" s="78"/>
      <c r="BW31" s="20"/>
      <c r="BX31" s="20"/>
      <c r="BY31" s="20"/>
      <c r="BZ31" s="20"/>
      <c r="CA31" s="78"/>
      <c r="CB31" s="20"/>
      <c r="CC31" s="20"/>
      <c r="CD31" s="20"/>
      <c r="CE31" s="20"/>
      <c r="CF31" s="22">
        <v>0</v>
      </c>
      <c r="CG31" s="20"/>
      <c r="CH31" s="20"/>
      <c r="CI31" s="20"/>
      <c r="CJ31" s="20"/>
      <c r="CK31" s="22">
        <v>0</v>
      </c>
      <c r="CL31" s="3">
        <v>2</v>
      </c>
      <c r="CM31" s="3">
        <v>0</v>
      </c>
      <c r="CN31" s="3">
        <v>0</v>
      </c>
      <c r="CO31" s="4">
        <v>0</v>
      </c>
      <c r="CP31" s="78"/>
      <c r="CQ31" s="20"/>
      <c r="CR31" s="20"/>
      <c r="CS31" s="20"/>
      <c r="CT31" s="20"/>
      <c r="CU31" s="78"/>
      <c r="CV31" s="20"/>
      <c r="CW31" s="20"/>
      <c r="CX31" s="20"/>
      <c r="CY31" s="20"/>
      <c r="CZ31" s="22">
        <v>0</v>
      </c>
      <c r="DA31" s="3">
        <v>0</v>
      </c>
      <c r="DB31" s="3">
        <v>0</v>
      </c>
      <c r="DC31" s="3">
        <v>0</v>
      </c>
      <c r="DD31" s="20"/>
      <c r="DE31" s="78"/>
      <c r="DF31" s="3">
        <v>1</v>
      </c>
      <c r="DG31" s="3">
        <v>0</v>
      </c>
      <c r="DH31" s="3">
        <v>0</v>
      </c>
      <c r="DI31" s="28">
        <v>0</v>
      </c>
      <c r="DJ31" s="78"/>
      <c r="DK31" s="20"/>
      <c r="DL31" s="20"/>
      <c r="DM31" s="20"/>
      <c r="DN31" s="20"/>
      <c r="DO31" s="78"/>
      <c r="DP31" s="20"/>
      <c r="DQ31" s="20"/>
      <c r="DR31" s="20"/>
      <c r="DS31" s="20"/>
      <c r="DT31" s="22">
        <v>0</v>
      </c>
      <c r="DU31" s="3">
        <v>2</v>
      </c>
      <c r="DV31" s="3">
        <v>0</v>
      </c>
      <c r="DW31" s="3">
        <v>0</v>
      </c>
      <c r="DX31" s="4">
        <v>0</v>
      </c>
      <c r="DY31" s="22">
        <v>0</v>
      </c>
      <c r="DZ31" s="3">
        <v>5</v>
      </c>
      <c r="EA31" s="3">
        <v>0</v>
      </c>
      <c r="EB31" s="3">
        <v>0</v>
      </c>
      <c r="EC31" s="4">
        <v>0</v>
      </c>
      <c r="ED31" s="78"/>
      <c r="EE31" s="20"/>
      <c r="EF31" s="20"/>
      <c r="EG31" s="20"/>
      <c r="EH31" s="4">
        <v>0</v>
      </c>
      <c r="EI31" s="21">
        <v>0</v>
      </c>
      <c r="EJ31" s="20"/>
      <c r="EK31" s="20"/>
      <c r="EL31" s="20"/>
      <c r="EM31" s="91"/>
      <c r="EN31" s="21">
        <v>0</v>
      </c>
      <c r="EO31" s="3">
        <v>7</v>
      </c>
      <c r="EP31" s="3">
        <v>0</v>
      </c>
      <c r="EQ31" s="3">
        <v>0</v>
      </c>
      <c r="ER31" s="28">
        <v>1</v>
      </c>
      <c r="ES31" s="21">
        <v>0</v>
      </c>
      <c r="ET31" s="3">
        <v>5</v>
      </c>
      <c r="EU31" s="20"/>
      <c r="EV31" s="20"/>
      <c r="EW31" s="28">
        <v>0</v>
      </c>
      <c r="EX31" s="126">
        <v>0</v>
      </c>
      <c r="EY31" s="3">
        <v>10</v>
      </c>
      <c r="EZ31" s="3">
        <v>0</v>
      </c>
      <c r="FA31" s="3">
        <v>0</v>
      </c>
      <c r="FB31" s="28">
        <v>1</v>
      </c>
      <c r="FC31" s="134"/>
      <c r="FD31" s="20"/>
      <c r="FE31" s="20"/>
      <c r="FF31" s="20"/>
      <c r="FG31" s="4">
        <v>0</v>
      </c>
      <c r="FH31" s="103" t="s">
        <v>18</v>
      </c>
      <c r="FI31" s="194"/>
    </row>
    <row r="32" spans="1:165" ht="27.75" customHeight="1">
      <c r="A32" s="171">
        <v>14</v>
      </c>
      <c r="B32" s="190" t="s">
        <v>185</v>
      </c>
      <c r="C32" s="186" t="s">
        <v>186</v>
      </c>
      <c r="D32" s="21"/>
      <c r="E32" s="3"/>
      <c r="F32" s="3"/>
      <c r="G32" s="3"/>
      <c r="H32" s="4"/>
      <c r="I32" s="22"/>
      <c r="J32" s="3"/>
      <c r="K32" s="3"/>
      <c r="L32" s="3"/>
      <c r="M32" s="4"/>
      <c r="N32" s="21"/>
      <c r="O32" s="3"/>
      <c r="P32" s="3"/>
      <c r="Q32" s="3"/>
      <c r="R32" s="4"/>
      <c r="S32" s="15"/>
      <c r="T32" s="27"/>
      <c r="U32" s="20"/>
      <c r="V32" s="20"/>
      <c r="W32" s="20"/>
      <c r="X32" s="22"/>
      <c r="Y32" s="3"/>
      <c r="Z32" s="3"/>
      <c r="AA32" s="3"/>
      <c r="AB32" s="4"/>
      <c r="AC32" s="21"/>
      <c r="AD32" s="3"/>
      <c r="AE32" s="3"/>
      <c r="AF32" s="3"/>
      <c r="AG32" s="4"/>
      <c r="AH32" s="21"/>
      <c r="AI32" s="3"/>
      <c r="AJ32" s="3"/>
      <c r="AK32" s="3"/>
      <c r="AL32" s="4"/>
      <c r="AM32" s="21"/>
      <c r="AN32" s="3"/>
      <c r="AO32" s="3"/>
      <c r="AP32" s="3"/>
      <c r="AQ32" s="4"/>
      <c r="AR32" s="21"/>
      <c r="AS32" s="3"/>
      <c r="AT32" s="3"/>
      <c r="AU32" s="3"/>
      <c r="AV32" s="4"/>
      <c r="AW32" s="15"/>
      <c r="AX32" s="3"/>
      <c r="AY32" s="3"/>
      <c r="AZ32" s="3"/>
      <c r="BA32" s="4"/>
      <c r="BB32" s="104"/>
      <c r="BC32" s="20"/>
      <c r="BD32" s="3"/>
      <c r="BE32" s="3"/>
      <c r="BF32" s="91"/>
      <c r="BG32" s="78"/>
      <c r="BH32" s="3"/>
      <c r="BI32" s="3"/>
      <c r="BJ32" s="3"/>
      <c r="BK32" s="20"/>
      <c r="BL32" s="22"/>
      <c r="BM32" s="3"/>
      <c r="BN32" s="3"/>
      <c r="BO32" s="3"/>
      <c r="BP32" s="28"/>
      <c r="BQ32" s="78"/>
      <c r="BR32" s="3"/>
      <c r="BS32" s="3"/>
      <c r="BT32" s="3"/>
      <c r="BU32" s="4"/>
      <c r="BV32" s="78"/>
      <c r="BW32" s="20"/>
      <c r="BX32" s="20"/>
      <c r="BY32" s="20"/>
      <c r="BZ32" s="20"/>
      <c r="CA32" s="78"/>
      <c r="CB32" s="20"/>
      <c r="CC32" s="20"/>
      <c r="CD32" s="20"/>
      <c r="CE32" s="20"/>
      <c r="CF32" s="22"/>
      <c r="CG32" s="20"/>
      <c r="CH32" s="20"/>
      <c r="CI32" s="20"/>
      <c r="CJ32" s="20"/>
      <c r="CK32" s="22"/>
      <c r="CL32" s="3"/>
      <c r="CM32" s="3"/>
      <c r="CN32" s="3"/>
      <c r="CO32" s="4"/>
      <c r="CP32" s="78"/>
      <c r="CQ32" s="20"/>
      <c r="CR32" s="20"/>
      <c r="CS32" s="20"/>
      <c r="CT32" s="20"/>
      <c r="CU32" s="78"/>
      <c r="CV32" s="20"/>
      <c r="CW32" s="20"/>
      <c r="CX32" s="20"/>
      <c r="CY32" s="20"/>
      <c r="CZ32" s="22"/>
      <c r="DA32" s="3"/>
      <c r="DB32" s="3"/>
      <c r="DC32" s="3"/>
      <c r="DD32" s="20"/>
      <c r="DE32" s="78"/>
      <c r="DF32" s="3"/>
      <c r="DG32" s="3"/>
      <c r="DH32" s="3"/>
      <c r="DI32" s="28"/>
      <c r="DJ32" s="78"/>
      <c r="DK32" s="20"/>
      <c r="DL32" s="20"/>
      <c r="DM32" s="20"/>
      <c r="DN32" s="20"/>
      <c r="DO32" s="22">
        <v>50</v>
      </c>
      <c r="DP32" s="3">
        <v>49</v>
      </c>
      <c r="DQ32" s="3">
        <v>47</v>
      </c>
      <c r="DR32" s="3">
        <v>47</v>
      </c>
      <c r="DS32" s="4">
        <v>46</v>
      </c>
      <c r="DT32" s="78"/>
      <c r="DU32" s="20"/>
      <c r="DV32" s="3">
        <v>2</v>
      </c>
      <c r="DW32" s="3">
        <v>2</v>
      </c>
      <c r="DX32" s="4">
        <v>1</v>
      </c>
      <c r="DY32" s="78"/>
      <c r="DZ32" s="20"/>
      <c r="EA32" s="3">
        <v>1</v>
      </c>
      <c r="EB32" s="3">
        <v>1</v>
      </c>
      <c r="EC32" s="4">
        <v>3</v>
      </c>
      <c r="ED32" s="78"/>
      <c r="EE32" s="20"/>
      <c r="EF32" s="20"/>
      <c r="EG32" s="20"/>
      <c r="EH32" s="20"/>
      <c r="EI32" s="78"/>
      <c r="EJ32" s="20"/>
      <c r="EK32" s="20"/>
      <c r="EL32" s="20"/>
      <c r="EM32" s="91"/>
      <c r="EN32" s="78"/>
      <c r="EO32" s="20"/>
      <c r="EP32" s="20"/>
      <c r="EQ32" s="20"/>
      <c r="ER32" s="151"/>
      <c r="ES32" s="78"/>
      <c r="ET32" s="20"/>
      <c r="EU32" s="20"/>
      <c r="EV32" s="20"/>
      <c r="EW32" s="151"/>
      <c r="EX32" s="134"/>
      <c r="EY32" s="20"/>
      <c r="EZ32" s="20"/>
      <c r="FA32" s="20"/>
      <c r="FB32" s="151"/>
      <c r="FC32" s="134"/>
      <c r="FD32" s="20"/>
      <c r="FE32" s="20"/>
      <c r="FF32" s="20"/>
      <c r="FG32" s="4">
        <v>0</v>
      </c>
      <c r="FH32" s="101" t="s">
        <v>17</v>
      </c>
      <c r="FI32" s="193" t="s">
        <v>133</v>
      </c>
    </row>
    <row r="33" spans="1:165" ht="27.75" customHeight="1">
      <c r="A33" s="172"/>
      <c r="B33" s="191"/>
      <c r="C33" s="187"/>
      <c r="D33" s="21"/>
      <c r="E33" s="3"/>
      <c r="F33" s="3"/>
      <c r="G33" s="3"/>
      <c r="H33" s="4"/>
      <c r="I33" s="22"/>
      <c r="J33" s="28"/>
      <c r="K33" s="3"/>
      <c r="L33" s="3"/>
      <c r="M33" s="4"/>
      <c r="N33" s="21"/>
      <c r="O33" s="3"/>
      <c r="P33" s="3"/>
      <c r="Q33" s="3"/>
      <c r="R33" s="4"/>
      <c r="S33" s="29"/>
      <c r="T33" s="27"/>
      <c r="U33" s="20"/>
      <c r="V33" s="20"/>
      <c r="W33" s="20"/>
      <c r="X33" s="22"/>
      <c r="Y33" s="3"/>
      <c r="Z33" s="3"/>
      <c r="AA33" s="3"/>
      <c r="AB33" s="4"/>
      <c r="AC33" s="21"/>
      <c r="AD33" s="3"/>
      <c r="AE33" s="3"/>
      <c r="AF33" s="3"/>
      <c r="AG33" s="4"/>
      <c r="AH33" s="21"/>
      <c r="AI33" s="3"/>
      <c r="AJ33" s="3"/>
      <c r="AK33" s="3"/>
      <c r="AL33" s="4"/>
      <c r="AM33" s="21"/>
      <c r="AN33" s="3"/>
      <c r="AO33" s="3"/>
      <c r="AP33" s="3"/>
      <c r="AQ33" s="4"/>
      <c r="AR33" s="21"/>
      <c r="AS33" s="3"/>
      <c r="AT33" s="3"/>
      <c r="AU33" s="3"/>
      <c r="AV33" s="4"/>
      <c r="AW33" s="15"/>
      <c r="AX33" s="3"/>
      <c r="AY33" s="3"/>
      <c r="AZ33" s="3"/>
      <c r="BA33" s="4"/>
      <c r="BB33" s="104"/>
      <c r="BC33" s="20"/>
      <c r="BD33" s="3"/>
      <c r="BE33" s="3"/>
      <c r="BF33" s="91"/>
      <c r="BG33" s="78"/>
      <c r="BH33" s="3"/>
      <c r="BI33" s="3"/>
      <c r="BJ33" s="3"/>
      <c r="BK33" s="20"/>
      <c r="BL33" s="22"/>
      <c r="BM33" s="3"/>
      <c r="BN33" s="3"/>
      <c r="BO33" s="3"/>
      <c r="BP33" s="28"/>
      <c r="BQ33" s="78"/>
      <c r="BR33" s="3"/>
      <c r="BS33" s="3"/>
      <c r="BT33" s="3"/>
      <c r="BU33" s="4"/>
      <c r="BV33" s="78"/>
      <c r="BW33" s="20"/>
      <c r="BX33" s="20"/>
      <c r="BY33" s="20"/>
      <c r="BZ33" s="20"/>
      <c r="CA33" s="78"/>
      <c r="CB33" s="20"/>
      <c r="CC33" s="20"/>
      <c r="CD33" s="20"/>
      <c r="CE33" s="20"/>
      <c r="CF33" s="22"/>
      <c r="CG33" s="20"/>
      <c r="CH33" s="20"/>
      <c r="CI33" s="20"/>
      <c r="CJ33" s="20"/>
      <c r="CK33" s="22"/>
      <c r="CL33" s="3"/>
      <c r="CM33" s="3"/>
      <c r="CN33" s="3"/>
      <c r="CO33" s="4"/>
      <c r="CP33" s="78"/>
      <c r="CQ33" s="20"/>
      <c r="CR33" s="20"/>
      <c r="CS33" s="20"/>
      <c r="CT33" s="20"/>
      <c r="CU33" s="78"/>
      <c r="CV33" s="20"/>
      <c r="CW33" s="20"/>
      <c r="CX33" s="20"/>
      <c r="CY33" s="20"/>
      <c r="CZ33" s="22"/>
      <c r="DA33" s="3"/>
      <c r="DB33" s="3"/>
      <c r="DC33" s="3"/>
      <c r="DD33" s="20"/>
      <c r="DE33" s="78"/>
      <c r="DF33" s="3"/>
      <c r="DG33" s="3"/>
      <c r="DH33" s="3"/>
      <c r="DI33" s="28"/>
      <c r="DJ33" s="78"/>
      <c r="DK33" s="20"/>
      <c r="DL33" s="20"/>
      <c r="DM33" s="20"/>
      <c r="DN33" s="20"/>
      <c r="DO33" s="22">
        <v>0</v>
      </c>
      <c r="DP33" s="3">
        <v>0</v>
      </c>
      <c r="DQ33" s="3">
        <v>0</v>
      </c>
      <c r="DR33" s="3">
        <v>0</v>
      </c>
      <c r="DS33" s="4">
        <v>0</v>
      </c>
      <c r="DT33" s="78"/>
      <c r="DU33" s="20"/>
      <c r="DV33" s="3">
        <v>0</v>
      </c>
      <c r="DW33" s="3">
        <v>0</v>
      </c>
      <c r="DX33" s="4">
        <v>0</v>
      </c>
      <c r="DY33" s="78"/>
      <c r="DZ33" s="20"/>
      <c r="EA33" s="3">
        <v>0</v>
      </c>
      <c r="EB33" s="3">
        <v>0</v>
      </c>
      <c r="EC33" s="4">
        <v>0</v>
      </c>
      <c r="ED33" s="78"/>
      <c r="EE33" s="20"/>
      <c r="EF33" s="20"/>
      <c r="EG33" s="20"/>
      <c r="EH33" s="20"/>
      <c r="EI33" s="78"/>
      <c r="EJ33" s="20"/>
      <c r="EK33" s="20"/>
      <c r="EL33" s="20"/>
      <c r="EM33" s="91"/>
      <c r="EN33" s="78"/>
      <c r="EO33" s="20"/>
      <c r="EP33" s="20"/>
      <c r="EQ33" s="20"/>
      <c r="ER33" s="151"/>
      <c r="ES33" s="78"/>
      <c r="ET33" s="20"/>
      <c r="EU33" s="20"/>
      <c r="EV33" s="20"/>
      <c r="EW33" s="151"/>
      <c r="EX33" s="134"/>
      <c r="EY33" s="20"/>
      <c r="EZ33" s="20"/>
      <c r="FA33" s="20"/>
      <c r="FB33" s="151"/>
      <c r="FC33" s="134"/>
      <c r="FD33" s="20"/>
      <c r="FE33" s="20"/>
      <c r="FF33" s="20"/>
      <c r="FG33" s="4">
        <v>0</v>
      </c>
      <c r="FH33" s="103" t="s">
        <v>18</v>
      </c>
      <c r="FI33" s="194"/>
    </row>
    <row r="34" spans="1:165" ht="27.75" customHeight="1">
      <c r="A34" s="171">
        <v>15</v>
      </c>
      <c r="B34" s="190" t="s">
        <v>34</v>
      </c>
      <c r="C34" s="186" t="s">
        <v>35</v>
      </c>
      <c r="D34" s="15"/>
      <c r="E34" s="102"/>
      <c r="F34" s="20"/>
      <c r="G34" s="20"/>
      <c r="H34" s="20"/>
      <c r="I34" s="15"/>
      <c r="J34" s="20"/>
      <c r="K34" s="20"/>
      <c r="L34" s="20"/>
      <c r="M34" s="20"/>
      <c r="N34" s="30"/>
      <c r="O34" s="20"/>
      <c r="P34" s="20"/>
      <c r="Q34" s="20"/>
      <c r="R34" s="20"/>
      <c r="S34" s="15"/>
      <c r="T34" s="20"/>
      <c r="U34" s="20"/>
      <c r="V34" s="20"/>
      <c r="W34" s="20"/>
      <c r="X34" s="15"/>
      <c r="Y34" s="20"/>
      <c r="Z34" s="20"/>
      <c r="AA34" s="20"/>
      <c r="AB34" s="20"/>
      <c r="AC34" s="15"/>
      <c r="AD34" s="20"/>
      <c r="AE34" s="20"/>
      <c r="AF34" s="20"/>
      <c r="AG34" s="20"/>
      <c r="AH34" s="15"/>
      <c r="AI34" s="20"/>
      <c r="AJ34" s="20"/>
      <c r="AK34" s="20"/>
      <c r="AL34" s="20"/>
      <c r="AM34" s="15"/>
      <c r="AN34" s="105"/>
      <c r="AO34" s="105"/>
      <c r="AP34" s="105"/>
      <c r="AQ34" s="105"/>
      <c r="AR34" s="15"/>
      <c r="AS34" s="105"/>
      <c r="AT34" s="105"/>
      <c r="AU34" s="105"/>
      <c r="AV34" s="105"/>
      <c r="AW34" s="15"/>
      <c r="AX34" s="20"/>
      <c r="AY34" s="20"/>
      <c r="AZ34" s="20"/>
      <c r="BA34" s="20"/>
      <c r="BB34" s="104"/>
      <c r="BC34" s="20"/>
      <c r="BD34" s="20"/>
      <c r="BE34" s="20"/>
      <c r="BF34" s="91"/>
      <c r="BG34" s="21">
        <v>37</v>
      </c>
      <c r="BH34" s="3">
        <v>37</v>
      </c>
      <c r="BI34" s="3">
        <v>37</v>
      </c>
      <c r="BJ34" s="3">
        <v>37</v>
      </c>
      <c r="BK34" s="4">
        <v>37</v>
      </c>
      <c r="BL34" s="78"/>
      <c r="BM34" s="20"/>
      <c r="BN34" s="20"/>
      <c r="BO34" s="20"/>
      <c r="BP34" s="91"/>
      <c r="BQ34" s="78"/>
      <c r="BR34" s="20"/>
      <c r="BS34" s="20"/>
      <c r="BT34" s="20"/>
      <c r="BU34" s="20"/>
      <c r="BV34" s="78"/>
      <c r="BW34" s="20"/>
      <c r="BX34" s="20"/>
      <c r="BY34" s="20"/>
      <c r="BZ34" s="20"/>
      <c r="CA34" s="78"/>
      <c r="CB34" s="20"/>
      <c r="CC34" s="20"/>
      <c r="CD34" s="20"/>
      <c r="CE34" s="20"/>
      <c r="CF34" s="78"/>
      <c r="CG34" s="20"/>
      <c r="CH34" s="20"/>
      <c r="CI34" s="20"/>
      <c r="CJ34" s="20"/>
      <c r="CK34" s="22">
        <v>10</v>
      </c>
      <c r="CL34" s="20"/>
      <c r="CM34" s="20"/>
      <c r="CN34" s="20"/>
      <c r="CO34" s="20"/>
      <c r="CP34" s="78"/>
      <c r="CQ34" s="20"/>
      <c r="CR34" s="20"/>
      <c r="CS34" s="20"/>
      <c r="CT34" s="20"/>
      <c r="CU34" s="78"/>
      <c r="CV34" s="20"/>
      <c r="CW34" s="20"/>
      <c r="CX34" s="20"/>
      <c r="CY34" s="20"/>
      <c r="CZ34" s="22">
        <v>20</v>
      </c>
      <c r="DA34" s="3">
        <v>20</v>
      </c>
      <c r="DB34" s="3">
        <v>29</v>
      </c>
      <c r="DC34" s="3">
        <v>29</v>
      </c>
      <c r="DD34" s="4">
        <v>20</v>
      </c>
      <c r="DE34" s="22">
        <v>19</v>
      </c>
      <c r="DF34" s="3">
        <v>10</v>
      </c>
      <c r="DG34" s="3">
        <v>1</v>
      </c>
      <c r="DH34" s="3">
        <v>1</v>
      </c>
      <c r="DI34" s="28">
        <v>10</v>
      </c>
      <c r="DJ34" s="78"/>
      <c r="DK34" s="3">
        <v>19</v>
      </c>
      <c r="DL34" s="3">
        <v>19</v>
      </c>
      <c r="DM34" s="3">
        <v>19</v>
      </c>
      <c r="DN34" s="4">
        <v>19</v>
      </c>
      <c r="DO34" s="78"/>
      <c r="DP34" s="20"/>
      <c r="DQ34" s="20"/>
      <c r="DR34" s="20"/>
      <c r="DS34" s="20"/>
      <c r="DT34" s="78"/>
      <c r="DU34" s="20"/>
      <c r="DV34" s="20"/>
      <c r="DW34" s="20"/>
      <c r="DX34" s="20"/>
      <c r="DY34" s="78"/>
      <c r="DZ34" s="20"/>
      <c r="EA34" s="20"/>
      <c r="EB34" s="20"/>
      <c r="EC34" s="20"/>
      <c r="ED34" s="78"/>
      <c r="EE34" s="20"/>
      <c r="EF34" s="20"/>
      <c r="EG34" s="20"/>
      <c r="EH34" s="20"/>
      <c r="EI34" s="78"/>
      <c r="EJ34" s="20"/>
      <c r="EK34" s="20"/>
      <c r="EL34" s="20"/>
      <c r="EM34" s="91"/>
      <c r="EN34" s="78"/>
      <c r="EO34" s="20"/>
      <c r="EP34" s="20"/>
      <c r="EQ34" s="20"/>
      <c r="ER34" s="151"/>
      <c r="ES34" s="78"/>
      <c r="ET34" s="20"/>
      <c r="EU34" s="20"/>
      <c r="EV34" s="20"/>
      <c r="EW34" s="151"/>
      <c r="EX34" s="134"/>
      <c r="EY34" s="20"/>
      <c r="EZ34" s="20"/>
      <c r="FA34" s="20"/>
      <c r="FB34" s="151"/>
      <c r="FC34" s="134"/>
      <c r="FD34" s="20"/>
      <c r="FE34" s="20"/>
      <c r="FF34" s="20"/>
      <c r="FG34" s="4">
        <v>0</v>
      </c>
      <c r="FH34" s="101" t="s">
        <v>17</v>
      </c>
      <c r="FI34" s="193" t="s">
        <v>133</v>
      </c>
    </row>
    <row r="35" spans="1:165" ht="27.75" customHeight="1">
      <c r="A35" s="172"/>
      <c r="B35" s="191" t="s">
        <v>21</v>
      </c>
      <c r="C35" s="187" t="s">
        <v>21</v>
      </c>
      <c r="D35" s="15"/>
      <c r="E35" s="102"/>
      <c r="F35" s="20"/>
      <c r="G35" s="20"/>
      <c r="H35" s="20"/>
      <c r="I35" s="15"/>
      <c r="J35" s="20"/>
      <c r="K35" s="20"/>
      <c r="L35" s="20"/>
      <c r="M35" s="20"/>
      <c r="N35" s="15"/>
      <c r="O35" s="20"/>
      <c r="P35" s="20"/>
      <c r="Q35" s="20"/>
      <c r="R35" s="20"/>
      <c r="S35" s="15"/>
      <c r="T35" s="20"/>
      <c r="U35" s="20"/>
      <c r="V35" s="20"/>
      <c r="W35" s="20"/>
      <c r="X35" s="15"/>
      <c r="Y35" s="20"/>
      <c r="Z35" s="20"/>
      <c r="AA35" s="20"/>
      <c r="AB35" s="20"/>
      <c r="AC35" s="15"/>
      <c r="AD35" s="20"/>
      <c r="AE35" s="20"/>
      <c r="AF35" s="20"/>
      <c r="AG35" s="20"/>
      <c r="AH35" s="15"/>
      <c r="AI35" s="20"/>
      <c r="AJ35" s="20"/>
      <c r="AK35" s="20"/>
      <c r="AL35" s="20"/>
      <c r="AM35" s="15"/>
      <c r="AN35" s="20"/>
      <c r="AO35" s="20"/>
      <c r="AP35" s="20"/>
      <c r="AQ35" s="20"/>
      <c r="AR35" s="15"/>
      <c r="AS35" s="20"/>
      <c r="AT35" s="20"/>
      <c r="AU35" s="20"/>
      <c r="AV35" s="20"/>
      <c r="AW35" s="15"/>
      <c r="AX35" s="20"/>
      <c r="AY35" s="20"/>
      <c r="AZ35" s="20"/>
      <c r="BA35" s="20"/>
      <c r="BB35" s="104"/>
      <c r="BC35" s="20"/>
      <c r="BD35" s="20"/>
      <c r="BE35" s="20"/>
      <c r="BF35" s="91"/>
      <c r="BG35" s="21">
        <v>0</v>
      </c>
      <c r="BH35" s="3">
        <v>2</v>
      </c>
      <c r="BI35" s="3">
        <v>0</v>
      </c>
      <c r="BJ35" s="3">
        <v>0</v>
      </c>
      <c r="BK35" s="4">
        <v>0</v>
      </c>
      <c r="BL35" s="78"/>
      <c r="BM35" s="20"/>
      <c r="BN35" s="20"/>
      <c r="BO35" s="20"/>
      <c r="BP35" s="91"/>
      <c r="BQ35" s="78"/>
      <c r="BR35" s="20"/>
      <c r="BS35" s="20"/>
      <c r="BT35" s="20"/>
      <c r="BU35" s="20"/>
      <c r="BV35" s="78"/>
      <c r="BW35" s="20"/>
      <c r="BX35" s="20"/>
      <c r="BY35" s="20"/>
      <c r="BZ35" s="20"/>
      <c r="CA35" s="78"/>
      <c r="CB35" s="20"/>
      <c r="CC35" s="20"/>
      <c r="CD35" s="20"/>
      <c r="CE35" s="20"/>
      <c r="CF35" s="78"/>
      <c r="CG35" s="20"/>
      <c r="CH35" s="20"/>
      <c r="CI35" s="20"/>
      <c r="CJ35" s="20"/>
      <c r="CK35" s="22">
        <v>0</v>
      </c>
      <c r="CL35" s="20"/>
      <c r="CM35" s="20"/>
      <c r="CN35" s="20"/>
      <c r="CO35" s="20"/>
      <c r="CP35" s="78"/>
      <c r="CQ35" s="20"/>
      <c r="CR35" s="20"/>
      <c r="CS35" s="20"/>
      <c r="CT35" s="20"/>
      <c r="CU35" s="78"/>
      <c r="CV35" s="20"/>
      <c r="CW35" s="20"/>
      <c r="CX35" s="20"/>
      <c r="CY35" s="20"/>
      <c r="CZ35" s="21">
        <v>0</v>
      </c>
      <c r="DA35" s="3">
        <v>0</v>
      </c>
      <c r="DB35" s="3">
        <v>0</v>
      </c>
      <c r="DC35" s="3">
        <v>0</v>
      </c>
      <c r="DD35" s="4">
        <v>0</v>
      </c>
      <c r="DE35" s="21">
        <v>0</v>
      </c>
      <c r="DF35" s="3">
        <v>0</v>
      </c>
      <c r="DG35" s="3">
        <v>0</v>
      </c>
      <c r="DH35" s="3">
        <v>0</v>
      </c>
      <c r="DI35" s="28">
        <v>0</v>
      </c>
      <c r="DJ35" s="78"/>
      <c r="DK35" s="3">
        <v>0</v>
      </c>
      <c r="DL35" s="3">
        <v>0</v>
      </c>
      <c r="DM35" s="3">
        <v>0</v>
      </c>
      <c r="DN35" s="4">
        <v>0</v>
      </c>
      <c r="DO35" s="78"/>
      <c r="DP35" s="20"/>
      <c r="DQ35" s="20"/>
      <c r="DR35" s="20"/>
      <c r="DS35" s="20"/>
      <c r="DT35" s="78"/>
      <c r="DU35" s="20"/>
      <c r="DV35" s="20"/>
      <c r="DW35" s="20"/>
      <c r="DX35" s="20"/>
      <c r="DY35" s="78"/>
      <c r="DZ35" s="20"/>
      <c r="EA35" s="20"/>
      <c r="EB35" s="20"/>
      <c r="EC35" s="20"/>
      <c r="ED35" s="78"/>
      <c r="EE35" s="20"/>
      <c r="EF35" s="20"/>
      <c r="EG35" s="20"/>
      <c r="EH35" s="20"/>
      <c r="EI35" s="78"/>
      <c r="EJ35" s="20"/>
      <c r="EK35" s="20"/>
      <c r="EL35" s="20"/>
      <c r="EM35" s="91"/>
      <c r="EN35" s="78"/>
      <c r="EO35" s="20"/>
      <c r="EP35" s="20"/>
      <c r="EQ35" s="20"/>
      <c r="ER35" s="151"/>
      <c r="ES35" s="78"/>
      <c r="ET35" s="20"/>
      <c r="EU35" s="20"/>
      <c r="EV35" s="20"/>
      <c r="EW35" s="151"/>
      <c r="EX35" s="134"/>
      <c r="EY35" s="20"/>
      <c r="EZ35" s="20"/>
      <c r="FA35" s="20"/>
      <c r="FB35" s="151"/>
      <c r="FC35" s="134"/>
      <c r="FD35" s="20"/>
      <c r="FE35" s="20"/>
      <c r="FF35" s="20"/>
      <c r="FG35" s="4">
        <v>0</v>
      </c>
      <c r="FH35" s="103" t="s">
        <v>18</v>
      </c>
      <c r="FI35" s="194"/>
    </row>
    <row r="36" spans="1:165" ht="27.75" customHeight="1">
      <c r="A36" s="171">
        <v>16</v>
      </c>
      <c r="B36" s="190" t="s">
        <v>36</v>
      </c>
      <c r="C36" s="186" t="s">
        <v>37</v>
      </c>
      <c r="D36" s="21">
        <v>36</v>
      </c>
      <c r="E36" s="3">
        <v>36</v>
      </c>
      <c r="F36" s="3">
        <v>36</v>
      </c>
      <c r="G36" s="3">
        <v>36</v>
      </c>
      <c r="H36" s="4">
        <v>36</v>
      </c>
      <c r="I36" s="22">
        <v>120</v>
      </c>
      <c r="J36" s="28">
        <v>0</v>
      </c>
      <c r="K36" s="3">
        <v>0</v>
      </c>
      <c r="L36" s="23">
        <v>0</v>
      </c>
      <c r="M36" s="31">
        <v>0</v>
      </c>
      <c r="N36" s="21">
        <v>64</v>
      </c>
      <c r="O36" s="3">
        <v>107</v>
      </c>
      <c r="P36" s="3">
        <v>107</v>
      </c>
      <c r="Q36" s="3">
        <v>107</v>
      </c>
      <c r="R36" s="4">
        <v>96</v>
      </c>
      <c r="S36" s="3">
        <v>0</v>
      </c>
      <c r="T36" s="3">
        <v>76</v>
      </c>
      <c r="U36" s="3">
        <v>63</v>
      </c>
      <c r="V36" s="3">
        <v>63</v>
      </c>
      <c r="W36" s="4">
        <v>52</v>
      </c>
      <c r="X36" s="21">
        <v>80</v>
      </c>
      <c r="Y36" s="3">
        <v>81</v>
      </c>
      <c r="Z36" s="3">
        <v>93</v>
      </c>
      <c r="AA36" s="27">
        <v>93</v>
      </c>
      <c r="AB36" s="4">
        <v>82</v>
      </c>
      <c r="AC36" s="21">
        <v>48</v>
      </c>
      <c r="AD36" s="20"/>
      <c r="AE36" s="20"/>
      <c r="AF36" s="20"/>
      <c r="AG36" s="4">
        <v>80</v>
      </c>
      <c r="AH36" s="21">
        <v>144</v>
      </c>
      <c r="AI36" s="3">
        <v>190</v>
      </c>
      <c r="AJ36" s="3">
        <v>190</v>
      </c>
      <c r="AK36" s="3">
        <v>190</v>
      </c>
      <c r="AL36" s="4">
        <v>190</v>
      </c>
      <c r="AM36" s="3">
        <v>0</v>
      </c>
      <c r="AN36" s="3">
        <v>2</v>
      </c>
      <c r="AO36" s="3">
        <v>2</v>
      </c>
      <c r="AP36" s="3">
        <v>2</v>
      </c>
      <c r="AQ36" s="4">
        <v>2</v>
      </c>
      <c r="AR36" s="21">
        <v>215</v>
      </c>
      <c r="AS36" s="3">
        <v>213</v>
      </c>
      <c r="AT36" s="3">
        <v>211</v>
      </c>
      <c r="AU36" s="3">
        <v>211</v>
      </c>
      <c r="AV36" s="4">
        <v>210</v>
      </c>
      <c r="AW36" s="15"/>
      <c r="AX36" s="20"/>
      <c r="AY36" s="3">
        <v>2</v>
      </c>
      <c r="AZ36" s="3">
        <v>2</v>
      </c>
      <c r="BA36" s="4">
        <v>2</v>
      </c>
      <c r="BB36" s="104"/>
      <c r="BC36" s="3">
        <v>2</v>
      </c>
      <c r="BD36" s="20"/>
      <c r="BE36" s="20"/>
      <c r="BF36" s="28">
        <v>2</v>
      </c>
      <c r="BG36" s="78"/>
      <c r="BH36" s="20"/>
      <c r="BI36" s="3">
        <v>2</v>
      </c>
      <c r="BJ36" s="3">
        <v>2</v>
      </c>
      <c r="BK36" s="4">
        <v>2</v>
      </c>
      <c r="BL36" s="22">
        <v>42</v>
      </c>
      <c r="BM36" s="3">
        <v>42</v>
      </c>
      <c r="BN36" s="3">
        <v>42</v>
      </c>
      <c r="BO36" s="3">
        <v>42</v>
      </c>
      <c r="BP36" s="28">
        <v>42</v>
      </c>
      <c r="BQ36" s="78"/>
      <c r="BR36" s="20"/>
      <c r="BS36" s="20"/>
      <c r="BT36" s="20"/>
      <c r="BU36" s="20"/>
      <c r="BV36" s="78"/>
      <c r="BW36" s="20"/>
      <c r="BX36" s="20"/>
      <c r="BY36" s="20"/>
      <c r="BZ36" s="20"/>
      <c r="CA36" s="78"/>
      <c r="CB36" s="20"/>
      <c r="CC36" s="20"/>
      <c r="CD36" s="20"/>
      <c r="CE36" s="20"/>
      <c r="CF36" s="22">
        <v>298</v>
      </c>
      <c r="CG36" s="3">
        <v>207</v>
      </c>
      <c r="CH36" s="3">
        <v>202</v>
      </c>
      <c r="CI36" s="3">
        <v>202</v>
      </c>
      <c r="CJ36" s="3">
        <v>202</v>
      </c>
      <c r="CK36" s="22">
        <v>212</v>
      </c>
      <c r="CL36" s="3">
        <v>166</v>
      </c>
      <c r="CM36" s="3">
        <v>109</v>
      </c>
      <c r="CN36" s="3">
        <v>109</v>
      </c>
      <c r="CO36" s="4">
        <v>111</v>
      </c>
      <c r="CP36" s="78"/>
      <c r="CQ36" s="3">
        <v>137</v>
      </c>
      <c r="CR36" s="3">
        <v>194</v>
      </c>
      <c r="CS36" s="3">
        <v>194</v>
      </c>
      <c r="CT36" s="4">
        <v>211</v>
      </c>
      <c r="CU36" s="78"/>
      <c r="CV36" s="20"/>
      <c r="CW36" s="3">
        <v>3</v>
      </c>
      <c r="CX36" s="3">
        <v>3</v>
      </c>
      <c r="CY36" s="4">
        <v>3</v>
      </c>
      <c r="CZ36" s="78"/>
      <c r="DA36" s="20"/>
      <c r="DB36" s="20"/>
      <c r="DC36" s="20"/>
      <c r="DD36" s="20"/>
      <c r="DE36" s="78"/>
      <c r="DF36" s="20"/>
      <c r="DG36" s="20"/>
      <c r="DH36" s="20"/>
      <c r="DI36" s="91"/>
      <c r="DJ36" s="78"/>
      <c r="DK36" s="20"/>
      <c r="DL36" s="3">
        <v>2</v>
      </c>
      <c r="DM36" s="3">
        <v>2</v>
      </c>
      <c r="DN36" s="4">
        <v>2</v>
      </c>
      <c r="DO36" s="78"/>
      <c r="DP36" s="20"/>
      <c r="DQ36" s="20"/>
      <c r="DR36" s="20"/>
      <c r="DS36" s="20"/>
      <c r="DT36" s="78"/>
      <c r="DU36" s="20"/>
      <c r="DV36" s="20"/>
      <c r="DW36" s="20"/>
      <c r="DX36" s="20"/>
      <c r="DY36" s="78"/>
      <c r="DZ36" s="20"/>
      <c r="EA36" s="20"/>
      <c r="EB36" s="20"/>
      <c r="EC36" s="20"/>
      <c r="ED36" s="78"/>
      <c r="EE36" s="20"/>
      <c r="EF36" s="20"/>
      <c r="EG36" s="20"/>
      <c r="EH36" s="20"/>
      <c r="EI36" s="78"/>
      <c r="EJ36" s="20"/>
      <c r="EK36" s="20"/>
      <c r="EL36" s="20"/>
      <c r="EM36" s="91"/>
      <c r="EN36" s="78"/>
      <c r="EO36" s="20"/>
      <c r="EP36" s="20"/>
      <c r="EQ36" s="20"/>
      <c r="ER36" s="151"/>
      <c r="ES36" s="78"/>
      <c r="ET36" s="20"/>
      <c r="EU36" s="20"/>
      <c r="EV36" s="20"/>
      <c r="EW36" s="151"/>
      <c r="EX36" s="134"/>
      <c r="EY36" s="20"/>
      <c r="EZ36" s="20"/>
      <c r="FA36" s="20"/>
      <c r="FB36" s="151"/>
      <c r="FC36" s="134"/>
      <c r="FD36" s="20"/>
      <c r="FE36" s="20"/>
      <c r="FF36" s="20"/>
      <c r="FG36" s="4">
        <v>0</v>
      </c>
      <c r="FH36" s="101" t="s">
        <v>17</v>
      </c>
      <c r="FI36" s="193" t="s">
        <v>134</v>
      </c>
    </row>
    <row r="37" spans="1:165" ht="27.75" customHeight="1">
      <c r="A37" s="172"/>
      <c r="B37" s="191" t="s">
        <v>21</v>
      </c>
      <c r="C37" s="187" t="s">
        <v>21</v>
      </c>
      <c r="D37" s="21">
        <v>0</v>
      </c>
      <c r="E37" s="3">
        <v>0</v>
      </c>
      <c r="F37" s="3">
        <v>0</v>
      </c>
      <c r="G37" s="3">
        <v>0</v>
      </c>
      <c r="H37" s="4">
        <v>0</v>
      </c>
      <c r="I37" s="22">
        <v>0</v>
      </c>
      <c r="J37" s="28">
        <v>0</v>
      </c>
      <c r="K37" s="3">
        <v>0</v>
      </c>
      <c r="L37" s="23">
        <v>0</v>
      </c>
      <c r="M37" s="31">
        <v>0</v>
      </c>
      <c r="N37" s="21">
        <v>0</v>
      </c>
      <c r="O37" s="3">
        <v>0</v>
      </c>
      <c r="P37" s="3">
        <v>0</v>
      </c>
      <c r="Q37" s="3">
        <v>0</v>
      </c>
      <c r="R37" s="4">
        <v>1</v>
      </c>
      <c r="S37" s="3">
        <v>0</v>
      </c>
      <c r="T37" s="3">
        <v>0</v>
      </c>
      <c r="U37" s="3">
        <v>0</v>
      </c>
      <c r="V37" s="3">
        <v>0</v>
      </c>
      <c r="W37" s="4">
        <v>0</v>
      </c>
      <c r="X37" s="21">
        <v>0</v>
      </c>
      <c r="Y37" s="3">
        <v>0</v>
      </c>
      <c r="Z37" s="3">
        <v>0</v>
      </c>
      <c r="AA37" s="3">
        <v>0</v>
      </c>
      <c r="AB37" s="4">
        <v>0</v>
      </c>
      <c r="AC37" s="21">
        <v>0</v>
      </c>
      <c r="AD37" s="20"/>
      <c r="AE37" s="20"/>
      <c r="AF37" s="20"/>
      <c r="AG37" s="4">
        <v>0</v>
      </c>
      <c r="AH37" s="21">
        <v>0</v>
      </c>
      <c r="AI37" s="3">
        <v>2</v>
      </c>
      <c r="AJ37" s="3">
        <v>0</v>
      </c>
      <c r="AK37" s="3">
        <v>0</v>
      </c>
      <c r="AL37" s="4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21">
        <v>0</v>
      </c>
      <c r="AS37" s="3">
        <v>0</v>
      </c>
      <c r="AT37" s="3">
        <v>1</v>
      </c>
      <c r="AU37" s="3">
        <v>0</v>
      </c>
      <c r="AV37" s="4">
        <v>0</v>
      </c>
      <c r="AW37" s="15"/>
      <c r="AX37" s="20"/>
      <c r="AY37" s="3">
        <v>0</v>
      </c>
      <c r="AZ37" s="3">
        <v>0</v>
      </c>
      <c r="BA37" s="4">
        <v>0</v>
      </c>
      <c r="BB37" s="104"/>
      <c r="BC37" s="3">
        <v>0</v>
      </c>
      <c r="BD37" s="20"/>
      <c r="BE37" s="20"/>
      <c r="BF37" s="28">
        <v>0</v>
      </c>
      <c r="BG37" s="78"/>
      <c r="BH37" s="20"/>
      <c r="BI37" s="3">
        <v>0</v>
      </c>
      <c r="BJ37" s="3">
        <v>0</v>
      </c>
      <c r="BK37" s="4">
        <v>0</v>
      </c>
      <c r="BL37" s="22">
        <v>0</v>
      </c>
      <c r="BM37" s="3">
        <v>0</v>
      </c>
      <c r="BN37" s="3">
        <v>0</v>
      </c>
      <c r="BO37" s="3">
        <v>2</v>
      </c>
      <c r="BP37" s="28">
        <v>0</v>
      </c>
      <c r="BQ37" s="78"/>
      <c r="BR37" s="20"/>
      <c r="BS37" s="20"/>
      <c r="BT37" s="20"/>
      <c r="BU37" s="20"/>
      <c r="BV37" s="78"/>
      <c r="BW37" s="20"/>
      <c r="BX37" s="20"/>
      <c r="BY37" s="20"/>
      <c r="BZ37" s="20"/>
      <c r="CA37" s="78"/>
      <c r="CB37" s="20"/>
      <c r="CC37" s="20"/>
      <c r="CD37" s="20"/>
      <c r="CE37" s="20"/>
      <c r="CF37" s="22">
        <v>0</v>
      </c>
      <c r="CG37" s="3">
        <v>0</v>
      </c>
      <c r="CH37" s="3">
        <v>0</v>
      </c>
      <c r="CI37" s="3">
        <v>0</v>
      </c>
      <c r="CJ37" s="3">
        <v>0</v>
      </c>
      <c r="CK37" s="22">
        <v>0</v>
      </c>
      <c r="CL37" s="3">
        <v>0</v>
      </c>
      <c r="CM37" s="3">
        <v>0</v>
      </c>
      <c r="CN37" s="3">
        <v>0</v>
      </c>
      <c r="CO37" s="4">
        <v>0</v>
      </c>
      <c r="CP37" s="78"/>
      <c r="CQ37" s="3">
        <v>0</v>
      </c>
      <c r="CR37" s="3">
        <v>0</v>
      </c>
      <c r="CS37" s="3">
        <v>0</v>
      </c>
      <c r="CT37" s="4">
        <v>0</v>
      </c>
      <c r="CU37" s="78"/>
      <c r="CV37" s="20"/>
      <c r="CW37" s="3">
        <v>0</v>
      </c>
      <c r="CX37" s="3">
        <v>0</v>
      </c>
      <c r="CY37" s="4">
        <v>0</v>
      </c>
      <c r="CZ37" s="78"/>
      <c r="DA37" s="20"/>
      <c r="DB37" s="20"/>
      <c r="DC37" s="20"/>
      <c r="DD37" s="20"/>
      <c r="DE37" s="78"/>
      <c r="DF37" s="20"/>
      <c r="DG37" s="20"/>
      <c r="DH37" s="20"/>
      <c r="DI37" s="91"/>
      <c r="DJ37" s="78"/>
      <c r="DK37" s="20"/>
      <c r="DL37" s="3">
        <v>0</v>
      </c>
      <c r="DM37" s="3">
        <v>0</v>
      </c>
      <c r="DN37" s="4">
        <v>0</v>
      </c>
      <c r="DO37" s="78"/>
      <c r="DP37" s="20"/>
      <c r="DQ37" s="20"/>
      <c r="DR37" s="20"/>
      <c r="DS37" s="20"/>
      <c r="DT37" s="78"/>
      <c r="DU37" s="20"/>
      <c r="DV37" s="20"/>
      <c r="DW37" s="20"/>
      <c r="DX37" s="20"/>
      <c r="DY37" s="78"/>
      <c r="DZ37" s="20"/>
      <c r="EA37" s="20"/>
      <c r="EB37" s="20"/>
      <c r="EC37" s="20"/>
      <c r="ED37" s="78"/>
      <c r="EE37" s="20"/>
      <c r="EF37" s="20"/>
      <c r="EG37" s="20"/>
      <c r="EH37" s="20"/>
      <c r="EI37" s="78"/>
      <c r="EJ37" s="20"/>
      <c r="EK37" s="20"/>
      <c r="EL37" s="20"/>
      <c r="EM37" s="91"/>
      <c r="EN37" s="78"/>
      <c r="EO37" s="20"/>
      <c r="EP37" s="20"/>
      <c r="EQ37" s="20"/>
      <c r="ER37" s="151"/>
      <c r="ES37" s="78"/>
      <c r="ET37" s="20"/>
      <c r="EU37" s="20"/>
      <c r="EV37" s="20"/>
      <c r="EW37" s="151"/>
      <c r="EX37" s="134"/>
      <c r="EY37" s="20"/>
      <c r="EZ37" s="20"/>
      <c r="FA37" s="20"/>
      <c r="FB37" s="151"/>
      <c r="FC37" s="134"/>
      <c r="FD37" s="20"/>
      <c r="FE37" s="20"/>
      <c r="FF37" s="20"/>
      <c r="FG37" s="4">
        <v>0</v>
      </c>
      <c r="FH37" s="103" t="s">
        <v>18</v>
      </c>
      <c r="FI37" s="194"/>
    </row>
    <row r="38" spans="1:165" ht="27.75" customHeight="1">
      <c r="A38" s="171">
        <v>17</v>
      </c>
      <c r="B38" s="190" t="s">
        <v>38</v>
      </c>
      <c r="C38" s="186" t="s">
        <v>39</v>
      </c>
      <c r="D38" s="15"/>
      <c r="E38" s="102"/>
      <c r="F38" s="20"/>
      <c r="G38" s="20"/>
      <c r="H38" s="20"/>
      <c r="I38" s="21">
        <v>168</v>
      </c>
      <c r="J38" s="3">
        <v>162</v>
      </c>
      <c r="K38" s="3">
        <v>161</v>
      </c>
      <c r="L38" s="20"/>
      <c r="M38" s="4">
        <v>146</v>
      </c>
      <c r="N38" s="21">
        <v>96</v>
      </c>
      <c r="O38" s="3">
        <v>101</v>
      </c>
      <c r="P38" s="3">
        <v>96</v>
      </c>
      <c r="Q38" s="20"/>
      <c r="R38" s="4">
        <v>103</v>
      </c>
      <c r="S38" s="21">
        <v>228</v>
      </c>
      <c r="T38" s="3">
        <v>229</v>
      </c>
      <c r="U38" s="3">
        <v>234</v>
      </c>
      <c r="V38" s="20"/>
      <c r="W38" s="4">
        <v>241</v>
      </c>
      <c r="X38" s="21">
        <v>198</v>
      </c>
      <c r="Y38" s="3">
        <v>150</v>
      </c>
      <c r="Z38" s="3">
        <v>108</v>
      </c>
      <c r="AA38" s="32"/>
      <c r="AB38" s="4">
        <v>110</v>
      </c>
      <c r="AC38" s="21">
        <v>108</v>
      </c>
      <c r="AD38" s="3">
        <v>154</v>
      </c>
      <c r="AE38" s="3">
        <v>195</v>
      </c>
      <c r="AF38" s="20"/>
      <c r="AG38" s="4">
        <v>122</v>
      </c>
      <c r="AH38" s="15"/>
      <c r="AI38" s="3">
        <v>1</v>
      </c>
      <c r="AJ38" s="3">
        <v>2</v>
      </c>
      <c r="AK38" s="20"/>
      <c r="AL38" s="4">
        <v>77</v>
      </c>
      <c r="AM38" s="21">
        <v>96</v>
      </c>
      <c r="AN38" s="3">
        <v>24</v>
      </c>
      <c r="AO38" s="3">
        <v>24</v>
      </c>
      <c r="AP38" s="3">
        <v>0</v>
      </c>
      <c r="AQ38" s="4">
        <v>1</v>
      </c>
      <c r="AR38" s="21">
        <v>96</v>
      </c>
      <c r="AS38" s="3">
        <v>167</v>
      </c>
      <c r="AT38" s="3">
        <v>167</v>
      </c>
      <c r="AU38" s="3">
        <v>0</v>
      </c>
      <c r="AV38" s="4">
        <v>95</v>
      </c>
      <c r="AW38" s="21">
        <v>96</v>
      </c>
      <c r="AX38" s="3">
        <v>90</v>
      </c>
      <c r="AY38" s="3">
        <v>92</v>
      </c>
      <c r="AZ38" s="20"/>
      <c r="BA38" s="4">
        <v>167</v>
      </c>
      <c r="BB38" s="21">
        <v>305</v>
      </c>
      <c r="BC38" s="3">
        <v>265</v>
      </c>
      <c r="BD38" s="3">
        <v>256</v>
      </c>
      <c r="BE38" s="20"/>
      <c r="BF38" s="28">
        <v>267</v>
      </c>
      <c r="BG38" s="21">
        <v>30</v>
      </c>
      <c r="BH38" s="3">
        <v>71</v>
      </c>
      <c r="BI38" s="3">
        <v>79</v>
      </c>
      <c r="BJ38" s="20"/>
      <c r="BK38" s="4">
        <v>52</v>
      </c>
      <c r="BL38" s="21">
        <v>200</v>
      </c>
      <c r="BM38" s="3">
        <v>94</v>
      </c>
      <c r="BN38" s="3">
        <v>94</v>
      </c>
      <c r="BO38" s="20"/>
      <c r="BP38" s="28">
        <v>94</v>
      </c>
      <c r="BQ38" s="21">
        <v>40</v>
      </c>
      <c r="BR38" s="3">
        <v>150</v>
      </c>
      <c r="BS38" s="3">
        <v>151</v>
      </c>
      <c r="BT38" s="20"/>
      <c r="BU38" s="4">
        <v>151</v>
      </c>
      <c r="BV38" s="78"/>
      <c r="BW38" s="20"/>
      <c r="BX38" s="20"/>
      <c r="BY38" s="20"/>
      <c r="BZ38" s="20"/>
      <c r="CA38" s="22">
        <v>196</v>
      </c>
      <c r="CB38" s="3">
        <v>195</v>
      </c>
      <c r="CC38" s="3">
        <v>195</v>
      </c>
      <c r="CD38" s="20"/>
      <c r="CE38" s="4">
        <v>195</v>
      </c>
      <c r="CF38" s="22">
        <v>200</v>
      </c>
      <c r="CG38" s="3">
        <v>181</v>
      </c>
      <c r="CH38" s="3">
        <v>145</v>
      </c>
      <c r="CI38" s="20"/>
      <c r="CJ38" s="4">
        <v>154</v>
      </c>
      <c r="CK38" s="78"/>
      <c r="CL38" s="3">
        <v>19</v>
      </c>
      <c r="CM38" s="3">
        <v>55</v>
      </c>
      <c r="CN38" s="20"/>
      <c r="CO38" s="4">
        <v>46</v>
      </c>
      <c r="CP38" s="22">
        <v>406</v>
      </c>
      <c r="CQ38" s="3">
        <v>203</v>
      </c>
      <c r="CR38" s="3">
        <v>203</v>
      </c>
      <c r="CS38" s="20"/>
      <c r="CT38" s="4">
        <v>203</v>
      </c>
      <c r="CU38" s="22">
        <v>120</v>
      </c>
      <c r="CV38" s="3">
        <v>109</v>
      </c>
      <c r="CW38" s="3">
        <v>170</v>
      </c>
      <c r="CX38" s="20"/>
      <c r="CY38" s="4">
        <v>170</v>
      </c>
      <c r="CZ38" s="78"/>
      <c r="DA38" s="3">
        <v>120</v>
      </c>
      <c r="DB38" s="3">
        <v>150</v>
      </c>
      <c r="DC38" s="20"/>
      <c r="DD38" s="4">
        <v>150</v>
      </c>
      <c r="DE38" s="22">
        <v>138</v>
      </c>
      <c r="DF38" s="3">
        <v>229</v>
      </c>
      <c r="DG38" s="3">
        <v>140</v>
      </c>
      <c r="DH38" s="20"/>
      <c r="DI38" s="28">
        <v>140</v>
      </c>
      <c r="DJ38" s="21">
        <v>182</v>
      </c>
      <c r="DK38" s="3">
        <v>164</v>
      </c>
      <c r="DL38" s="3">
        <v>163</v>
      </c>
      <c r="DM38" s="20"/>
      <c r="DN38" s="4">
        <v>163</v>
      </c>
      <c r="DO38" s="21">
        <v>100</v>
      </c>
      <c r="DP38" s="3">
        <v>99</v>
      </c>
      <c r="DQ38" s="3">
        <v>99</v>
      </c>
      <c r="DR38" s="20"/>
      <c r="DS38" s="4">
        <v>99</v>
      </c>
      <c r="DT38" s="21">
        <v>240</v>
      </c>
      <c r="DU38" s="3">
        <v>259</v>
      </c>
      <c r="DV38" s="3">
        <v>254</v>
      </c>
      <c r="DW38" s="20"/>
      <c r="DX38" s="4">
        <v>253</v>
      </c>
      <c r="DY38" s="78"/>
      <c r="DZ38" s="20"/>
      <c r="EA38" s="3">
        <v>6</v>
      </c>
      <c r="EB38" s="20"/>
      <c r="EC38" s="4">
        <v>7</v>
      </c>
      <c r="ED38" s="21">
        <v>135</v>
      </c>
      <c r="EE38" s="3">
        <v>135</v>
      </c>
      <c r="EF38" s="3">
        <v>133</v>
      </c>
      <c r="EG38" s="20"/>
      <c r="EH38" s="4">
        <v>133</v>
      </c>
      <c r="EI38" s="21">
        <v>145</v>
      </c>
      <c r="EJ38" s="3">
        <v>145</v>
      </c>
      <c r="EK38" s="3">
        <v>142</v>
      </c>
      <c r="EL38" s="20"/>
      <c r="EM38" s="28">
        <v>142</v>
      </c>
      <c r="EN38" s="21">
        <v>52</v>
      </c>
      <c r="EO38" s="3">
        <v>52</v>
      </c>
      <c r="EP38" s="3">
        <v>57</v>
      </c>
      <c r="EQ38" s="20"/>
      <c r="ER38" s="28">
        <v>52</v>
      </c>
      <c r="ES38" s="21">
        <v>10</v>
      </c>
      <c r="ET38" s="3">
        <v>10</v>
      </c>
      <c r="EU38" s="3">
        <v>10</v>
      </c>
      <c r="EV38" s="20"/>
      <c r="EW38" s="151"/>
      <c r="EX38" s="134"/>
      <c r="EY38" s="20"/>
      <c r="EZ38" s="20"/>
      <c r="FA38" s="20"/>
      <c r="FB38" s="151"/>
      <c r="FC38" s="134"/>
      <c r="FD38" s="20"/>
      <c r="FE38" s="20"/>
      <c r="FF38" s="20"/>
      <c r="FG38" s="4">
        <v>0</v>
      </c>
      <c r="FH38" s="101" t="s">
        <v>17</v>
      </c>
      <c r="FI38" s="193" t="s">
        <v>133</v>
      </c>
    </row>
    <row r="39" spans="1:165" ht="27.75" customHeight="1">
      <c r="A39" s="172"/>
      <c r="B39" s="191" t="s">
        <v>21</v>
      </c>
      <c r="C39" s="187" t="s">
        <v>21</v>
      </c>
      <c r="D39" s="15"/>
      <c r="E39" s="102"/>
      <c r="F39" s="20"/>
      <c r="G39" s="20"/>
      <c r="H39" s="20"/>
      <c r="I39" s="21">
        <v>0</v>
      </c>
      <c r="J39" s="3">
        <v>7</v>
      </c>
      <c r="K39" s="3">
        <v>0</v>
      </c>
      <c r="L39" s="20"/>
      <c r="M39" s="4">
        <v>0</v>
      </c>
      <c r="N39" s="21">
        <v>0</v>
      </c>
      <c r="O39" s="3">
        <v>7</v>
      </c>
      <c r="P39" s="3">
        <v>0</v>
      </c>
      <c r="Q39" s="20"/>
      <c r="R39" s="4">
        <v>0</v>
      </c>
      <c r="S39" s="21">
        <v>0</v>
      </c>
      <c r="T39" s="3">
        <v>14</v>
      </c>
      <c r="U39" s="3">
        <v>0</v>
      </c>
      <c r="V39" s="20"/>
      <c r="W39" s="4">
        <v>0</v>
      </c>
      <c r="X39" s="21">
        <v>0</v>
      </c>
      <c r="Y39" s="3">
        <v>6</v>
      </c>
      <c r="Z39" s="3">
        <v>0</v>
      </c>
      <c r="AA39" s="32"/>
      <c r="AB39" s="4">
        <v>1</v>
      </c>
      <c r="AC39" s="21">
        <v>0</v>
      </c>
      <c r="AD39" s="3">
        <v>7</v>
      </c>
      <c r="AE39" s="3">
        <v>0</v>
      </c>
      <c r="AF39" s="20"/>
      <c r="AG39" s="4">
        <v>0</v>
      </c>
      <c r="AH39" s="15"/>
      <c r="AI39" s="3">
        <v>0</v>
      </c>
      <c r="AJ39" s="3">
        <v>0</v>
      </c>
      <c r="AK39" s="20"/>
      <c r="AL39" s="4">
        <v>0</v>
      </c>
      <c r="AM39" s="21">
        <v>0</v>
      </c>
      <c r="AN39" s="3">
        <v>1</v>
      </c>
      <c r="AO39" s="3">
        <v>0</v>
      </c>
      <c r="AP39" s="3">
        <v>0</v>
      </c>
      <c r="AQ39" s="4">
        <v>0</v>
      </c>
      <c r="AR39" s="21">
        <v>0</v>
      </c>
      <c r="AS39" s="3">
        <v>8</v>
      </c>
      <c r="AT39" s="3">
        <v>0</v>
      </c>
      <c r="AU39" s="3">
        <v>0</v>
      </c>
      <c r="AV39" s="4">
        <v>0</v>
      </c>
      <c r="AW39" s="21">
        <v>0</v>
      </c>
      <c r="AX39" s="3">
        <v>3</v>
      </c>
      <c r="AY39" s="3">
        <v>0</v>
      </c>
      <c r="AZ39" s="20"/>
      <c r="BA39" s="4">
        <v>0</v>
      </c>
      <c r="BB39" s="21">
        <v>0</v>
      </c>
      <c r="BC39" s="3">
        <v>8</v>
      </c>
      <c r="BD39" s="3">
        <v>0</v>
      </c>
      <c r="BE39" s="20"/>
      <c r="BF39" s="28">
        <v>0</v>
      </c>
      <c r="BG39" s="21">
        <v>0</v>
      </c>
      <c r="BH39" s="3">
        <v>2</v>
      </c>
      <c r="BI39" s="3">
        <v>0</v>
      </c>
      <c r="BJ39" s="20"/>
      <c r="BK39" s="4">
        <v>0</v>
      </c>
      <c r="BL39" s="21">
        <v>0</v>
      </c>
      <c r="BM39" s="3">
        <v>4</v>
      </c>
      <c r="BN39" s="3">
        <v>0</v>
      </c>
      <c r="BO39" s="20"/>
      <c r="BP39" s="28">
        <v>0</v>
      </c>
      <c r="BQ39" s="21">
        <v>0</v>
      </c>
      <c r="BR39" s="3">
        <v>5</v>
      </c>
      <c r="BS39" s="3">
        <v>0</v>
      </c>
      <c r="BT39" s="20"/>
      <c r="BU39" s="4">
        <v>0</v>
      </c>
      <c r="BV39" s="78"/>
      <c r="BW39" s="20"/>
      <c r="BX39" s="20"/>
      <c r="BY39" s="20"/>
      <c r="BZ39" s="20"/>
      <c r="CA39" s="22">
        <v>0</v>
      </c>
      <c r="CB39" s="3">
        <v>7</v>
      </c>
      <c r="CC39" s="3">
        <v>0</v>
      </c>
      <c r="CD39" s="20"/>
      <c r="CE39" s="4">
        <v>0</v>
      </c>
      <c r="CF39" s="22">
        <v>0</v>
      </c>
      <c r="CG39" s="3">
        <v>7</v>
      </c>
      <c r="CH39" s="5">
        <v>0</v>
      </c>
      <c r="CI39" s="20"/>
      <c r="CJ39" s="5">
        <v>0</v>
      </c>
      <c r="CK39" s="78"/>
      <c r="CL39" s="3">
        <v>0</v>
      </c>
      <c r="CM39" s="3">
        <v>0</v>
      </c>
      <c r="CN39" s="20"/>
      <c r="CO39" s="4">
        <v>0</v>
      </c>
      <c r="CP39" s="22">
        <v>1</v>
      </c>
      <c r="CQ39" s="3">
        <v>6</v>
      </c>
      <c r="CR39" s="3">
        <v>0</v>
      </c>
      <c r="CS39" s="20"/>
      <c r="CT39" s="4">
        <v>0</v>
      </c>
      <c r="CU39" s="22">
        <v>0</v>
      </c>
      <c r="CV39" s="3">
        <v>3</v>
      </c>
      <c r="CW39" s="3">
        <v>0</v>
      </c>
      <c r="CX39" s="20"/>
      <c r="CY39" s="4">
        <v>0</v>
      </c>
      <c r="CZ39" s="78"/>
      <c r="DA39" s="3">
        <v>3</v>
      </c>
      <c r="DB39" s="3">
        <v>0</v>
      </c>
      <c r="DC39" s="20"/>
      <c r="DD39" s="4">
        <v>0</v>
      </c>
      <c r="DE39" s="22">
        <v>0</v>
      </c>
      <c r="DF39" s="3">
        <v>4</v>
      </c>
      <c r="DG39" s="3">
        <v>0</v>
      </c>
      <c r="DH39" s="20"/>
      <c r="DI39" s="28">
        <v>0</v>
      </c>
      <c r="DJ39" s="21">
        <v>0</v>
      </c>
      <c r="DK39" s="3">
        <v>3</v>
      </c>
      <c r="DL39" s="3">
        <v>0</v>
      </c>
      <c r="DM39" s="20"/>
      <c r="DN39" s="4">
        <v>0</v>
      </c>
      <c r="DO39" s="21">
        <v>0</v>
      </c>
      <c r="DP39" s="3">
        <v>2</v>
      </c>
      <c r="DQ39" s="3">
        <v>0</v>
      </c>
      <c r="DR39" s="20"/>
      <c r="DS39" s="4">
        <v>0</v>
      </c>
      <c r="DT39" s="21">
        <v>5</v>
      </c>
      <c r="DU39" s="3">
        <v>5</v>
      </c>
      <c r="DV39" s="3">
        <v>0</v>
      </c>
      <c r="DW39" s="20"/>
      <c r="DX39" s="4">
        <v>0</v>
      </c>
      <c r="DY39" s="78"/>
      <c r="DZ39" s="20"/>
      <c r="EA39" s="3">
        <v>0</v>
      </c>
      <c r="EB39" s="20"/>
      <c r="EC39" s="4">
        <v>0</v>
      </c>
      <c r="ED39" s="21">
        <v>0</v>
      </c>
      <c r="EE39" s="3">
        <v>3</v>
      </c>
      <c r="EF39" s="3">
        <v>0</v>
      </c>
      <c r="EG39" s="20"/>
      <c r="EH39" s="4">
        <v>0</v>
      </c>
      <c r="EI39" s="21">
        <v>0</v>
      </c>
      <c r="EJ39" s="3">
        <v>4</v>
      </c>
      <c r="EK39" s="3">
        <v>0</v>
      </c>
      <c r="EL39" s="20"/>
      <c r="EM39" s="28">
        <v>0</v>
      </c>
      <c r="EN39" s="21">
        <v>0</v>
      </c>
      <c r="EO39" s="3">
        <v>3</v>
      </c>
      <c r="EP39" s="3">
        <v>0</v>
      </c>
      <c r="EQ39" s="20"/>
      <c r="ER39" s="28">
        <v>0</v>
      </c>
      <c r="ES39" s="21">
        <v>0</v>
      </c>
      <c r="ET39" s="3">
        <v>0</v>
      </c>
      <c r="EU39" s="20"/>
      <c r="EV39" s="20"/>
      <c r="EW39" s="151"/>
      <c r="EX39" s="134"/>
      <c r="EY39" s="20"/>
      <c r="EZ39" s="20"/>
      <c r="FA39" s="20"/>
      <c r="FB39" s="151"/>
      <c r="FC39" s="134"/>
      <c r="FD39" s="20"/>
      <c r="FE39" s="20"/>
      <c r="FF39" s="20"/>
      <c r="FG39" s="4">
        <v>0</v>
      </c>
      <c r="FH39" s="103" t="s">
        <v>18</v>
      </c>
      <c r="FI39" s="194"/>
    </row>
    <row r="40" spans="1:165" ht="27.75" customHeight="1">
      <c r="A40" s="171">
        <v>18</v>
      </c>
      <c r="B40" s="190" t="s">
        <v>40</v>
      </c>
      <c r="C40" s="186" t="s">
        <v>41</v>
      </c>
      <c r="D40" s="15"/>
      <c r="E40" s="102"/>
      <c r="F40" s="20"/>
      <c r="G40" s="20"/>
      <c r="H40" s="20"/>
      <c r="I40" s="21">
        <v>168</v>
      </c>
      <c r="J40" s="3">
        <v>168</v>
      </c>
      <c r="K40" s="20"/>
      <c r="L40" s="20"/>
      <c r="M40" s="4">
        <v>168</v>
      </c>
      <c r="N40" s="21">
        <v>96</v>
      </c>
      <c r="O40" s="3">
        <v>92</v>
      </c>
      <c r="P40" s="20"/>
      <c r="Q40" s="20"/>
      <c r="R40" s="4">
        <v>90</v>
      </c>
      <c r="S40" s="21">
        <v>378</v>
      </c>
      <c r="T40" s="3">
        <v>274</v>
      </c>
      <c r="U40" s="20"/>
      <c r="V40" s="20"/>
      <c r="W40" s="4">
        <v>275</v>
      </c>
      <c r="X40" s="21">
        <v>348</v>
      </c>
      <c r="Y40" s="3">
        <v>400</v>
      </c>
      <c r="Z40" s="32"/>
      <c r="AA40" s="32"/>
      <c r="AB40" s="4">
        <v>367</v>
      </c>
      <c r="AC40" s="21">
        <v>188</v>
      </c>
      <c r="AD40" s="3">
        <v>243</v>
      </c>
      <c r="AE40" s="20"/>
      <c r="AF40" s="20"/>
      <c r="AG40" s="4">
        <v>242</v>
      </c>
      <c r="AH40" s="15"/>
      <c r="AI40" s="20"/>
      <c r="AJ40" s="20"/>
      <c r="AK40" s="20"/>
      <c r="AL40" s="4">
        <v>1</v>
      </c>
      <c r="AM40" s="21">
        <v>400</v>
      </c>
      <c r="AN40" s="3">
        <v>20</v>
      </c>
      <c r="AO40" s="20"/>
      <c r="AP40" s="20"/>
      <c r="AQ40" s="3">
        <v>0</v>
      </c>
      <c r="AR40" s="21">
        <v>96</v>
      </c>
      <c r="AS40" s="3">
        <v>490</v>
      </c>
      <c r="AT40" s="20"/>
      <c r="AU40" s="20"/>
      <c r="AV40" s="4">
        <v>400</v>
      </c>
      <c r="AW40" s="21">
        <v>148</v>
      </c>
      <c r="AX40" s="3">
        <v>152</v>
      </c>
      <c r="AY40" s="20"/>
      <c r="AZ40" s="20"/>
      <c r="BA40" s="4">
        <v>186</v>
      </c>
      <c r="BB40" s="21">
        <v>518</v>
      </c>
      <c r="BC40" s="3">
        <v>506</v>
      </c>
      <c r="BD40" s="20"/>
      <c r="BE40" s="20"/>
      <c r="BF40" s="28">
        <v>559</v>
      </c>
      <c r="BG40" s="21">
        <v>600</v>
      </c>
      <c r="BH40" s="3">
        <v>612</v>
      </c>
      <c r="BI40" s="20"/>
      <c r="BJ40" s="20"/>
      <c r="BK40" s="4">
        <v>310</v>
      </c>
      <c r="BL40" s="21">
        <v>530</v>
      </c>
      <c r="BM40" s="3">
        <v>532</v>
      </c>
      <c r="BN40" s="20"/>
      <c r="BO40" s="20"/>
      <c r="BP40" s="28">
        <v>532</v>
      </c>
      <c r="BQ40" s="21">
        <v>600</v>
      </c>
      <c r="BR40" s="3">
        <v>598</v>
      </c>
      <c r="BS40" s="20"/>
      <c r="BT40" s="20"/>
      <c r="BU40" s="4">
        <v>298</v>
      </c>
      <c r="BV40" s="78"/>
      <c r="BW40" s="20"/>
      <c r="BX40" s="20"/>
      <c r="BY40" s="20"/>
      <c r="BZ40" s="20"/>
      <c r="CA40" s="22">
        <v>496</v>
      </c>
      <c r="CB40" s="3">
        <v>498</v>
      </c>
      <c r="CC40" s="20"/>
      <c r="CD40" s="20"/>
      <c r="CE40" s="4">
        <v>498</v>
      </c>
      <c r="CF40" s="22">
        <v>240</v>
      </c>
      <c r="CG40" s="3">
        <v>236</v>
      </c>
      <c r="CH40" s="20"/>
      <c r="CI40" s="20"/>
      <c r="CJ40" s="20"/>
      <c r="CK40" s="78"/>
      <c r="CL40" s="20"/>
      <c r="CM40" s="20"/>
      <c r="CN40" s="20"/>
      <c r="CO40" s="4">
        <v>236</v>
      </c>
      <c r="CP40" s="78"/>
      <c r="CQ40" s="20"/>
      <c r="CR40" s="20"/>
      <c r="CS40" s="20"/>
      <c r="CT40" s="20"/>
      <c r="CU40" s="22">
        <v>120</v>
      </c>
      <c r="CV40" s="20"/>
      <c r="CW40" s="20"/>
      <c r="CX40" s="20"/>
      <c r="CY40" s="20"/>
      <c r="CZ40" s="78"/>
      <c r="DA40" s="3">
        <v>120</v>
      </c>
      <c r="DB40" s="20"/>
      <c r="DC40" s="20"/>
      <c r="DD40" s="4">
        <v>118</v>
      </c>
      <c r="DE40" s="22">
        <v>794</v>
      </c>
      <c r="DF40" s="3">
        <v>776</v>
      </c>
      <c r="DG40" s="20"/>
      <c r="DH40" s="20"/>
      <c r="DI40" s="28">
        <v>780</v>
      </c>
      <c r="DJ40" s="21">
        <v>140</v>
      </c>
      <c r="DK40" s="3">
        <v>137</v>
      </c>
      <c r="DL40" s="20"/>
      <c r="DM40" s="20"/>
      <c r="DN40" s="4">
        <v>151</v>
      </c>
      <c r="DO40" s="21">
        <v>100</v>
      </c>
      <c r="DP40" s="20"/>
      <c r="DQ40" s="20"/>
      <c r="DR40" s="20"/>
      <c r="DS40" s="20"/>
      <c r="DT40" s="21">
        <v>240</v>
      </c>
      <c r="DU40" s="3">
        <v>340</v>
      </c>
      <c r="DV40" s="20"/>
      <c r="DW40" s="20"/>
      <c r="DX40" s="4">
        <v>340</v>
      </c>
      <c r="DY40" s="78"/>
      <c r="DZ40" s="20"/>
      <c r="EA40" s="20"/>
      <c r="EB40" s="20"/>
      <c r="EC40" s="20"/>
      <c r="ED40" s="21">
        <v>136</v>
      </c>
      <c r="EE40" s="3">
        <v>134</v>
      </c>
      <c r="EF40" s="20"/>
      <c r="EG40" s="20"/>
      <c r="EH40" s="4">
        <v>132</v>
      </c>
      <c r="EI40" s="21">
        <v>146</v>
      </c>
      <c r="EJ40" s="3">
        <v>144</v>
      </c>
      <c r="EK40" s="20"/>
      <c r="EL40" s="20"/>
      <c r="EM40" s="28">
        <v>146</v>
      </c>
      <c r="EN40" s="21">
        <v>332</v>
      </c>
      <c r="EO40" s="3">
        <v>334</v>
      </c>
      <c r="EP40" s="20"/>
      <c r="EQ40" s="20"/>
      <c r="ER40" s="28">
        <v>333</v>
      </c>
      <c r="ES40" s="78"/>
      <c r="ET40" s="3">
        <v>2</v>
      </c>
      <c r="EU40" s="20"/>
      <c r="EV40" s="20"/>
      <c r="EW40" s="28">
        <v>2</v>
      </c>
      <c r="EX40" s="126">
        <v>488</v>
      </c>
      <c r="EY40" s="3">
        <v>488</v>
      </c>
      <c r="EZ40" s="20"/>
      <c r="FA40" s="20"/>
      <c r="FB40" s="28">
        <v>380</v>
      </c>
      <c r="FC40" s="134"/>
      <c r="FD40" s="20"/>
      <c r="FE40" s="20"/>
      <c r="FF40" s="20"/>
      <c r="FG40" s="4">
        <v>0</v>
      </c>
      <c r="FH40" s="101" t="s">
        <v>17</v>
      </c>
      <c r="FI40" s="193" t="s">
        <v>133</v>
      </c>
    </row>
    <row r="41" spans="1:165" ht="27.75" customHeight="1">
      <c r="A41" s="172"/>
      <c r="B41" s="191" t="s">
        <v>21</v>
      </c>
      <c r="C41" s="187" t="s">
        <v>21</v>
      </c>
      <c r="D41" s="15"/>
      <c r="E41" s="102"/>
      <c r="F41" s="20"/>
      <c r="G41" s="20"/>
      <c r="H41" s="20"/>
      <c r="I41" s="21">
        <v>0</v>
      </c>
      <c r="J41" s="3">
        <v>1</v>
      </c>
      <c r="K41" s="20"/>
      <c r="L41" s="20"/>
      <c r="M41" s="4">
        <v>0</v>
      </c>
      <c r="N41" s="21">
        <v>0</v>
      </c>
      <c r="O41" s="3">
        <v>1</v>
      </c>
      <c r="P41" s="20"/>
      <c r="Q41" s="20"/>
      <c r="R41" s="4">
        <v>1</v>
      </c>
      <c r="S41" s="21">
        <v>0</v>
      </c>
      <c r="T41" s="3">
        <v>2</v>
      </c>
      <c r="U41" s="20"/>
      <c r="V41" s="20"/>
      <c r="W41" s="4">
        <v>0</v>
      </c>
      <c r="X41" s="21">
        <v>0</v>
      </c>
      <c r="Y41" s="3">
        <v>3</v>
      </c>
      <c r="Z41" s="32"/>
      <c r="AA41" s="32"/>
      <c r="AB41" s="4">
        <v>1</v>
      </c>
      <c r="AC41" s="21">
        <v>0</v>
      </c>
      <c r="AD41" s="3">
        <v>2</v>
      </c>
      <c r="AE41" s="20"/>
      <c r="AF41" s="20"/>
      <c r="AG41" s="4">
        <v>0</v>
      </c>
      <c r="AH41" s="15"/>
      <c r="AI41" s="20"/>
      <c r="AJ41" s="20"/>
      <c r="AK41" s="20"/>
      <c r="AL41" s="4">
        <v>0</v>
      </c>
      <c r="AM41" s="21">
        <v>0</v>
      </c>
      <c r="AN41" s="3">
        <v>0</v>
      </c>
      <c r="AO41" s="20"/>
      <c r="AP41" s="20"/>
      <c r="AQ41" s="3">
        <v>0</v>
      </c>
      <c r="AR41" s="21">
        <v>3</v>
      </c>
      <c r="AS41" s="3">
        <v>3</v>
      </c>
      <c r="AT41" s="20"/>
      <c r="AU41" s="20"/>
      <c r="AV41" s="4">
        <v>1</v>
      </c>
      <c r="AW41" s="21">
        <v>0</v>
      </c>
      <c r="AX41" s="3">
        <v>1</v>
      </c>
      <c r="AY41" s="20"/>
      <c r="AZ41" s="20"/>
      <c r="BA41" s="4">
        <v>0</v>
      </c>
      <c r="BB41" s="21">
        <v>0</v>
      </c>
      <c r="BC41" s="3">
        <v>3</v>
      </c>
      <c r="BD41" s="20"/>
      <c r="BE41" s="20"/>
      <c r="BF41" s="28">
        <v>0</v>
      </c>
      <c r="BG41" s="21">
        <v>0</v>
      </c>
      <c r="BH41" s="3">
        <v>3</v>
      </c>
      <c r="BI41" s="20"/>
      <c r="BJ41" s="20"/>
      <c r="BK41" s="4">
        <v>0</v>
      </c>
      <c r="BL41" s="21">
        <v>0</v>
      </c>
      <c r="BM41" s="3">
        <v>3</v>
      </c>
      <c r="BN41" s="20"/>
      <c r="BO41" s="20"/>
      <c r="BP41" s="28">
        <v>0</v>
      </c>
      <c r="BQ41" s="21">
        <v>0</v>
      </c>
      <c r="BR41" s="3">
        <v>3</v>
      </c>
      <c r="BS41" s="20"/>
      <c r="BT41" s="20"/>
      <c r="BU41" s="4">
        <v>0</v>
      </c>
      <c r="BV41" s="78"/>
      <c r="BW41" s="20"/>
      <c r="BX41" s="20"/>
      <c r="BY41" s="20"/>
      <c r="BZ41" s="20"/>
      <c r="CA41" s="22">
        <v>0</v>
      </c>
      <c r="CB41" s="3">
        <v>2</v>
      </c>
      <c r="CC41" s="20"/>
      <c r="CD41" s="20"/>
      <c r="CE41" s="20"/>
      <c r="CF41" s="22">
        <v>0</v>
      </c>
      <c r="CG41" s="3">
        <v>1</v>
      </c>
      <c r="CH41" s="20"/>
      <c r="CI41" s="20"/>
      <c r="CJ41" s="20"/>
      <c r="CK41" s="78"/>
      <c r="CL41" s="20"/>
      <c r="CM41" s="20"/>
      <c r="CN41" s="20"/>
      <c r="CO41" s="4">
        <v>0</v>
      </c>
      <c r="CP41" s="78"/>
      <c r="CQ41" s="20"/>
      <c r="CR41" s="20"/>
      <c r="CS41" s="20"/>
      <c r="CT41" s="20"/>
      <c r="CU41" s="22">
        <v>0</v>
      </c>
      <c r="CV41" s="20"/>
      <c r="CW41" s="20"/>
      <c r="CX41" s="20"/>
      <c r="CY41" s="20"/>
      <c r="CZ41" s="78"/>
      <c r="DA41" s="3">
        <v>0</v>
      </c>
      <c r="DB41" s="20"/>
      <c r="DC41" s="20"/>
      <c r="DD41" s="4">
        <v>0</v>
      </c>
      <c r="DE41" s="22">
        <v>6</v>
      </c>
      <c r="DF41" s="3">
        <v>3</v>
      </c>
      <c r="DG41" s="20"/>
      <c r="DH41" s="20"/>
      <c r="DI41" s="28">
        <v>0</v>
      </c>
      <c r="DJ41" s="21">
        <v>0</v>
      </c>
      <c r="DK41" s="3">
        <v>0</v>
      </c>
      <c r="DL41" s="20"/>
      <c r="DM41" s="20"/>
      <c r="DN41" s="4">
        <v>0</v>
      </c>
      <c r="DO41" s="21">
        <v>0</v>
      </c>
      <c r="DP41" s="20"/>
      <c r="DQ41" s="20"/>
      <c r="DR41" s="20"/>
      <c r="DS41" s="20"/>
      <c r="DT41" s="21">
        <v>0</v>
      </c>
      <c r="DU41" s="3">
        <v>2</v>
      </c>
      <c r="DV41" s="20"/>
      <c r="DW41" s="20"/>
      <c r="DX41" s="4">
        <v>0</v>
      </c>
      <c r="DY41" s="78"/>
      <c r="DZ41" s="20"/>
      <c r="EA41" s="20"/>
      <c r="EB41" s="20"/>
      <c r="EC41" s="20"/>
      <c r="ED41" s="21">
        <v>7</v>
      </c>
      <c r="EE41" s="3">
        <v>0</v>
      </c>
      <c r="EF41" s="20"/>
      <c r="EG41" s="20"/>
      <c r="EH41" s="4">
        <v>2</v>
      </c>
      <c r="EI41" s="21">
        <v>0</v>
      </c>
      <c r="EJ41" s="3">
        <v>0</v>
      </c>
      <c r="EK41" s="20"/>
      <c r="EL41" s="20"/>
      <c r="EM41" s="28">
        <v>0</v>
      </c>
      <c r="EN41" s="21">
        <v>3</v>
      </c>
      <c r="EO41" s="3">
        <v>0</v>
      </c>
      <c r="EP41" s="20"/>
      <c r="EQ41" s="20"/>
      <c r="ER41" s="28">
        <v>0</v>
      </c>
      <c r="ES41" s="78"/>
      <c r="ET41" s="3">
        <v>0</v>
      </c>
      <c r="EU41" s="20"/>
      <c r="EV41" s="20"/>
      <c r="EW41" s="28">
        <v>0</v>
      </c>
      <c r="EX41" s="126">
        <v>0</v>
      </c>
      <c r="EY41" s="3">
        <v>0</v>
      </c>
      <c r="EZ41" s="20"/>
      <c r="FA41" s="20"/>
      <c r="FB41" s="28">
        <v>0</v>
      </c>
      <c r="FC41" s="134"/>
      <c r="FD41" s="20"/>
      <c r="FE41" s="20"/>
      <c r="FF41" s="20"/>
      <c r="FG41" s="4">
        <v>0</v>
      </c>
      <c r="FH41" s="103" t="s">
        <v>18</v>
      </c>
      <c r="FI41" s="194"/>
    </row>
    <row r="42" spans="1:165" ht="27.75" customHeight="1">
      <c r="A42" s="171">
        <v>19</v>
      </c>
      <c r="B42" s="190" t="s">
        <v>42</v>
      </c>
      <c r="C42" s="179" t="s">
        <v>43</v>
      </c>
      <c r="D42" s="15"/>
      <c r="E42" s="102"/>
      <c r="F42" s="20"/>
      <c r="G42" s="20"/>
      <c r="H42" s="20"/>
      <c r="I42" s="21">
        <v>0</v>
      </c>
      <c r="J42" s="3">
        <v>158</v>
      </c>
      <c r="K42" s="20"/>
      <c r="L42" s="3">
        <v>156</v>
      </c>
      <c r="M42" s="4">
        <v>5</v>
      </c>
      <c r="N42" s="15"/>
      <c r="O42" s="3">
        <v>104</v>
      </c>
      <c r="P42" s="20"/>
      <c r="Q42" s="3">
        <v>104</v>
      </c>
      <c r="R42" s="4">
        <v>143</v>
      </c>
      <c r="S42" s="15"/>
      <c r="T42" s="3">
        <v>235</v>
      </c>
      <c r="U42" s="20"/>
      <c r="V42" s="3">
        <v>230</v>
      </c>
      <c r="W42" s="4">
        <v>166</v>
      </c>
      <c r="X42" s="22">
        <v>0</v>
      </c>
      <c r="Y42" s="3">
        <v>113</v>
      </c>
      <c r="Z42" s="32"/>
      <c r="AA42" s="3">
        <v>111</v>
      </c>
      <c r="AB42" s="4">
        <v>105</v>
      </c>
      <c r="AC42" s="15"/>
      <c r="AD42" s="3">
        <v>85</v>
      </c>
      <c r="AE42" s="20"/>
      <c r="AF42" s="3">
        <v>93</v>
      </c>
      <c r="AG42" s="4">
        <v>63</v>
      </c>
      <c r="AH42" s="15"/>
      <c r="AI42" s="3">
        <v>108</v>
      </c>
      <c r="AJ42" s="20"/>
      <c r="AK42" s="3">
        <v>109</v>
      </c>
      <c r="AL42" s="4">
        <v>30</v>
      </c>
      <c r="AM42" s="15"/>
      <c r="AN42" s="3">
        <v>7</v>
      </c>
      <c r="AO42" s="3">
        <v>0</v>
      </c>
      <c r="AP42" s="3">
        <v>0</v>
      </c>
      <c r="AQ42" s="3">
        <v>0</v>
      </c>
      <c r="AR42" s="15"/>
      <c r="AS42" s="28">
        <v>185</v>
      </c>
      <c r="AT42" s="63"/>
      <c r="AU42" s="3">
        <v>86</v>
      </c>
      <c r="AV42" s="4">
        <v>86</v>
      </c>
      <c r="AW42" s="15"/>
      <c r="AX42" s="3">
        <v>76</v>
      </c>
      <c r="AY42" s="20"/>
      <c r="AZ42" s="3">
        <v>198</v>
      </c>
      <c r="BA42" s="4">
        <v>172</v>
      </c>
      <c r="BB42" s="104"/>
      <c r="BC42" s="3">
        <v>156</v>
      </c>
      <c r="BD42" s="20"/>
      <c r="BE42" s="3">
        <v>170</v>
      </c>
      <c r="BF42" s="28">
        <v>134</v>
      </c>
      <c r="BG42" s="78"/>
      <c r="BH42" s="3">
        <v>175</v>
      </c>
      <c r="BI42" s="20"/>
      <c r="BJ42" s="3">
        <v>175</v>
      </c>
      <c r="BK42" s="4">
        <v>166</v>
      </c>
      <c r="BL42" s="78"/>
      <c r="BM42" s="3">
        <v>119</v>
      </c>
      <c r="BN42" s="20"/>
      <c r="BO42" s="3">
        <v>101</v>
      </c>
      <c r="BP42" s="28">
        <v>107</v>
      </c>
      <c r="BQ42" s="78"/>
      <c r="BR42" s="3">
        <v>150</v>
      </c>
      <c r="BS42" s="20"/>
      <c r="BT42" s="3">
        <v>170</v>
      </c>
      <c r="BU42" s="4">
        <v>172</v>
      </c>
      <c r="BV42" s="78"/>
      <c r="BW42" s="20"/>
      <c r="BX42" s="20"/>
      <c r="BY42" s="20"/>
      <c r="BZ42" s="20"/>
      <c r="CA42" s="78"/>
      <c r="CB42" s="3">
        <v>196</v>
      </c>
      <c r="CC42" s="20"/>
      <c r="CD42" s="3">
        <v>192</v>
      </c>
      <c r="CE42" s="4">
        <v>192</v>
      </c>
      <c r="CF42" s="78"/>
      <c r="CG42" s="3">
        <v>154</v>
      </c>
      <c r="CH42" s="20"/>
      <c r="CI42" s="3">
        <v>157</v>
      </c>
      <c r="CJ42" s="3">
        <v>156</v>
      </c>
      <c r="CK42" s="78"/>
      <c r="CL42" s="3">
        <v>43</v>
      </c>
      <c r="CM42" s="20"/>
      <c r="CN42" s="3">
        <v>42</v>
      </c>
      <c r="CO42" s="4">
        <v>44</v>
      </c>
      <c r="CP42" s="78"/>
      <c r="CQ42" s="20"/>
      <c r="CR42" s="20"/>
      <c r="CS42" s="3">
        <v>2</v>
      </c>
      <c r="CT42" s="4">
        <v>2</v>
      </c>
      <c r="CU42" s="78"/>
      <c r="CV42" s="20"/>
      <c r="CW42" s="20"/>
      <c r="CX42" s="20"/>
      <c r="CY42" s="20"/>
      <c r="CZ42" s="78"/>
      <c r="DA42" s="3">
        <v>118</v>
      </c>
      <c r="DB42" s="20"/>
      <c r="DC42" s="3">
        <v>118</v>
      </c>
      <c r="DD42" s="4">
        <v>118</v>
      </c>
      <c r="DE42" s="78"/>
      <c r="DF42" s="3">
        <v>106</v>
      </c>
      <c r="DG42" s="20"/>
      <c r="DH42" s="3">
        <v>97</v>
      </c>
      <c r="DI42" s="28">
        <v>97</v>
      </c>
      <c r="DJ42" s="78"/>
      <c r="DK42" s="3">
        <v>141</v>
      </c>
      <c r="DL42" s="20"/>
      <c r="DM42" s="3">
        <v>166</v>
      </c>
      <c r="DN42" s="4">
        <v>164</v>
      </c>
      <c r="DO42" s="78"/>
      <c r="DP42" s="20"/>
      <c r="DQ42" s="20"/>
      <c r="DR42" s="3">
        <v>15</v>
      </c>
      <c r="DS42" s="4">
        <v>16</v>
      </c>
      <c r="DT42" s="78"/>
      <c r="DU42" s="3">
        <v>184</v>
      </c>
      <c r="DV42" s="20"/>
      <c r="DW42" s="3">
        <v>134</v>
      </c>
      <c r="DX42" s="4">
        <v>96</v>
      </c>
      <c r="DY42" s="78"/>
      <c r="DZ42" s="3">
        <v>151</v>
      </c>
      <c r="EA42" s="20"/>
      <c r="EB42" s="3">
        <v>200</v>
      </c>
      <c r="EC42" s="4">
        <v>238</v>
      </c>
      <c r="ED42" s="78"/>
      <c r="EE42" s="3">
        <v>135</v>
      </c>
      <c r="EF42" s="20"/>
      <c r="EG42" s="3">
        <v>138</v>
      </c>
      <c r="EH42" s="4">
        <v>111</v>
      </c>
      <c r="EI42" s="78"/>
      <c r="EJ42" s="3">
        <v>145</v>
      </c>
      <c r="EK42" s="20"/>
      <c r="EL42" s="3">
        <v>144</v>
      </c>
      <c r="EM42" s="28">
        <v>168</v>
      </c>
      <c r="EN42" s="78"/>
      <c r="EO42" s="3">
        <v>52</v>
      </c>
      <c r="EP42" s="20"/>
      <c r="EQ42" s="3">
        <v>49</v>
      </c>
      <c r="ER42" s="28">
        <v>51</v>
      </c>
      <c r="ES42" s="78"/>
      <c r="ET42" s="20"/>
      <c r="EU42" s="20"/>
      <c r="EV42" s="3">
        <v>3</v>
      </c>
      <c r="EW42" s="28">
        <v>3</v>
      </c>
      <c r="EX42" s="134"/>
      <c r="EY42" s="20"/>
      <c r="EZ42" s="20"/>
      <c r="FA42" s="20"/>
      <c r="FB42" s="28">
        <v>1</v>
      </c>
      <c r="FC42" s="134"/>
      <c r="FD42" s="20"/>
      <c r="FE42" s="20"/>
      <c r="FF42" s="20"/>
      <c r="FG42" s="4">
        <v>0</v>
      </c>
      <c r="FH42" s="101" t="s">
        <v>17</v>
      </c>
      <c r="FI42" s="193" t="s">
        <v>135</v>
      </c>
    </row>
    <row r="43" spans="1:165" ht="27.75" customHeight="1">
      <c r="A43" s="172"/>
      <c r="B43" s="191" t="s">
        <v>21</v>
      </c>
      <c r="C43" s="180"/>
      <c r="D43" s="15"/>
      <c r="E43" s="102"/>
      <c r="F43" s="20"/>
      <c r="G43" s="20"/>
      <c r="H43" s="20"/>
      <c r="I43" s="21">
        <v>0</v>
      </c>
      <c r="J43" s="3">
        <v>0</v>
      </c>
      <c r="K43" s="20"/>
      <c r="L43" s="3">
        <v>0</v>
      </c>
      <c r="M43" s="4">
        <v>0</v>
      </c>
      <c r="N43" s="15"/>
      <c r="O43" s="3">
        <v>0</v>
      </c>
      <c r="P43" s="20"/>
      <c r="Q43" s="3">
        <v>0</v>
      </c>
      <c r="R43" s="4">
        <v>0</v>
      </c>
      <c r="S43" s="15"/>
      <c r="T43" s="3">
        <v>0</v>
      </c>
      <c r="U43" s="20"/>
      <c r="V43" s="3">
        <v>0</v>
      </c>
      <c r="W43" s="33">
        <v>0</v>
      </c>
      <c r="X43" s="22">
        <v>0</v>
      </c>
      <c r="Y43" s="3">
        <v>0</v>
      </c>
      <c r="Z43" s="32"/>
      <c r="AA43" s="3">
        <v>1</v>
      </c>
      <c r="AB43" s="4">
        <v>0</v>
      </c>
      <c r="AC43" s="15"/>
      <c r="AD43" s="3">
        <v>0</v>
      </c>
      <c r="AE43" s="20"/>
      <c r="AF43" s="3">
        <v>0</v>
      </c>
      <c r="AG43" s="4">
        <v>0</v>
      </c>
      <c r="AH43" s="15"/>
      <c r="AI43" s="3">
        <v>0</v>
      </c>
      <c r="AJ43" s="20"/>
      <c r="AK43" s="3">
        <v>0</v>
      </c>
      <c r="AL43" s="4">
        <v>0</v>
      </c>
      <c r="AM43" s="15"/>
      <c r="AN43" s="3">
        <v>0</v>
      </c>
      <c r="AO43" s="3">
        <v>0</v>
      </c>
      <c r="AP43" s="3">
        <v>0</v>
      </c>
      <c r="AQ43" s="3">
        <v>0</v>
      </c>
      <c r="AR43" s="15"/>
      <c r="AS43" s="28">
        <v>0</v>
      </c>
      <c r="AT43" s="63"/>
      <c r="AU43" s="3">
        <v>0</v>
      </c>
      <c r="AV43" s="4">
        <v>0</v>
      </c>
      <c r="AW43" s="15"/>
      <c r="AX43" s="3">
        <v>0</v>
      </c>
      <c r="AY43" s="20"/>
      <c r="AZ43" s="3">
        <v>1</v>
      </c>
      <c r="BA43" s="4">
        <v>0</v>
      </c>
      <c r="BB43" s="104"/>
      <c r="BC43" s="3">
        <v>0</v>
      </c>
      <c r="BD43" s="20"/>
      <c r="BE43" s="3">
        <v>0</v>
      </c>
      <c r="BF43" s="28">
        <v>0</v>
      </c>
      <c r="BG43" s="78"/>
      <c r="BH43" s="3">
        <v>0</v>
      </c>
      <c r="BI43" s="20"/>
      <c r="BJ43" s="3">
        <v>2</v>
      </c>
      <c r="BK43" s="4">
        <v>0</v>
      </c>
      <c r="BL43" s="78"/>
      <c r="BM43" s="3">
        <v>0</v>
      </c>
      <c r="BN43" s="20"/>
      <c r="BO43" s="3">
        <v>0</v>
      </c>
      <c r="BP43" s="28">
        <v>0</v>
      </c>
      <c r="BQ43" s="78"/>
      <c r="BR43" s="3">
        <v>0</v>
      </c>
      <c r="BS43" s="20"/>
      <c r="BT43" s="3">
        <v>3</v>
      </c>
      <c r="BU43" s="4">
        <v>0</v>
      </c>
      <c r="BV43" s="78"/>
      <c r="BW43" s="20"/>
      <c r="BX43" s="20"/>
      <c r="BY43" s="20"/>
      <c r="BZ43" s="20"/>
      <c r="CA43" s="78"/>
      <c r="CB43" s="3">
        <v>0</v>
      </c>
      <c r="CC43" s="20"/>
      <c r="CD43" s="3">
        <v>0</v>
      </c>
      <c r="CE43" s="4">
        <v>0</v>
      </c>
      <c r="CF43" s="78"/>
      <c r="CG43" s="3">
        <v>0</v>
      </c>
      <c r="CH43" s="20"/>
      <c r="CI43" s="3">
        <v>2</v>
      </c>
      <c r="CJ43" s="3">
        <v>0</v>
      </c>
      <c r="CK43" s="78"/>
      <c r="CL43" s="3">
        <v>0</v>
      </c>
      <c r="CM43" s="20"/>
      <c r="CN43" s="3">
        <v>1</v>
      </c>
      <c r="CO43" s="4">
        <v>0</v>
      </c>
      <c r="CP43" s="78"/>
      <c r="CQ43" s="20"/>
      <c r="CR43" s="20"/>
      <c r="CS43" s="3">
        <v>0</v>
      </c>
      <c r="CT43" s="4">
        <v>0</v>
      </c>
      <c r="CU43" s="78"/>
      <c r="CV43" s="20"/>
      <c r="CW43" s="20"/>
      <c r="CX43" s="20"/>
      <c r="CY43" s="20"/>
      <c r="CZ43" s="78"/>
      <c r="DA43" s="3">
        <v>0</v>
      </c>
      <c r="DB43" s="20"/>
      <c r="DC43" s="3">
        <v>0</v>
      </c>
      <c r="DD43" s="4">
        <v>0</v>
      </c>
      <c r="DE43" s="78"/>
      <c r="DF43" s="3">
        <v>0</v>
      </c>
      <c r="DG43" s="20"/>
      <c r="DH43" s="3">
        <v>0</v>
      </c>
      <c r="DI43" s="28">
        <v>0</v>
      </c>
      <c r="DJ43" s="78"/>
      <c r="DK43" s="3">
        <v>0</v>
      </c>
      <c r="DL43" s="20"/>
      <c r="DM43" s="3">
        <v>0</v>
      </c>
      <c r="DN43" s="4">
        <v>0</v>
      </c>
      <c r="DO43" s="78"/>
      <c r="DP43" s="20"/>
      <c r="DQ43" s="20"/>
      <c r="DR43" s="3">
        <v>1</v>
      </c>
      <c r="DS43" s="4">
        <v>0</v>
      </c>
      <c r="DT43" s="78"/>
      <c r="DU43" s="3">
        <v>0</v>
      </c>
      <c r="DV43" s="20"/>
      <c r="DW43" s="3">
        <v>0</v>
      </c>
      <c r="DX43" s="4">
        <v>0</v>
      </c>
      <c r="DY43" s="78"/>
      <c r="DZ43" s="3">
        <v>0</v>
      </c>
      <c r="EA43" s="20"/>
      <c r="EB43" s="3">
        <v>2</v>
      </c>
      <c r="EC43" s="4">
        <v>0</v>
      </c>
      <c r="ED43" s="78"/>
      <c r="EE43" s="3">
        <v>0</v>
      </c>
      <c r="EF43" s="20"/>
      <c r="EG43" s="3">
        <v>0</v>
      </c>
      <c r="EH43" s="4">
        <v>0</v>
      </c>
      <c r="EI43" s="78"/>
      <c r="EJ43" s="3">
        <v>0</v>
      </c>
      <c r="EK43" s="20"/>
      <c r="EL43" s="3">
        <v>0</v>
      </c>
      <c r="EM43" s="28">
        <v>0</v>
      </c>
      <c r="EN43" s="78"/>
      <c r="EO43" s="3">
        <v>0</v>
      </c>
      <c r="EP43" s="20"/>
      <c r="EQ43" s="3">
        <v>1</v>
      </c>
      <c r="ER43" s="28">
        <v>0</v>
      </c>
      <c r="ES43" s="78"/>
      <c r="ET43" s="20"/>
      <c r="EU43" s="20"/>
      <c r="EV43" s="20"/>
      <c r="EW43" s="28">
        <v>0</v>
      </c>
      <c r="EX43" s="134"/>
      <c r="EY43" s="20"/>
      <c r="EZ43" s="20"/>
      <c r="FA43" s="20"/>
      <c r="FB43" s="28">
        <v>0</v>
      </c>
      <c r="FC43" s="134"/>
      <c r="FD43" s="20"/>
      <c r="FE43" s="20"/>
      <c r="FF43" s="20"/>
      <c r="FG43" s="4">
        <v>0</v>
      </c>
      <c r="FH43" s="103" t="s">
        <v>18</v>
      </c>
      <c r="FI43" s="194"/>
    </row>
    <row r="44" spans="1:165" ht="27.75" customHeight="1">
      <c r="A44" s="171">
        <v>20</v>
      </c>
      <c r="B44" s="190" t="s">
        <v>44</v>
      </c>
      <c r="C44" s="186" t="s">
        <v>45</v>
      </c>
      <c r="D44" s="15"/>
      <c r="E44" s="102"/>
      <c r="F44" s="20"/>
      <c r="G44" s="20"/>
      <c r="H44" s="20"/>
      <c r="I44" s="15"/>
      <c r="J44" s="20"/>
      <c r="K44" s="20"/>
      <c r="L44" s="20"/>
      <c r="M44" s="20"/>
      <c r="N44" s="15"/>
      <c r="O44" s="20"/>
      <c r="P44" s="20"/>
      <c r="Q44" s="20"/>
      <c r="R44" s="20"/>
      <c r="S44" s="15"/>
      <c r="T44" s="20"/>
      <c r="U44" s="20"/>
      <c r="V44" s="20"/>
      <c r="W44" s="20"/>
      <c r="X44" s="15"/>
      <c r="Y44" s="32"/>
      <c r="Z44" s="32"/>
      <c r="AA44" s="32"/>
      <c r="AB44" s="32"/>
      <c r="AC44" s="15"/>
      <c r="AD44" s="20"/>
      <c r="AE44" s="20"/>
      <c r="AF44" s="20"/>
      <c r="AG44" s="20"/>
      <c r="AH44" s="15"/>
      <c r="AI44" s="20"/>
      <c r="AJ44" s="20"/>
      <c r="AK44" s="20"/>
      <c r="AL44" s="20"/>
      <c r="AM44" s="15"/>
      <c r="AN44" s="20"/>
      <c r="AO44" s="20"/>
      <c r="AP44" s="20"/>
      <c r="AQ44" s="20"/>
      <c r="AR44" s="15"/>
      <c r="AS44" s="20"/>
      <c r="AT44" s="20"/>
      <c r="AU44" s="20"/>
      <c r="AV44" s="20"/>
      <c r="AW44" s="15"/>
      <c r="AX44" s="20"/>
      <c r="AY44" s="20"/>
      <c r="AZ44" s="20"/>
      <c r="BA44" s="20"/>
      <c r="BB44" s="104"/>
      <c r="BC44" s="20"/>
      <c r="BD44" s="20"/>
      <c r="BE44" s="20"/>
      <c r="BF44" s="91"/>
      <c r="BG44" s="78"/>
      <c r="BH44" s="20"/>
      <c r="BI44" s="20"/>
      <c r="BJ44" s="20"/>
      <c r="BK44" s="20"/>
      <c r="BL44" s="78"/>
      <c r="BM44" s="20"/>
      <c r="BN44" s="20"/>
      <c r="BO44" s="20"/>
      <c r="BP44" s="91"/>
      <c r="BQ44" s="78"/>
      <c r="BR44" s="20"/>
      <c r="BS44" s="20"/>
      <c r="BT44" s="20"/>
      <c r="BU44" s="20"/>
      <c r="BV44" s="78"/>
      <c r="BW44" s="20"/>
      <c r="BX44" s="20"/>
      <c r="BY44" s="20"/>
      <c r="BZ44" s="20"/>
      <c r="CA44" s="78"/>
      <c r="CB44" s="20"/>
      <c r="CC44" s="20"/>
      <c r="CD44" s="20"/>
      <c r="CE44" s="20"/>
      <c r="CF44" s="78"/>
      <c r="CG44" s="20"/>
      <c r="CH44" s="20"/>
      <c r="CI44" s="20"/>
      <c r="CJ44" s="20"/>
      <c r="CK44" s="78"/>
      <c r="CL44" s="20"/>
      <c r="CM44" s="20"/>
      <c r="CN44" s="20"/>
      <c r="CO44" s="20"/>
      <c r="CP44" s="78"/>
      <c r="CQ44" s="20"/>
      <c r="CR44" s="20"/>
      <c r="CS44" s="20"/>
      <c r="CT44" s="20"/>
      <c r="CU44" s="22">
        <v>200</v>
      </c>
      <c r="CV44" s="20"/>
      <c r="CW44" s="20"/>
      <c r="CX44" s="20"/>
      <c r="CY44" s="20"/>
      <c r="CZ44" s="78"/>
      <c r="DA44" s="20"/>
      <c r="DB44" s="20"/>
      <c r="DC44" s="20"/>
      <c r="DD44" s="20"/>
      <c r="DE44" s="78"/>
      <c r="DF44" s="20"/>
      <c r="DG44" s="20"/>
      <c r="DH44" s="20"/>
      <c r="DI44" s="91"/>
      <c r="DJ44" s="78"/>
      <c r="DK44" s="20"/>
      <c r="DL44" s="20"/>
      <c r="DM44" s="20"/>
      <c r="DN44" s="20"/>
      <c r="DO44" s="78"/>
      <c r="DP44" s="20"/>
      <c r="DQ44" s="20"/>
      <c r="DR44" s="20"/>
      <c r="DS44" s="20"/>
      <c r="DT44" s="78"/>
      <c r="DU44" s="20"/>
      <c r="DV44" s="20"/>
      <c r="DW44" s="20"/>
      <c r="DX44" s="20"/>
      <c r="DY44" s="78"/>
      <c r="DZ44" s="20"/>
      <c r="EA44" s="20"/>
      <c r="EB44" s="20"/>
      <c r="EC44" s="20"/>
      <c r="ED44" s="78"/>
      <c r="EE44" s="20"/>
      <c r="EF44" s="20"/>
      <c r="EG44" s="20"/>
      <c r="EH44" s="20"/>
      <c r="EI44" s="78"/>
      <c r="EJ44" s="20"/>
      <c r="EK44" s="20"/>
      <c r="EL44" s="20"/>
      <c r="EM44" s="91"/>
      <c r="EN44" s="78"/>
      <c r="EO44" s="20"/>
      <c r="EP44" s="20"/>
      <c r="EQ44" s="20"/>
      <c r="ER44" s="151"/>
      <c r="ES44" s="78"/>
      <c r="ET44" s="20"/>
      <c r="EU44" s="20"/>
      <c r="EV44" s="20"/>
      <c r="EW44" s="151"/>
      <c r="EX44" s="134"/>
      <c r="EY44" s="20"/>
      <c r="EZ44" s="20"/>
      <c r="FA44" s="20"/>
      <c r="FB44" s="151"/>
      <c r="FC44" s="134"/>
      <c r="FD44" s="20"/>
      <c r="FE44" s="20"/>
      <c r="FF44" s="20"/>
      <c r="FG44" s="4">
        <v>0</v>
      </c>
      <c r="FH44" s="101" t="s">
        <v>17</v>
      </c>
      <c r="FI44" s="193" t="s">
        <v>133</v>
      </c>
    </row>
    <row r="45" spans="1:165" ht="27.75" customHeight="1">
      <c r="A45" s="172"/>
      <c r="B45" s="191" t="s">
        <v>21</v>
      </c>
      <c r="C45" s="187" t="s">
        <v>21</v>
      </c>
      <c r="D45" s="15"/>
      <c r="E45" s="102"/>
      <c r="F45" s="20"/>
      <c r="G45" s="20"/>
      <c r="H45" s="20"/>
      <c r="I45" s="15"/>
      <c r="J45" s="20"/>
      <c r="K45" s="20"/>
      <c r="L45" s="20"/>
      <c r="M45" s="20"/>
      <c r="N45" s="15"/>
      <c r="O45" s="20"/>
      <c r="P45" s="20"/>
      <c r="Q45" s="20"/>
      <c r="R45" s="20"/>
      <c r="S45" s="15"/>
      <c r="T45" s="20"/>
      <c r="U45" s="20"/>
      <c r="V45" s="20"/>
      <c r="W45" s="20"/>
      <c r="X45" s="15"/>
      <c r="Y45" s="32"/>
      <c r="Z45" s="32"/>
      <c r="AA45" s="32"/>
      <c r="AB45" s="32"/>
      <c r="AC45" s="15"/>
      <c r="AD45" s="20"/>
      <c r="AE45" s="20"/>
      <c r="AF45" s="20"/>
      <c r="AG45" s="20"/>
      <c r="AH45" s="15"/>
      <c r="AI45" s="20"/>
      <c r="AJ45" s="20"/>
      <c r="AK45" s="20"/>
      <c r="AL45" s="20"/>
      <c r="AM45" s="15"/>
      <c r="AN45" s="105"/>
      <c r="AO45" s="20"/>
      <c r="AP45" s="20"/>
      <c r="AQ45" s="20"/>
      <c r="AR45" s="15"/>
      <c r="AS45" s="20"/>
      <c r="AT45" s="20"/>
      <c r="AU45" s="20"/>
      <c r="AV45" s="20"/>
      <c r="AW45" s="15"/>
      <c r="AX45" s="20"/>
      <c r="AY45" s="20"/>
      <c r="AZ45" s="20"/>
      <c r="BA45" s="20"/>
      <c r="BB45" s="104"/>
      <c r="BC45" s="20"/>
      <c r="BD45" s="20"/>
      <c r="BE45" s="20"/>
      <c r="BF45" s="91"/>
      <c r="BG45" s="78"/>
      <c r="BH45" s="20"/>
      <c r="BI45" s="20"/>
      <c r="BJ45" s="20"/>
      <c r="BK45" s="20"/>
      <c r="BL45" s="78"/>
      <c r="BM45" s="20"/>
      <c r="BN45" s="20"/>
      <c r="BO45" s="20"/>
      <c r="BP45" s="91"/>
      <c r="BQ45" s="78"/>
      <c r="BR45" s="20"/>
      <c r="BS45" s="20"/>
      <c r="BT45" s="20"/>
      <c r="BU45" s="20"/>
      <c r="BV45" s="78"/>
      <c r="BW45" s="20"/>
      <c r="BX45" s="20"/>
      <c r="BY45" s="20"/>
      <c r="BZ45" s="20"/>
      <c r="CA45" s="78"/>
      <c r="CB45" s="20"/>
      <c r="CC45" s="20"/>
      <c r="CD45" s="20"/>
      <c r="CE45" s="20"/>
      <c r="CF45" s="78"/>
      <c r="CG45" s="20"/>
      <c r="CH45" s="20"/>
      <c r="CI45" s="20"/>
      <c r="CJ45" s="20"/>
      <c r="CK45" s="78"/>
      <c r="CL45" s="20"/>
      <c r="CM45" s="20"/>
      <c r="CN45" s="20"/>
      <c r="CO45" s="20"/>
      <c r="CP45" s="78"/>
      <c r="CQ45" s="20"/>
      <c r="CR45" s="20"/>
      <c r="CS45" s="20"/>
      <c r="CT45" s="20"/>
      <c r="CU45" s="22">
        <v>0</v>
      </c>
      <c r="CV45" s="20"/>
      <c r="CW45" s="20"/>
      <c r="CX45" s="20"/>
      <c r="CY45" s="20"/>
      <c r="CZ45" s="78"/>
      <c r="DA45" s="20"/>
      <c r="DB45" s="20"/>
      <c r="DC45" s="20"/>
      <c r="DD45" s="20"/>
      <c r="DE45" s="78"/>
      <c r="DF45" s="20"/>
      <c r="DG45" s="20"/>
      <c r="DH45" s="20"/>
      <c r="DI45" s="91"/>
      <c r="DJ45" s="78"/>
      <c r="DK45" s="20"/>
      <c r="DL45" s="20"/>
      <c r="DM45" s="20"/>
      <c r="DN45" s="20"/>
      <c r="DO45" s="78"/>
      <c r="DP45" s="20"/>
      <c r="DQ45" s="20"/>
      <c r="DR45" s="20"/>
      <c r="DS45" s="20"/>
      <c r="DT45" s="78"/>
      <c r="DU45" s="20"/>
      <c r="DV45" s="20"/>
      <c r="DW45" s="20"/>
      <c r="DX45" s="20"/>
      <c r="DY45" s="78"/>
      <c r="DZ45" s="20"/>
      <c r="EA45" s="20"/>
      <c r="EB45" s="20"/>
      <c r="EC45" s="20"/>
      <c r="ED45" s="78"/>
      <c r="EE45" s="20"/>
      <c r="EF45" s="20"/>
      <c r="EG45" s="20"/>
      <c r="EH45" s="20"/>
      <c r="EI45" s="78"/>
      <c r="EJ45" s="20"/>
      <c r="EK45" s="20"/>
      <c r="EL45" s="20"/>
      <c r="EM45" s="91"/>
      <c r="EN45" s="78"/>
      <c r="EO45" s="20"/>
      <c r="EP45" s="20"/>
      <c r="EQ45" s="20"/>
      <c r="ER45" s="151"/>
      <c r="ES45" s="78"/>
      <c r="ET45" s="20"/>
      <c r="EU45" s="20"/>
      <c r="EV45" s="20"/>
      <c r="EW45" s="151"/>
      <c r="EX45" s="134"/>
      <c r="EY45" s="20"/>
      <c r="EZ45" s="20"/>
      <c r="FA45" s="20"/>
      <c r="FB45" s="151"/>
      <c r="FC45" s="134"/>
      <c r="FD45" s="20"/>
      <c r="FE45" s="20"/>
      <c r="FF45" s="20"/>
      <c r="FG45" s="4">
        <v>0</v>
      </c>
      <c r="FH45" s="103" t="s">
        <v>18</v>
      </c>
      <c r="FI45" s="194"/>
    </row>
    <row r="46" spans="1:165" ht="27.75" customHeight="1">
      <c r="A46" s="171">
        <v>21</v>
      </c>
      <c r="B46" s="177" t="s">
        <v>46</v>
      </c>
      <c r="C46" s="186" t="s">
        <v>47</v>
      </c>
      <c r="D46" s="15"/>
      <c r="E46" s="102"/>
      <c r="F46" s="20"/>
      <c r="G46" s="20"/>
      <c r="H46" s="20"/>
      <c r="I46" s="15"/>
      <c r="J46" s="20"/>
      <c r="K46" s="20"/>
      <c r="L46" s="20"/>
      <c r="M46" s="20"/>
      <c r="N46" s="15"/>
      <c r="O46" s="20"/>
      <c r="P46" s="20"/>
      <c r="Q46" s="20"/>
      <c r="R46" s="20"/>
      <c r="S46" s="15"/>
      <c r="T46" s="20"/>
      <c r="U46" s="20"/>
      <c r="V46" s="20"/>
      <c r="W46" s="20"/>
      <c r="X46" s="15"/>
      <c r="Y46" s="32"/>
      <c r="Z46" s="32"/>
      <c r="AA46" s="32"/>
      <c r="AB46" s="32"/>
      <c r="AC46" s="15"/>
      <c r="AD46" s="20"/>
      <c r="AE46" s="20"/>
      <c r="AF46" s="20"/>
      <c r="AG46" s="20"/>
      <c r="AH46" s="15"/>
      <c r="AI46" s="20"/>
      <c r="AJ46" s="20"/>
      <c r="AK46" s="20"/>
      <c r="AL46" s="20"/>
      <c r="AM46" s="15"/>
      <c r="AN46" s="20"/>
      <c r="AO46" s="20"/>
      <c r="AP46" s="20"/>
      <c r="AQ46" s="20"/>
      <c r="AR46" s="15"/>
      <c r="AS46" s="20"/>
      <c r="AT46" s="20"/>
      <c r="AU46" s="20"/>
      <c r="AV46" s="20"/>
      <c r="AW46" s="15"/>
      <c r="AX46" s="20"/>
      <c r="AY46" s="20"/>
      <c r="AZ46" s="20"/>
      <c r="BA46" s="20"/>
      <c r="BB46" s="104"/>
      <c r="BC46" s="20"/>
      <c r="BD46" s="20"/>
      <c r="BE46" s="20"/>
      <c r="BF46" s="91"/>
      <c r="BG46" s="78"/>
      <c r="BH46" s="20"/>
      <c r="BI46" s="20"/>
      <c r="BJ46" s="20"/>
      <c r="BK46" s="20"/>
      <c r="BL46" s="78"/>
      <c r="BM46" s="20"/>
      <c r="BN46" s="20"/>
      <c r="BO46" s="20"/>
      <c r="BP46" s="91"/>
      <c r="BQ46" s="78"/>
      <c r="BR46" s="20"/>
      <c r="BS46" s="20"/>
      <c r="BT46" s="20"/>
      <c r="BU46" s="20"/>
      <c r="BV46" s="78"/>
      <c r="BW46" s="20"/>
      <c r="BX46" s="20"/>
      <c r="BY46" s="20"/>
      <c r="BZ46" s="20"/>
      <c r="CA46" s="78"/>
      <c r="CB46" s="20"/>
      <c r="CC46" s="20"/>
      <c r="CD46" s="20"/>
      <c r="CE46" s="20"/>
      <c r="CF46" s="78"/>
      <c r="CG46" s="20"/>
      <c r="CH46" s="20"/>
      <c r="CI46" s="20"/>
      <c r="CJ46" s="20"/>
      <c r="CK46" s="78"/>
      <c r="CL46" s="20"/>
      <c r="CM46" s="20"/>
      <c r="CN46" s="20"/>
      <c r="CO46" s="20"/>
      <c r="CP46" s="78"/>
      <c r="CQ46" s="20"/>
      <c r="CR46" s="20"/>
      <c r="CS46" s="20"/>
      <c r="CT46" s="20"/>
      <c r="CU46" s="78"/>
      <c r="CV46" s="20"/>
      <c r="CW46" s="20"/>
      <c r="CX46" s="20"/>
      <c r="CY46" s="20"/>
      <c r="CZ46" s="78"/>
      <c r="DA46" s="20"/>
      <c r="DB46" s="20"/>
      <c r="DC46" s="20"/>
      <c r="DD46" s="20"/>
      <c r="DE46" s="78"/>
      <c r="DF46" s="20"/>
      <c r="DG46" s="20"/>
      <c r="DH46" s="20"/>
      <c r="DI46" s="91"/>
      <c r="DJ46" s="78"/>
      <c r="DK46" s="20"/>
      <c r="DL46" s="20"/>
      <c r="DM46" s="20"/>
      <c r="DN46" s="20"/>
      <c r="DO46" s="78"/>
      <c r="DP46" s="20"/>
      <c r="DQ46" s="20"/>
      <c r="DR46" s="20"/>
      <c r="DS46" s="20"/>
      <c r="DT46" s="78"/>
      <c r="DU46" s="20"/>
      <c r="DV46" s="20"/>
      <c r="DW46" s="20"/>
      <c r="DX46" s="20"/>
      <c r="DY46" s="78"/>
      <c r="DZ46" s="20"/>
      <c r="EA46" s="20"/>
      <c r="EB46" s="20"/>
      <c r="EC46" s="20"/>
      <c r="ED46" s="78"/>
      <c r="EE46" s="20"/>
      <c r="EF46" s="20"/>
      <c r="EG46" s="20"/>
      <c r="EH46" s="20"/>
      <c r="EI46" s="78"/>
      <c r="EJ46" s="20"/>
      <c r="EK46" s="20"/>
      <c r="EL46" s="20"/>
      <c r="EM46" s="91"/>
      <c r="EN46" s="78"/>
      <c r="EO46" s="20"/>
      <c r="EP46" s="20"/>
      <c r="EQ46" s="20"/>
      <c r="ER46" s="151"/>
      <c r="ES46" s="78"/>
      <c r="ET46" s="20"/>
      <c r="EU46" s="20"/>
      <c r="EV46" s="20"/>
      <c r="EW46" s="151"/>
      <c r="EX46" s="134"/>
      <c r="EY46" s="20"/>
      <c r="EZ46" s="20"/>
      <c r="FA46" s="20"/>
      <c r="FB46" s="151"/>
      <c r="FC46" s="134"/>
      <c r="FD46" s="20"/>
      <c r="FE46" s="20"/>
      <c r="FF46" s="20"/>
      <c r="FG46" s="4">
        <v>0</v>
      </c>
      <c r="FH46" s="101" t="s">
        <v>17</v>
      </c>
      <c r="FI46" s="193" t="s">
        <v>136</v>
      </c>
    </row>
    <row r="47" spans="1:165" ht="27.75" customHeight="1">
      <c r="A47" s="172"/>
      <c r="B47" s="178" t="s">
        <v>21</v>
      </c>
      <c r="C47" s="187"/>
      <c r="D47" s="15"/>
      <c r="E47" s="102"/>
      <c r="F47" s="20"/>
      <c r="G47" s="20"/>
      <c r="H47" s="20"/>
      <c r="I47" s="15"/>
      <c r="J47" s="20"/>
      <c r="K47" s="20"/>
      <c r="L47" s="20"/>
      <c r="M47" s="20"/>
      <c r="N47" s="15"/>
      <c r="O47" s="20"/>
      <c r="P47" s="20"/>
      <c r="Q47" s="20"/>
      <c r="R47" s="20"/>
      <c r="S47" s="34"/>
      <c r="T47" s="20"/>
      <c r="U47" s="20"/>
      <c r="V47" s="20"/>
      <c r="W47" s="20"/>
      <c r="X47" s="15"/>
      <c r="Y47" s="32"/>
      <c r="Z47" s="32"/>
      <c r="AA47" s="32"/>
      <c r="AB47" s="32"/>
      <c r="AC47" s="15"/>
      <c r="AD47" s="20"/>
      <c r="AE47" s="20"/>
      <c r="AF47" s="20"/>
      <c r="AG47" s="20"/>
      <c r="AH47" s="15"/>
      <c r="AI47" s="20"/>
      <c r="AJ47" s="20"/>
      <c r="AK47" s="20"/>
      <c r="AL47" s="20"/>
      <c r="AM47" s="15"/>
      <c r="AN47" s="105"/>
      <c r="AO47" s="20"/>
      <c r="AP47" s="20"/>
      <c r="AQ47" s="20"/>
      <c r="AR47" s="15"/>
      <c r="AS47" s="20"/>
      <c r="AT47" s="20"/>
      <c r="AU47" s="20"/>
      <c r="AV47" s="20"/>
      <c r="AW47" s="15"/>
      <c r="AX47" s="20"/>
      <c r="AY47" s="20"/>
      <c r="AZ47" s="20"/>
      <c r="BA47" s="20"/>
      <c r="BB47" s="104"/>
      <c r="BC47" s="20"/>
      <c r="BD47" s="20"/>
      <c r="BE47" s="20"/>
      <c r="BF47" s="91"/>
      <c r="BG47" s="78"/>
      <c r="BH47" s="20"/>
      <c r="BI47" s="20"/>
      <c r="BJ47" s="20"/>
      <c r="BK47" s="20"/>
      <c r="BL47" s="78"/>
      <c r="BM47" s="20"/>
      <c r="BN47" s="20"/>
      <c r="BO47" s="20"/>
      <c r="BP47" s="91"/>
      <c r="BQ47" s="78"/>
      <c r="BR47" s="20"/>
      <c r="BS47" s="20"/>
      <c r="BT47" s="20"/>
      <c r="BU47" s="20"/>
      <c r="BV47" s="78"/>
      <c r="BW47" s="20"/>
      <c r="BX47" s="20"/>
      <c r="BY47" s="20"/>
      <c r="BZ47" s="20"/>
      <c r="CA47" s="78"/>
      <c r="CB47" s="20"/>
      <c r="CC47" s="20"/>
      <c r="CD47" s="20"/>
      <c r="CE47" s="20"/>
      <c r="CF47" s="78"/>
      <c r="CG47" s="20"/>
      <c r="CH47" s="20"/>
      <c r="CI47" s="20"/>
      <c r="CJ47" s="20"/>
      <c r="CK47" s="78"/>
      <c r="CL47" s="20"/>
      <c r="CM47" s="20"/>
      <c r="CN47" s="20"/>
      <c r="CO47" s="20"/>
      <c r="CP47" s="78"/>
      <c r="CQ47" s="20"/>
      <c r="CR47" s="20"/>
      <c r="CS47" s="20"/>
      <c r="CT47" s="20"/>
      <c r="CU47" s="78"/>
      <c r="CV47" s="20"/>
      <c r="CW47" s="20"/>
      <c r="CX47" s="20"/>
      <c r="CY47" s="20"/>
      <c r="CZ47" s="78"/>
      <c r="DA47" s="20"/>
      <c r="DB47" s="20"/>
      <c r="DC47" s="20"/>
      <c r="DD47" s="20"/>
      <c r="DE47" s="78"/>
      <c r="DF47" s="20"/>
      <c r="DG47" s="20"/>
      <c r="DH47" s="20"/>
      <c r="DI47" s="91"/>
      <c r="DJ47" s="78"/>
      <c r="DK47" s="20"/>
      <c r="DL47" s="20"/>
      <c r="DM47" s="20"/>
      <c r="DN47" s="20"/>
      <c r="DO47" s="78"/>
      <c r="DP47" s="20"/>
      <c r="DQ47" s="20"/>
      <c r="DR47" s="20"/>
      <c r="DS47" s="20"/>
      <c r="DT47" s="78"/>
      <c r="DU47" s="20"/>
      <c r="DV47" s="20"/>
      <c r="DW47" s="20"/>
      <c r="DX47" s="20"/>
      <c r="DY47" s="78"/>
      <c r="DZ47" s="20"/>
      <c r="EA47" s="20"/>
      <c r="EB47" s="20"/>
      <c r="EC47" s="20"/>
      <c r="ED47" s="78"/>
      <c r="EE47" s="20"/>
      <c r="EF47" s="20"/>
      <c r="EG47" s="20"/>
      <c r="EH47" s="20"/>
      <c r="EI47" s="78"/>
      <c r="EJ47" s="20"/>
      <c r="EK47" s="20"/>
      <c r="EL47" s="20"/>
      <c r="EM47" s="91"/>
      <c r="EN47" s="78"/>
      <c r="EO47" s="20"/>
      <c r="EP47" s="20"/>
      <c r="EQ47" s="20"/>
      <c r="ER47" s="151"/>
      <c r="ES47" s="78"/>
      <c r="ET47" s="20"/>
      <c r="EU47" s="20"/>
      <c r="EV47" s="20"/>
      <c r="EW47" s="151"/>
      <c r="EX47" s="134"/>
      <c r="EY47" s="20"/>
      <c r="EZ47" s="20"/>
      <c r="FA47" s="20"/>
      <c r="FB47" s="151"/>
      <c r="FC47" s="134"/>
      <c r="FD47" s="20"/>
      <c r="FE47" s="20"/>
      <c r="FF47" s="20"/>
      <c r="FG47" s="4">
        <v>0</v>
      </c>
      <c r="FH47" s="103" t="s">
        <v>18</v>
      </c>
      <c r="FI47" s="194"/>
    </row>
    <row r="48" spans="1:165" ht="27.75" customHeight="1">
      <c r="A48" s="171">
        <v>22</v>
      </c>
      <c r="B48" s="177" t="s">
        <v>122</v>
      </c>
      <c r="C48" s="179" t="s">
        <v>214</v>
      </c>
      <c r="D48" s="15"/>
      <c r="E48" s="102"/>
      <c r="F48" s="20"/>
      <c r="G48" s="20"/>
      <c r="H48" s="20"/>
      <c r="I48" s="15"/>
      <c r="J48" s="20"/>
      <c r="K48" s="20"/>
      <c r="L48" s="20"/>
      <c r="M48" s="20"/>
      <c r="N48" s="15"/>
      <c r="O48" s="20"/>
      <c r="P48" s="20"/>
      <c r="Q48" s="20"/>
      <c r="R48" s="20"/>
      <c r="S48" s="35">
        <v>15</v>
      </c>
      <c r="T48" s="3">
        <v>15</v>
      </c>
      <c r="U48" s="20"/>
      <c r="V48" s="3">
        <v>15</v>
      </c>
      <c r="W48" s="4">
        <v>15</v>
      </c>
      <c r="X48" s="15"/>
      <c r="Y48" s="32"/>
      <c r="Z48" s="32"/>
      <c r="AA48" s="32"/>
      <c r="AB48" s="32"/>
      <c r="AC48" s="15"/>
      <c r="AD48" s="20"/>
      <c r="AE48" s="20"/>
      <c r="AF48" s="20"/>
      <c r="AG48" s="20"/>
      <c r="AH48" s="15"/>
      <c r="AI48" s="20"/>
      <c r="AJ48" s="20"/>
      <c r="AK48" s="20"/>
      <c r="AL48" s="20"/>
      <c r="AM48" s="15"/>
      <c r="AN48" s="20"/>
      <c r="AO48" s="20"/>
      <c r="AP48" s="20"/>
      <c r="AQ48" s="20"/>
      <c r="AR48" s="15"/>
      <c r="AS48" s="20"/>
      <c r="AT48" s="20"/>
      <c r="AU48" s="20"/>
      <c r="AV48" s="20"/>
      <c r="AW48" s="15"/>
      <c r="AX48" s="20"/>
      <c r="AY48" s="20"/>
      <c r="AZ48" s="20"/>
      <c r="BA48" s="20"/>
      <c r="BB48" s="104"/>
      <c r="BC48" s="20"/>
      <c r="BD48" s="20"/>
      <c r="BE48" s="20"/>
      <c r="BF48" s="91"/>
      <c r="BG48" s="78"/>
      <c r="BH48" s="20"/>
      <c r="BI48" s="20"/>
      <c r="BJ48" s="20"/>
      <c r="BK48" s="20"/>
      <c r="BL48" s="78"/>
      <c r="BM48" s="20"/>
      <c r="BN48" s="20"/>
      <c r="BO48" s="20"/>
      <c r="BP48" s="91"/>
      <c r="BQ48" s="78"/>
      <c r="BR48" s="20"/>
      <c r="BS48" s="20"/>
      <c r="BT48" s="20"/>
      <c r="BU48" s="20"/>
      <c r="BV48" s="78"/>
      <c r="BW48" s="20"/>
      <c r="BX48" s="20"/>
      <c r="BY48" s="20"/>
      <c r="BZ48" s="20"/>
      <c r="CA48" s="78"/>
      <c r="CB48" s="20"/>
      <c r="CC48" s="20"/>
      <c r="CD48" s="20"/>
      <c r="CE48" s="20"/>
      <c r="CF48" s="78"/>
      <c r="CG48" s="20"/>
      <c r="CH48" s="20"/>
      <c r="CI48" s="20"/>
      <c r="CJ48" s="20"/>
      <c r="CK48" s="78"/>
      <c r="CL48" s="20"/>
      <c r="CM48" s="20"/>
      <c r="CN48" s="20"/>
      <c r="CO48" s="20"/>
      <c r="CP48" s="78"/>
      <c r="CQ48" s="20"/>
      <c r="CR48" s="20"/>
      <c r="CS48" s="20"/>
      <c r="CT48" s="20"/>
      <c r="CU48" s="78"/>
      <c r="CV48" s="20"/>
      <c r="CW48" s="20"/>
      <c r="CX48" s="20"/>
      <c r="CY48" s="20"/>
      <c r="CZ48" s="78"/>
      <c r="DA48" s="20"/>
      <c r="DB48" s="20"/>
      <c r="DC48" s="20"/>
      <c r="DD48" s="20"/>
      <c r="DE48" s="78"/>
      <c r="DF48" s="20"/>
      <c r="DG48" s="20"/>
      <c r="DH48" s="20"/>
      <c r="DI48" s="91"/>
      <c r="DJ48" s="78"/>
      <c r="DK48" s="20"/>
      <c r="DL48" s="20"/>
      <c r="DM48" s="20"/>
      <c r="DN48" s="20"/>
      <c r="DO48" s="78"/>
      <c r="DP48" s="20"/>
      <c r="DQ48" s="20"/>
      <c r="DR48" s="20"/>
      <c r="DS48" s="20"/>
      <c r="DT48" s="78"/>
      <c r="DU48" s="20"/>
      <c r="DV48" s="20"/>
      <c r="DW48" s="20"/>
      <c r="DX48" s="20"/>
      <c r="DY48" s="78"/>
      <c r="DZ48" s="20"/>
      <c r="EA48" s="20"/>
      <c r="EB48" s="20"/>
      <c r="EC48" s="20"/>
      <c r="ED48" s="78"/>
      <c r="EE48" s="20"/>
      <c r="EF48" s="20"/>
      <c r="EG48" s="20"/>
      <c r="EH48" s="20"/>
      <c r="EI48" s="78"/>
      <c r="EJ48" s="20"/>
      <c r="EK48" s="20"/>
      <c r="EL48" s="20"/>
      <c r="EM48" s="91"/>
      <c r="EN48" s="78"/>
      <c r="EO48" s="20"/>
      <c r="EP48" s="20"/>
      <c r="EQ48" s="20"/>
      <c r="ER48" s="151"/>
      <c r="ES48" s="78"/>
      <c r="ET48" s="20"/>
      <c r="EU48" s="20"/>
      <c r="EV48" s="20"/>
      <c r="EW48" s="151"/>
      <c r="EX48" s="134"/>
      <c r="EY48" s="20"/>
      <c r="EZ48" s="20"/>
      <c r="FA48" s="20"/>
      <c r="FB48" s="151"/>
      <c r="FC48" s="134"/>
      <c r="FD48" s="20"/>
      <c r="FE48" s="20"/>
      <c r="FF48" s="20"/>
      <c r="FG48" s="4">
        <v>0</v>
      </c>
      <c r="FH48" s="101" t="s">
        <v>17</v>
      </c>
      <c r="FI48" s="193" t="s">
        <v>133</v>
      </c>
    </row>
    <row r="49" spans="1:165" ht="27.75" customHeight="1">
      <c r="A49" s="172"/>
      <c r="B49" s="178" t="s">
        <v>21</v>
      </c>
      <c r="C49" s="180"/>
      <c r="D49" s="15"/>
      <c r="E49" s="102"/>
      <c r="F49" s="20"/>
      <c r="G49" s="20"/>
      <c r="H49" s="20"/>
      <c r="I49" s="15"/>
      <c r="J49" s="20"/>
      <c r="K49" s="20"/>
      <c r="L49" s="20"/>
      <c r="M49" s="20"/>
      <c r="N49" s="15"/>
      <c r="O49" s="20"/>
      <c r="P49" s="20"/>
      <c r="Q49" s="20"/>
      <c r="R49" s="20"/>
      <c r="S49" s="35">
        <v>0</v>
      </c>
      <c r="T49" s="3">
        <v>0</v>
      </c>
      <c r="U49" s="20"/>
      <c r="V49" s="3">
        <v>0</v>
      </c>
      <c r="W49" s="4">
        <v>0</v>
      </c>
      <c r="X49" s="15"/>
      <c r="Y49" s="32"/>
      <c r="Z49" s="32"/>
      <c r="AA49" s="32"/>
      <c r="AB49" s="32"/>
      <c r="AC49" s="15"/>
      <c r="AD49" s="20"/>
      <c r="AE49" s="20"/>
      <c r="AF49" s="20"/>
      <c r="AG49" s="20"/>
      <c r="AH49" s="15"/>
      <c r="AI49" s="20"/>
      <c r="AJ49" s="20"/>
      <c r="AK49" s="20"/>
      <c r="AL49" s="20"/>
      <c r="AM49" s="15"/>
      <c r="AN49" s="105"/>
      <c r="AO49" s="20"/>
      <c r="AP49" s="20"/>
      <c r="AQ49" s="20"/>
      <c r="AR49" s="15"/>
      <c r="AS49" s="20"/>
      <c r="AT49" s="20"/>
      <c r="AU49" s="20"/>
      <c r="AV49" s="20"/>
      <c r="AW49" s="15"/>
      <c r="AX49" s="20"/>
      <c r="AY49" s="20"/>
      <c r="AZ49" s="20"/>
      <c r="BA49" s="20"/>
      <c r="BB49" s="104"/>
      <c r="BC49" s="20"/>
      <c r="BD49" s="20"/>
      <c r="BE49" s="20"/>
      <c r="BF49" s="91"/>
      <c r="BG49" s="78"/>
      <c r="BH49" s="20"/>
      <c r="BI49" s="20"/>
      <c r="BJ49" s="20"/>
      <c r="BK49" s="20"/>
      <c r="BL49" s="78"/>
      <c r="BM49" s="20"/>
      <c r="BN49" s="20"/>
      <c r="BO49" s="20"/>
      <c r="BP49" s="91"/>
      <c r="BQ49" s="78"/>
      <c r="BR49" s="20"/>
      <c r="BS49" s="20"/>
      <c r="BT49" s="20"/>
      <c r="BU49" s="20"/>
      <c r="BV49" s="78"/>
      <c r="BW49" s="20"/>
      <c r="BX49" s="20"/>
      <c r="BY49" s="20"/>
      <c r="BZ49" s="20"/>
      <c r="CA49" s="78"/>
      <c r="CB49" s="20"/>
      <c r="CC49" s="20"/>
      <c r="CD49" s="20"/>
      <c r="CE49" s="20"/>
      <c r="CF49" s="78"/>
      <c r="CG49" s="20"/>
      <c r="CH49" s="20"/>
      <c r="CI49" s="20"/>
      <c r="CJ49" s="20"/>
      <c r="CK49" s="78"/>
      <c r="CL49" s="20"/>
      <c r="CM49" s="20"/>
      <c r="CN49" s="20"/>
      <c r="CO49" s="20"/>
      <c r="CP49" s="78"/>
      <c r="CQ49" s="20"/>
      <c r="CR49" s="20"/>
      <c r="CS49" s="20"/>
      <c r="CT49" s="20"/>
      <c r="CU49" s="78"/>
      <c r="CV49" s="20"/>
      <c r="CW49" s="20"/>
      <c r="CX49" s="20"/>
      <c r="CY49" s="20"/>
      <c r="CZ49" s="78"/>
      <c r="DA49" s="20"/>
      <c r="DB49" s="20"/>
      <c r="DC49" s="20"/>
      <c r="DD49" s="20"/>
      <c r="DE49" s="78"/>
      <c r="DF49" s="20"/>
      <c r="DG49" s="20"/>
      <c r="DH49" s="20"/>
      <c r="DI49" s="91"/>
      <c r="DJ49" s="78"/>
      <c r="DK49" s="20"/>
      <c r="DL49" s="20"/>
      <c r="DM49" s="20"/>
      <c r="DN49" s="20"/>
      <c r="DO49" s="78"/>
      <c r="DP49" s="20"/>
      <c r="DQ49" s="20"/>
      <c r="DR49" s="20"/>
      <c r="DS49" s="20"/>
      <c r="DT49" s="78"/>
      <c r="DU49" s="20"/>
      <c r="DV49" s="20"/>
      <c r="DW49" s="20"/>
      <c r="DX49" s="20"/>
      <c r="DY49" s="78"/>
      <c r="DZ49" s="20"/>
      <c r="EA49" s="20"/>
      <c r="EB49" s="20"/>
      <c r="EC49" s="20"/>
      <c r="ED49" s="78"/>
      <c r="EE49" s="20"/>
      <c r="EF49" s="20"/>
      <c r="EG49" s="20"/>
      <c r="EH49" s="20"/>
      <c r="EI49" s="78"/>
      <c r="EJ49" s="20"/>
      <c r="EK49" s="20"/>
      <c r="EL49" s="20"/>
      <c r="EM49" s="91"/>
      <c r="EN49" s="78"/>
      <c r="EO49" s="20"/>
      <c r="EP49" s="20"/>
      <c r="EQ49" s="20"/>
      <c r="ER49" s="151"/>
      <c r="ES49" s="78"/>
      <c r="ET49" s="20"/>
      <c r="EU49" s="20"/>
      <c r="EV49" s="20"/>
      <c r="EW49" s="151"/>
      <c r="EX49" s="134"/>
      <c r="EY49" s="20"/>
      <c r="EZ49" s="20"/>
      <c r="FA49" s="20"/>
      <c r="FB49" s="151"/>
      <c r="FC49" s="134"/>
      <c r="FD49" s="20"/>
      <c r="FE49" s="20"/>
      <c r="FF49" s="20"/>
      <c r="FG49" s="4">
        <v>0</v>
      </c>
      <c r="FH49" s="103" t="s">
        <v>18</v>
      </c>
      <c r="FI49" s="194"/>
    </row>
    <row r="50" spans="1:165" ht="27.75" customHeight="1">
      <c r="A50" s="171">
        <v>23</v>
      </c>
      <c r="B50" s="190" t="s">
        <v>48</v>
      </c>
      <c r="C50" s="179" t="s">
        <v>108</v>
      </c>
      <c r="D50" s="15"/>
      <c r="E50" s="102"/>
      <c r="F50" s="20"/>
      <c r="G50" s="20"/>
      <c r="H50" s="20"/>
      <c r="I50" s="21">
        <v>192</v>
      </c>
      <c r="J50" s="3">
        <v>191</v>
      </c>
      <c r="K50" s="20"/>
      <c r="L50" s="3">
        <v>191</v>
      </c>
      <c r="M50" s="4">
        <v>99</v>
      </c>
      <c r="N50" s="21">
        <v>96</v>
      </c>
      <c r="O50" s="3">
        <v>97</v>
      </c>
      <c r="P50" s="20"/>
      <c r="Q50" s="3">
        <v>95</v>
      </c>
      <c r="R50" s="4">
        <v>186</v>
      </c>
      <c r="S50" s="21">
        <v>192</v>
      </c>
      <c r="T50" s="3">
        <v>192</v>
      </c>
      <c r="U50" s="20"/>
      <c r="V50" s="3">
        <v>190</v>
      </c>
      <c r="W50" s="4">
        <v>193</v>
      </c>
      <c r="X50" s="21">
        <v>0</v>
      </c>
      <c r="Y50" s="3">
        <v>0</v>
      </c>
      <c r="Z50" s="23">
        <v>0</v>
      </c>
      <c r="AA50" s="36">
        <v>4</v>
      </c>
      <c r="AB50" s="4">
        <v>0</v>
      </c>
      <c r="AC50" s="21">
        <v>120</v>
      </c>
      <c r="AD50" s="3">
        <v>120</v>
      </c>
      <c r="AE50" s="20"/>
      <c r="AF50" s="3">
        <v>121</v>
      </c>
      <c r="AG50" s="4">
        <v>106</v>
      </c>
      <c r="AH50" s="21">
        <v>48</v>
      </c>
      <c r="AI50" s="3">
        <v>48</v>
      </c>
      <c r="AJ50" s="20"/>
      <c r="AK50" s="3">
        <v>47</v>
      </c>
      <c r="AL50" s="4">
        <v>47</v>
      </c>
      <c r="AM50" s="21">
        <v>50</v>
      </c>
      <c r="AN50" s="3">
        <v>50</v>
      </c>
      <c r="AO50" s="20"/>
      <c r="AP50" s="3">
        <v>50</v>
      </c>
      <c r="AQ50" s="4">
        <v>50</v>
      </c>
      <c r="AR50" s="21">
        <v>246</v>
      </c>
      <c r="AS50" s="3">
        <v>242</v>
      </c>
      <c r="AT50" s="20"/>
      <c r="AU50" s="3">
        <v>242</v>
      </c>
      <c r="AV50" s="4">
        <v>100</v>
      </c>
      <c r="AW50" s="21">
        <v>123</v>
      </c>
      <c r="AX50" s="3">
        <v>117</v>
      </c>
      <c r="AY50" s="20"/>
      <c r="AZ50" s="3">
        <v>128</v>
      </c>
      <c r="BA50" s="4">
        <v>134</v>
      </c>
      <c r="BB50" s="21">
        <v>186</v>
      </c>
      <c r="BC50" s="3">
        <v>192</v>
      </c>
      <c r="BD50" s="20"/>
      <c r="BE50" s="3">
        <v>185</v>
      </c>
      <c r="BF50" s="28">
        <v>201</v>
      </c>
      <c r="BG50" s="21">
        <v>100</v>
      </c>
      <c r="BH50" s="3">
        <v>100</v>
      </c>
      <c r="BI50" s="20"/>
      <c r="BJ50" s="3">
        <v>101</v>
      </c>
      <c r="BK50" s="4">
        <v>172</v>
      </c>
      <c r="BL50" s="21">
        <v>151</v>
      </c>
      <c r="BM50" s="3">
        <v>136</v>
      </c>
      <c r="BN50" s="20"/>
      <c r="BO50" s="3">
        <v>88</v>
      </c>
      <c r="BP50" s="28">
        <v>88</v>
      </c>
      <c r="BQ50" s="21">
        <v>48</v>
      </c>
      <c r="BR50" s="3">
        <v>63</v>
      </c>
      <c r="BS50" s="20"/>
      <c r="BT50" s="3">
        <v>110</v>
      </c>
      <c r="BU50" s="4">
        <v>110</v>
      </c>
      <c r="BV50" s="21">
        <v>286</v>
      </c>
      <c r="BW50" s="3">
        <v>286</v>
      </c>
      <c r="BX50" s="20"/>
      <c r="BY50" s="3">
        <v>286</v>
      </c>
      <c r="BZ50" s="4">
        <v>286</v>
      </c>
      <c r="CA50" s="22">
        <v>128</v>
      </c>
      <c r="CB50" s="3">
        <v>48</v>
      </c>
      <c r="CC50" s="20"/>
      <c r="CD50" s="3">
        <v>47</v>
      </c>
      <c r="CE50" s="4">
        <v>47</v>
      </c>
      <c r="CF50" s="22">
        <v>100</v>
      </c>
      <c r="CG50" s="3">
        <v>180</v>
      </c>
      <c r="CH50" s="20"/>
      <c r="CI50" s="3">
        <v>181</v>
      </c>
      <c r="CJ50" s="4">
        <v>171</v>
      </c>
      <c r="CK50" s="22">
        <v>370</v>
      </c>
      <c r="CL50" s="3">
        <v>369</v>
      </c>
      <c r="CM50" s="20"/>
      <c r="CN50" s="3">
        <v>369</v>
      </c>
      <c r="CO50" s="4">
        <v>405</v>
      </c>
      <c r="CP50" s="22">
        <v>230</v>
      </c>
      <c r="CQ50" s="3">
        <v>181</v>
      </c>
      <c r="CR50" s="20"/>
      <c r="CS50" s="3">
        <v>180</v>
      </c>
      <c r="CT50" s="4">
        <v>180</v>
      </c>
      <c r="CU50" s="78"/>
      <c r="CV50" s="3">
        <v>50</v>
      </c>
      <c r="CW50" s="20"/>
      <c r="CX50" s="3">
        <v>51</v>
      </c>
      <c r="CY50" s="4">
        <v>51</v>
      </c>
      <c r="CZ50" s="78"/>
      <c r="DA50" s="3">
        <v>200</v>
      </c>
      <c r="DB50" s="20"/>
      <c r="DC50" s="3">
        <v>200</v>
      </c>
      <c r="DD50" s="4">
        <v>200</v>
      </c>
      <c r="DE50" s="22">
        <v>25</v>
      </c>
      <c r="DF50" s="3">
        <v>25</v>
      </c>
      <c r="DG50" s="20"/>
      <c r="DH50" s="3">
        <v>25</v>
      </c>
      <c r="DI50" s="28">
        <v>25</v>
      </c>
      <c r="DJ50" s="21">
        <v>261</v>
      </c>
      <c r="DK50" s="3">
        <v>259</v>
      </c>
      <c r="DL50" s="20"/>
      <c r="DM50" s="3">
        <v>258</v>
      </c>
      <c r="DN50" s="4">
        <v>253</v>
      </c>
      <c r="DO50" s="21">
        <v>194</v>
      </c>
      <c r="DP50" s="3">
        <v>194</v>
      </c>
      <c r="DQ50" s="20"/>
      <c r="DR50" s="3">
        <v>197</v>
      </c>
      <c r="DS50" s="4">
        <v>194</v>
      </c>
      <c r="DT50" s="21">
        <v>49</v>
      </c>
      <c r="DU50" s="3">
        <v>49</v>
      </c>
      <c r="DV50" s="20"/>
      <c r="DW50" s="3">
        <v>49</v>
      </c>
      <c r="DX50" s="4">
        <v>49</v>
      </c>
      <c r="DY50" s="21">
        <v>125</v>
      </c>
      <c r="DZ50" s="3">
        <v>125</v>
      </c>
      <c r="EA50" s="20"/>
      <c r="EB50" s="3">
        <v>125</v>
      </c>
      <c r="EC50" s="4">
        <v>75</v>
      </c>
      <c r="ED50" s="21">
        <v>250</v>
      </c>
      <c r="EE50" s="3">
        <v>250</v>
      </c>
      <c r="EF50" s="20"/>
      <c r="EG50" s="3">
        <v>248</v>
      </c>
      <c r="EH50" s="4">
        <v>199</v>
      </c>
      <c r="EI50" s="21">
        <v>150</v>
      </c>
      <c r="EJ50" s="3">
        <v>150</v>
      </c>
      <c r="EK50" s="20"/>
      <c r="EL50" s="3">
        <v>151</v>
      </c>
      <c r="EM50" s="28">
        <v>255</v>
      </c>
      <c r="EN50" s="21">
        <v>420</v>
      </c>
      <c r="EO50" s="3">
        <v>349</v>
      </c>
      <c r="EP50" s="20"/>
      <c r="EQ50" s="20"/>
      <c r="ER50" s="28">
        <v>1</v>
      </c>
      <c r="ES50" s="78"/>
      <c r="ET50" s="3">
        <v>71</v>
      </c>
      <c r="EU50" s="20"/>
      <c r="EV50" s="3">
        <v>421</v>
      </c>
      <c r="EW50" s="28">
        <v>394</v>
      </c>
      <c r="EX50" s="126">
        <v>466</v>
      </c>
      <c r="EY50" s="20"/>
      <c r="EZ50" s="20"/>
      <c r="FA50" s="20"/>
      <c r="FB50" s="151"/>
      <c r="FC50" s="134"/>
      <c r="FD50" s="20"/>
      <c r="FE50" s="20"/>
      <c r="FF50" s="20"/>
      <c r="FG50" s="4">
        <v>567</v>
      </c>
      <c r="FH50" s="101" t="s">
        <v>17</v>
      </c>
      <c r="FI50" s="193" t="s">
        <v>134</v>
      </c>
    </row>
    <row r="51" spans="1:165" ht="27.75" customHeight="1">
      <c r="A51" s="172"/>
      <c r="B51" s="191" t="s">
        <v>21</v>
      </c>
      <c r="C51" s="180"/>
      <c r="D51" s="15"/>
      <c r="E51" s="102"/>
      <c r="F51" s="20"/>
      <c r="G51" s="20"/>
      <c r="H51" s="20"/>
      <c r="I51" s="21">
        <v>0</v>
      </c>
      <c r="J51" s="3">
        <v>0</v>
      </c>
      <c r="K51" s="20"/>
      <c r="L51" s="3">
        <v>0</v>
      </c>
      <c r="M51" s="4">
        <v>0</v>
      </c>
      <c r="N51" s="21">
        <v>0</v>
      </c>
      <c r="O51" s="3">
        <v>0</v>
      </c>
      <c r="P51" s="20"/>
      <c r="Q51" s="3">
        <v>0</v>
      </c>
      <c r="R51" s="4">
        <v>0</v>
      </c>
      <c r="S51" s="21">
        <v>0</v>
      </c>
      <c r="T51" s="3">
        <v>0</v>
      </c>
      <c r="U51" s="20"/>
      <c r="V51" s="3">
        <v>2</v>
      </c>
      <c r="W51" s="4">
        <v>0</v>
      </c>
      <c r="X51" s="21">
        <v>0</v>
      </c>
      <c r="Y51" s="3">
        <v>0</v>
      </c>
      <c r="Z51" s="23">
        <v>0</v>
      </c>
      <c r="AA51" s="36">
        <v>0</v>
      </c>
      <c r="AB51" s="4">
        <v>0</v>
      </c>
      <c r="AC51" s="21">
        <v>0</v>
      </c>
      <c r="AD51" s="3">
        <v>0</v>
      </c>
      <c r="AE51" s="20"/>
      <c r="AF51" s="3">
        <v>0</v>
      </c>
      <c r="AG51" s="4">
        <v>0</v>
      </c>
      <c r="AH51" s="21">
        <v>0</v>
      </c>
      <c r="AI51" s="3">
        <v>1</v>
      </c>
      <c r="AJ51" s="20"/>
      <c r="AK51" s="3">
        <v>0</v>
      </c>
      <c r="AL51" s="4">
        <v>0</v>
      </c>
      <c r="AM51" s="21">
        <v>0</v>
      </c>
      <c r="AN51" s="3">
        <v>1</v>
      </c>
      <c r="AO51" s="20"/>
      <c r="AP51" s="3">
        <v>1</v>
      </c>
      <c r="AQ51" s="4">
        <v>0</v>
      </c>
      <c r="AR51" s="21">
        <v>0</v>
      </c>
      <c r="AS51" s="3">
        <v>5</v>
      </c>
      <c r="AT51" s="20"/>
      <c r="AU51" s="3">
        <v>2</v>
      </c>
      <c r="AV51" s="4">
        <v>0</v>
      </c>
      <c r="AW51" s="21">
        <v>0</v>
      </c>
      <c r="AX51" s="3">
        <v>3</v>
      </c>
      <c r="AY51" s="20"/>
      <c r="AZ51" s="3">
        <v>0</v>
      </c>
      <c r="BA51" s="4">
        <v>0</v>
      </c>
      <c r="BB51" s="21">
        <v>0</v>
      </c>
      <c r="BC51" s="3">
        <v>4</v>
      </c>
      <c r="BD51" s="20"/>
      <c r="BE51" s="3">
        <v>0</v>
      </c>
      <c r="BF51" s="28">
        <v>0</v>
      </c>
      <c r="BG51" s="21">
        <v>0</v>
      </c>
      <c r="BH51" s="3">
        <v>2</v>
      </c>
      <c r="BI51" s="20"/>
      <c r="BJ51" s="3">
        <v>0</v>
      </c>
      <c r="BK51" s="4">
        <v>0</v>
      </c>
      <c r="BL51" s="21">
        <v>0</v>
      </c>
      <c r="BM51" s="3">
        <v>3</v>
      </c>
      <c r="BN51" s="20"/>
      <c r="BO51" s="3">
        <v>1</v>
      </c>
      <c r="BP51" s="28">
        <v>0</v>
      </c>
      <c r="BQ51" s="21">
        <v>0</v>
      </c>
      <c r="BR51" s="3">
        <v>1</v>
      </c>
      <c r="BS51" s="20"/>
      <c r="BT51" s="3">
        <v>0</v>
      </c>
      <c r="BU51" s="4">
        <v>0</v>
      </c>
      <c r="BV51" s="21">
        <v>0</v>
      </c>
      <c r="BW51" s="3">
        <v>5</v>
      </c>
      <c r="BX51" s="20"/>
      <c r="BY51" s="3">
        <v>0</v>
      </c>
      <c r="BZ51" s="4">
        <v>0</v>
      </c>
      <c r="CA51" s="22">
        <v>0</v>
      </c>
      <c r="CB51" s="3">
        <v>1</v>
      </c>
      <c r="CC51" s="20"/>
      <c r="CD51" s="3">
        <v>0</v>
      </c>
      <c r="CE51" s="4">
        <v>0</v>
      </c>
      <c r="CF51" s="22">
        <v>0</v>
      </c>
      <c r="CG51" s="3">
        <v>4</v>
      </c>
      <c r="CH51" s="20"/>
      <c r="CI51" s="3">
        <v>1</v>
      </c>
      <c r="CJ51" s="4">
        <v>0</v>
      </c>
      <c r="CK51" s="22">
        <v>0</v>
      </c>
      <c r="CL51" s="3">
        <v>8</v>
      </c>
      <c r="CM51" s="20"/>
      <c r="CN51" s="3">
        <v>2</v>
      </c>
      <c r="CO51" s="4">
        <v>0</v>
      </c>
      <c r="CP51" s="22">
        <v>0</v>
      </c>
      <c r="CQ51" s="3">
        <v>4</v>
      </c>
      <c r="CR51" s="20"/>
      <c r="CS51" s="3">
        <v>0</v>
      </c>
      <c r="CT51" s="4">
        <v>0</v>
      </c>
      <c r="CU51" s="78"/>
      <c r="CV51" s="3">
        <v>1</v>
      </c>
      <c r="CW51" s="20"/>
      <c r="CX51" s="3">
        <v>0</v>
      </c>
      <c r="CY51" s="4">
        <v>0</v>
      </c>
      <c r="CZ51" s="78"/>
      <c r="DA51" s="3">
        <v>4</v>
      </c>
      <c r="DB51" s="20"/>
      <c r="DC51" s="3">
        <v>0</v>
      </c>
      <c r="DD51" s="4">
        <v>0</v>
      </c>
      <c r="DE51" s="22">
        <v>0</v>
      </c>
      <c r="DF51" s="3">
        <v>1</v>
      </c>
      <c r="DG51" s="20"/>
      <c r="DH51" s="3">
        <v>0</v>
      </c>
      <c r="DI51" s="28">
        <v>0</v>
      </c>
      <c r="DJ51" s="21">
        <v>0</v>
      </c>
      <c r="DK51" s="3">
        <v>9</v>
      </c>
      <c r="DL51" s="20"/>
      <c r="DM51" s="3">
        <v>0</v>
      </c>
      <c r="DN51" s="4">
        <v>0</v>
      </c>
      <c r="DO51" s="21">
        <v>0</v>
      </c>
      <c r="DP51" s="3">
        <v>7</v>
      </c>
      <c r="DQ51" s="20"/>
      <c r="DR51" s="3">
        <v>1</v>
      </c>
      <c r="DS51" s="4">
        <v>0</v>
      </c>
      <c r="DT51" s="21">
        <v>0</v>
      </c>
      <c r="DU51" s="3">
        <v>2</v>
      </c>
      <c r="DV51" s="20"/>
      <c r="DW51" s="3">
        <v>0</v>
      </c>
      <c r="DX51" s="4">
        <v>0</v>
      </c>
      <c r="DY51" s="78"/>
      <c r="DZ51" s="3">
        <v>10</v>
      </c>
      <c r="EA51" s="20"/>
      <c r="EB51" s="3">
        <v>0</v>
      </c>
      <c r="EC51" s="4">
        <v>0</v>
      </c>
      <c r="ED51" s="21">
        <v>0</v>
      </c>
      <c r="EE51" s="3">
        <v>20</v>
      </c>
      <c r="EF51" s="20"/>
      <c r="EG51" s="3">
        <v>0</v>
      </c>
      <c r="EH51" s="4">
        <v>0</v>
      </c>
      <c r="EI51" s="21">
        <v>0</v>
      </c>
      <c r="EJ51" s="3">
        <v>12</v>
      </c>
      <c r="EK51" s="20"/>
      <c r="EL51" s="3">
        <v>1</v>
      </c>
      <c r="EM51" s="28">
        <v>0</v>
      </c>
      <c r="EN51" s="21">
        <v>0</v>
      </c>
      <c r="EO51" s="3">
        <v>32</v>
      </c>
      <c r="EP51" s="20"/>
      <c r="EQ51" s="3">
        <v>1</v>
      </c>
      <c r="ER51" s="28">
        <v>0</v>
      </c>
      <c r="ES51" s="78"/>
      <c r="ET51" s="3">
        <v>6</v>
      </c>
      <c r="EU51" s="20"/>
      <c r="EV51" s="3">
        <v>1</v>
      </c>
      <c r="EW51" s="28">
        <v>0</v>
      </c>
      <c r="EX51" s="126">
        <v>0</v>
      </c>
      <c r="EY51" s="20"/>
      <c r="EZ51" s="20"/>
      <c r="FA51" s="3"/>
      <c r="FB51" s="151"/>
      <c r="FC51" s="134"/>
      <c r="FD51" s="20"/>
      <c r="FE51" s="20"/>
      <c r="FF51" s="20"/>
      <c r="FG51" s="4">
        <v>0</v>
      </c>
      <c r="FH51" s="103" t="s">
        <v>18</v>
      </c>
      <c r="FI51" s="194"/>
    </row>
    <row r="52" spans="1:165" ht="27.75" customHeight="1">
      <c r="A52" s="171">
        <v>24</v>
      </c>
      <c r="B52" s="190" t="s">
        <v>49</v>
      </c>
      <c r="C52" s="186" t="s">
        <v>50</v>
      </c>
      <c r="D52" s="15"/>
      <c r="E52" s="102"/>
      <c r="F52" s="20"/>
      <c r="G52" s="20"/>
      <c r="H52" s="20"/>
      <c r="I52" s="15"/>
      <c r="J52" s="20"/>
      <c r="K52" s="20"/>
      <c r="L52" s="20"/>
      <c r="M52" s="20"/>
      <c r="N52" s="15"/>
      <c r="O52" s="20"/>
      <c r="P52" s="20"/>
      <c r="Q52" s="20"/>
      <c r="R52" s="20"/>
      <c r="S52" s="15"/>
      <c r="T52" s="20"/>
      <c r="U52" s="20"/>
      <c r="V52" s="20"/>
      <c r="W52" s="20"/>
      <c r="X52" s="21">
        <v>24</v>
      </c>
      <c r="Y52" s="3">
        <v>0</v>
      </c>
      <c r="Z52" s="3">
        <v>0</v>
      </c>
      <c r="AA52" s="3">
        <v>0</v>
      </c>
      <c r="AB52" s="4">
        <v>0</v>
      </c>
      <c r="AC52" s="21">
        <v>24</v>
      </c>
      <c r="AD52" s="3">
        <v>44</v>
      </c>
      <c r="AE52" s="3">
        <v>44</v>
      </c>
      <c r="AF52" s="3">
        <v>44</v>
      </c>
      <c r="AG52" s="4">
        <v>24</v>
      </c>
      <c r="AH52" s="15"/>
      <c r="AI52" s="3">
        <v>4</v>
      </c>
      <c r="AJ52" s="3">
        <v>4</v>
      </c>
      <c r="AK52" s="3">
        <v>4</v>
      </c>
      <c r="AL52" s="4">
        <v>24</v>
      </c>
      <c r="AM52" s="15"/>
      <c r="AN52" s="20"/>
      <c r="AO52" s="20"/>
      <c r="AP52" s="20"/>
      <c r="AQ52" s="20"/>
      <c r="AR52" s="15"/>
      <c r="AS52" s="20"/>
      <c r="AT52" s="20"/>
      <c r="AU52" s="20"/>
      <c r="AV52" s="20"/>
      <c r="AW52" s="21">
        <v>96</v>
      </c>
      <c r="AX52" s="3">
        <v>95</v>
      </c>
      <c r="AY52" s="3">
        <v>95</v>
      </c>
      <c r="AZ52" s="3">
        <v>95</v>
      </c>
      <c r="BA52" s="4">
        <v>95</v>
      </c>
      <c r="BB52" s="21">
        <v>96</v>
      </c>
      <c r="BC52" s="3">
        <v>97</v>
      </c>
      <c r="BD52" s="3">
        <v>97</v>
      </c>
      <c r="BE52" s="3">
        <v>97</v>
      </c>
      <c r="BF52" s="28">
        <v>0</v>
      </c>
      <c r="BG52" s="78"/>
      <c r="BH52" s="20"/>
      <c r="BI52" s="20"/>
      <c r="BJ52" s="20"/>
      <c r="BK52" s="4">
        <v>96</v>
      </c>
      <c r="BL52" s="78"/>
      <c r="BM52" s="20"/>
      <c r="BN52" s="20"/>
      <c r="BO52" s="20"/>
      <c r="BP52" s="91"/>
      <c r="BQ52" s="78"/>
      <c r="BR52" s="20"/>
      <c r="BS52" s="20"/>
      <c r="BT52" s="20"/>
      <c r="BU52" s="20"/>
      <c r="BV52" s="22">
        <v>48</v>
      </c>
      <c r="BW52" s="3">
        <v>48</v>
      </c>
      <c r="BX52" s="3">
        <v>48</v>
      </c>
      <c r="BY52" s="3">
        <v>48</v>
      </c>
      <c r="BZ52" s="3">
        <v>48</v>
      </c>
      <c r="CA52" s="78"/>
      <c r="CB52" s="20"/>
      <c r="CC52" s="20"/>
      <c r="CD52" s="20"/>
      <c r="CE52" s="20"/>
      <c r="CF52" s="78"/>
      <c r="CG52" s="20"/>
      <c r="CH52" s="20"/>
      <c r="CI52" s="20"/>
      <c r="CJ52" s="20"/>
      <c r="CK52" s="78"/>
      <c r="CL52" s="20"/>
      <c r="CM52" s="20"/>
      <c r="CN52" s="20"/>
      <c r="CO52" s="20"/>
      <c r="CP52" s="78"/>
      <c r="CQ52" s="20"/>
      <c r="CR52" s="20"/>
      <c r="CS52" s="20"/>
      <c r="CT52" s="20"/>
      <c r="CU52" s="22">
        <v>22</v>
      </c>
      <c r="CV52" s="3">
        <v>12</v>
      </c>
      <c r="CW52" s="3">
        <v>12</v>
      </c>
      <c r="CX52" s="3">
        <v>12</v>
      </c>
      <c r="CY52" s="4">
        <v>12</v>
      </c>
      <c r="CZ52" s="22">
        <v>242</v>
      </c>
      <c r="DA52" s="3">
        <v>140</v>
      </c>
      <c r="DB52" s="3">
        <v>129</v>
      </c>
      <c r="DC52" s="3">
        <v>129</v>
      </c>
      <c r="DD52" s="4">
        <v>129</v>
      </c>
      <c r="DE52" s="78"/>
      <c r="DF52" s="3">
        <v>112</v>
      </c>
      <c r="DG52" s="3">
        <v>122</v>
      </c>
      <c r="DH52" s="3">
        <v>122</v>
      </c>
      <c r="DI52" s="28">
        <v>122</v>
      </c>
      <c r="DJ52" s="78"/>
      <c r="DK52" s="20"/>
      <c r="DL52" s="3">
        <v>1</v>
      </c>
      <c r="DM52" s="3">
        <v>1</v>
      </c>
      <c r="DN52" s="4">
        <v>1</v>
      </c>
      <c r="DO52" s="22">
        <v>105</v>
      </c>
      <c r="DP52" s="3">
        <v>105</v>
      </c>
      <c r="DQ52" s="3">
        <v>105</v>
      </c>
      <c r="DR52" s="3">
        <v>105</v>
      </c>
      <c r="DS52" s="4">
        <v>105</v>
      </c>
      <c r="DT52" s="78"/>
      <c r="DU52" s="20"/>
      <c r="DV52" s="20"/>
      <c r="DW52" s="20"/>
      <c r="DX52" s="20"/>
      <c r="DY52" s="78"/>
      <c r="DZ52" s="20"/>
      <c r="EA52" s="20"/>
      <c r="EB52" s="20"/>
      <c r="EC52" s="20"/>
      <c r="ED52" s="21">
        <v>26</v>
      </c>
      <c r="EE52" s="3">
        <v>26</v>
      </c>
      <c r="EF52" s="3">
        <v>26</v>
      </c>
      <c r="EG52" s="3">
        <v>26</v>
      </c>
      <c r="EH52" s="20"/>
      <c r="EI52" s="21">
        <v>20</v>
      </c>
      <c r="EJ52" s="3">
        <v>40</v>
      </c>
      <c r="EK52" s="3">
        <v>40</v>
      </c>
      <c r="EL52" s="3">
        <v>40</v>
      </c>
      <c r="EM52" s="28">
        <v>51</v>
      </c>
      <c r="EN52" s="78"/>
      <c r="EO52" s="20"/>
      <c r="EP52" s="20"/>
      <c r="EQ52" s="20"/>
      <c r="ER52" s="151"/>
      <c r="ES52" s="78"/>
      <c r="ET52" s="20"/>
      <c r="EU52" s="20"/>
      <c r="EV52" s="20"/>
      <c r="EW52" s="151"/>
      <c r="EX52" s="126">
        <v>100</v>
      </c>
      <c r="EY52" s="3">
        <v>100</v>
      </c>
      <c r="EZ52" s="3">
        <v>100</v>
      </c>
      <c r="FA52" s="3">
        <v>100</v>
      </c>
      <c r="FB52" s="28">
        <v>100</v>
      </c>
      <c r="FC52" s="134"/>
      <c r="FD52" s="20"/>
      <c r="FE52" s="20"/>
      <c r="FF52" s="20"/>
      <c r="FG52" s="4">
        <v>176</v>
      </c>
      <c r="FH52" s="101" t="s">
        <v>17</v>
      </c>
      <c r="FI52" s="193" t="s">
        <v>133</v>
      </c>
    </row>
    <row r="53" spans="1:165" ht="27.75" customHeight="1">
      <c r="A53" s="172"/>
      <c r="B53" s="191" t="s">
        <v>21</v>
      </c>
      <c r="C53" s="187" t="s">
        <v>21</v>
      </c>
      <c r="D53" s="15"/>
      <c r="E53" s="102"/>
      <c r="F53" s="20"/>
      <c r="G53" s="42"/>
      <c r="H53" s="42"/>
      <c r="I53" s="15"/>
      <c r="J53" s="20"/>
      <c r="K53" s="20"/>
      <c r="L53" s="20"/>
      <c r="M53" s="20"/>
      <c r="N53" s="15"/>
      <c r="O53" s="20"/>
      <c r="P53" s="20"/>
      <c r="Q53" s="20"/>
      <c r="R53" s="20"/>
      <c r="S53" s="15"/>
      <c r="T53" s="20"/>
      <c r="U53" s="20"/>
      <c r="V53" s="20"/>
      <c r="W53" s="20"/>
      <c r="X53" s="21">
        <v>0</v>
      </c>
      <c r="Y53" s="3">
        <v>0</v>
      </c>
      <c r="Z53" s="3">
        <v>0</v>
      </c>
      <c r="AA53" s="3">
        <v>0</v>
      </c>
      <c r="AB53" s="4">
        <v>0</v>
      </c>
      <c r="AC53" s="21">
        <v>0</v>
      </c>
      <c r="AD53" s="3">
        <v>0</v>
      </c>
      <c r="AE53" s="3">
        <v>0</v>
      </c>
      <c r="AF53" s="3">
        <v>0</v>
      </c>
      <c r="AG53" s="4">
        <v>0</v>
      </c>
      <c r="AH53" s="15"/>
      <c r="AI53" s="3">
        <v>1</v>
      </c>
      <c r="AJ53" s="3">
        <v>0</v>
      </c>
      <c r="AK53" s="3">
        <v>0</v>
      </c>
      <c r="AL53" s="4">
        <v>0</v>
      </c>
      <c r="AM53" s="15"/>
      <c r="AN53" s="105"/>
      <c r="AO53" s="105"/>
      <c r="AP53" s="105"/>
      <c r="AQ53" s="105"/>
      <c r="AR53" s="15"/>
      <c r="AS53" s="105"/>
      <c r="AT53" s="105"/>
      <c r="AU53" s="105"/>
      <c r="AV53" s="105"/>
      <c r="AW53" s="21">
        <v>0</v>
      </c>
      <c r="AX53" s="3">
        <v>1</v>
      </c>
      <c r="AY53" s="3">
        <v>0</v>
      </c>
      <c r="AZ53" s="3">
        <v>0</v>
      </c>
      <c r="BA53" s="4">
        <v>0</v>
      </c>
      <c r="BB53" s="21">
        <v>0</v>
      </c>
      <c r="BC53" s="3">
        <v>1</v>
      </c>
      <c r="BD53" s="3">
        <v>0</v>
      </c>
      <c r="BE53" s="3">
        <v>0</v>
      </c>
      <c r="BF53" s="28">
        <v>0</v>
      </c>
      <c r="BG53" s="78"/>
      <c r="BH53" s="20"/>
      <c r="BI53" s="20"/>
      <c r="BJ53" s="20"/>
      <c r="BK53" s="4">
        <v>0</v>
      </c>
      <c r="BL53" s="78"/>
      <c r="BM53" s="20"/>
      <c r="BN53" s="20"/>
      <c r="BO53" s="20"/>
      <c r="BP53" s="91"/>
      <c r="BQ53" s="78"/>
      <c r="BR53" s="20"/>
      <c r="BS53" s="20"/>
      <c r="BT53" s="20"/>
      <c r="BU53" s="20"/>
      <c r="BV53" s="22">
        <v>0</v>
      </c>
      <c r="BW53" s="3">
        <v>1</v>
      </c>
      <c r="BX53" s="3">
        <v>0</v>
      </c>
      <c r="BY53" s="3">
        <v>0</v>
      </c>
      <c r="BZ53" s="3">
        <v>0</v>
      </c>
      <c r="CA53" s="78"/>
      <c r="CB53" s="20"/>
      <c r="CC53" s="20"/>
      <c r="CD53" s="20"/>
      <c r="CE53" s="20"/>
      <c r="CF53" s="78"/>
      <c r="CG53" s="20"/>
      <c r="CH53" s="20"/>
      <c r="CI53" s="20"/>
      <c r="CJ53" s="20"/>
      <c r="CK53" s="78"/>
      <c r="CL53" s="20"/>
      <c r="CM53" s="20"/>
      <c r="CN53" s="20"/>
      <c r="CO53" s="20"/>
      <c r="CP53" s="78"/>
      <c r="CQ53" s="20"/>
      <c r="CR53" s="20"/>
      <c r="CS53" s="20"/>
      <c r="CT53" s="20"/>
      <c r="CU53" s="22">
        <v>0</v>
      </c>
      <c r="CV53" s="3">
        <v>0</v>
      </c>
      <c r="CW53" s="3">
        <v>0</v>
      </c>
      <c r="CX53" s="3">
        <v>0</v>
      </c>
      <c r="CY53" s="4">
        <v>0</v>
      </c>
      <c r="CZ53" s="22">
        <v>0</v>
      </c>
      <c r="DA53" s="3">
        <v>3</v>
      </c>
      <c r="DB53" s="3">
        <v>0</v>
      </c>
      <c r="DC53" s="3">
        <v>1</v>
      </c>
      <c r="DD53" s="4">
        <v>0</v>
      </c>
      <c r="DE53" s="78"/>
      <c r="DF53" s="3">
        <v>2</v>
      </c>
      <c r="DG53" s="3">
        <v>0</v>
      </c>
      <c r="DH53" s="3">
        <v>0</v>
      </c>
      <c r="DI53" s="28">
        <v>0</v>
      </c>
      <c r="DJ53" s="78"/>
      <c r="DK53" s="20"/>
      <c r="DL53" s="3">
        <v>0</v>
      </c>
      <c r="DM53" s="3">
        <v>0</v>
      </c>
      <c r="DN53" s="4">
        <v>0</v>
      </c>
      <c r="DO53" s="22">
        <v>0</v>
      </c>
      <c r="DP53" s="3">
        <v>2</v>
      </c>
      <c r="DQ53" s="3">
        <v>0</v>
      </c>
      <c r="DR53" s="3">
        <v>0</v>
      </c>
      <c r="DS53" s="4">
        <v>0</v>
      </c>
      <c r="DT53" s="78"/>
      <c r="DU53" s="20"/>
      <c r="DV53" s="20"/>
      <c r="DW53" s="20"/>
      <c r="DX53" s="20"/>
      <c r="DY53" s="78"/>
      <c r="DZ53" s="20"/>
      <c r="EA53" s="20"/>
      <c r="EB53" s="20"/>
      <c r="EC53" s="20"/>
      <c r="ED53" s="21">
        <v>0</v>
      </c>
      <c r="EE53" s="3">
        <v>0</v>
      </c>
      <c r="EF53" s="3">
        <v>0</v>
      </c>
      <c r="EG53" s="3">
        <v>0</v>
      </c>
      <c r="EH53" s="20"/>
      <c r="EI53" s="21">
        <v>0</v>
      </c>
      <c r="EJ53" s="3">
        <v>0</v>
      </c>
      <c r="EK53" s="3">
        <v>0</v>
      </c>
      <c r="EL53" s="3">
        <v>0</v>
      </c>
      <c r="EM53" s="28">
        <v>0</v>
      </c>
      <c r="EN53" s="78"/>
      <c r="EO53" s="20"/>
      <c r="EP53" s="20"/>
      <c r="EQ53" s="20"/>
      <c r="ER53" s="151"/>
      <c r="ES53" s="78"/>
      <c r="ET53" s="20"/>
      <c r="EU53" s="20"/>
      <c r="EV53" s="20"/>
      <c r="EW53" s="151"/>
      <c r="EX53" s="126">
        <v>0</v>
      </c>
      <c r="EY53" s="3">
        <v>3</v>
      </c>
      <c r="EZ53" s="3">
        <v>0</v>
      </c>
      <c r="FA53" s="3">
        <v>0</v>
      </c>
      <c r="FB53" s="28">
        <v>0</v>
      </c>
      <c r="FC53" s="134"/>
      <c r="FD53" s="20"/>
      <c r="FE53" s="20"/>
      <c r="FF53" s="20"/>
      <c r="FG53" s="4">
        <v>0</v>
      </c>
      <c r="FH53" s="103" t="s">
        <v>18</v>
      </c>
      <c r="FI53" s="194"/>
    </row>
    <row r="54" spans="1:165" ht="27.75" customHeight="1">
      <c r="A54" s="171">
        <v>25</v>
      </c>
      <c r="B54" s="190" t="s">
        <v>102</v>
      </c>
      <c r="C54" s="186" t="s">
        <v>103</v>
      </c>
      <c r="D54" s="15"/>
      <c r="E54" s="3">
        <v>24</v>
      </c>
      <c r="F54" s="91"/>
      <c r="G54" s="3">
        <v>24</v>
      </c>
      <c r="H54" s="31">
        <v>24</v>
      </c>
      <c r="I54" s="15"/>
      <c r="J54" s="20"/>
      <c r="K54" s="20"/>
      <c r="L54" s="20"/>
      <c r="M54" s="20"/>
      <c r="N54" s="15"/>
      <c r="O54" s="20"/>
      <c r="P54" s="20"/>
      <c r="Q54" s="20"/>
      <c r="R54" s="20"/>
      <c r="S54" s="15"/>
      <c r="T54" s="20"/>
      <c r="U54" s="20"/>
      <c r="V54" s="20"/>
      <c r="W54" s="20"/>
      <c r="X54" s="15"/>
      <c r="Y54" s="32"/>
      <c r="Z54" s="32"/>
      <c r="AA54" s="32"/>
      <c r="AB54" s="32"/>
      <c r="AC54" s="15"/>
      <c r="AD54" s="20"/>
      <c r="AE54" s="20"/>
      <c r="AF54" s="20"/>
      <c r="AG54" s="20"/>
      <c r="AH54" s="15"/>
      <c r="AI54" s="20"/>
      <c r="AJ54" s="20"/>
      <c r="AK54" s="20"/>
      <c r="AL54" s="20"/>
      <c r="AM54" s="15"/>
      <c r="AN54" s="20"/>
      <c r="AO54" s="20"/>
      <c r="AP54" s="20"/>
      <c r="AQ54" s="20"/>
      <c r="AR54" s="15"/>
      <c r="AS54" s="20"/>
      <c r="AT54" s="20"/>
      <c r="AU54" s="20"/>
      <c r="AV54" s="20"/>
      <c r="AW54" s="21">
        <v>24</v>
      </c>
      <c r="AX54" s="3">
        <v>21</v>
      </c>
      <c r="AY54" s="20"/>
      <c r="AZ54" s="3">
        <v>19</v>
      </c>
      <c r="BA54" s="4">
        <v>19</v>
      </c>
      <c r="BB54" s="104"/>
      <c r="BC54" s="3">
        <v>2</v>
      </c>
      <c r="BD54" s="20"/>
      <c r="BE54" s="3">
        <v>4</v>
      </c>
      <c r="BF54" s="28">
        <v>22</v>
      </c>
      <c r="BG54" s="78"/>
      <c r="BH54" s="20"/>
      <c r="BI54" s="20"/>
      <c r="BJ54" s="20"/>
      <c r="BK54" s="20"/>
      <c r="BL54" s="78"/>
      <c r="BM54" s="3">
        <v>1</v>
      </c>
      <c r="BN54" s="20"/>
      <c r="BO54" s="3">
        <v>1</v>
      </c>
      <c r="BP54" s="28">
        <v>1</v>
      </c>
      <c r="BQ54" s="21">
        <v>26</v>
      </c>
      <c r="BR54" s="3">
        <v>26</v>
      </c>
      <c r="BS54" s="20"/>
      <c r="BT54" s="3">
        <v>26</v>
      </c>
      <c r="BU54" s="4">
        <v>26</v>
      </c>
      <c r="BV54" s="78"/>
      <c r="BW54" s="20"/>
      <c r="BX54" s="20"/>
      <c r="BY54" s="20"/>
      <c r="BZ54" s="20"/>
      <c r="CA54" s="78"/>
      <c r="CB54" s="20"/>
      <c r="CC54" s="20"/>
      <c r="CD54" s="20"/>
      <c r="CE54" s="20"/>
      <c r="CF54" s="78"/>
      <c r="CG54" s="20"/>
      <c r="CH54" s="20"/>
      <c r="CI54" s="20"/>
      <c r="CJ54" s="20"/>
      <c r="CK54" s="22">
        <v>24</v>
      </c>
      <c r="CL54" s="3">
        <v>24</v>
      </c>
      <c r="CM54" s="20"/>
      <c r="CN54" s="3">
        <v>14</v>
      </c>
      <c r="CO54" s="20"/>
      <c r="CP54" s="22">
        <v>10</v>
      </c>
      <c r="CQ54" s="20"/>
      <c r="CR54" s="3">
        <v>20</v>
      </c>
      <c r="CS54" s="3">
        <v>20</v>
      </c>
      <c r="CT54" s="4">
        <v>34</v>
      </c>
      <c r="CU54" s="22">
        <v>45</v>
      </c>
      <c r="CV54" s="3">
        <v>45</v>
      </c>
      <c r="CW54" s="3">
        <v>44</v>
      </c>
      <c r="CX54" s="3">
        <v>44</v>
      </c>
      <c r="CY54" s="4">
        <v>44</v>
      </c>
      <c r="CZ54" s="78"/>
      <c r="DA54" s="20"/>
      <c r="DB54" s="20"/>
      <c r="DC54" s="20"/>
      <c r="DD54" s="20"/>
      <c r="DE54" s="78"/>
      <c r="DF54" s="20"/>
      <c r="DG54" s="20"/>
      <c r="DH54" s="20"/>
      <c r="DI54" s="91"/>
      <c r="DJ54" s="78"/>
      <c r="DK54" s="20"/>
      <c r="DL54" s="20"/>
      <c r="DM54" s="20"/>
      <c r="DN54" s="20"/>
      <c r="DO54" s="78"/>
      <c r="DP54" s="20"/>
      <c r="DQ54" s="20"/>
      <c r="DR54" s="20"/>
      <c r="DS54" s="20"/>
      <c r="DT54" s="78"/>
      <c r="DU54" s="20"/>
      <c r="DV54" s="3">
        <v>1</v>
      </c>
      <c r="DW54" s="3">
        <v>1</v>
      </c>
      <c r="DX54" s="4">
        <v>1</v>
      </c>
      <c r="DY54" s="78"/>
      <c r="DZ54" s="20"/>
      <c r="EA54" s="20"/>
      <c r="EB54" s="20"/>
      <c r="EC54" s="4">
        <v>1</v>
      </c>
      <c r="ED54" s="21">
        <v>30</v>
      </c>
      <c r="EE54" s="20"/>
      <c r="EF54" s="20"/>
      <c r="EG54" s="20"/>
      <c r="EH54" s="20"/>
      <c r="EI54" s="78"/>
      <c r="EJ54" s="3">
        <v>30</v>
      </c>
      <c r="EK54" s="3">
        <v>58</v>
      </c>
      <c r="EL54" s="3">
        <v>58</v>
      </c>
      <c r="EM54" s="28">
        <v>28</v>
      </c>
      <c r="EN54" s="78"/>
      <c r="EO54" s="20"/>
      <c r="EP54" s="20"/>
      <c r="EQ54" s="20"/>
      <c r="ER54" s="151"/>
      <c r="ES54" s="78"/>
      <c r="ET54" s="20"/>
      <c r="EU54" s="20"/>
      <c r="EV54" s="20"/>
      <c r="EW54" s="151"/>
      <c r="EX54" s="126">
        <v>14</v>
      </c>
      <c r="EY54" s="3">
        <v>14</v>
      </c>
      <c r="EZ54" s="3">
        <v>6</v>
      </c>
      <c r="FA54" s="3">
        <v>6</v>
      </c>
      <c r="FB54" s="151"/>
      <c r="FC54" s="134"/>
      <c r="FD54" s="20"/>
      <c r="FE54" s="20"/>
      <c r="FF54" s="20"/>
      <c r="FG54" s="4">
        <v>14</v>
      </c>
      <c r="FH54" s="101" t="s">
        <v>17</v>
      </c>
      <c r="FI54" s="193" t="s">
        <v>133</v>
      </c>
    </row>
    <row r="55" spans="1:165" ht="27.75" customHeight="1">
      <c r="A55" s="172"/>
      <c r="B55" s="191" t="s">
        <v>21</v>
      </c>
      <c r="C55" s="187" t="s">
        <v>21</v>
      </c>
      <c r="D55" s="15"/>
      <c r="E55" s="3">
        <v>0</v>
      </c>
      <c r="F55" s="91"/>
      <c r="G55" s="3">
        <v>0</v>
      </c>
      <c r="H55" s="31">
        <v>0</v>
      </c>
      <c r="I55" s="15"/>
      <c r="J55" s="20"/>
      <c r="K55" s="20"/>
      <c r="L55" s="20"/>
      <c r="M55" s="20"/>
      <c r="N55" s="15"/>
      <c r="O55" s="20"/>
      <c r="P55" s="20"/>
      <c r="Q55" s="20"/>
      <c r="R55" s="20"/>
      <c r="S55" s="15"/>
      <c r="T55" s="20"/>
      <c r="U55" s="20"/>
      <c r="V55" s="20"/>
      <c r="W55" s="20"/>
      <c r="X55" s="15"/>
      <c r="Y55" s="32"/>
      <c r="Z55" s="32"/>
      <c r="AA55" s="32"/>
      <c r="AB55" s="32"/>
      <c r="AC55" s="15"/>
      <c r="AD55" s="20"/>
      <c r="AE55" s="20"/>
      <c r="AF55" s="20"/>
      <c r="AG55" s="20"/>
      <c r="AH55" s="15"/>
      <c r="AI55" s="20"/>
      <c r="AJ55" s="20"/>
      <c r="AK55" s="20"/>
      <c r="AL55" s="20"/>
      <c r="AM55" s="15"/>
      <c r="AN55" s="105"/>
      <c r="AO55" s="105"/>
      <c r="AP55" s="105"/>
      <c r="AQ55" s="105"/>
      <c r="AR55" s="15"/>
      <c r="AS55" s="105"/>
      <c r="AT55" s="105"/>
      <c r="AU55" s="105"/>
      <c r="AV55" s="105"/>
      <c r="AW55" s="21">
        <v>0</v>
      </c>
      <c r="AX55" s="3">
        <v>2</v>
      </c>
      <c r="AY55" s="20"/>
      <c r="AZ55" s="3">
        <v>1</v>
      </c>
      <c r="BA55" s="4">
        <v>0</v>
      </c>
      <c r="BB55" s="104"/>
      <c r="BC55" s="3">
        <v>0</v>
      </c>
      <c r="BD55" s="20"/>
      <c r="BE55" s="3">
        <v>0</v>
      </c>
      <c r="BF55" s="28">
        <v>0</v>
      </c>
      <c r="BG55" s="78"/>
      <c r="BH55" s="20"/>
      <c r="BI55" s="20"/>
      <c r="BJ55" s="20"/>
      <c r="BK55" s="20"/>
      <c r="BL55" s="78"/>
      <c r="BM55" s="3">
        <v>0</v>
      </c>
      <c r="BN55" s="20"/>
      <c r="BO55" s="3">
        <v>0</v>
      </c>
      <c r="BP55" s="28">
        <v>0</v>
      </c>
      <c r="BQ55" s="21">
        <v>0</v>
      </c>
      <c r="BR55" s="3">
        <v>1</v>
      </c>
      <c r="BS55" s="20"/>
      <c r="BT55" s="3">
        <v>0</v>
      </c>
      <c r="BU55" s="4">
        <v>0</v>
      </c>
      <c r="BV55" s="78"/>
      <c r="BW55" s="20"/>
      <c r="BX55" s="20"/>
      <c r="BY55" s="20"/>
      <c r="BZ55" s="20"/>
      <c r="CA55" s="78"/>
      <c r="CB55" s="20"/>
      <c r="CC55" s="20"/>
      <c r="CD55" s="20"/>
      <c r="CE55" s="20"/>
      <c r="CF55" s="78"/>
      <c r="CG55" s="20"/>
      <c r="CH55" s="20"/>
      <c r="CI55" s="20"/>
      <c r="CJ55" s="20"/>
      <c r="CK55" s="22">
        <v>0</v>
      </c>
      <c r="CL55" s="3">
        <v>1</v>
      </c>
      <c r="CM55" s="20"/>
      <c r="CN55" s="3">
        <v>0</v>
      </c>
      <c r="CO55" s="20"/>
      <c r="CP55" s="22">
        <v>0</v>
      </c>
      <c r="CQ55" s="20"/>
      <c r="CR55" s="3">
        <v>0</v>
      </c>
      <c r="CS55" s="3">
        <v>0</v>
      </c>
      <c r="CT55" s="4">
        <v>0</v>
      </c>
      <c r="CU55" s="22">
        <v>0</v>
      </c>
      <c r="CV55" s="3">
        <v>2</v>
      </c>
      <c r="CW55" s="3">
        <v>0</v>
      </c>
      <c r="CX55" s="3">
        <v>0</v>
      </c>
      <c r="CY55" s="4">
        <v>0</v>
      </c>
      <c r="CZ55" s="78"/>
      <c r="DA55" s="20"/>
      <c r="DB55" s="20"/>
      <c r="DC55" s="20"/>
      <c r="DD55" s="20"/>
      <c r="DE55" s="78"/>
      <c r="DF55" s="20"/>
      <c r="DG55" s="20"/>
      <c r="DH55" s="20"/>
      <c r="DI55" s="91"/>
      <c r="DJ55" s="78"/>
      <c r="DK55" s="20"/>
      <c r="DL55" s="20"/>
      <c r="DM55" s="20"/>
      <c r="DN55" s="20"/>
      <c r="DO55" s="78"/>
      <c r="DP55" s="20"/>
      <c r="DQ55" s="20"/>
      <c r="DR55" s="20"/>
      <c r="DS55" s="20"/>
      <c r="DT55" s="78"/>
      <c r="DU55" s="20"/>
      <c r="DV55" s="3">
        <v>0</v>
      </c>
      <c r="DW55" s="3">
        <v>0</v>
      </c>
      <c r="DX55" s="4">
        <v>0</v>
      </c>
      <c r="DY55" s="78"/>
      <c r="DZ55" s="20"/>
      <c r="EA55" s="20"/>
      <c r="EB55" s="20"/>
      <c r="EC55" s="4">
        <v>0</v>
      </c>
      <c r="ED55" s="21">
        <v>0</v>
      </c>
      <c r="EE55" s="20"/>
      <c r="EF55" s="20"/>
      <c r="EG55" s="20"/>
      <c r="EH55" s="20"/>
      <c r="EI55" s="78"/>
      <c r="EJ55" s="3">
        <v>0</v>
      </c>
      <c r="EK55" s="3">
        <v>0</v>
      </c>
      <c r="EL55" s="3">
        <v>0</v>
      </c>
      <c r="EM55" s="28">
        <v>0</v>
      </c>
      <c r="EN55" s="78"/>
      <c r="EO55" s="20"/>
      <c r="EP55" s="20"/>
      <c r="EQ55" s="20"/>
      <c r="ER55" s="151"/>
      <c r="ES55" s="78"/>
      <c r="ET55" s="20"/>
      <c r="EU55" s="20"/>
      <c r="EV55" s="20"/>
      <c r="EW55" s="151"/>
      <c r="EX55" s="126">
        <v>0</v>
      </c>
      <c r="EY55" s="3">
        <v>0</v>
      </c>
      <c r="EZ55" s="3">
        <v>0</v>
      </c>
      <c r="FA55" s="3">
        <v>0</v>
      </c>
      <c r="FB55" s="151"/>
      <c r="FC55" s="134"/>
      <c r="FD55" s="20"/>
      <c r="FE55" s="20"/>
      <c r="FF55" s="20"/>
      <c r="FG55" s="4">
        <v>0</v>
      </c>
      <c r="FH55" s="103" t="s">
        <v>18</v>
      </c>
      <c r="FI55" s="194"/>
    </row>
    <row r="56" spans="1:165" ht="27.75" customHeight="1">
      <c r="A56" s="171">
        <v>26</v>
      </c>
      <c r="B56" s="190" t="s">
        <v>51</v>
      </c>
      <c r="C56" s="186" t="s">
        <v>52</v>
      </c>
      <c r="D56" s="15"/>
      <c r="E56" s="102"/>
      <c r="F56" s="3">
        <v>1</v>
      </c>
      <c r="G56" s="107">
        <v>1</v>
      </c>
      <c r="H56" s="4">
        <v>14</v>
      </c>
      <c r="I56" s="21">
        <v>132</v>
      </c>
      <c r="J56" s="3">
        <v>1</v>
      </c>
      <c r="K56" s="3">
        <v>0</v>
      </c>
      <c r="L56" s="3">
        <v>0</v>
      </c>
      <c r="M56" s="3">
        <v>0</v>
      </c>
      <c r="N56" s="21">
        <v>84</v>
      </c>
      <c r="O56" s="3">
        <v>209</v>
      </c>
      <c r="P56" s="3">
        <v>208</v>
      </c>
      <c r="Q56" s="3">
        <v>208</v>
      </c>
      <c r="R56" s="3">
        <v>127</v>
      </c>
      <c r="S56" s="21">
        <v>203</v>
      </c>
      <c r="T56" s="3">
        <v>181</v>
      </c>
      <c r="U56" s="3">
        <v>118</v>
      </c>
      <c r="V56" s="3">
        <v>118</v>
      </c>
      <c r="W56" s="4">
        <v>141</v>
      </c>
      <c r="X56" s="21">
        <v>140</v>
      </c>
      <c r="Y56" s="3">
        <v>29</v>
      </c>
      <c r="Z56" s="3">
        <v>82</v>
      </c>
      <c r="AA56" s="27">
        <v>82</v>
      </c>
      <c r="AB56" s="4">
        <v>51</v>
      </c>
      <c r="AC56" s="21">
        <v>0</v>
      </c>
      <c r="AD56" s="3">
        <v>140</v>
      </c>
      <c r="AE56" s="3">
        <v>148</v>
      </c>
      <c r="AF56" s="3">
        <v>148</v>
      </c>
      <c r="AG56" s="4">
        <v>0</v>
      </c>
      <c r="AH56" s="21">
        <v>82</v>
      </c>
      <c r="AI56" s="3">
        <v>80</v>
      </c>
      <c r="AJ56" s="3">
        <v>80</v>
      </c>
      <c r="AK56" s="3">
        <v>80</v>
      </c>
      <c r="AL56" s="4">
        <v>45</v>
      </c>
      <c r="AM56" s="3">
        <v>0</v>
      </c>
      <c r="AN56" s="3">
        <v>2</v>
      </c>
      <c r="AO56" s="3">
        <v>3</v>
      </c>
      <c r="AP56" s="3">
        <v>3</v>
      </c>
      <c r="AQ56" s="4">
        <v>0</v>
      </c>
      <c r="AR56" s="21">
        <v>150</v>
      </c>
      <c r="AS56" s="20"/>
      <c r="AT56" s="105"/>
      <c r="AU56" s="105"/>
      <c r="AV56" s="105"/>
      <c r="AW56" s="21">
        <v>132</v>
      </c>
      <c r="AX56" s="3">
        <v>273</v>
      </c>
      <c r="AY56" s="3">
        <v>166</v>
      </c>
      <c r="AZ56" s="3">
        <v>166</v>
      </c>
      <c r="BA56" s="4">
        <v>166</v>
      </c>
      <c r="BB56" s="21">
        <v>150</v>
      </c>
      <c r="BC56" s="3">
        <v>155</v>
      </c>
      <c r="BD56" s="3">
        <v>241</v>
      </c>
      <c r="BE56" s="3">
        <v>241</v>
      </c>
      <c r="BF56" s="28">
        <v>240</v>
      </c>
      <c r="BG56" s="21">
        <v>90</v>
      </c>
      <c r="BH56" s="3">
        <v>78</v>
      </c>
      <c r="BI56" s="3">
        <v>76</v>
      </c>
      <c r="BJ56" s="3">
        <v>76</v>
      </c>
      <c r="BK56" s="4">
        <v>75</v>
      </c>
      <c r="BL56" s="78"/>
      <c r="BM56" s="3">
        <v>14</v>
      </c>
      <c r="BN56" s="3">
        <v>36</v>
      </c>
      <c r="BO56" s="3">
        <v>36</v>
      </c>
      <c r="BP56" s="28">
        <v>14</v>
      </c>
      <c r="BQ56" s="21">
        <v>230</v>
      </c>
      <c r="BR56" s="3">
        <v>230</v>
      </c>
      <c r="BS56" s="3">
        <v>231</v>
      </c>
      <c r="BT56" s="3">
        <v>231</v>
      </c>
      <c r="BU56" s="4">
        <v>231</v>
      </c>
      <c r="BV56" s="21">
        <v>150</v>
      </c>
      <c r="BW56" s="3">
        <v>150</v>
      </c>
      <c r="BX56" s="3">
        <v>147</v>
      </c>
      <c r="BY56" s="3">
        <v>147</v>
      </c>
      <c r="BZ56" s="4">
        <v>147</v>
      </c>
      <c r="CA56" s="22">
        <v>314</v>
      </c>
      <c r="CB56" s="3">
        <v>222</v>
      </c>
      <c r="CC56" s="3">
        <v>90</v>
      </c>
      <c r="CD56" s="3">
        <v>90</v>
      </c>
      <c r="CE56" s="4">
        <v>90</v>
      </c>
      <c r="CF56" s="78"/>
      <c r="CG56" s="3">
        <v>91</v>
      </c>
      <c r="CH56" s="3">
        <v>218</v>
      </c>
      <c r="CI56" s="3">
        <v>218</v>
      </c>
      <c r="CJ56" s="4">
        <v>200</v>
      </c>
      <c r="CK56" s="22">
        <v>254</v>
      </c>
      <c r="CL56" s="3">
        <v>239</v>
      </c>
      <c r="CM56" s="3">
        <v>199</v>
      </c>
      <c r="CN56" s="3">
        <v>199</v>
      </c>
      <c r="CO56" s="4">
        <v>189</v>
      </c>
      <c r="CP56" s="22">
        <v>80</v>
      </c>
      <c r="CQ56" s="3">
        <v>14</v>
      </c>
      <c r="CR56" s="3">
        <v>36</v>
      </c>
      <c r="CS56" s="3">
        <v>36</v>
      </c>
      <c r="CT56" s="4">
        <v>55</v>
      </c>
      <c r="CU56" s="22">
        <v>250</v>
      </c>
      <c r="CV56" s="3">
        <v>190</v>
      </c>
      <c r="CW56" s="3">
        <v>194</v>
      </c>
      <c r="CX56" s="3">
        <v>194</v>
      </c>
      <c r="CY56" s="4">
        <v>185</v>
      </c>
      <c r="CZ56" s="78"/>
      <c r="DA56" s="3">
        <v>121</v>
      </c>
      <c r="DB56" s="3">
        <v>154</v>
      </c>
      <c r="DC56" s="3">
        <v>154</v>
      </c>
      <c r="DD56" s="4">
        <v>163</v>
      </c>
      <c r="DE56" s="78"/>
      <c r="DF56" s="20"/>
      <c r="DG56" s="3">
        <v>2</v>
      </c>
      <c r="DH56" s="3">
        <v>2</v>
      </c>
      <c r="DI56" s="28">
        <v>3</v>
      </c>
      <c r="DJ56" s="78"/>
      <c r="DK56" s="20"/>
      <c r="DL56" s="20"/>
      <c r="DM56" s="20"/>
      <c r="DN56" s="20"/>
      <c r="DO56" s="78"/>
      <c r="DP56" s="20"/>
      <c r="DQ56" s="20"/>
      <c r="DR56" s="20"/>
      <c r="DS56" s="20"/>
      <c r="DT56" s="78"/>
      <c r="DU56" s="20"/>
      <c r="DV56" s="20"/>
      <c r="DW56" s="20"/>
      <c r="DX56" s="20"/>
      <c r="DY56" s="78"/>
      <c r="DZ56" s="20"/>
      <c r="EA56" s="20"/>
      <c r="EB56" s="20"/>
      <c r="EC56" s="20"/>
      <c r="ED56" s="78"/>
      <c r="EE56" s="20"/>
      <c r="EF56" s="20"/>
      <c r="EG56" s="20"/>
      <c r="EH56" s="20"/>
      <c r="EI56" s="78"/>
      <c r="EJ56" s="20"/>
      <c r="EK56" s="20"/>
      <c r="EL56" s="20"/>
      <c r="EM56" s="91"/>
      <c r="EN56" s="78"/>
      <c r="EO56" s="20"/>
      <c r="EP56" s="20"/>
      <c r="EQ56" s="20"/>
      <c r="ER56" s="151"/>
      <c r="ES56" s="78"/>
      <c r="ET56" s="20"/>
      <c r="EU56" s="20"/>
      <c r="EV56" s="20"/>
      <c r="EW56" s="151"/>
      <c r="EX56" s="134"/>
      <c r="EY56" s="20"/>
      <c r="EZ56" s="20"/>
      <c r="FA56" s="20"/>
      <c r="FB56" s="151"/>
      <c r="FC56" s="134"/>
      <c r="FD56" s="20"/>
      <c r="FE56" s="20"/>
      <c r="FF56" s="20"/>
      <c r="FG56" s="4">
        <v>0</v>
      </c>
      <c r="FH56" s="101" t="s">
        <v>17</v>
      </c>
      <c r="FI56" s="193" t="s">
        <v>133</v>
      </c>
    </row>
    <row r="57" spans="1:165" ht="27.75" customHeight="1">
      <c r="A57" s="172"/>
      <c r="B57" s="191" t="s">
        <v>21</v>
      </c>
      <c r="C57" s="187" t="s">
        <v>21</v>
      </c>
      <c r="D57" s="15"/>
      <c r="E57" s="102"/>
      <c r="F57" s="3">
        <v>0</v>
      </c>
      <c r="G57" s="3">
        <v>0</v>
      </c>
      <c r="H57" s="4">
        <v>0</v>
      </c>
      <c r="I57" s="21">
        <v>0</v>
      </c>
      <c r="J57" s="3">
        <v>0</v>
      </c>
      <c r="K57" s="3">
        <v>0</v>
      </c>
      <c r="L57" s="3">
        <v>0</v>
      </c>
      <c r="M57" s="3">
        <v>0</v>
      </c>
      <c r="N57" s="21">
        <v>0</v>
      </c>
      <c r="O57" s="3">
        <v>0</v>
      </c>
      <c r="P57" s="3">
        <v>0</v>
      </c>
      <c r="Q57" s="3">
        <v>0</v>
      </c>
      <c r="R57" s="3">
        <v>0</v>
      </c>
      <c r="S57" s="21">
        <v>0</v>
      </c>
      <c r="T57" s="3">
        <v>0</v>
      </c>
      <c r="U57" s="3">
        <v>0</v>
      </c>
      <c r="V57" s="3">
        <v>1</v>
      </c>
      <c r="W57" s="4">
        <v>0</v>
      </c>
      <c r="X57" s="21">
        <v>0</v>
      </c>
      <c r="Y57" s="3">
        <v>0</v>
      </c>
      <c r="Z57" s="3">
        <v>0</v>
      </c>
      <c r="AA57" s="3">
        <v>10</v>
      </c>
      <c r="AB57" s="4">
        <v>0</v>
      </c>
      <c r="AC57" s="21">
        <v>0</v>
      </c>
      <c r="AD57" s="3">
        <v>0</v>
      </c>
      <c r="AE57" s="3">
        <v>0</v>
      </c>
      <c r="AF57" s="3">
        <v>3</v>
      </c>
      <c r="AG57" s="4">
        <v>0</v>
      </c>
      <c r="AH57" s="21">
        <v>0</v>
      </c>
      <c r="AI57" s="3">
        <v>2</v>
      </c>
      <c r="AJ57" s="3">
        <v>0</v>
      </c>
      <c r="AK57" s="3">
        <v>0</v>
      </c>
      <c r="AL57" s="4">
        <v>0</v>
      </c>
      <c r="AM57" s="3">
        <v>0</v>
      </c>
      <c r="AN57" s="3">
        <v>0</v>
      </c>
      <c r="AO57" s="3">
        <v>0</v>
      </c>
      <c r="AP57" s="3">
        <v>0</v>
      </c>
      <c r="AQ57" s="4">
        <v>0</v>
      </c>
      <c r="AR57" s="21">
        <v>0</v>
      </c>
      <c r="AS57" s="105"/>
      <c r="AT57" s="105"/>
      <c r="AU57" s="105"/>
      <c r="AV57" s="105"/>
      <c r="AW57" s="21">
        <v>0</v>
      </c>
      <c r="AX57" s="3">
        <v>5</v>
      </c>
      <c r="AY57" s="3">
        <v>0</v>
      </c>
      <c r="AZ57" s="3">
        <v>0</v>
      </c>
      <c r="BA57" s="4">
        <v>0</v>
      </c>
      <c r="BB57" s="21">
        <v>0</v>
      </c>
      <c r="BC57" s="3">
        <v>3</v>
      </c>
      <c r="BD57" s="3">
        <v>0</v>
      </c>
      <c r="BE57" s="3">
        <v>0</v>
      </c>
      <c r="BF57" s="28">
        <v>0</v>
      </c>
      <c r="BG57" s="21">
        <v>0</v>
      </c>
      <c r="BH57" s="3">
        <v>2</v>
      </c>
      <c r="BI57" s="3">
        <v>0</v>
      </c>
      <c r="BJ57" s="3">
        <v>0</v>
      </c>
      <c r="BK57" s="4">
        <v>0</v>
      </c>
      <c r="BL57" s="78"/>
      <c r="BM57" s="3">
        <v>0</v>
      </c>
      <c r="BN57" s="3">
        <v>0</v>
      </c>
      <c r="BO57" s="3">
        <v>26</v>
      </c>
      <c r="BP57" s="28">
        <v>0</v>
      </c>
      <c r="BQ57" s="21">
        <v>0</v>
      </c>
      <c r="BR57" s="3">
        <v>3</v>
      </c>
      <c r="BS57" s="3">
        <v>0</v>
      </c>
      <c r="BT57" s="3">
        <v>0</v>
      </c>
      <c r="BU57" s="4">
        <v>0</v>
      </c>
      <c r="BV57" s="21">
        <v>0</v>
      </c>
      <c r="BW57" s="3">
        <v>3</v>
      </c>
      <c r="BX57" s="3">
        <v>0</v>
      </c>
      <c r="BY57" s="3">
        <v>0</v>
      </c>
      <c r="BZ57" s="4">
        <v>0</v>
      </c>
      <c r="CA57" s="22">
        <v>0</v>
      </c>
      <c r="CB57" s="3">
        <v>6</v>
      </c>
      <c r="CC57" s="3">
        <v>0</v>
      </c>
      <c r="CD57" s="3">
        <v>0</v>
      </c>
      <c r="CE57" s="4">
        <v>0</v>
      </c>
      <c r="CF57" s="78"/>
      <c r="CG57" s="3">
        <v>3</v>
      </c>
      <c r="CH57" s="3">
        <v>0</v>
      </c>
      <c r="CI57" s="3">
        <v>162</v>
      </c>
      <c r="CJ57" s="4">
        <v>0</v>
      </c>
      <c r="CK57" s="22">
        <v>0</v>
      </c>
      <c r="CL57" s="3">
        <v>8</v>
      </c>
      <c r="CM57" s="3">
        <v>0</v>
      </c>
      <c r="CN57" s="3">
        <v>132</v>
      </c>
      <c r="CO57" s="4">
        <v>0</v>
      </c>
      <c r="CP57" s="22">
        <v>0</v>
      </c>
      <c r="CQ57" s="3">
        <v>0</v>
      </c>
      <c r="CR57" s="3">
        <v>1</v>
      </c>
      <c r="CS57" s="3">
        <v>50</v>
      </c>
      <c r="CT57" s="4">
        <v>0</v>
      </c>
      <c r="CU57" s="22">
        <v>0</v>
      </c>
      <c r="CV57" s="3">
        <v>6</v>
      </c>
      <c r="CW57" s="3">
        <v>0</v>
      </c>
      <c r="CX57" s="3">
        <v>51</v>
      </c>
      <c r="CY57" s="4">
        <v>0</v>
      </c>
      <c r="CZ57" s="78"/>
      <c r="DA57" s="3">
        <v>4</v>
      </c>
      <c r="DB57" s="3">
        <v>0</v>
      </c>
      <c r="DC57" s="3">
        <v>84</v>
      </c>
      <c r="DD57" s="4">
        <v>0</v>
      </c>
      <c r="DE57" s="78"/>
      <c r="DF57" s="20"/>
      <c r="DG57" s="3">
        <v>0</v>
      </c>
      <c r="DH57" s="3">
        <v>2</v>
      </c>
      <c r="DI57" s="28">
        <v>0</v>
      </c>
      <c r="DJ57" s="78"/>
      <c r="DK57" s="20"/>
      <c r="DL57" s="20"/>
      <c r="DM57" s="20"/>
      <c r="DN57" s="20"/>
      <c r="DO57" s="78"/>
      <c r="DP57" s="20"/>
      <c r="DQ57" s="20"/>
      <c r="DR57" s="20"/>
      <c r="DS57" s="20"/>
      <c r="DT57" s="78"/>
      <c r="DU57" s="20"/>
      <c r="DV57" s="20"/>
      <c r="DW57" s="20"/>
      <c r="DX57" s="20"/>
      <c r="DY57" s="78"/>
      <c r="DZ57" s="20"/>
      <c r="EA57" s="20"/>
      <c r="EB57" s="20"/>
      <c r="EC57" s="20"/>
      <c r="ED57" s="78"/>
      <c r="EE57" s="20"/>
      <c r="EF57" s="20"/>
      <c r="EG57" s="20"/>
      <c r="EH57" s="20"/>
      <c r="EI57" s="78"/>
      <c r="EJ57" s="20"/>
      <c r="EK57" s="20"/>
      <c r="EL57" s="20"/>
      <c r="EM57" s="91"/>
      <c r="EN57" s="78"/>
      <c r="EO57" s="20"/>
      <c r="EP57" s="20"/>
      <c r="EQ57" s="20"/>
      <c r="ER57" s="151"/>
      <c r="ES57" s="78"/>
      <c r="ET57" s="20"/>
      <c r="EU57" s="20"/>
      <c r="EV57" s="20"/>
      <c r="EW57" s="151"/>
      <c r="EX57" s="134"/>
      <c r="EY57" s="20"/>
      <c r="EZ57" s="20"/>
      <c r="FA57" s="20"/>
      <c r="FB57" s="151"/>
      <c r="FC57" s="134"/>
      <c r="FD57" s="20"/>
      <c r="FE57" s="20"/>
      <c r="FF57" s="20"/>
      <c r="FG57" s="4">
        <v>0</v>
      </c>
      <c r="FH57" s="103" t="s">
        <v>18</v>
      </c>
      <c r="FI57" s="194"/>
    </row>
    <row r="58" spans="1:165" ht="27.75" customHeight="1">
      <c r="A58" s="171">
        <v>27</v>
      </c>
      <c r="B58" s="190" t="s">
        <v>90</v>
      </c>
      <c r="C58" s="186" t="s">
        <v>91</v>
      </c>
      <c r="D58" s="15"/>
      <c r="E58" s="102"/>
      <c r="F58" s="20"/>
      <c r="G58" s="20"/>
      <c r="H58" s="20"/>
      <c r="I58" s="15"/>
      <c r="J58" s="20"/>
      <c r="K58" s="20"/>
      <c r="L58" s="20"/>
      <c r="M58" s="20"/>
      <c r="N58" s="21">
        <v>48</v>
      </c>
      <c r="O58" s="3">
        <v>48</v>
      </c>
      <c r="P58" s="20"/>
      <c r="Q58" s="3">
        <v>48</v>
      </c>
      <c r="R58" s="3">
        <v>48</v>
      </c>
      <c r="S58" s="15"/>
      <c r="T58" s="20"/>
      <c r="U58" s="20"/>
      <c r="V58" s="20"/>
      <c r="W58" s="20"/>
      <c r="X58" s="15"/>
      <c r="Y58" s="32"/>
      <c r="Z58" s="32"/>
      <c r="AA58" s="32"/>
      <c r="AB58" s="32"/>
      <c r="AC58" s="15"/>
      <c r="AD58" s="20"/>
      <c r="AE58" s="20"/>
      <c r="AF58" s="20"/>
      <c r="AG58" s="20"/>
      <c r="AH58" s="15"/>
      <c r="AI58" s="20"/>
      <c r="AJ58" s="20"/>
      <c r="AK58" s="20"/>
      <c r="AL58" s="20"/>
      <c r="AM58" s="15"/>
      <c r="AN58" s="20"/>
      <c r="AO58" s="20"/>
      <c r="AP58" s="20"/>
      <c r="AQ58" s="20"/>
      <c r="AR58" s="21">
        <v>48</v>
      </c>
      <c r="AS58" s="20"/>
      <c r="AT58" s="105"/>
      <c r="AU58" s="105"/>
      <c r="AV58" s="105"/>
      <c r="AW58" s="15"/>
      <c r="AX58" s="3">
        <v>48</v>
      </c>
      <c r="AY58" s="20"/>
      <c r="AZ58" s="3">
        <v>47</v>
      </c>
      <c r="BA58" s="4">
        <v>47</v>
      </c>
      <c r="BB58" s="21">
        <v>96</v>
      </c>
      <c r="BC58" s="3">
        <v>96</v>
      </c>
      <c r="BD58" s="20"/>
      <c r="BE58" s="3">
        <v>97</v>
      </c>
      <c r="BF58" s="28">
        <v>97</v>
      </c>
      <c r="BG58" s="21">
        <v>120</v>
      </c>
      <c r="BH58" s="3">
        <v>120</v>
      </c>
      <c r="BI58" s="20"/>
      <c r="BJ58" s="3">
        <v>120</v>
      </c>
      <c r="BK58" s="4">
        <v>120</v>
      </c>
      <c r="BL58" s="78"/>
      <c r="BM58" s="20"/>
      <c r="BN58" s="20"/>
      <c r="BO58" s="20"/>
      <c r="BP58" s="91"/>
      <c r="BQ58" s="21">
        <v>72</v>
      </c>
      <c r="BR58" s="3">
        <v>21</v>
      </c>
      <c r="BS58" s="20"/>
      <c r="BT58" s="20"/>
      <c r="BU58" s="20"/>
      <c r="BV58" s="78"/>
      <c r="BW58" s="3">
        <v>51</v>
      </c>
      <c r="BX58" s="20"/>
      <c r="BY58" s="3">
        <v>72</v>
      </c>
      <c r="BZ58" s="4">
        <v>72</v>
      </c>
      <c r="CA58" s="22">
        <v>50</v>
      </c>
      <c r="CB58" s="3">
        <v>29</v>
      </c>
      <c r="CC58" s="20"/>
      <c r="CD58" s="3">
        <v>29</v>
      </c>
      <c r="CE58" s="4">
        <v>29</v>
      </c>
      <c r="CF58" s="78"/>
      <c r="CG58" s="3">
        <v>21</v>
      </c>
      <c r="CH58" s="20"/>
      <c r="CI58" s="3">
        <v>21</v>
      </c>
      <c r="CJ58" s="4">
        <v>21</v>
      </c>
      <c r="CK58" s="22">
        <v>170</v>
      </c>
      <c r="CL58" s="3">
        <v>170</v>
      </c>
      <c r="CM58" s="20"/>
      <c r="CN58" s="3">
        <v>170</v>
      </c>
      <c r="CO58" s="4">
        <v>168</v>
      </c>
      <c r="CP58" s="78"/>
      <c r="CQ58" s="20"/>
      <c r="CR58" s="20"/>
      <c r="CS58" s="20"/>
      <c r="CT58" s="20"/>
      <c r="CU58" s="22">
        <v>43</v>
      </c>
      <c r="CV58" s="3">
        <v>43</v>
      </c>
      <c r="CW58" s="20"/>
      <c r="CX58" s="3">
        <v>40</v>
      </c>
      <c r="CY58" s="4">
        <v>40</v>
      </c>
      <c r="CZ58" s="22">
        <v>206</v>
      </c>
      <c r="DA58" s="3">
        <v>150</v>
      </c>
      <c r="DB58" s="20"/>
      <c r="DC58" s="3">
        <v>118</v>
      </c>
      <c r="DD58" s="4">
        <v>103</v>
      </c>
      <c r="DE58" s="78"/>
      <c r="DF58" s="3">
        <v>56</v>
      </c>
      <c r="DG58" s="20"/>
      <c r="DH58" s="3">
        <v>91</v>
      </c>
      <c r="DI58" s="28">
        <v>106</v>
      </c>
      <c r="DJ58" s="21">
        <v>146</v>
      </c>
      <c r="DK58" s="3">
        <v>146</v>
      </c>
      <c r="DL58" s="20"/>
      <c r="DM58" s="3">
        <v>146</v>
      </c>
      <c r="DN58" s="4">
        <v>146</v>
      </c>
      <c r="DO58" s="78"/>
      <c r="DP58" s="20"/>
      <c r="DQ58" s="20"/>
      <c r="DR58" s="20"/>
      <c r="DS58" s="20"/>
      <c r="DT58" s="78"/>
      <c r="DU58" s="20"/>
      <c r="DV58" s="20"/>
      <c r="DW58" s="20"/>
      <c r="DX58" s="20"/>
      <c r="DY58" s="21">
        <v>50</v>
      </c>
      <c r="DZ58" s="3">
        <v>50</v>
      </c>
      <c r="EA58" s="20"/>
      <c r="EB58" s="3">
        <v>50</v>
      </c>
      <c r="EC58" s="4">
        <v>49</v>
      </c>
      <c r="ED58" s="21">
        <v>118</v>
      </c>
      <c r="EE58" s="3">
        <v>117</v>
      </c>
      <c r="EF58" s="20"/>
      <c r="EG58" s="3">
        <v>97</v>
      </c>
      <c r="EH58" s="4">
        <v>98</v>
      </c>
      <c r="EI58" s="21">
        <v>110</v>
      </c>
      <c r="EJ58" s="3">
        <v>111</v>
      </c>
      <c r="EK58" s="20"/>
      <c r="EL58" s="3">
        <v>131</v>
      </c>
      <c r="EM58" s="28">
        <v>125</v>
      </c>
      <c r="EN58" s="21">
        <v>48</v>
      </c>
      <c r="EO58" s="3">
        <v>48</v>
      </c>
      <c r="EP58" s="20"/>
      <c r="EQ58" s="20"/>
      <c r="ER58" s="28">
        <v>1</v>
      </c>
      <c r="ES58" s="78"/>
      <c r="ET58" s="20"/>
      <c r="EU58" s="20"/>
      <c r="EV58" s="3">
        <v>48</v>
      </c>
      <c r="EW58" s="28">
        <v>48</v>
      </c>
      <c r="EX58" s="126">
        <v>192</v>
      </c>
      <c r="EY58" s="3">
        <v>192</v>
      </c>
      <c r="EZ58" s="20"/>
      <c r="FA58" s="3">
        <v>192</v>
      </c>
      <c r="FB58" s="28">
        <v>192</v>
      </c>
      <c r="FC58" s="134"/>
      <c r="FD58" s="20"/>
      <c r="FE58" s="20"/>
      <c r="FF58" s="20"/>
      <c r="FG58" s="4">
        <v>0</v>
      </c>
      <c r="FH58" s="101" t="s">
        <v>17</v>
      </c>
      <c r="FI58" s="193" t="s">
        <v>133</v>
      </c>
    </row>
    <row r="59" spans="1:165" ht="27.75" customHeight="1">
      <c r="A59" s="172"/>
      <c r="B59" s="191" t="s">
        <v>21</v>
      </c>
      <c r="C59" s="187" t="s">
        <v>21</v>
      </c>
      <c r="D59" s="15"/>
      <c r="E59" s="102"/>
      <c r="F59" s="20"/>
      <c r="G59" s="20"/>
      <c r="H59" s="20"/>
      <c r="I59" s="15"/>
      <c r="J59" s="20"/>
      <c r="K59" s="20"/>
      <c r="L59" s="20"/>
      <c r="M59" s="20"/>
      <c r="N59" s="21">
        <v>0</v>
      </c>
      <c r="O59" s="3">
        <v>0</v>
      </c>
      <c r="P59" s="20"/>
      <c r="Q59" s="3">
        <v>0</v>
      </c>
      <c r="R59" s="3">
        <v>0</v>
      </c>
      <c r="S59" s="15"/>
      <c r="T59" s="20"/>
      <c r="U59" s="20"/>
      <c r="V59" s="20"/>
      <c r="W59" s="20"/>
      <c r="X59" s="15"/>
      <c r="Y59" s="32"/>
      <c r="Z59" s="32"/>
      <c r="AA59" s="32"/>
      <c r="AB59" s="32"/>
      <c r="AC59" s="15"/>
      <c r="AD59" s="20"/>
      <c r="AE59" s="20"/>
      <c r="AF59" s="20"/>
      <c r="AG59" s="20"/>
      <c r="AH59" s="15"/>
      <c r="AI59" s="20"/>
      <c r="AJ59" s="20"/>
      <c r="AK59" s="20"/>
      <c r="AL59" s="20"/>
      <c r="AM59" s="15"/>
      <c r="AN59" s="105"/>
      <c r="AO59" s="105"/>
      <c r="AP59" s="105"/>
      <c r="AQ59" s="105"/>
      <c r="AR59" s="21">
        <v>0</v>
      </c>
      <c r="AS59" s="105"/>
      <c r="AT59" s="105"/>
      <c r="AU59" s="105"/>
      <c r="AV59" s="105"/>
      <c r="AW59" s="15"/>
      <c r="AX59" s="3">
        <v>1</v>
      </c>
      <c r="AY59" s="20"/>
      <c r="AZ59" s="3">
        <v>0</v>
      </c>
      <c r="BA59" s="4">
        <v>0</v>
      </c>
      <c r="BB59" s="21">
        <v>0</v>
      </c>
      <c r="BC59" s="3">
        <v>2</v>
      </c>
      <c r="BD59" s="20"/>
      <c r="BE59" s="3">
        <v>0</v>
      </c>
      <c r="BF59" s="28">
        <v>0</v>
      </c>
      <c r="BG59" s="21">
        <v>0</v>
      </c>
      <c r="BH59" s="3">
        <v>1</v>
      </c>
      <c r="BI59" s="20"/>
      <c r="BJ59" s="3">
        <v>0</v>
      </c>
      <c r="BK59" s="4">
        <v>0</v>
      </c>
      <c r="BL59" s="78"/>
      <c r="BM59" s="20"/>
      <c r="BN59" s="20"/>
      <c r="BO59" s="20"/>
      <c r="BP59" s="91"/>
      <c r="BQ59" s="21">
        <v>0</v>
      </c>
      <c r="BR59" s="3">
        <v>0</v>
      </c>
      <c r="BS59" s="20"/>
      <c r="BT59" s="20"/>
      <c r="BU59" s="20"/>
      <c r="BV59" s="78"/>
      <c r="BW59" s="3">
        <v>1</v>
      </c>
      <c r="BX59" s="20"/>
      <c r="BY59" s="3">
        <v>0</v>
      </c>
      <c r="BZ59" s="4">
        <v>0</v>
      </c>
      <c r="CA59" s="22">
        <v>0</v>
      </c>
      <c r="CB59" s="3">
        <v>1</v>
      </c>
      <c r="CC59" s="20"/>
      <c r="CD59" s="3">
        <v>0</v>
      </c>
      <c r="CE59" s="4">
        <v>0</v>
      </c>
      <c r="CF59" s="78"/>
      <c r="CG59" s="3">
        <v>0</v>
      </c>
      <c r="CH59" s="20"/>
      <c r="CI59" s="3">
        <v>0</v>
      </c>
      <c r="CJ59" s="4">
        <v>0</v>
      </c>
      <c r="CK59" s="22">
        <v>3</v>
      </c>
      <c r="CL59" s="3">
        <v>0</v>
      </c>
      <c r="CM59" s="20"/>
      <c r="CN59" s="3">
        <v>0</v>
      </c>
      <c r="CO59" s="4">
        <v>0</v>
      </c>
      <c r="CP59" s="78"/>
      <c r="CQ59" s="20"/>
      <c r="CR59" s="20"/>
      <c r="CS59" s="20"/>
      <c r="CT59" s="20"/>
      <c r="CU59" s="22">
        <v>0</v>
      </c>
      <c r="CV59" s="3">
        <v>0</v>
      </c>
      <c r="CW59" s="20"/>
      <c r="CX59" s="3">
        <v>0</v>
      </c>
      <c r="CY59" s="4">
        <v>0</v>
      </c>
      <c r="CZ59" s="22">
        <v>0</v>
      </c>
      <c r="DA59" s="3">
        <v>0</v>
      </c>
      <c r="DB59" s="20"/>
      <c r="DC59" s="3">
        <v>0</v>
      </c>
      <c r="DD59" s="4">
        <v>0</v>
      </c>
      <c r="DE59" s="78"/>
      <c r="DF59" s="3">
        <v>0</v>
      </c>
      <c r="DG59" s="20"/>
      <c r="DH59" s="3">
        <v>0</v>
      </c>
      <c r="DI59" s="28">
        <v>0</v>
      </c>
      <c r="DJ59" s="21">
        <v>3</v>
      </c>
      <c r="DK59" s="3">
        <v>0</v>
      </c>
      <c r="DL59" s="20"/>
      <c r="DM59" s="3">
        <v>0</v>
      </c>
      <c r="DN59" s="4">
        <v>0</v>
      </c>
      <c r="DO59" s="78"/>
      <c r="DP59" s="20"/>
      <c r="DQ59" s="20"/>
      <c r="DR59" s="20"/>
      <c r="DS59" s="20"/>
      <c r="DT59" s="78"/>
      <c r="DU59" s="20"/>
      <c r="DV59" s="20"/>
      <c r="DW59" s="20"/>
      <c r="DX59" s="20"/>
      <c r="DY59" s="21">
        <v>0</v>
      </c>
      <c r="DZ59" s="3">
        <v>2</v>
      </c>
      <c r="EA59" s="20"/>
      <c r="EB59" s="3">
        <v>0</v>
      </c>
      <c r="EC59" s="4">
        <v>0</v>
      </c>
      <c r="ED59" s="21">
        <v>0</v>
      </c>
      <c r="EE59" s="3">
        <v>4</v>
      </c>
      <c r="EF59" s="20"/>
      <c r="EG59" s="3">
        <v>0</v>
      </c>
      <c r="EH59" s="4">
        <v>0</v>
      </c>
      <c r="EI59" s="21">
        <v>0</v>
      </c>
      <c r="EJ59" s="3">
        <v>4</v>
      </c>
      <c r="EK59" s="20"/>
      <c r="EL59" s="3">
        <v>0</v>
      </c>
      <c r="EM59" s="28">
        <v>0</v>
      </c>
      <c r="EN59" s="21">
        <v>0</v>
      </c>
      <c r="EO59" s="3">
        <v>2</v>
      </c>
      <c r="EP59" s="20"/>
      <c r="EQ59" s="20"/>
      <c r="ER59" s="28">
        <v>0</v>
      </c>
      <c r="ES59" s="78"/>
      <c r="ET59" s="20"/>
      <c r="EU59" s="20"/>
      <c r="EV59" s="20"/>
      <c r="EW59" s="28">
        <v>0</v>
      </c>
      <c r="EX59" s="126">
        <v>0</v>
      </c>
      <c r="EY59" s="3">
        <v>0</v>
      </c>
      <c r="EZ59" s="20"/>
      <c r="FA59" s="3">
        <v>0</v>
      </c>
      <c r="FB59" s="28">
        <v>0</v>
      </c>
      <c r="FC59" s="134"/>
      <c r="FD59" s="20"/>
      <c r="FE59" s="20"/>
      <c r="FF59" s="20"/>
      <c r="FG59" s="4">
        <v>0</v>
      </c>
      <c r="FH59" s="103" t="s">
        <v>18</v>
      </c>
      <c r="FI59" s="194"/>
    </row>
    <row r="60" spans="1:165" ht="27.75" customHeight="1">
      <c r="A60" s="171">
        <v>28</v>
      </c>
      <c r="B60" s="190" t="s">
        <v>53</v>
      </c>
      <c r="C60" s="186" t="s">
        <v>54</v>
      </c>
      <c r="D60" s="15"/>
      <c r="E60" s="102"/>
      <c r="F60" s="20"/>
      <c r="G60" s="20"/>
      <c r="H60" s="20"/>
      <c r="I60" s="15"/>
      <c r="J60" s="20"/>
      <c r="K60" s="20"/>
      <c r="L60" s="20"/>
      <c r="M60" s="20"/>
      <c r="N60" s="21">
        <v>72</v>
      </c>
      <c r="O60" s="3">
        <v>71</v>
      </c>
      <c r="P60" s="20"/>
      <c r="Q60" s="3">
        <v>71</v>
      </c>
      <c r="R60" s="4">
        <v>71</v>
      </c>
      <c r="S60" s="21">
        <v>20</v>
      </c>
      <c r="T60" s="3">
        <v>21</v>
      </c>
      <c r="U60" s="20"/>
      <c r="V60" s="3">
        <v>20</v>
      </c>
      <c r="W60" s="4">
        <v>20</v>
      </c>
      <c r="X60" s="21">
        <v>110</v>
      </c>
      <c r="Y60" s="3">
        <v>103</v>
      </c>
      <c r="Z60" s="32"/>
      <c r="AA60" s="3">
        <v>1</v>
      </c>
      <c r="AB60" s="4">
        <v>6</v>
      </c>
      <c r="AC60" s="21">
        <v>53</v>
      </c>
      <c r="AD60" s="3">
        <v>60</v>
      </c>
      <c r="AE60" s="20"/>
      <c r="AF60" s="3">
        <v>163</v>
      </c>
      <c r="AG60" s="4">
        <v>134</v>
      </c>
      <c r="AH60" s="21">
        <v>76</v>
      </c>
      <c r="AI60" s="3">
        <v>76</v>
      </c>
      <c r="AJ60" s="20"/>
      <c r="AK60" s="3">
        <v>76</v>
      </c>
      <c r="AL60" s="4">
        <v>76</v>
      </c>
      <c r="AM60" s="21">
        <v>78</v>
      </c>
      <c r="AN60" s="3">
        <v>78</v>
      </c>
      <c r="AO60" s="105"/>
      <c r="AP60" s="3">
        <v>78</v>
      </c>
      <c r="AQ60" s="4">
        <v>78</v>
      </c>
      <c r="AR60" s="21">
        <v>163</v>
      </c>
      <c r="AS60" s="3">
        <v>139</v>
      </c>
      <c r="AT60" s="105"/>
      <c r="AU60" s="3">
        <v>163</v>
      </c>
      <c r="AV60" s="4">
        <v>163</v>
      </c>
      <c r="AW60" s="21">
        <v>65</v>
      </c>
      <c r="AX60" s="3">
        <v>65</v>
      </c>
      <c r="AY60" s="20"/>
      <c r="AZ60" s="3">
        <v>65</v>
      </c>
      <c r="BA60" s="4">
        <v>65</v>
      </c>
      <c r="BB60" s="21">
        <v>282</v>
      </c>
      <c r="BC60" s="3">
        <v>282</v>
      </c>
      <c r="BD60" s="20"/>
      <c r="BE60" s="3">
        <v>202</v>
      </c>
      <c r="BF60" s="28">
        <v>52</v>
      </c>
      <c r="BG60" s="78"/>
      <c r="BH60" s="20"/>
      <c r="BI60" s="20"/>
      <c r="BJ60" s="3">
        <v>80</v>
      </c>
      <c r="BK60" s="4">
        <v>230</v>
      </c>
      <c r="BL60" s="22">
        <v>80</v>
      </c>
      <c r="BM60" s="3">
        <v>80</v>
      </c>
      <c r="BN60" s="20"/>
      <c r="BO60" s="3">
        <v>80</v>
      </c>
      <c r="BP60" s="28">
        <v>80</v>
      </c>
      <c r="BQ60" s="21">
        <v>170</v>
      </c>
      <c r="BR60" s="3">
        <v>170</v>
      </c>
      <c r="BS60" s="20"/>
      <c r="BT60" s="3">
        <v>170</v>
      </c>
      <c r="BU60" s="4">
        <v>170</v>
      </c>
      <c r="BV60" s="21">
        <v>150</v>
      </c>
      <c r="BW60" s="3">
        <v>152</v>
      </c>
      <c r="BX60" s="20"/>
      <c r="BY60" s="3">
        <v>150</v>
      </c>
      <c r="BZ60" s="4">
        <v>148</v>
      </c>
      <c r="CA60" s="22">
        <v>140</v>
      </c>
      <c r="CB60" s="3">
        <v>140</v>
      </c>
      <c r="CC60" s="20"/>
      <c r="CD60" s="3">
        <v>140</v>
      </c>
      <c r="CE60" s="4">
        <v>140</v>
      </c>
      <c r="CF60" s="22">
        <v>130</v>
      </c>
      <c r="CG60" s="3">
        <v>130</v>
      </c>
      <c r="CH60" s="20"/>
      <c r="CI60" s="3">
        <v>129</v>
      </c>
      <c r="CJ60" s="4">
        <v>129</v>
      </c>
      <c r="CK60" s="22">
        <v>354</v>
      </c>
      <c r="CL60" s="3">
        <v>354</v>
      </c>
      <c r="CM60" s="20"/>
      <c r="CN60" s="3">
        <v>355</v>
      </c>
      <c r="CO60" s="4">
        <v>355</v>
      </c>
      <c r="CP60" s="22">
        <v>68</v>
      </c>
      <c r="CQ60" s="3">
        <v>68</v>
      </c>
      <c r="CR60" s="20"/>
      <c r="CS60" s="3">
        <v>68</v>
      </c>
      <c r="CT60" s="4">
        <v>68</v>
      </c>
      <c r="CU60" s="22">
        <v>119</v>
      </c>
      <c r="CV60" s="3">
        <v>119</v>
      </c>
      <c r="CW60" s="20"/>
      <c r="CX60" s="3">
        <v>119</v>
      </c>
      <c r="CY60" s="4">
        <v>119</v>
      </c>
      <c r="CZ60" s="78"/>
      <c r="DA60" s="20"/>
      <c r="DB60" s="20"/>
      <c r="DC60" s="20"/>
      <c r="DD60" s="20"/>
      <c r="DE60" s="78"/>
      <c r="DF60" s="20"/>
      <c r="DG60" s="20"/>
      <c r="DH60" s="20"/>
      <c r="DI60" s="91"/>
      <c r="DJ60" s="21">
        <v>196</v>
      </c>
      <c r="DK60" s="3">
        <v>195</v>
      </c>
      <c r="DL60" s="20"/>
      <c r="DM60" s="3">
        <v>195</v>
      </c>
      <c r="DN60" s="4">
        <v>195</v>
      </c>
      <c r="DO60" s="21">
        <v>290</v>
      </c>
      <c r="DP60" s="3">
        <v>290</v>
      </c>
      <c r="DQ60" s="20"/>
      <c r="DR60" s="3">
        <v>291</v>
      </c>
      <c r="DS60" s="4">
        <v>201</v>
      </c>
      <c r="DT60" s="78"/>
      <c r="DU60" s="20"/>
      <c r="DV60" s="20"/>
      <c r="DW60" s="20"/>
      <c r="DX60" s="4">
        <v>90</v>
      </c>
      <c r="DY60" s="78"/>
      <c r="DZ60" s="20"/>
      <c r="EA60" s="20"/>
      <c r="EB60" s="20"/>
      <c r="EC60" s="20"/>
      <c r="ED60" s="21">
        <v>48</v>
      </c>
      <c r="EE60" s="3">
        <v>48</v>
      </c>
      <c r="EF60" s="20"/>
      <c r="EG60" s="3">
        <v>48</v>
      </c>
      <c r="EH60" s="4">
        <v>24</v>
      </c>
      <c r="EI60" s="21">
        <v>24</v>
      </c>
      <c r="EJ60" s="3">
        <v>24</v>
      </c>
      <c r="EK60" s="20"/>
      <c r="EL60" s="3">
        <v>24</v>
      </c>
      <c r="EM60" s="28">
        <v>24</v>
      </c>
      <c r="EN60" s="78"/>
      <c r="EO60" s="20"/>
      <c r="EP60" s="20"/>
      <c r="EQ60" s="20"/>
      <c r="ER60" s="28">
        <v>24</v>
      </c>
      <c r="ES60" s="21">
        <v>48</v>
      </c>
      <c r="ET60" s="3">
        <v>48</v>
      </c>
      <c r="EU60" s="20"/>
      <c r="EV60" s="3">
        <v>48</v>
      </c>
      <c r="EW60" s="28">
        <v>48</v>
      </c>
      <c r="EX60" s="126">
        <v>360</v>
      </c>
      <c r="EY60" s="3">
        <v>254</v>
      </c>
      <c r="EZ60" s="20"/>
      <c r="FA60" s="3">
        <v>232</v>
      </c>
      <c r="FB60" s="28">
        <v>227</v>
      </c>
      <c r="FC60" s="134"/>
      <c r="FD60" s="20"/>
      <c r="FE60" s="20"/>
      <c r="FF60" s="20"/>
      <c r="FG60" s="4">
        <v>127</v>
      </c>
      <c r="FH60" s="101" t="s">
        <v>17</v>
      </c>
      <c r="FI60" s="193" t="s">
        <v>133</v>
      </c>
    </row>
    <row r="61" spans="1:165" ht="27.75" customHeight="1">
      <c r="A61" s="172"/>
      <c r="B61" s="191" t="s">
        <v>21</v>
      </c>
      <c r="C61" s="187" t="s">
        <v>21</v>
      </c>
      <c r="D61" s="15"/>
      <c r="E61" s="102"/>
      <c r="F61" s="20"/>
      <c r="G61" s="20"/>
      <c r="H61" s="20"/>
      <c r="I61" s="15"/>
      <c r="J61" s="20"/>
      <c r="K61" s="20"/>
      <c r="L61" s="20"/>
      <c r="M61" s="20"/>
      <c r="N61" s="21">
        <v>0</v>
      </c>
      <c r="O61" s="3">
        <v>0</v>
      </c>
      <c r="P61" s="20"/>
      <c r="Q61" s="3">
        <v>0</v>
      </c>
      <c r="R61" s="4">
        <v>0</v>
      </c>
      <c r="S61" s="21">
        <v>0</v>
      </c>
      <c r="T61" s="3">
        <v>0</v>
      </c>
      <c r="U61" s="20"/>
      <c r="V61" s="3">
        <v>1</v>
      </c>
      <c r="W61" s="4">
        <v>0</v>
      </c>
      <c r="X61" s="21">
        <v>0</v>
      </c>
      <c r="Y61" s="3">
        <v>0</v>
      </c>
      <c r="Z61" s="32"/>
      <c r="AA61" s="3">
        <v>0</v>
      </c>
      <c r="AB61" s="4">
        <v>0</v>
      </c>
      <c r="AC61" s="21">
        <v>0</v>
      </c>
      <c r="AD61" s="3">
        <v>0</v>
      </c>
      <c r="AE61" s="20"/>
      <c r="AF61" s="3">
        <v>0</v>
      </c>
      <c r="AG61" s="4">
        <v>0</v>
      </c>
      <c r="AH61" s="21">
        <v>0</v>
      </c>
      <c r="AI61" s="3">
        <v>1</v>
      </c>
      <c r="AJ61" s="20"/>
      <c r="AK61" s="3">
        <v>0</v>
      </c>
      <c r="AL61" s="4">
        <v>0</v>
      </c>
      <c r="AM61" s="21">
        <v>0</v>
      </c>
      <c r="AN61" s="3">
        <v>1</v>
      </c>
      <c r="AO61" s="105"/>
      <c r="AP61" s="3">
        <v>0</v>
      </c>
      <c r="AQ61" s="4">
        <v>0</v>
      </c>
      <c r="AR61" s="21">
        <v>0</v>
      </c>
      <c r="AS61" s="3">
        <v>2</v>
      </c>
      <c r="AT61" s="105"/>
      <c r="AU61" s="3">
        <v>0</v>
      </c>
      <c r="AV61" s="4">
        <v>0</v>
      </c>
      <c r="AW61" s="21">
        <v>2</v>
      </c>
      <c r="AX61" s="3">
        <v>1</v>
      </c>
      <c r="AY61" s="20"/>
      <c r="AZ61" s="3">
        <v>0</v>
      </c>
      <c r="BA61" s="4">
        <v>0</v>
      </c>
      <c r="BB61" s="21">
        <v>0</v>
      </c>
      <c r="BC61" s="3">
        <v>4</v>
      </c>
      <c r="BD61" s="20"/>
      <c r="BE61" s="3">
        <v>0</v>
      </c>
      <c r="BF61" s="28">
        <v>0</v>
      </c>
      <c r="BG61" s="78"/>
      <c r="BH61" s="20"/>
      <c r="BI61" s="20"/>
      <c r="BJ61" s="3">
        <v>0</v>
      </c>
      <c r="BK61" s="4">
        <v>0</v>
      </c>
      <c r="BL61" s="22">
        <v>0</v>
      </c>
      <c r="BM61" s="3">
        <v>2</v>
      </c>
      <c r="BN61" s="20"/>
      <c r="BO61" s="3">
        <v>0</v>
      </c>
      <c r="BP61" s="28">
        <v>0</v>
      </c>
      <c r="BQ61" s="21">
        <v>1</v>
      </c>
      <c r="BR61" s="3">
        <v>3</v>
      </c>
      <c r="BS61" s="20"/>
      <c r="BT61" s="3">
        <v>0</v>
      </c>
      <c r="BU61" s="4">
        <v>0</v>
      </c>
      <c r="BV61" s="21">
        <v>1</v>
      </c>
      <c r="BW61" s="3">
        <v>3</v>
      </c>
      <c r="BX61" s="20"/>
      <c r="BY61" s="3">
        <v>0</v>
      </c>
      <c r="BZ61" s="4">
        <v>0</v>
      </c>
      <c r="CA61" s="22">
        <v>0</v>
      </c>
      <c r="CB61" s="3">
        <v>3</v>
      </c>
      <c r="CC61" s="20"/>
      <c r="CD61" s="3">
        <v>0</v>
      </c>
      <c r="CE61" s="4">
        <v>0</v>
      </c>
      <c r="CF61" s="22">
        <v>0</v>
      </c>
      <c r="CG61" s="3">
        <v>3</v>
      </c>
      <c r="CH61" s="20"/>
      <c r="CI61" s="3">
        <v>0</v>
      </c>
      <c r="CJ61" s="4">
        <v>0</v>
      </c>
      <c r="CK61" s="22">
        <v>0</v>
      </c>
      <c r="CL61" s="3">
        <v>8</v>
      </c>
      <c r="CM61" s="20"/>
      <c r="CN61" s="3">
        <v>0</v>
      </c>
      <c r="CO61" s="4">
        <v>0</v>
      </c>
      <c r="CP61" s="22">
        <v>0</v>
      </c>
      <c r="CQ61" s="3">
        <v>2</v>
      </c>
      <c r="CR61" s="20"/>
      <c r="CS61" s="3">
        <v>0</v>
      </c>
      <c r="CT61" s="4">
        <v>0</v>
      </c>
      <c r="CU61" s="22">
        <v>0</v>
      </c>
      <c r="CV61" s="3">
        <v>2</v>
      </c>
      <c r="CW61" s="20"/>
      <c r="CX61" s="3">
        <v>0</v>
      </c>
      <c r="CY61" s="4">
        <v>0</v>
      </c>
      <c r="CZ61" s="78"/>
      <c r="DA61" s="20"/>
      <c r="DB61" s="20"/>
      <c r="DC61" s="20"/>
      <c r="DD61" s="20"/>
      <c r="DE61" s="78"/>
      <c r="DF61" s="20"/>
      <c r="DG61" s="20"/>
      <c r="DH61" s="20"/>
      <c r="DI61" s="91"/>
      <c r="DJ61" s="21">
        <v>3</v>
      </c>
      <c r="DK61" s="3">
        <v>3</v>
      </c>
      <c r="DL61" s="20"/>
      <c r="DM61" s="3">
        <v>0</v>
      </c>
      <c r="DN61" s="4">
        <v>0</v>
      </c>
      <c r="DO61" s="21">
        <v>0</v>
      </c>
      <c r="DP61" s="3">
        <v>4</v>
      </c>
      <c r="DQ61" s="20"/>
      <c r="DR61" s="3">
        <v>0</v>
      </c>
      <c r="DS61" s="4">
        <v>0</v>
      </c>
      <c r="DT61" s="78"/>
      <c r="DU61" s="20"/>
      <c r="DV61" s="20"/>
      <c r="DW61" s="20"/>
      <c r="DX61" s="4">
        <v>0</v>
      </c>
      <c r="DY61" s="78"/>
      <c r="DZ61" s="20"/>
      <c r="EA61" s="20"/>
      <c r="EB61" s="20"/>
      <c r="EC61" s="20"/>
      <c r="ED61" s="21">
        <v>0</v>
      </c>
      <c r="EE61" s="3">
        <v>1</v>
      </c>
      <c r="EF61" s="20"/>
      <c r="EG61" s="3">
        <v>0</v>
      </c>
      <c r="EH61" s="4">
        <v>0</v>
      </c>
      <c r="EI61" s="21">
        <v>0</v>
      </c>
      <c r="EJ61" s="3">
        <v>0</v>
      </c>
      <c r="EK61" s="20"/>
      <c r="EL61" s="3">
        <v>0</v>
      </c>
      <c r="EM61" s="28">
        <v>0</v>
      </c>
      <c r="EN61" s="78"/>
      <c r="EO61" s="20"/>
      <c r="EP61" s="20"/>
      <c r="EQ61" s="20"/>
      <c r="ER61" s="28">
        <v>0</v>
      </c>
      <c r="ES61" s="21">
        <v>0</v>
      </c>
      <c r="ET61" s="3">
        <v>0</v>
      </c>
      <c r="EU61" s="20"/>
      <c r="EV61" s="20"/>
      <c r="EW61" s="28">
        <v>0</v>
      </c>
      <c r="EX61" s="126">
        <v>0</v>
      </c>
      <c r="EY61" s="3">
        <v>9</v>
      </c>
      <c r="EZ61" s="20"/>
      <c r="FA61" s="3">
        <v>0</v>
      </c>
      <c r="FB61" s="28">
        <v>0</v>
      </c>
      <c r="FC61" s="134"/>
      <c r="FD61" s="20"/>
      <c r="FE61" s="20"/>
      <c r="FF61" s="20"/>
      <c r="FG61" s="4">
        <v>0</v>
      </c>
      <c r="FH61" s="103" t="s">
        <v>18</v>
      </c>
      <c r="FI61" s="194"/>
    </row>
    <row r="62" spans="1:165" ht="27.75" customHeight="1">
      <c r="A62" s="171">
        <v>29</v>
      </c>
      <c r="B62" s="190" t="s">
        <v>55</v>
      </c>
      <c r="C62" s="186" t="s">
        <v>56</v>
      </c>
      <c r="D62" s="15"/>
      <c r="E62" s="102"/>
      <c r="F62" s="20"/>
      <c r="G62" s="20"/>
      <c r="H62" s="20"/>
      <c r="I62" s="21">
        <v>95</v>
      </c>
      <c r="J62" s="3">
        <v>95</v>
      </c>
      <c r="K62" s="20"/>
      <c r="L62" s="3">
        <v>95</v>
      </c>
      <c r="M62" s="4">
        <v>95</v>
      </c>
      <c r="N62" s="21">
        <v>95</v>
      </c>
      <c r="O62" s="3">
        <v>90</v>
      </c>
      <c r="P62" s="20"/>
      <c r="Q62" s="3">
        <v>90</v>
      </c>
      <c r="R62" s="4">
        <v>90</v>
      </c>
      <c r="S62" s="21">
        <v>75</v>
      </c>
      <c r="T62" s="3">
        <v>75</v>
      </c>
      <c r="U62" s="20"/>
      <c r="V62" s="3">
        <v>75</v>
      </c>
      <c r="W62" s="4">
        <v>75</v>
      </c>
      <c r="X62" s="21">
        <v>50</v>
      </c>
      <c r="Y62" s="3">
        <v>55</v>
      </c>
      <c r="Z62" s="32"/>
      <c r="AA62" s="3">
        <v>55</v>
      </c>
      <c r="AB62" s="4">
        <v>50</v>
      </c>
      <c r="AC62" s="21">
        <v>75</v>
      </c>
      <c r="AD62" s="3">
        <v>75</v>
      </c>
      <c r="AE62" s="20"/>
      <c r="AF62" s="3">
        <v>75</v>
      </c>
      <c r="AG62" s="4">
        <v>75</v>
      </c>
      <c r="AH62" s="15"/>
      <c r="AI62" s="20"/>
      <c r="AJ62" s="20"/>
      <c r="AK62" s="20"/>
      <c r="AL62" s="20"/>
      <c r="AM62" s="15"/>
      <c r="AN62" s="20"/>
      <c r="AO62" s="20"/>
      <c r="AP62" s="20"/>
      <c r="AQ62" s="20"/>
      <c r="AR62" s="21">
        <v>170</v>
      </c>
      <c r="AS62" s="3">
        <v>170</v>
      </c>
      <c r="AT62" s="105"/>
      <c r="AU62" s="3">
        <v>170</v>
      </c>
      <c r="AV62" s="4">
        <v>170</v>
      </c>
      <c r="AW62" s="15"/>
      <c r="AX62" s="20"/>
      <c r="AY62" s="20"/>
      <c r="AZ62" s="20"/>
      <c r="BA62" s="20"/>
      <c r="BB62" s="104"/>
      <c r="BC62" s="20"/>
      <c r="BD62" s="20"/>
      <c r="BE62" s="20"/>
      <c r="BF62" s="91"/>
      <c r="BG62" s="21">
        <v>280</v>
      </c>
      <c r="BH62" s="3">
        <v>190</v>
      </c>
      <c r="BI62" s="20"/>
      <c r="BJ62" s="3">
        <v>190</v>
      </c>
      <c r="BK62" s="4">
        <v>190</v>
      </c>
      <c r="BL62" s="78"/>
      <c r="BM62" s="20"/>
      <c r="BN62" s="20"/>
      <c r="BO62" s="20"/>
      <c r="BP62" s="91"/>
      <c r="BQ62" s="78"/>
      <c r="BR62" s="20"/>
      <c r="BS62" s="20"/>
      <c r="BT62" s="20"/>
      <c r="BU62" s="20"/>
      <c r="BV62" s="22">
        <v>110</v>
      </c>
      <c r="BW62" s="3">
        <v>200</v>
      </c>
      <c r="BX62" s="20"/>
      <c r="BY62" s="3">
        <v>200</v>
      </c>
      <c r="BZ62" s="4">
        <v>200</v>
      </c>
      <c r="CA62" s="78"/>
      <c r="CB62" s="20"/>
      <c r="CC62" s="20"/>
      <c r="CD62" s="20"/>
      <c r="CE62" s="20"/>
      <c r="CF62" s="78"/>
      <c r="CG62" s="3">
        <v>145</v>
      </c>
      <c r="CH62" s="20"/>
      <c r="CI62" s="3">
        <v>145</v>
      </c>
      <c r="CJ62" s="4">
        <v>145</v>
      </c>
      <c r="CK62" s="78"/>
      <c r="CL62" s="3">
        <v>55</v>
      </c>
      <c r="CM62" s="20"/>
      <c r="CN62" s="3">
        <v>55</v>
      </c>
      <c r="CO62" s="4">
        <v>55</v>
      </c>
      <c r="CP62" s="22">
        <v>185</v>
      </c>
      <c r="CQ62" s="3">
        <v>185</v>
      </c>
      <c r="CR62" s="20"/>
      <c r="CS62" s="3">
        <v>185</v>
      </c>
      <c r="CT62" s="4">
        <v>185</v>
      </c>
      <c r="CU62" s="22">
        <v>115</v>
      </c>
      <c r="CV62" s="20"/>
      <c r="CW62" s="20"/>
      <c r="CX62" s="20"/>
      <c r="CY62" s="20"/>
      <c r="CZ62" s="22">
        <v>145</v>
      </c>
      <c r="DA62" s="3">
        <v>115</v>
      </c>
      <c r="DB62" s="20"/>
      <c r="DC62" s="3">
        <v>115</v>
      </c>
      <c r="DD62" s="4">
        <v>115</v>
      </c>
      <c r="DE62" s="78"/>
      <c r="DF62" s="3">
        <v>115</v>
      </c>
      <c r="DG62" s="20"/>
      <c r="DH62" s="3">
        <v>145</v>
      </c>
      <c r="DI62" s="28">
        <v>145</v>
      </c>
      <c r="DJ62" s="21">
        <v>275</v>
      </c>
      <c r="DK62" s="3">
        <v>250</v>
      </c>
      <c r="DL62" s="20"/>
      <c r="DM62" s="3">
        <v>250</v>
      </c>
      <c r="DN62" s="4">
        <v>250</v>
      </c>
      <c r="DO62" s="21">
        <v>105</v>
      </c>
      <c r="DP62" s="3">
        <v>110</v>
      </c>
      <c r="DQ62" s="20"/>
      <c r="DR62" s="3">
        <v>120</v>
      </c>
      <c r="DS62" s="4">
        <v>120</v>
      </c>
      <c r="DT62" s="21">
        <v>75</v>
      </c>
      <c r="DU62" s="3">
        <v>85</v>
      </c>
      <c r="DV62" s="20"/>
      <c r="DW62" s="3">
        <v>85</v>
      </c>
      <c r="DX62" s="4">
        <v>85</v>
      </c>
      <c r="DY62" s="21">
        <v>100</v>
      </c>
      <c r="DZ62" s="3">
        <v>99</v>
      </c>
      <c r="EA62" s="20"/>
      <c r="EB62" s="3">
        <v>99</v>
      </c>
      <c r="EC62" s="4">
        <v>97</v>
      </c>
      <c r="ED62" s="78"/>
      <c r="EE62" s="20"/>
      <c r="EF62" s="20"/>
      <c r="EG62" s="20"/>
      <c r="EH62" s="4">
        <v>2</v>
      </c>
      <c r="EI62" s="78"/>
      <c r="EJ62" s="20"/>
      <c r="EK62" s="20"/>
      <c r="EL62" s="20"/>
      <c r="EM62" s="91"/>
      <c r="EN62" s="21">
        <v>160</v>
      </c>
      <c r="EO62" s="3">
        <v>131</v>
      </c>
      <c r="EP62" s="20"/>
      <c r="EQ62" s="3">
        <v>31</v>
      </c>
      <c r="ER62" s="28">
        <v>30</v>
      </c>
      <c r="ES62" s="78"/>
      <c r="ET62" s="20"/>
      <c r="EU62" s="20"/>
      <c r="EV62" s="3">
        <v>100</v>
      </c>
      <c r="EW62" s="28">
        <v>100</v>
      </c>
      <c r="EX62" s="126">
        <v>440</v>
      </c>
      <c r="EY62" s="3">
        <v>440</v>
      </c>
      <c r="EZ62" s="20"/>
      <c r="FA62" s="3">
        <v>439</v>
      </c>
      <c r="FB62" s="28">
        <v>439</v>
      </c>
      <c r="FC62" s="134"/>
      <c r="FD62" s="20"/>
      <c r="FE62" s="20"/>
      <c r="FF62" s="20"/>
      <c r="FG62" s="4">
        <v>0</v>
      </c>
      <c r="FH62" s="101" t="s">
        <v>17</v>
      </c>
      <c r="FI62" s="193" t="s">
        <v>133</v>
      </c>
    </row>
    <row r="63" spans="1:165" ht="27.75" customHeight="1">
      <c r="A63" s="172"/>
      <c r="B63" s="191" t="s">
        <v>21</v>
      </c>
      <c r="C63" s="187" t="s">
        <v>21</v>
      </c>
      <c r="D63" s="15"/>
      <c r="E63" s="102"/>
      <c r="F63" s="20"/>
      <c r="G63" s="20"/>
      <c r="H63" s="20"/>
      <c r="I63" s="21">
        <v>0</v>
      </c>
      <c r="J63" s="3">
        <v>0</v>
      </c>
      <c r="K63" s="20"/>
      <c r="L63" s="3">
        <v>0</v>
      </c>
      <c r="M63" s="4">
        <v>0</v>
      </c>
      <c r="N63" s="21">
        <v>0</v>
      </c>
      <c r="O63" s="3">
        <v>0</v>
      </c>
      <c r="P63" s="20"/>
      <c r="Q63" s="3">
        <v>0</v>
      </c>
      <c r="R63" s="4">
        <v>0</v>
      </c>
      <c r="S63" s="21">
        <v>0</v>
      </c>
      <c r="T63" s="3">
        <v>0</v>
      </c>
      <c r="U63" s="20"/>
      <c r="V63" s="3">
        <v>0</v>
      </c>
      <c r="W63" s="4">
        <v>0</v>
      </c>
      <c r="X63" s="21">
        <v>0</v>
      </c>
      <c r="Y63" s="3">
        <v>0</v>
      </c>
      <c r="Z63" s="32"/>
      <c r="AA63" s="3">
        <v>0</v>
      </c>
      <c r="AB63" s="4">
        <v>0</v>
      </c>
      <c r="AC63" s="21">
        <v>0</v>
      </c>
      <c r="AD63" s="3">
        <v>0</v>
      </c>
      <c r="AE63" s="20"/>
      <c r="AF63" s="3">
        <v>0</v>
      </c>
      <c r="AG63" s="4">
        <v>0</v>
      </c>
      <c r="AH63" s="15"/>
      <c r="AI63" s="20"/>
      <c r="AJ63" s="20"/>
      <c r="AK63" s="20"/>
      <c r="AL63" s="20"/>
      <c r="AM63" s="15"/>
      <c r="AN63" s="105"/>
      <c r="AO63" s="105"/>
      <c r="AP63" s="105"/>
      <c r="AQ63" s="105"/>
      <c r="AR63" s="21">
        <v>0</v>
      </c>
      <c r="AS63" s="3">
        <v>0</v>
      </c>
      <c r="AT63" s="105"/>
      <c r="AU63" s="3">
        <v>0</v>
      </c>
      <c r="AV63" s="4">
        <v>0</v>
      </c>
      <c r="AW63" s="15"/>
      <c r="AX63" s="20"/>
      <c r="AY63" s="20"/>
      <c r="AZ63" s="20"/>
      <c r="BA63" s="20"/>
      <c r="BB63" s="104"/>
      <c r="BC63" s="20"/>
      <c r="BD63" s="20"/>
      <c r="BE63" s="20"/>
      <c r="BF63" s="91"/>
      <c r="BG63" s="21">
        <v>0</v>
      </c>
      <c r="BH63" s="3">
        <v>0</v>
      </c>
      <c r="BI63" s="20"/>
      <c r="BJ63" s="3">
        <v>0</v>
      </c>
      <c r="BK63" s="4">
        <v>0</v>
      </c>
      <c r="BL63" s="78"/>
      <c r="BM63" s="20"/>
      <c r="BN63" s="20"/>
      <c r="BO63" s="20"/>
      <c r="BP63" s="91"/>
      <c r="BQ63" s="78"/>
      <c r="BR63" s="20"/>
      <c r="BS63" s="20"/>
      <c r="BT63" s="20"/>
      <c r="BU63" s="20"/>
      <c r="BV63" s="22">
        <v>0</v>
      </c>
      <c r="BW63" s="3">
        <v>0</v>
      </c>
      <c r="BX63" s="20"/>
      <c r="BY63" s="3">
        <v>0</v>
      </c>
      <c r="BZ63" s="4">
        <v>0</v>
      </c>
      <c r="CA63" s="78"/>
      <c r="CB63" s="20"/>
      <c r="CC63" s="20"/>
      <c r="CD63" s="20"/>
      <c r="CE63" s="20"/>
      <c r="CF63" s="78"/>
      <c r="CG63" s="3">
        <v>0</v>
      </c>
      <c r="CH63" s="20"/>
      <c r="CI63" s="3">
        <v>0</v>
      </c>
      <c r="CJ63" s="4">
        <v>0</v>
      </c>
      <c r="CK63" s="78"/>
      <c r="CL63" s="3">
        <v>0</v>
      </c>
      <c r="CM63" s="20"/>
      <c r="CN63" s="3">
        <v>0</v>
      </c>
      <c r="CO63" s="4">
        <v>0</v>
      </c>
      <c r="CP63" s="22">
        <v>0</v>
      </c>
      <c r="CQ63" s="3">
        <v>0</v>
      </c>
      <c r="CR63" s="20"/>
      <c r="CS63" s="3">
        <v>0</v>
      </c>
      <c r="CT63" s="4">
        <v>0</v>
      </c>
      <c r="CU63" s="22">
        <v>0</v>
      </c>
      <c r="CV63" s="20"/>
      <c r="CW63" s="20"/>
      <c r="CX63" s="20"/>
      <c r="CY63" s="20"/>
      <c r="CZ63" s="22">
        <v>0</v>
      </c>
      <c r="DA63" s="3">
        <v>0</v>
      </c>
      <c r="DB63" s="20"/>
      <c r="DC63" s="3">
        <v>0</v>
      </c>
      <c r="DD63" s="4">
        <v>0</v>
      </c>
      <c r="DE63" s="78"/>
      <c r="DF63" s="3">
        <v>0</v>
      </c>
      <c r="DG63" s="20"/>
      <c r="DH63" s="3">
        <v>0</v>
      </c>
      <c r="DI63" s="28">
        <v>0</v>
      </c>
      <c r="DJ63" s="21">
        <v>0</v>
      </c>
      <c r="DK63" s="3">
        <v>0</v>
      </c>
      <c r="DL63" s="20"/>
      <c r="DM63" s="3">
        <v>0</v>
      </c>
      <c r="DN63" s="4">
        <v>0</v>
      </c>
      <c r="DO63" s="21">
        <v>0</v>
      </c>
      <c r="DP63" s="3">
        <v>0</v>
      </c>
      <c r="DQ63" s="20"/>
      <c r="DR63" s="3">
        <v>0</v>
      </c>
      <c r="DS63" s="4">
        <v>0</v>
      </c>
      <c r="DT63" s="21">
        <v>0</v>
      </c>
      <c r="DU63" s="3">
        <v>0</v>
      </c>
      <c r="DV63" s="20"/>
      <c r="DW63" s="3">
        <v>0</v>
      </c>
      <c r="DX63" s="4">
        <v>0</v>
      </c>
      <c r="DY63" s="21">
        <v>0</v>
      </c>
      <c r="DZ63" s="3">
        <v>0</v>
      </c>
      <c r="EA63" s="20"/>
      <c r="EB63" s="3">
        <v>0</v>
      </c>
      <c r="EC63" s="4">
        <v>0</v>
      </c>
      <c r="ED63" s="78"/>
      <c r="EE63" s="20"/>
      <c r="EF63" s="20"/>
      <c r="EG63" s="20"/>
      <c r="EH63" s="4">
        <v>0</v>
      </c>
      <c r="EI63" s="78"/>
      <c r="EJ63" s="20"/>
      <c r="EK63" s="20"/>
      <c r="EL63" s="20"/>
      <c r="EM63" s="91"/>
      <c r="EN63" s="21">
        <v>0</v>
      </c>
      <c r="EO63" s="3">
        <v>0</v>
      </c>
      <c r="EP63" s="20"/>
      <c r="EQ63" s="3">
        <v>0</v>
      </c>
      <c r="ER63" s="28">
        <v>0</v>
      </c>
      <c r="ES63" s="78"/>
      <c r="ET63" s="20"/>
      <c r="EU63" s="20"/>
      <c r="EV63" s="20"/>
      <c r="EW63" s="28">
        <v>0</v>
      </c>
      <c r="EX63" s="126">
        <v>0</v>
      </c>
      <c r="EY63" s="3">
        <v>0</v>
      </c>
      <c r="EZ63" s="20"/>
      <c r="FA63" s="3">
        <v>0</v>
      </c>
      <c r="FB63" s="28">
        <v>0</v>
      </c>
      <c r="FC63" s="134"/>
      <c r="FD63" s="20"/>
      <c r="FE63" s="20"/>
      <c r="FF63" s="20"/>
      <c r="FG63" s="4">
        <v>0</v>
      </c>
      <c r="FH63" s="103" t="s">
        <v>18</v>
      </c>
      <c r="FI63" s="194"/>
    </row>
    <row r="64" spans="1:165" ht="27.75" customHeight="1">
      <c r="A64" s="171">
        <v>30</v>
      </c>
      <c r="B64" s="190" t="s">
        <v>57</v>
      </c>
      <c r="C64" s="186" t="s">
        <v>58</v>
      </c>
      <c r="D64" s="15"/>
      <c r="E64" s="102"/>
      <c r="F64" s="20"/>
      <c r="G64" s="20"/>
      <c r="H64" s="20"/>
      <c r="I64" s="21">
        <v>68</v>
      </c>
      <c r="J64" s="3">
        <v>68</v>
      </c>
      <c r="K64" s="3">
        <v>68</v>
      </c>
      <c r="L64" s="3">
        <v>68</v>
      </c>
      <c r="M64" s="3">
        <v>68</v>
      </c>
      <c r="N64" s="21">
        <v>48</v>
      </c>
      <c r="O64" s="3">
        <v>48</v>
      </c>
      <c r="P64" s="20"/>
      <c r="Q64" s="3">
        <v>48</v>
      </c>
      <c r="R64" s="3">
        <v>48</v>
      </c>
      <c r="S64" s="21">
        <v>30</v>
      </c>
      <c r="T64" s="3">
        <v>30</v>
      </c>
      <c r="U64" s="20"/>
      <c r="V64" s="3">
        <v>30</v>
      </c>
      <c r="W64" s="4">
        <v>30</v>
      </c>
      <c r="X64" s="21">
        <v>48</v>
      </c>
      <c r="Y64" s="3">
        <v>46</v>
      </c>
      <c r="Z64" s="32"/>
      <c r="AA64" s="3">
        <v>40</v>
      </c>
      <c r="AB64" s="4">
        <v>40</v>
      </c>
      <c r="AC64" s="21">
        <v>0</v>
      </c>
      <c r="AD64" s="3">
        <v>2</v>
      </c>
      <c r="AE64" s="20"/>
      <c r="AF64" s="3">
        <v>8</v>
      </c>
      <c r="AG64" s="4">
        <v>0</v>
      </c>
      <c r="AH64" s="21">
        <v>48</v>
      </c>
      <c r="AI64" s="3">
        <v>47</v>
      </c>
      <c r="AJ64" s="20"/>
      <c r="AK64" s="3">
        <v>47</v>
      </c>
      <c r="AL64" s="4">
        <v>0</v>
      </c>
      <c r="AM64" s="15"/>
      <c r="AN64" s="3">
        <v>48</v>
      </c>
      <c r="AO64" s="105"/>
      <c r="AP64" s="3">
        <v>1</v>
      </c>
      <c r="AQ64" s="4">
        <v>0</v>
      </c>
      <c r="AR64" s="21">
        <v>118</v>
      </c>
      <c r="AS64" s="3">
        <v>118</v>
      </c>
      <c r="AT64" s="105"/>
      <c r="AU64" s="3">
        <v>118</v>
      </c>
      <c r="AV64" s="105"/>
      <c r="AW64" s="15"/>
      <c r="AX64" s="20"/>
      <c r="AY64" s="20"/>
      <c r="AZ64" s="20"/>
      <c r="BA64" s="20"/>
      <c r="BB64" s="104"/>
      <c r="BC64" s="20"/>
      <c r="BD64" s="20"/>
      <c r="BE64" s="20"/>
      <c r="BF64" s="91"/>
      <c r="BG64" s="78"/>
      <c r="BH64" s="20"/>
      <c r="BI64" s="20"/>
      <c r="BJ64" s="20"/>
      <c r="BK64" s="20"/>
      <c r="BL64" s="78"/>
      <c r="BM64" s="20"/>
      <c r="BN64" s="20"/>
      <c r="BO64" s="20"/>
      <c r="BP64" s="91"/>
      <c r="BQ64" s="78"/>
      <c r="BR64" s="20"/>
      <c r="BS64" s="20"/>
      <c r="BT64" s="20"/>
      <c r="BU64" s="20"/>
      <c r="BV64" s="22">
        <v>298</v>
      </c>
      <c r="BW64" s="3">
        <v>298</v>
      </c>
      <c r="BX64" s="20"/>
      <c r="BY64" s="3">
        <v>297</v>
      </c>
      <c r="BZ64" s="4">
        <v>297</v>
      </c>
      <c r="CA64" s="78"/>
      <c r="CB64" s="20"/>
      <c r="CC64" s="20"/>
      <c r="CD64" s="3">
        <v>1</v>
      </c>
      <c r="CE64" s="4">
        <v>1</v>
      </c>
      <c r="CF64" s="22">
        <v>100</v>
      </c>
      <c r="CG64" s="20"/>
      <c r="CH64" s="20"/>
      <c r="CI64" s="20"/>
      <c r="CJ64" s="20"/>
      <c r="CK64" s="22">
        <v>60</v>
      </c>
      <c r="CL64" s="3">
        <v>160</v>
      </c>
      <c r="CM64" s="20"/>
      <c r="CN64" s="3">
        <v>160</v>
      </c>
      <c r="CO64" s="4">
        <v>160</v>
      </c>
      <c r="CP64" s="22">
        <v>62</v>
      </c>
      <c r="CQ64" s="3">
        <v>61</v>
      </c>
      <c r="CR64" s="20"/>
      <c r="CS64" s="3">
        <v>61</v>
      </c>
      <c r="CT64" s="4">
        <v>61</v>
      </c>
      <c r="CU64" s="22">
        <v>50</v>
      </c>
      <c r="CV64" s="3">
        <v>50</v>
      </c>
      <c r="CW64" s="20"/>
      <c r="CX64" s="3">
        <v>50</v>
      </c>
      <c r="CY64" s="4">
        <v>50</v>
      </c>
      <c r="CZ64" s="22">
        <v>146</v>
      </c>
      <c r="DA64" s="3">
        <v>56</v>
      </c>
      <c r="DB64" s="20"/>
      <c r="DC64" s="3">
        <v>43</v>
      </c>
      <c r="DD64" s="4">
        <v>42</v>
      </c>
      <c r="DE64" s="78"/>
      <c r="DF64" s="3">
        <v>88</v>
      </c>
      <c r="DG64" s="20"/>
      <c r="DH64" s="3">
        <v>102</v>
      </c>
      <c r="DI64" s="28">
        <v>101</v>
      </c>
      <c r="DJ64" s="21">
        <v>24</v>
      </c>
      <c r="DK64" s="3">
        <v>24</v>
      </c>
      <c r="DL64" s="20"/>
      <c r="DM64" s="3">
        <v>24</v>
      </c>
      <c r="DN64" s="4">
        <v>25</v>
      </c>
      <c r="DO64" s="21">
        <v>294</v>
      </c>
      <c r="DP64" s="3">
        <v>288</v>
      </c>
      <c r="DQ64" s="20"/>
      <c r="DR64" s="3">
        <v>288</v>
      </c>
      <c r="DS64" s="4">
        <v>286</v>
      </c>
      <c r="DT64" s="21">
        <v>150</v>
      </c>
      <c r="DU64" s="3">
        <v>150</v>
      </c>
      <c r="DV64" s="20"/>
      <c r="DW64" s="3">
        <v>150</v>
      </c>
      <c r="DX64" s="4">
        <v>152</v>
      </c>
      <c r="DY64" s="78"/>
      <c r="DZ64" s="3">
        <v>4</v>
      </c>
      <c r="EA64" s="20"/>
      <c r="EB64" s="3">
        <v>4</v>
      </c>
      <c r="EC64" s="3">
        <v>4</v>
      </c>
      <c r="ED64" s="78"/>
      <c r="EE64" s="20"/>
      <c r="EF64" s="20"/>
      <c r="EG64" s="20"/>
      <c r="EH64" s="20"/>
      <c r="EI64" s="21">
        <v>30</v>
      </c>
      <c r="EJ64" s="3">
        <v>31</v>
      </c>
      <c r="EK64" s="20"/>
      <c r="EL64" s="3">
        <v>31</v>
      </c>
      <c r="EM64" s="28">
        <v>31</v>
      </c>
      <c r="EN64" s="21">
        <v>50</v>
      </c>
      <c r="EO64" s="3">
        <v>51</v>
      </c>
      <c r="EP64" s="20"/>
      <c r="EQ64" s="3">
        <v>52</v>
      </c>
      <c r="ER64" s="28">
        <v>52</v>
      </c>
      <c r="ES64" s="78"/>
      <c r="ET64" s="3">
        <v>2</v>
      </c>
      <c r="EU64" s="20"/>
      <c r="EV64" s="3">
        <v>1</v>
      </c>
      <c r="EW64" s="151"/>
      <c r="EX64" s="126">
        <v>96</v>
      </c>
      <c r="EY64" s="3">
        <v>96</v>
      </c>
      <c r="EZ64" s="20"/>
      <c r="FA64" s="3">
        <v>96</v>
      </c>
      <c r="FB64" s="28">
        <v>95</v>
      </c>
      <c r="FC64" s="134"/>
      <c r="FD64" s="20"/>
      <c r="FE64" s="20"/>
      <c r="FF64" s="20"/>
      <c r="FG64" s="4">
        <v>367</v>
      </c>
      <c r="FH64" s="101" t="s">
        <v>17</v>
      </c>
      <c r="FI64" s="193" t="s">
        <v>133</v>
      </c>
    </row>
    <row r="65" spans="1:165" ht="27.75" customHeight="1">
      <c r="A65" s="172"/>
      <c r="B65" s="191" t="s">
        <v>21</v>
      </c>
      <c r="C65" s="187" t="s">
        <v>21</v>
      </c>
      <c r="D65" s="15"/>
      <c r="E65" s="102"/>
      <c r="F65" s="20"/>
      <c r="G65" s="20"/>
      <c r="H65" s="20"/>
      <c r="I65" s="21">
        <v>0</v>
      </c>
      <c r="J65" s="3">
        <v>0</v>
      </c>
      <c r="K65" s="3">
        <v>0</v>
      </c>
      <c r="L65" s="3">
        <v>0</v>
      </c>
      <c r="M65" s="3">
        <v>0</v>
      </c>
      <c r="N65" s="21">
        <v>0</v>
      </c>
      <c r="O65" s="3">
        <v>0</v>
      </c>
      <c r="P65" s="20"/>
      <c r="Q65" s="3">
        <v>0</v>
      </c>
      <c r="R65" s="3">
        <v>0</v>
      </c>
      <c r="S65" s="35">
        <v>0</v>
      </c>
      <c r="T65" s="3">
        <v>0</v>
      </c>
      <c r="U65" s="20"/>
      <c r="V65" s="3">
        <v>0</v>
      </c>
      <c r="W65" s="4">
        <v>0</v>
      </c>
      <c r="X65" s="21">
        <v>0</v>
      </c>
      <c r="Y65" s="3">
        <v>0</v>
      </c>
      <c r="Z65" s="32"/>
      <c r="AA65" s="3">
        <v>0</v>
      </c>
      <c r="AB65" s="4">
        <v>0</v>
      </c>
      <c r="AC65" s="21">
        <v>0</v>
      </c>
      <c r="AD65" s="3">
        <v>0</v>
      </c>
      <c r="AE65" s="20"/>
      <c r="AF65" s="3">
        <v>0</v>
      </c>
      <c r="AG65" s="4">
        <v>0</v>
      </c>
      <c r="AH65" s="21">
        <v>0</v>
      </c>
      <c r="AI65" s="3">
        <v>1</v>
      </c>
      <c r="AJ65" s="20"/>
      <c r="AK65" s="3">
        <v>0</v>
      </c>
      <c r="AL65" s="4">
        <v>0</v>
      </c>
      <c r="AM65" s="15"/>
      <c r="AN65" s="3">
        <v>0</v>
      </c>
      <c r="AO65" s="105"/>
      <c r="AP65" s="3">
        <v>0</v>
      </c>
      <c r="AQ65" s="4">
        <v>0</v>
      </c>
      <c r="AR65" s="21">
        <v>0</v>
      </c>
      <c r="AS65" s="3">
        <v>0</v>
      </c>
      <c r="AT65" s="105"/>
      <c r="AU65" s="3">
        <v>0</v>
      </c>
      <c r="AV65" s="105"/>
      <c r="AW65" s="15"/>
      <c r="AX65" s="20"/>
      <c r="AY65" s="20"/>
      <c r="AZ65" s="20"/>
      <c r="BA65" s="20"/>
      <c r="BB65" s="104"/>
      <c r="BC65" s="20"/>
      <c r="BD65" s="20"/>
      <c r="BE65" s="20"/>
      <c r="BF65" s="91"/>
      <c r="BG65" s="78"/>
      <c r="BH65" s="20"/>
      <c r="BI65" s="20"/>
      <c r="BJ65" s="20"/>
      <c r="BK65" s="20"/>
      <c r="BL65" s="78"/>
      <c r="BM65" s="20"/>
      <c r="BN65" s="20"/>
      <c r="BO65" s="20"/>
      <c r="BP65" s="91"/>
      <c r="BQ65" s="78"/>
      <c r="BR65" s="20"/>
      <c r="BS65" s="20"/>
      <c r="BT65" s="20"/>
      <c r="BU65" s="20"/>
      <c r="BV65" s="22">
        <v>0</v>
      </c>
      <c r="BW65" s="3">
        <v>1</v>
      </c>
      <c r="BX65" s="20"/>
      <c r="BY65" s="3">
        <v>0</v>
      </c>
      <c r="BZ65" s="4">
        <v>0</v>
      </c>
      <c r="CA65" s="78"/>
      <c r="CB65" s="20"/>
      <c r="CC65" s="20"/>
      <c r="CD65" s="3">
        <v>0</v>
      </c>
      <c r="CE65" s="4">
        <v>0</v>
      </c>
      <c r="CF65" s="22">
        <v>0</v>
      </c>
      <c r="CG65" s="20"/>
      <c r="CH65" s="20"/>
      <c r="CI65" s="20"/>
      <c r="CJ65" s="20"/>
      <c r="CK65" s="22">
        <v>0</v>
      </c>
      <c r="CL65" s="3">
        <v>0</v>
      </c>
      <c r="CM65" s="20"/>
      <c r="CN65" s="3">
        <v>0</v>
      </c>
      <c r="CO65" s="4">
        <v>0</v>
      </c>
      <c r="CP65" s="22">
        <v>0</v>
      </c>
      <c r="CQ65" s="3">
        <v>0</v>
      </c>
      <c r="CR65" s="20"/>
      <c r="CS65" s="3">
        <v>0</v>
      </c>
      <c r="CT65" s="4">
        <v>0</v>
      </c>
      <c r="CU65" s="22">
        <v>0</v>
      </c>
      <c r="CV65" s="3">
        <v>0</v>
      </c>
      <c r="CW65" s="20"/>
      <c r="CX65" s="3">
        <v>0</v>
      </c>
      <c r="CY65" s="4">
        <v>0</v>
      </c>
      <c r="CZ65" s="22">
        <v>0</v>
      </c>
      <c r="DA65" s="3">
        <v>0</v>
      </c>
      <c r="DB65" s="20"/>
      <c r="DC65" s="3">
        <v>0</v>
      </c>
      <c r="DD65" s="3">
        <v>0</v>
      </c>
      <c r="DE65" s="78"/>
      <c r="DF65" s="3">
        <v>0</v>
      </c>
      <c r="DG65" s="20"/>
      <c r="DH65" s="3">
        <v>0</v>
      </c>
      <c r="DI65" s="28">
        <v>0</v>
      </c>
      <c r="DJ65" s="21">
        <v>0</v>
      </c>
      <c r="DK65" s="3">
        <v>0</v>
      </c>
      <c r="DL65" s="20"/>
      <c r="DM65" s="3">
        <v>0</v>
      </c>
      <c r="DN65" s="4">
        <v>0</v>
      </c>
      <c r="DO65" s="21">
        <v>0</v>
      </c>
      <c r="DP65" s="3">
        <v>0</v>
      </c>
      <c r="DQ65" s="20"/>
      <c r="DR65" s="3">
        <v>0</v>
      </c>
      <c r="DS65" s="4">
        <v>0</v>
      </c>
      <c r="DT65" s="21">
        <v>0</v>
      </c>
      <c r="DU65" s="3">
        <v>0</v>
      </c>
      <c r="DV65" s="20"/>
      <c r="DW65" s="3">
        <v>0</v>
      </c>
      <c r="DX65" s="4">
        <v>0</v>
      </c>
      <c r="DY65" s="78"/>
      <c r="DZ65" s="3">
        <v>0</v>
      </c>
      <c r="EA65" s="20"/>
      <c r="EB65" s="3">
        <v>0</v>
      </c>
      <c r="EC65" s="3">
        <v>0</v>
      </c>
      <c r="ED65" s="78"/>
      <c r="EE65" s="20"/>
      <c r="EF65" s="20"/>
      <c r="EG65" s="20"/>
      <c r="EH65" s="20"/>
      <c r="EI65" s="21">
        <v>0</v>
      </c>
      <c r="EJ65" s="3">
        <v>0</v>
      </c>
      <c r="EK65" s="20"/>
      <c r="EL65" s="3">
        <v>0</v>
      </c>
      <c r="EM65" s="28">
        <v>2</v>
      </c>
      <c r="EN65" s="21"/>
      <c r="EO65" s="3">
        <v>0</v>
      </c>
      <c r="EP65" s="20"/>
      <c r="EQ65" s="3">
        <v>0</v>
      </c>
      <c r="ER65" s="28">
        <v>0</v>
      </c>
      <c r="ES65" s="78"/>
      <c r="ET65" s="3">
        <v>0</v>
      </c>
      <c r="EU65" s="20"/>
      <c r="EV65" s="20"/>
      <c r="EW65" s="151"/>
      <c r="EX65" s="126">
        <v>0</v>
      </c>
      <c r="EY65" s="3">
        <v>0</v>
      </c>
      <c r="EZ65" s="20"/>
      <c r="FA65" s="3">
        <v>0</v>
      </c>
      <c r="FB65" s="28">
        <v>1</v>
      </c>
      <c r="FC65" s="134"/>
      <c r="FD65" s="20"/>
      <c r="FE65" s="20"/>
      <c r="FF65" s="20"/>
      <c r="FG65" s="4">
        <v>0</v>
      </c>
      <c r="FH65" s="103" t="s">
        <v>18</v>
      </c>
      <c r="FI65" s="194"/>
    </row>
    <row r="66" spans="1:165" ht="27.75" customHeight="1">
      <c r="A66" s="171">
        <v>31</v>
      </c>
      <c r="B66" s="190" t="s">
        <v>59</v>
      </c>
      <c r="C66" s="186" t="s">
        <v>60</v>
      </c>
      <c r="D66" s="15"/>
      <c r="E66" s="102"/>
      <c r="F66" s="20"/>
      <c r="G66" s="20"/>
      <c r="H66" s="20"/>
      <c r="I66" s="15"/>
      <c r="J66" s="20"/>
      <c r="K66" s="20"/>
      <c r="L66" s="20"/>
      <c r="M66" s="20"/>
      <c r="N66" s="15"/>
      <c r="O66" s="20"/>
      <c r="P66" s="20"/>
      <c r="Q66" s="20"/>
      <c r="R66" s="20"/>
      <c r="S66" s="37"/>
      <c r="T66" s="20"/>
      <c r="U66" s="20"/>
      <c r="V66" s="20"/>
      <c r="W66" s="20"/>
      <c r="X66" s="15"/>
      <c r="Y66" s="32"/>
      <c r="Z66" s="32"/>
      <c r="AA66" s="32"/>
      <c r="AB66" s="32"/>
      <c r="AC66" s="15"/>
      <c r="AD66" s="20"/>
      <c r="AE66" s="20"/>
      <c r="AF66" s="20"/>
      <c r="AG66" s="20"/>
      <c r="AH66" s="15"/>
      <c r="AI66" s="20"/>
      <c r="AJ66" s="20"/>
      <c r="AK66" s="20"/>
      <c r="AL66" s="20"/>
      <c r="AM66" s="15"/>
      <c r="AN66" s="20"/>
      <c r="AO66" s="20"/>
      <c r="AP66" s="20"/>
      <c r="AQ66" s="20"/>
      <c r="AR66" s="15"/>
      <c r="AS66" s="105"/>
      <c r="AT66" s="105"/>
      <c r="AU66" s="105"/>
      <c r="AV66" s="105"/>
      <c r="AW66" s="15"/>
      <c r="AX66" s="20"/>
      <c r="AY66" s="20"/>
      <c r="AZ66" s="20"/>
      <c r="BA66" s="20"/>
      <c r="BB66" s="104"/>
      <c r="BC66" s="20"/>
      <c r="BD66" s="20"/>
      <c r="BE66" s="20"/>
      <c r="BF66" s="91"/>
      <c r="BG66" s="78"/>
      <c r="BH66" s="20"/>
      <c r="BI66" s="20"/>
      <c r="BJ66" s="20"/>
      <c r="BK66" s="20"/>
      <c r="BL66" s="22">
        <v>95</v>
      </c>
      <c r="BM66" s="3">
        <v>95</v>
      </c>
      <c r="BN66" s="20"/>
      <c r="BO66" s="3">
        <v>95</v>
      </c>
      <c r="BP66" s="28">
        <v>95</v>
      </c>
      <c r="BQ66" s="78"/>
      <c r="BR66" s="20"/>
      <c r="BS66" s="20"/>
      <c r="BT66" s="20"/>
      <c r="BU66" s="20"/>
      <c r="BV66" s="78"/>
      <c r="BW66" s="20"/>
      <c r="BX66" s="20"/>
      <c r="BY66" s="20"/>
      <c r="BZ66" s="20"/>
      <c r="CA66" s="78"/>
      <c r="CB66" s="20"/>
      <c r="CC66" s="20"/>
      <c r="CD66" s="20"/>
      <c r="CE66" s="20"/>
      <c r="CF66" s="78"/>
      <c r="CG66" s="20"/>
      <c r="CH66" s="20"/>
      <c r="CI66" s="20"/>
      <c r="CJ66" s="20"/>
      <c r="CK66" s="78"/>
      <c r="CL66" s="20"/>
      <c r="CM66" s="20"/>
      <c r="CN66" s="20"/>
      <c r="CO66" s="20"/>
      <c r="CP66" s="78"/>
      <c r="CQ66" s="20"/>
      <c r="CR66" s="20"/>
      <c r="CS66" s="20"/>
      <c r="CT66" s="20"/>
      <c r="CU66" s="22">
        <v>120</v>
      </c>
      <c r="CV66" s="3">
        <v>120</v>
      </c>
      <c r="CW66" s="20"/>
      <c r="CX66" s="3">
        <v>120</v>
      </c>
      <c r="CY66" s="4">
        <v>120</v>
      </c>
      <c r="CZ66" s="78"/>
      <c r="DA66" s="20"/>
      <c r="DB66" s="20"/>
      <c r="DC66" s="20"/>
      <c r="DD66" s="20"/>
      <c r="DE66" s="78"/>
      <c r="DF66" s="20"/>
      <c r="DG66" s="20"/>
      <c r="DH66" s="20"/>
      <c r="DI66" s="91"/>
      <c r="DJ66" s="21">
        <v>50</v>
      </c>
      <c r="DK66" s="3">
        <v>49</v>
      </c>
      <c r="DL66" s="20"/>
      <c r="DM66" s="3">
        <v>49</v>
      </c>
      <c r="DN66" s="4">
        <v>49</v>
      </c>
      <c r="DO66" s="78"/>
      <c r="DP66" s="20"/>
      <c r="DQ66" s="20"/>
      <c r="DR66" s="20"/>
      <c r="DS66" s="20"/>
      <c r="DT66" s="22">
        <v>95</v>
      </c>
      <c r="DU66" s="3">
        <v>95</v>
      </c>
      <c r="DV66" s="20"/>
      <c r="DW66" s="3">
        <v>95</v>
      </c>
      <c r="DX66" s="4">
        <v>95</v>
      </c>
      <c r="DY66" s="78"/>
      <c r="DZ66" s="3">
        <v>1</v>
      </c>
      <c r="EA66" s="20"/>
      <c r="EB66" s="3">
        <v>1</v>
      </c>
      <c r="EC66" s="4">
        <v>1</v>
      </c>
      <c r="ED66" s="78"/>
      <c r="EE66" s="20"/>
      <c r="EF66" s="20"/>
      <c r="EG66" s="20"/>
      <c r="EH66" s="20"/>
      <c r="EI66" s="78"/>
      <c r="EJ66" s="20"/>
      <c r="EK66" s="20"/>
      <c r="EL66" s="20"/>
      <c r="EM66" s="91"/>
      <c r="EN66" s="21">
        <v>130</v>
      </c>
      <c r="EO66" s="3">
        <v>16</v>
      </c>
      <c r="EP66" s="20"/>
      <c r="EQ66" s="20"/>
      <c r="ER66" s="151"/>
      <c r="ES66" s="78"/>
      <c r="ET66" s="3">
        <v>114</v>
      </c>
      <c r="EU66" s="20"/>
      <c r="EV66" s="3">
        <v>130</v>
      </c>
      <c r="EW66" s="28">
        <v>130</v>
      </c>
      <c r="EX66" s="126">
        <v>145</v>
      </c>
      <c r="EY66" s="20"/>
      <c r="EZ66" s="20"/>
      <c r="FA66" s="20"/>
      <c r="FB66" s="151"/>
      <c r="FC66" s="134"/>
      <c r="FD66" s="20"/>
      <c r="FE66" s="20"/>
      <c r="FF66" s="20"/>
      <c r="FG66" s="4">
        <v>145</v>
      </c>
      <c r="FH66" s="101" t="s">
        <v>17</v>
      </c>
      <c r="FI66" s="193" t="s">
        <v>133</v>
      </c>
    </row>
    <row r="67" spans="1:165" ht="27.75" customHeight="1">
      <c r="A67" s="172"/>
      <c r="B67" s="191" t="s">
        <v>21</v>
      </c>
      <c r="C67" s="187" t="s">
        <v>21</v>
      </c>
      <c r="D67" s="15"/>
      <c r="E67" s="102"/>
      <c r="F67" s="20"/>
      <c r="G67" s="20"/>
      <c r="H67" s="20"/>
      <c r="I67" s="15"/>
      <c r="J67" s="20"/>
      <c r="K67" s="20"/>
      <c r="L67" s="20"/>
      <c r="M67" s="20"/>
      <c r="N67" s="15"/>
      <c r="O67" s="20"/>
      <c r="P67" s="20"/>
      <c r="Q67" s="20"/>
      <c r="R67" s="20"/>
      <c r="S67" s="15"/>
      <c r="T67" s="20"/>
      <c r="U67" s="20"/>
      <c r="V67" s="20"/>
      <c r="W67" s="20"/>
      <c r="X67" s="15"/>
      <c r="Y67" s="32"/>
      <c r="Z67" s="32"/>
      <c r="AA67" s="32"/>
      <c r="AB67" s="32"/>
      <c r="AC67" s="15"/>
      <c r="AD67" s="20"/>
      <c r="AE67" s="20"/>
      <c r="AF67" s="20"/>
      <c r="AG67" s="20"/>
      <c r="AH67" s="15"/>
      <c r="AI67" s="20"/>
      <c r="AJ67" s="20"/>
      <c r="AK67" s="20"/>
      <c r="AL67" s="20"/>
      <c r="AM67" s="15"/>
      <c r="AN67" s="105"/>
      <c r="AO67" s="105"/>
      <c r="AP67" s="105"/>
      <c r="AQ67" s="105"/>
      <c r="AR67" s="15"/>
      <c r="AS67" s="105"/>
      <c r="AT67" s="105"/>
      <c r="AU67" s="105"/>
      <c r="AV67" s="105"/>
      <c r="AW67" s="15"/>
      <c r="AX67" s="20"/>
      <c r="AY67" s="20"/>
      <c r="AZ67" s="20"/>
      <c r="BA67" s="20"/>
      <c r="BB67" s="104"/>
      <c r="BC67" s="20"/>
      <c r="BD67" s="20"/>
      <c r="BE67" s="20"/>
      <c r="BF67" s="91"/>
      <c r="BG67" s="78"/>
      <c r="BH67" s="20"/>
      <c r="BI67" s="20"/>
      <c r="BJ67" s="20"/>
      <c r="BK67" s="20"/>
      <c r="BL67" s="22">
        <v>0</v>
      </c>
      <c r="BM67" s="3">
        <v>0</v>
      </c>
      <c r="BN67" s="20"/>
      <c r="BO67" s="3">
        <v>0</v>
      </c>
      <c r="BP67" s="28">
        <v>0</v>
      </c>
      <c r="BQ67" s="78"/>
      <c r="BR67" s="20"/>
      <c r="BS67" s="20"/>
      <c r="BT67" s="20"/>
      <c r="BU67" s="20"/>
      <c r="BV67" s="78"/>
      <c r="BW67" s="20"/>
      <c r="BX67" s="20"/>
      <c r="BY67" s="20"/>
      <c r="BZ67" s="20"/>
      <c r="CA67" s="78"/>
      <c r="CB67" s="20"/>
      <c r="CC67" s="20"/>
      <c r="CD67" s="20"/>
      <c r="CE67" s="20"/>
      <c r="CF67" s="78"/>
      <c r="CG67" s="20"/>
      <c r="CH67" s="20"/>
      <c r="CI67" s="20"/>
      <c r="CJ67" s="20"/>
      <c r="CK67" s="78"/>
      <c r="CL67" s="20"/>
      <c r="CM67" s="20"/>
      <c r="CN67" s="20"/>
      <c r="CO67" s="20"/>
      <c r="CP67" s="78"/>
      <c r="CQ67" s="20"/>
      <c r="CR67" s="20"/>
      <c r="CS67" s="20"/>
      <c r="CT67" s="20"/>
      <c r="CU67" s="22">
        <v>0</v>
      </c>
      <c r="CV67" s="3">
        <v>0</v>
      </c>
      <c r="CW67" s="20"/>
      <c r="CX67" s="3">
        <v>0</v>
      </c>
      <c r="CY67" s="4">
        <v>0</v>
      </c>
      <c r="CZ67" s="78"/>
      <c r="DA67" s="20"/>
      <c r="DB67" s="20"/>
      <c r="DC67" s="20"/>
      <c r="DD67" s="20"/>
      <c r="DE67" s="78"/>
      <c r="DF67" s="20"/>
      <c r="DG67" s="20"/>
      <c r="DH67" s="20"/>
      <c r="DI67" s="91"/>
      <c r="DJ67" s="21">
        <v>0</v>
      </c>
      <c r="DK67" s="3">
        <v>0</v>
      </c>
      <c r="DL67" s="20"/>
      <c r="DM67" s="3">
        <v>0</v>
      </c>
      <c r="DN67" s="4">
        <v>0</v>
      </c>
      <c r="DO67" s="78"/>
      <c r="DP67" s="20"/>
      <c r="DQ67" s="20"/>
      <c r="DR67" s="20"/>
      <c r="DS67" s="20"/>
      <c r="DT67" s="21">
        <v>0</v>
      </c>
      <c r="DU67" s="3">
        <v>0</v>
      </c>
      <c r="DV67" s="20"/>
      <c r="DW67" s="3">
        <v>0</v>
      </c>
      <c r="DX67" s="4">
        <v>0</v>
      </c>
      <c r="DY67" s="78"/>
      <c r="DZ67" s="3">
        <v>0</v>
      </c>
      <c r="EA67" s="20"/>
      <c r="EB67" s="3">
        <v>0</v>
      </c>
      <c r="EC67" s="4">
        <v>0</v>
      </c>
      <c r="ED67" s="78"/>
      <c r="EE67" s="20"/>
      <c r="EF67" s="20"/>
      <c r="EG67" s="20"/>
      <c r="EH67" s="20"/>
      <c r="EI67" s="78"/>
      <c r="EJ67" s="20"/>
      <c r="EK67" s="20"/>
      <c r="EL67" s="20"/>
      <c r="EM67" s="91"/>
      <c r="EN67" s="21">
        <v>0</v>
      </c>
      <c r="EO67" s="3">
        <v>0</v>
      </c>
      <c r="EP67" s="20"/>
      <c r="EQ67" s="20"/>
      <c r="ER67" s="151"/>
      <c r="ES67" s="78"/>
      <c r="ET67" s="3">
        <v>0</v>
      </c>
      <c r="EU67" s="20"/>
      <c r="EV67" s="20"/>
      <c r="EW67" s="28">
        <v>0</v>
      </c>
      <c r="EX67" s="126">
        <v>0</v>
      </c>
      <c r="EY67" s="20"/>
      <c r="EZ67" s="20"/>
      <c r="FA67" s="20"/>
      <c r="FB67" s="151"/>
      <c r="FC67" s="134"/>
      <c r="FD67" s="20"/>
      <c r="FE67" s="20"/>
      <c r="FF67" s="20"/>
      <c r="FG67" s="4">
        <v>0</v>
      </c>
      <c r="FH67" s="103" t="s">
        <v>18</v>
      </c>
      <c r="FI67" s="194"/>
    </row>
    <row r="68" spans="1:165" ht="27.75" customHeight="1">
      <c r="A68" s="171">
        <v>32</v>
      </c>
      <c r="B68" s="190" t="s">
        <v>61</v>
      </c>
      <c r="C68" s="186" t="s">
        <v>109</v>
      </c>
      <c r="D68" s="15"/>
      <c r="E68" s="102"/>
      <c r="F68" s="20"/>
      <c r="G68" s="20"/>
      <c r="H68" s="20"/>
      <c r="I68" s="15"/>
      <c r="J68" s="20"/>
      <c r="K68" s="20"/>
      <c r="L68" s="20"/>
      <c r="M68" s="20"/>
      <c r="N68" s="15"/>
      <c r="O68" s="20"/>
      <c r="P68" s="20"/>
      <c r="Q68" s="20"/>
      <c r="R68" s="20"/>
      <c r="S68" s="15"/>
      <c r="T68" s="20"/>
      <c r="U68" s="20"/>
      <c r="V68" s="20"/>
      <c r="W68" s="20"/>
      <c r="X68" s="15"/>
      <c r="Y68" s="32"/>
      <c r="Z68" s="32"/>
      <c r="AA68" s="32"/>
      <c r="AB68" s="32"/>
      <c r="AC68" s="15"/>
      <c r="AD68" s="20"/>
      <c r="AE68" s="20"/>
      <c r="AF68" s="20"/>
      <c r="AG68" s="20"/>
      <c r="AH68" s="15"/>
      <c r="AI68" s="20"/>
      <c r="AJ68" s="20"/>
      <c r="AK68" s="20"/>
      <c r="AL68" s="20"/>
      <c r="AM68" s="15"/>
      <c r="AN68" s="20"/>
      <c r="AO68" s="20"/>
      <c r="AP68" s="20"/>
      <c r="AQ68" s="20"/>
      <c r="AR68" s="15"/>
      <c r="AS68" s="105"/>
      <c r="AT68" s="105"/>
      <c r="AU68" s="105"/>
      <c r="AV68" s="105"/>
      <c r="AW68" s="15"/>
      <c r="AX68" s="20"/>
      <c r="AY68" s="20"/>
      <c r="AZ68" s="20"/>
      <c r="BA68" s="20"/>
      <c r="BB68" s="21">
        <v>50</v>
      </c>
      <c r="BC68" s="20"/>
      <c r="BD68" s="20"/>
      <c r="BE68" s="20"/>
      <c r="BF68" s="91"/>
      <c r="BG68" s="21">
        <v>50</v>
      </c>
      <c r="BH68" s="3">
        <v>50</v>
      </c>
      <c r="BI68" s="20"/>
      <c r="BJ68" s="3">
        <v>50</v>
      </c>
      <c r="BK68" s="4">
        <v>50</v>
      </c>
      <c r="BL68" s="78"/>
      <c r="BM68" s="20"/>
      <c r="BN68" s="20"/>
      <c r="BO68" s="20"/>
      <c r="BP68" s="91"/>
      <c r="BQ68" s="78"/>
      <c r="BR68" s="20"/>
      <c r="BS68" s="20"/>
      <c r="BT68" s="20"/>
      <c r="BU68" s="20"/>
      <c r="BV68" s="22">
        <v>95</v>
      </c>
      <c r="BW68" s="3">
        <v>85</v>
      </c>
      <c r="BX68" s="20"/>
      <c r="BY68" s="3">
        <v>85</v>
      </c>
      <c r="BZ68" s="4">
        <v>85</v>
      </c>
      <c r="CA68" s="78"/>
      <c r="CB68" s="20"/>
      <c r="CC68" s="20"/>
      <c r="CD68" s="3">
        <v>10</v>
      </c>
      <c r="CE68" s="4">
        <v>10</v>
      </c>
      <c r="CF68" s="78"/>
      <c r="CG68" s="20"/>
      <c r="CH68" s="20"/>
      <c r="CI68" s="20"/>
      <c r="CJ68" s="20"/>
      <c r="CK68" s="78"/>
      <c r="CL68" s="20"/>
      <c r="CM68" s="20"/>
      <c r="CN68" s="20"/>
      <c r="CO68" s="20"/>
      <c r="CP68" s="22">
        <v>100</v>
      </c>
      <c r="CQ68" s="3">
        <v>100</v>
      </c>
      <c r="CR68" s="20"/>
      <c r="CS68" s="3">
        <v>100</v>
      </c>
      <c r="CT68" s="4">
        <v>100</v>
      </c>
      <c r="CU68" s="22">
        <v>65</v>
      </c>
      <c r="CV68" s="20"/>
      <c r="CW68" s="20"/>
      <c r="CX68" s="20"/>
      <c r="CY68" s="20"/>
      <c r="CZ68" s="78"/>
      <c r="DA68" s="3">
        <v>65</v>
      </c>
      <c r="DB68" s="20"/>
      <c r="DC68" s="3">
        <v>65</v>
      </c>
      <c r="DD68" s="4">
        <v>65</v>
      </c>
      <c r="DE68" s="78"/>
      <c r="DF68" s="20"/>
      <c r="DG68" s="20"/>
      <c r="DH68" s="20"/>
      <c r="DI68" s="91"/>
      <c r="DJ68" s="78"/>
      <c r="DK68" s="20"/>
      <c r="DL68" s="20"/>
      <c r="DM68" s="20"/>
      <c r="DN68" s="20"/>
      <c r="DO68" s="22">
        <v>80</v>
      </c>
      <c r="DP68" s="20"/>
      <c r="DQ68" s="20"/>
      <c r="DR68" s="20"/>
      <c r="DS68" s="20"/>
      <c r="DT68" s="78"/>
      <c r="DU68" s="3">
        <v>80</v>
      </c>
      <c r="DV68" s="20"/>
      <c r="DW68" s="3">
        <v>80</v>
      </c>
      <c r="DX68" s="4">
        <v>80</v>
      </c>
      <c r="DY68" s="78"/>
      <c r="DZ68" s="20"/>
      <c r="EA68" s="20"/>
      <c r="EB68" s="20"/>
      <c r="EC68" s="20"/>
      <c r="ED68" s="78"/>
      <c r="EE68" s="20"/>
      <c r="EF68" s="20"/>
      <c r="EG68" s="20"/>
      <c r="EH68" s="20"/>
      <c r="EI68" s="78"/>
      <c r="EJ68" s="20"/>
      <c r="EK68" s="20"/>
      <c r="EL68" s="20"/>
      <c r="EM68" s="91"/>
      <c r="EN68" s="78"/>
      <c r="EO68" s="20"/>
      <c r="EP68" s="20"/>
      <c r="EQ68" s="20"/>
      <c r="ER68" s="151"/>
      <c r="ES68" s="78"/>
      <c r="ET68" s="20"/>
      <c r="EU68" s="20"/>
      <c r="EV68" s="20"/>
      <c r="EW68" s="151"/>
      <c r="EX68" s="126">
        <v>70</v>
      </c>
      <c r="EY68" s="20"/>
      <c r="EZ68" s="20"/>
      <c r="FA68" s="20"/>
      <c r="FB68" s="151"/>
      <c r="FC68" s="134"/>
      <c r="FD68" s="20"/>
      <c r="FE68" s="20"/>
      <c r="FF68" s="20"/>
      <c r="FG68" s="4">
        <v>90</v>
      </c>
      <c r="FH68" s="101" t="s">
        <v>17</v>
      </c>
      <c r="FI68" s="193" t="s">
        <v>133</v>
      </c>
    </row>
    <row r="69" spans="1:165" ht="27.75" customHeight="1">
      <c r="A69" s="172"/>
      <c r="B69" s="191" t="s">
        <v>21</v>
      </c>
      <c r="C69" s="187" t="s">
        <v>21</v>
      </c>
      <c r="D69" s="15"/>
      <c r="E69" s="102"/>
      <c r="F69" s="20"/>
      <c r="G69" s="20"/>
      <c r="H69" s="20"/>
      <c r="I69" s="15"/>
      <c r="J69" s="20"/>
      <c r="K69" s="20"/>
      <c r="L69" s="20"/>
      <c r="M69" s="20"/>
      <c r="N69" s="15"/>
      <c r="O69" s="20"/>
      <c r="P69" s="20"/>
      <c r="Q69" s="20"/>
      <c r="R69" s="20"/>
      <c r="S69" s="15"/>
      <c r="T69" s="20"/>
      <c r="U69" s="20"/>
      <c r="V69" s="20"/>
      <c r="W69" s="20"/>
      <c r="X69" s="15"/>
      <c r="Y69" s="32"/>
      <c r="Z69" s="32"/>
      <c r="AA69" s="32"/>
      <c r="AB69" s="32"/>
      <c r="AC69" s="15"/>
      <c r="AD69" s="20"/>
      <c r="AE69" s="20"/>
      <c r="AF69" s="20"/>
      <c r="AG69" s="20"/>
      <c r="AH69" s="15"/>
      <c r="AI69" s="20"/>
      <c r="AJ69" s="20"/>
      <c r="AK69" s="20"/>
      <c r="AL69" s="20"/>
      <c r="AM69" s="15"/>
      <c r="AN69" s="105"/>
      <c r="AO69" s="105"/>
      <c r="AP69" s="105"/>
      <c r="AQ69" s="105"/>
      <c r="AR69" s="15"/>
      <c r="AS69" s="105"/>
      <c r="AT69" s="105"/>
      <c r="AU69" s="105"/>
      <c r="AV69" s="105"/>
      <c r="AW69" s="15"/>
      <c r="AX69" s="20"/>
      <c r="AY69" s="20"/>
      <c r="AZ69" s="20"/>
      <c r="BA69" s="20"/>
      <c r="BB69" s="21">
        <v>0</v>
      </c>
      <c r="BC69" s="20"/>
      <c r="BD69" s="20"/>
      <c r="BE69" s="20"/>
      <c r="BF69" s="91"/>
      <c r="BG69" s="21">
        <v>0</v>
      </c>
      <c r="BH69" s="3">
        <v>0</v>
      </c>
      <c r="BI69" s="20"/>
      <c r="BJ69" s="3">
        <v>0</v>
      </c>
      <c r="BK69" s="4">
        <v>0</v>
      </c>
      <c r="BL69" s="78"/>
      <c r="BM69" s="20"/>
      <c r="BN69" s="20"/>
      <c r="BO69" s="20"/>
      <c r="BP69" s="91"/>
      <c r="BQ69" s="78"/>
      <c r="BR69" s="20"/>
      <c r="BS69" s="20"/>
      <c r="BT69" s="20"/>
      <c r="BU69" s="20"/>
      <c r="BV69" s="22">
        <v>0</v>
      </c>
      <c r="BW69" s="3">
        <v>0</v>
      </c>
      <c r="BX69" s="20"/>
      <c r="BY69" s="3">
        <v>0</v>
      </c>
      <c r="BZ69" s="4">
        <v>0</v>
      </c>
      <c r="CA69" s="78"/>
      <c r="CB69" s="20"/>
      <c r="CC69" s="20"/>
      <c r="CD69" s="3">
        <v>0</v>
      </c>
      <c r="CE69" s="4">
        <v>0</v>
      </c>
      <c r="CF69" s="78"/>
      <c r="CG69" s="20"/>
      <c r="CH69" s="20"/>
      <c r="CI69" s="20"/>
      <c r="CJ69" s="20"/>
      <c r="CK69" s="78"/>
      <c r="CL69" s="20"/>
      <c r="CM69" s="20"/>
      <c r="CN69" s="20"/>
      <c r="CO69" s="20"/>
      <c r="CP69" s="22">
        <v>0</v>
      </c>
      <c r="CQ69" s="3">
        <v>0</v>
      </c>
      <c r="CR69" s="20"/>
      <c r="CS69" s="3">
        <v>0</v>
      </c>
      <c r="CT69" s="4">
        <v>0</v>
      </c>
      <c r="CU69" s="22">
        <v>0</v>
      </c>
      <c r="CV69" s="20"/>
      <c r="CW69" s="20"/>
      <c r="CX69" s="20"/>
      <c r="CY69" s="20"/>
      <c r="CZ69" s="78"/>
      <c r="DA69" s="3">
        <v>0</v>
      </c>
      <c r="DB69" s="20"/>
      <c r="DC69" s="3">
        <v>0</v>
      </c>
      <c r="DD69" s="4">
        <v>0</v>
      </c>
      <c r="DE69" s="78"/>
      <c r="DF69" s="20"/>
      <c r="DG69" s="20"/>
      <c r="DH69" s="20"/>
      <c r="DI69" s="91"/>
      <c r="DJ69" s="78"/>
      <c r="DK69" s="20"/>
      <c r="DL69" s="20"/>
      <c r="DM69" s="20"/>
      <c r="DN69" s="20"/>
      <c r="DO69" s="22">
        <v>0</v>
      </c>
      <c r="DP69" s="20"/>
      <c r="DQ69" s="20"/>
      <c r="DR69" s="20"/>
      <c r="DS69" s="20"/>
      <c r="DT69" s="78"/>
      <c r="DU69" s="3">
        <v>0</v>
      </c>
      <c r="DV69" s="20"/>
      <c r="DW69" s="3">
        <v>0</v>
      </c>
      <c r="DX69" s="4">
        <v>0</v>
      </c>
      <c r="DY69" s="78"/>
      <c r="DZ69" s="20"/>
      <c r="EA69" s="20"/>
      <c r="EB69" s="20"/>
      <c r="EC69" s="20"/>
      <c r="ED69" s="78"/>
      <c r="EE69" s="20"/>
      <c r="EF69" s="20"/>
      <c r="EG69" s="20"/>
      <c r="EH69" s="20"/>
      <c r="EI69" s="78"/>
      <c r="EJ69" s="20"/>
      <c r="EK69" s="20"/>
      <c r="EL69" s="20"/>
      <c r="EM69" s="91"/>
      <c r="EN69" s="78"/>
      <c r="EO69" s="20"/>
      <c r="EP69" s="20"/>
      <c r="EQ69" s="20"/>
      <c r="ER69" s="151"/>
      <c r="ES69" s="78"/>
      <c r="ET69" s="20"/>
      <c r="EU69" s="20"/>
      <c r="EV69" s="20"/>
      <c r="EW69" s="151"/>
      <c r="EX69" s="126">
        <v>0</v>
      </c>
      <c r="EY69" s="20"/>
      <c r="EZ69" s="20"/>
      <c r="FA69" s="20"/>
      <c r="FB69" s="151"/>
      <c r="FC69" s="134"/>
      <c r="FD69" s="20"/>
      <c r="FE69" s="20"/>
      <c r="FF69" s="20"/>
      <c r="FG69" s="4">
        <v>0</v>
      </c>
      <c r="FH69" s="103" t="s">
        <v>18</v>
      </c>
      <c r="FI69" s="194"/>
    </row>
    <row r="70" spans="1:165" ht="27.75" customHeight="1">
      <c r="A70" s="171">
        <v>33</v>
      </c>
      <c r="B70" s="190" t="s">
        <v>62</v>
      </c>
      <c r="C70" s="186" t="s">
        <v>63</v>
      </c>
      <c r="D70" s="15"/>
      <c r="E70" s="102"/>
      <c r="F70" s="20"/>
      <c r="G70" s="20"/>
      <c r="H70" s="20"/>
      <c r="I70" s="15"/>
      <c r="J70" s="20"/>
      <c r="K70" s="20"/>
      <c r="L70" s="20"/>
      <c r="M70" s="20"/>
      <c r="N70" s="15"/>
      <c r="O70" s="20"/>
      <c r="P70" s="20"/>
      <c r="Q70" s="20"/>
      <c r="R70" s="20"/>
      <c r="S70" s="15"/>
      <c r="T70" s="20"/>
      <c r="U70" s="20"/>
      <c r="V70" s="20"/>
      <c r="W70" s="20"/>
      <c r="X70" s="15"/>
      <c r="Y70" s="32"/>
      <c r="Z70" s="32"/>
      <c r="AA70" s="32"/>
      <c r="AB70" s="32"/>
      <c r="AC70" s="15"/>
      <c r="AD70" s="20"/>
      <c r="AE70" s="20"/>
      <c r="AF70" s="20"/>
      <c r="AG70" s="20"/>
      <c r="AH70" s="15"/>
      <c r="AI70" s="20"/>
      <c r="AJ70" s="20"/>
      <c r="AK70" s="20"/>
      <c r="AL70" s="20"/>
      <c r="AM70" s="15"/>
      <c r="AN70" s="20"/>
      <c r="AO70" s="20"/>
      <c r="AP70" s="20"/>
      <c r="AQ70" s="20"/>
      <c r="AR70" s="15"/>
      <c r="AS70" s="105"/>
      <c r="AT70" s="105"/>
      <c r="AU70" s="105"/>
      <c r="AV70" s="105"/>
      <c r="AW70" s="15"/>
      <c r="AX70" s="20"/>
      <c r="AY70" s="20"/>
      <c r="AZ70" s="20"/>
      <c r="BA70" s="20"/>
      <c r="BB70" s="104"/>
      <c r="BC70" s="20"/>
      <c r="BD70" s="20"/>
      <c r="BE70" s="20"/>
      <c r="BF70" s="91"/>
      <c r="BG70" s="78"/>
      <c r="BH70" s="20"/>
      <c r="BI70" s="20"/>
      <c r="BJ70" s="20"/>
      <c r="BK70" s="20"/>
      <c r="BL70" s="78"/>
      <c r="BM70" s="20"/>
      <c r="BN70" s="20"/>
      <c r="BO70" s="20"/>
      <c r="BP70" s="91"/>
      <c r="BQ70" s="78"/>
      <c r="BR70" s="20"/>
      <c r="BS70" s="20"/>
      <c r="BT70" s="20"/>
      <c r="BU70" s="20"/>
      <c r="BV70" s="78"/>
      <c r="BW70" s="20"/>
      <c r="BX70" s="20"/>
      <c r="BY70" s="20"/>
      <c r="BZ70" s="20"/>
      <c r="CA70" s="78"/>
      <c r="CB70" s="20"/>
      <c r="CC70" s="20"/>
      <c r="CD70" s="20"/>
      <c r="CE70" s="20"/>
      <c r="CF70" s="78"/>
      <c r="CG70" s="20"/>
      <c r="CH70" s="20"/>
      <c r="CI70" s="20"/>
      <c r="CJ70" s="20"/>
      <c r="CK70" s="78"/>
      <c r="CL70" s="20"/>
      <c r="CM70" s="20"/>
      <c r="CN70" s="20"/>
      <c r="CO70" s="20"/>
      <c r="CP70" s="78"/>
      <c r="CQ70" s="20"/>
      <c r="CR70" s="20"/>
      <c r="CS70" s="20"/>
      <c r="CT70" s="20"/>
      <c r="CU70" s="78"/>
      <c r="CV70" s="20"/>
      <c r="CW70" s="20"/>
      <c r="CX70" s="20"/>
      <c r="CY70" s="20"/>
      <c r="CZ70" s="78"/>
      <c r="DA70" s="20"/>
      <c r="DB70" s="20"/>
      <c r="DC70" s="20"/>
      <c r="DD70" s="20"/>
      <c r="DE70" s="78"/>
      <c r="DF70" s="20"/>
      <c r="DG70" s="20"/>
      <c r="DH70" s="20"/>
      <c r="DI70" s="91"/>
      <c r="DJ70" s="78"/>
      <c r="DK70" s="20"/>
      <c r="DL70" s="20"/>
      <c r="DM70" s="20"/>
      <c r="DN70" s="20"/>
      <c r="DO70" s="78"/>
      <c r="DP70" s="20"/>
      <c r="DQ70" s="20"/>
      <c r="DR70" s="20"/>
      <c r="DS70" s="20"/>
      <c r="DT70" s="22">
        <v>50</v>
      </c>
      <c r="DU70" s="3">
        <v>50</v>
      </c>
      <c r="DV70" s="20"/>
      <c r="DW70" s="3">
        <v>50</v>
      </c>
      <c r="DX70" s="4">
        <v>50</v>
      </c>
      <c r="DY70" s="22">
        <v>50</v>
      </c>
      <c r="DZ70" s="3">
        <v>50</v>
      </c>
      <c r="EA70" s="20"/>
      <c r="EB70" s="3">
        <v>50</v>
      </c>
      <c r="EC70" s="4">
        <v>50</v>
      </c>
      <c r="ED70" s="78"/>
      <c r="EE70" s="20"/>
      <c r="EF70" s="20"/>
      <c r="EG70" s="20"/>
      <c r="EH70" s="20"/>
      <c r="EI70" s="78"/>
      <c r="EJ70" s="20"/>
      <c r="EK70" s="20"/>
      <c r="EL70" s="20"/>
      <c r="EM70" s="91"/>
      <c r="EN70" s="78"/>
      <c r="EO70" s="20"/>
      <c r="EP70" s="20"/>
      <c r="EQ70" s="20"/>
      <c r="ER70" s="151"/>
      <c r="ES70" s="78"/>
      <c r="ET70" s="20"/>
      <c r="EU70" s="20"/>
      <c r="EV70" s="20"/>
      <c r="EW70" s="151"/>
      <c r="EX70" s="126">
        <v>60</v>
      </c>
      <c r="EY70" s="20"/>
      <c r="EZ70" s="20"/>
      <c r="FA70" s="20"/>
      <c r="FB70" s="151"/>
      <c r="FC70" s="134"/>
      <c r="FD70" s="20"/>
      <c r="FE70" s="20"/>
      <c r="FF70" s="20"/>
      <c r="FG70" s="4">
        <v>60</v>
      </c>
      <c r="FH70" s="101" t="s">
        <v>17</v>
      </c>
      <c r="FI70" s="193" t="s">
        <v>133</v>
      </c>
    </row>
    <row r="71" spans="1:165" ht="27.75" customHeight="1">
      <c r="A71" s="172"/>
      <c r="B71" s="191" t="s">
        <v>21</v>
      </c>
      <c r="C71" s="187" t="s">
        <v>21</v>
      </c>
      <c r="D71" s="15"/>
      <c r="E71" s="102"/>
      <c r="F71" s="20"/>
      <c r="G71" s="20"/>
      <c r="H71" s="20"/>
      <c r="I71" s="15"/>
      <c r="J71" s="20"/>
      <c r="K71" s="20"/>
      <c r="L71" s="20"/>
      <c r="M71" s="20"/>
      <c r="N71" s="15"/>
      <c r="O71" s="20"/>
      <c r="P71" s="20"/>
      <c r="Q71" s="20"/>
      <c r="R71" s="20"/>
      <c r="S71" s="15"/>
      <c r="T71" s="20"/>
      <c r="U71" s="20"/>
      <c r="V71" s="20"/>
      <c r="W71" s="20"/>
      <c r="X71" s="15"/>
      <c r="Y71" s="32"/>
      <c r="Z71" s="32"/>
      <c r="AA71" s="32"/>
      <c r="AB71" s="32"/>
      <c r="AC71" s="15"/>
      <c r="AD71" s="20"/>
      <c r="AE71" s="20"/>
      <c r="AF71" s="20"/>
      <c r="AG71" s="20"/>
      <c r="AH71" s="15"/>
      <c r="AI71" s="20"/>
      <c r="AJ71" s="20"/>
      <c r="AK71" s="20"/>
      <c r="AL71" s="20"/>
      <c r="AM71" s="15"/>
      <c r="AN71" s="105"/>
      <c r="AO71" s="105"/>
      <c r="AP71" s="105"/>
      <c r="AQ71" s="105"/>
      <c r="AR71" s="15"/>
      <c r="AS71" s="105"/>
      <c r="AT71" s="105"/>
      <c r="AU71" s="105"/>
      <c r="AV71" s="105"/>
      <c r="AW71" s="15"/>
      <c r="AX71" s="20"/>
      <c r="AY71" s="20"/>
      <c r="AZ71" s="20"/>
      <c r="BA71" s="20"/>
      <c r="BB71" s="104"/>
      <c r="BC71" s="20"/>
      <c r="BD71" s="20"/>
      <c r="BE71" s="20"/>
      <c r="BF71" s="91"/>
      <c r="BG71" s="78"/>
      <c r="BH71" s="20"/>
      <c r="BI71" s="20"/>
      <c r="BJ71" s="20"/>
      <c r="BK71" s="20"/>
      <c r="BL71" s="78"/>
      <c r="BM71" s="20"/>
      <c r="BN71" s="20"/>
      <c r="BO71" s="20"/>
      <c r="BP71" s="91"/>
      <c r="BQ71" s="78"/>
      <c r="BR71" s="20"/>
      <c r="BS71" s="20"/>
      <c r="BT71" s="20"/>
      <c r="BU71" s="20"/>
      <c r="BV71" s="78"/>
      <c r="BW71" s="20"/>
      <c r="BX71" s="20"/>
      <c r="BY71" s="20"/>
      <c r="BZ71" s="20"/>
      <c r="CA71" s="78"/>
      <c r="CB71" s="20"/>
      <c r="CC71" s="20"/>
      <c r="CD71" s="20"/>
      <c r="CE71" s="20"/>
      <c r="CF71" s="78"/>
      <c r="CG71" s="20"/>
      <c r="CH71" s="20"/>
      <c r="CI71" s="20"/>
      <c r="CJ71" s="20"/>
      <c r="CK71" s="78"/>
      <c r="CL71" s="20"/>
      <c r="CM71" s="20"/>
      <c r="CN71" s="20"/>
      <c r="CO71" s="20"/>
      <c r="CP71" s="78"/>
      <c r="CQ71" s="20"/>
      <c r="CR71" s="20"/>
      <c r="CS71" s="20"/>
      <c r="CT71" s="20"/>
      <c r="CU71" s="78"/>
      <c r="CV71" s="20"/>
      <c r="CW71" s="20"/>
      <c r="CX71" s="20"/>
      <c r="CY71" s="20"/>
      <c r="CZ71" s="78"/>
      <c r="DA71" s="20"/>
      <c r="DB71" s="20"/>
      <c r="DC71" s="20"/>
      <c r="DD71" s="20"/>
      <c r="DE71" s="78"/>
      <c r="DF71" s="20"/>
      <c r="DG71" s="20"/>
      <c r="DH71" s="20"/>
      <c r="DI71" s="91"/>
      <c r="DJ71" s="78"/>
      <c r="DK71" s="20"/>
      <c r="DL71" s="20"/>
      <c r="DM71" s="20"/>
      <c r="DN71" s="20"/>
      <c r="DO71" s="78"/>
      <c r="DP71" s="20"/>
      <c r="DQ71" s="20"/>
      <c r="DR71" s="20"/>
      <c r="DS71" s="20"/>
      <c r="DT71" s="22">
        <v>0</v>
      </c>
      <c r="DU71" s="3">
        <v>0</v>
      </c>
      <c r="DV71" s="20"/>
      <c r="DW71" s="3">
        <v>0</v>
      </c>
      <c r="DX71" s="4">
        <v>0</v>
      </c>
      <c r="DY71" s="22">
        <v>0</v>
      </c>
      <c r="DZ71" s="3">
        <v>0</v>
      </c>
      <c r="EA71" s="20"/>
      <c r="EB71" s="3">
        <v>0</v>
      </c>
      <c r="EC71" s="4">
        <v>0</v>
      </c>
      <c r="ED71" s="78"/>
      <c r="EE71" s="20"/>
      <c r="EF71" s="20"/>
      <c r="EG71" s="20"/>
      <c r="EH71" s="20"/>
      <c r="EI71" s="78"/>
      <c r="EJ71" s="20"/>
      <c r="EK71" s="20"/>
      <c r="EL71" s="20"/>
      <c r="EM71" s="91"/>
      <c r="EN71" s="78"/>
      <c r="EO71" s="20"/>
      <c r="EP71" s="20"/>
      <c r="EQ71" s="20"/>
      <c r="ER71" s="151"/>
      <c r="ES71" s="78"/>
      <c r="ET71" s="20"/>
      <c r="EU71" s="20"/>
      <c r="EV71" s="20"/>
      <c r="EW71" s="151"/>
      <c r="EX71" s="126">
        <v>0</v>
      </c>
      <c r="EY71" s="20"/>
      <c r="EZ71" s="20"/>
      <c r="FA71" s="20"/>
      <c r="FB71" s="151"/>
      <c r="FC71" s="134"/>
      <c r="FD71" s="20"/>
      <c r="FE71" s="20"/>
      <c r="FF71" s="20"/>
      <c r="FG71" s="4">
        <v>0</v>
      </c>
      <c r="FH71" s="103" t="s">
        <v>18</v>
      </c>
      <c r="FI71" s="194"/>
    </row>
    <row r="72" spans="1:165" ht="27.75" customHeight="1">
      <c r="A72" s="171">
        <v>34</v>
      </c>
      <c r="B72" s="190" t="s">
        <v>64</v>
      </c>
      <c r="C72" s="186" t="s">
        <v>65</v>
      </c>
      <c r="D72" s="15"/>
      <c r="E72" s="102"/>
      <c r="F72" s="20"/>
      <c r="G72" s="20"/>
      <c r="H72" s="4">
        <v>1</v>
      </c>
      <c r="I72" s="21">
        <v>0</v>
      </c>
      <c r="J72" s="3">
        <v>2</v>
      </c>
      <c r="K72" s="3">
        <v>2</v>
      </c>
      <c r="L72" s="3">
        <v>2</v>
      </c>
      <c r="M72" s="4">
        <v>2</v>
      </c>
      <c r="N72" s="21">
        <v>48</v>
      </c>
      <c r="O72" s="3">
        <v>46</v>
      </c>
      <c r="P72" s="20"/>
      <c r="Q72" s="3">
        <v>46</v>
      </c>
      <c r="R72" s="3">
        <v>46</v>
      </c>
      <c r="S72" s="21">
        <v>0</v>
      </c>
      <c r="T72" s="3">
        <v>2</v>
      </c>
      <c r="U72" s="20"/>
      <c r="V72" s="3">
        <v>2</v>
      </c>
      <c r="W72" s="4">
        <v>2</v>
      </c>
      <c r="X72" s="15"/>
      <c r="Y72" s="32"/>
      <c r="Z72" s="32"/>
      <c r="AA72" s="32"/>
      <c r="AB72" s="32"/>
      <c r="AC72" s="15"/>
      <c r="AD72" s="20"/>
      <c r="AE72" s="20"/>
      <c r="AF72" s="20"/>
      <c r="AG72" s="20"/>
      <c r="AH72" s="15"/>
      <c r="AI72" s="20"/>
      <c r="AJ72" s="20"/>
      <c r="AK72" s="20"/>
      <c r="AL72" s="20"/>
      <c r="AM72" s="15"/>
      <c r="AN72" s="20"/>
      <c r="AO72" s="20"/>
      <c r="AP72" s="20"/>
      <c r="AQ72" s="20"/>
      <c r="AR72" s="15"/>
      <c r="AS72" s="105"/>
      <c r="AT72" s="105"/>
      <c r="AU72" s="105"/>
      <c r="AV72" s="105"/>
      <c r="AW72" s="21">
        <v>24</v>
      </c>
      <c r="AX72" s="3">
        <v>24</v>
      </c>
      <c r="AY72" s="20"/>
      <c r="AZ72" s="3">
        <v>24</v>
      </c>
      <c r="BA72" s="4">
        <v>24</v>
      </c>
      <c r="BB72" s="21">
        <v>96</v>
      </c>
      <c r="BC72" s="3">
        <v>95</v>
      </c>
      <c r="BD72" s="20"/>
      <c r="BE72" s="3">
        <v>95</v>
      </c>
      <c r="BF72" s="28">
        <v>95</v>
      </c>
      <c r="BG72" s="78"/>
      <c r="BH72" s="20"/>
      <c r="BI72" s="20"/>
      <c r="BJ72" s="3">
        <v>1</v>
      </c>
      <c r="BK72" s="4">
        <v>1</v>
      </c>
      <c r="BL72" s="78"/>
      <c r="BM72" s="20"/>
      <c r="BN72" s="20"/>
      <c r="BO72" s="20"/>
      <c r="BP72" s="91"/>
      <c r="BQ72" s="21">
        <v>48</v>
      </c>
      <c r="BR72" s="3">
        <v>48</v>
      </c>
      <c r="BS72" s="20"/>
      <c r="BT72" s="3">
        <v>47</v>
      </c>
      <c r="BU72" s="4">
        <v>47</v>
      </c>
      <c r="BV72" s="21">
        <v>96</v>
      </c>
      <c r="BW72" s="3">
        <v>96</v>
      </c>
      <c r="BX72" s="20"/>
      <c r="BY72" s="3">
        <v>97</v>
      </c>
      <c r="BZ72" s="4">
        <v>97</v>
      </c>
      <c r="CA72" s="78"/>
      <c r="CB72" s="20"/>
      <c r="CC72" s="20"/>
      <c r="CD72" s="20"/>
      <c r="CE72" s="20"/>
      <c r="CF72" s="78"/>
      <c r="CG72" s="20"/>
      <c r="CH72" s="20"/>
      <c r="CI72" s="20"/>
      <c r="CJ72" s="20"/>
      <c r="CK72" s="78"/>
      <c r="CL72" s="20"/>
      <c r="CM72" s="20"/>
      <c r="CN72" s="20"/>
      <c r="CO72" s="20"/>
      <c r="CP72" s="22">
        <v>56</v>
      </c>
      <c r="CQ72" s="3">
        <v>56</v>
      </c>
      <c r="CR72" s="20"/>
      <c r="CS72" s="3">
        <v>56</v>
      </c>
      <c r="CT72" s="4">
        <v>56</v>
      </c>
      <c r="CU72" s="78"/>
      <c r="CV72" s="20"/>
      <c r="CW72" s="20"/>
      <c r="CX72" s="20"/>
      <c r="CY72" s="20"/>
      <c r="CZ72" s="22">
        <v>108</v>
      </c>
      <c r="DA72" s="3">
        <v>108</v>
      </c>
      <c r="DB72" s="20"/>
      <c r="DC72" s="3">
        <v>64</v>
      </c>
      <c r="DD72" s="4">
        <v>64</v>
      </c>
      <c r="DE72" s="78"/>
      <c r="DF72" s="20"/>
      <c r="DG72" s="20"/>
      <c r="DH72" s="3">
        <v>44</v>
      </c>
      <c r="DI72" s="28">
        <v>44</v>
      </c>
      <c r="DJ72" s="21">
        <v>80</v>
      </c>
      <c r="DK72" s="3">
        <v>80</v>
      </c>
      <c r="DL72" s="20"/>
      <c r="DM72" s="3">
        <v>80</v>
      </c>
      <c r="DN72" s="4">
        <v>80</v>
      </c>
      <c r="DO72" s="21">
        <v>144</v>
      </c>
      <c r="DP72" s="3">
        <v>144</v>
      </c>
      <c r="DQ72" s="20"/>
      <c r="DR72" s="3">
        <v>96</v>
      </c>
      <c r="DS72" s="4">
        <v>48</v>
      </c>
      <c r="DT72" s="78"/>
      <c r="DU72" s="20"/>
      <c r="DV72" s="20"/>
      <c r="DW72" s="3">
        <v>48</v>
      </c>
      <c r="DX72" s="4">
        <v>96</v>
      </c>
      <c r="DY72" s="21">
        <v>50</v>
      </c>
      <c r="DZ72" s="3">
        <v>50</v>
      </c>
      <c r="EA72" s="20"/>
      <c r="EB72" s="3">
        <v>50</v>
      </c>
      <c r="EC72" s="4">
        <v>48</v>
      </c>
      <c r="ED72" s="21">
        <v>49</v>
      </c>
      <c r="EE72" s="3">
        <v>49</v>
      </c>
      <c r="EF72" s="20"/>
      <c r="EG72" s="3">
        <v>25</v>
      </c>
      <c r="EH72" s="4">
        <v>27</v>
      </c>
      <c r="EI72" s="21">
        <v>24</v>
      </c>
      <c r="EJ72" s="3">
        <v>24</v>
      </c>
      <c r="EK72" s="20"/>
      <c r="EL72" s="3">
        <v>48</v>
      </c>
      <c r="EM72" s="28">
        <v>24</v>
      </c>
      <c r="EN72" s="21">
        <v>24</v>
      </c>
      <c r="EO72" s="3">
        <v>24</v>
      </c>
      <c r="EP72" s="20"/>
      <c r="EQ72" s="20"/>
      <c r="ER72" s="28">
        <v>24</v>
      </c>
      <c r="ES72" s="78"/>
      <c r="ET72" s="20"/>
      <c r="EU72" s="20"/>
      <c r="EV72" s="3">
        <v>24</v>
      </c>
      <c r="EW72" s="28">
        <v>72</v>
      </c>
      <c r="EX72" s="126">
        <v>140</v>
      </c>
      <c r="EY72" s="3">
        <v>94</v>
      </c>
      <c r="EZ72" s="20"/>
      <c r="FA72" s="3">
        <v>94</v>
      </c>
      <c r="FB72" s="28">
        <v>95</v>
      </c>
      <c r="FC72" s="134"/>
      <c r="FD72" s="20"/>
      <c r="FE72" s="20"/>
      <c r="FF72" s="20"/>
      <c r="FG72" s="4">
        <v>46</v>
      </c>
      <c r="FH72" s="101" t="s">
        <v>17</v>
      </c>
      <c r="FI72" s="193" t="s">
        <v>133</v>
      </c>
    </row>
    <row r="73" spans="1:165" ht="27.75" customHeight="1">
      <c r="A73" s="172"/>
      <c r="B73" s="191" t="s">
        <v>21</v>
      </c>
      <c r="C73" s="187" t="s">
        <v>21</v>
      </c>
      <c r="D73" s="15"/>
      <c r="E73" s="102"/>
      <c r="F73" s="20"/>
      <c r="G73" s="20"/>
      <c r="H73" s="4">
        <v>0</v>
      </c>
      <c r="I73" s="21">
        <v>0</v>
      </c>
      <c r="J73" s="3">
        <v>0</v>
      </c>
      <c r="K73" s="3">
        <v>0</v>
      </c>
      <c r="L73" s="3">
        <v>0</v>
      </c>
      <c r="M73" s="4">
        <v>0</v>
      </c>
      <c r="N73" s="21">
        <v>0</v>
      </c>
      <c r="O73" s="3">
        <v>0</v>
      </c>
      <c r="P73" s="20"/>
      <c r="Q73" s="3">
        <v>0</v>
      </c>
      <c r="R73" s="3">
        <v>0</v>
      </c>
      <c r="S73" s="21">
        <v>0</v>
      </c>
      <c r="T73" s="3">
        <v>0</v>
      </c>
      <c r="U73" s="20"/>
      <c r="V73" s="3">
        <v>1</v>
      </c>
      <c r="W73" s="4">
        <v>0</v>
      </c>
      <c r="X73" s="15"/>
      <c r="Y73" s="32"/>
      <c r="Z73" s="32"/>
      <c r="AA73" s="32"/>
      <c r="AB73" s="32"/>
      <c r="AC73" s="15"/>
      <c r="AD73" s="20"/>
      <c r="AE73" s="20"/>
      <c r="AF73" s="20"/>
      <c r="AG73" s="20"/>
      <c r="AH73" s="15"/>
      <c r="AI73" s="20"/>
      <c r="AJ73" s="20"/>
      <c r="AK73" s="20"/>
      <c r="AL73" s="20"/>
      <c r="AM73" s="15"/>
      <c r="AN73" s="105"/>
      <c r="AO73" s="105"/>
      <c r="AP73" s="105"/>
      <c r="AQ73" s="105"/>
      <c r="AR73" s="15"/>
      <c r="AS73" s="105"/>
      <c r="AT73" s="105"/>
      <c r="AU73" s="105"/>
      <c r="AV73" s="105"/>
      <c r="AW73" s="21">
        <v>0</v>
      </c>
      <c r="AX73" s="3">
        <v>0</v>
      </c>
      <c r="AY73" s="20"/>
      <c r="AZ73" s="3">
        <v>0</v>
      </c>
      <c r="BA73" s="4">
        <v>0</v>
      </c>
      <c r="BB73" s="21">
        <v>0</v>
      </c>
      <c r="BC73" s="3">
        <v>2</v>
      </c>
      <c r="BD73" s="20"/>
      <c r="BE73" s="3">
        <v>0</v>
      </c>
      <c r="BF73" s="28">
        <v>0</v>
      </c>
      <c r="BG73" s="78"/>
      <c r="BH73" s="20"/>
      <c r="BI73" s="20"/>
      <c r="BJ73" s="3">
        <v>0</v>
      </c>
      <c r="BK73" s="4">
        <v>0</v>
      </c>
      <c r="BL73" s="78"/>
      <c r="BM73" s="20"/>
      <c r="BN73" s="20"/>
      <c r="BO73" s="20"/>
      <c r="BP73" s="91"/>
      <c r="BQ73" s="21">
        <v>0</v>
      </c>
      <c r="BR73" s="3">
        <v>1</v>
      </c>
      <c r="BS73" s="20"/>
      <c r="BT73" s="3">
        <v>0</v>
      </c>
      <c r="BU73" s="4">
        <v>0</v>
      </c>
      <c r="BV73" s="21">
        <v>0</v>
      </c>
      <c r="BW73" s="3">
        <v>2</v>
      </c>
      <c r="BX73" s="20"/>
      <c r="BY73" s="3">
        <v>0</v>
      </c>
      <c r="BZ73" s="4">
        <v>0</v>
      </c>
      <c r="CA73" s="78"/>
      <c r="CB73" s="20"/>
      <c r="CC73" s="20"/>
      <c r="CD73" s="20"/>
      <c r="CE73" s="20"/>
      <c r="CF73" s="78"/>
      <c r="CG73" s="20"/>
      <c r="CH73" s="20"/>
      <c r="CI73" s="20"/>
      <c r="CJ73" s="20"/>
      <c r="CK73" s="78"/>
      <c r="CL73" s="20"/>
      <c r="CM73" s="20"/>
      <c r="CN73" s="20"/>
      <c r="CO73" s="20"/>
      <c r="CP73" s="22">
        <v>0</v>
      </c>
      <c r="CQ73" s="3">
        <v>1</v>
      </c>
      <c r="CR73" s="20"/>
      <c r="CS73" s="3">
        <v>0</v>
      </c>
      <c r="CT73" s="4">
        <v>0</v>
      </c>
      <c r="CU73" s="78"/>
      <c r="CV73" s="20"/>
      <c r="CW73" s="20"/>
      <c r="CX73" s="20"/>
      <c r="CY73" s="20"/>
      <c r="CZ73" s="22">
        <v>0</v>
      </c>
      <c r="DA73" s="3">
        <v>2</v>
      </c>
      <c r="DB73" s="20"/>
      <c r="DC73" s="3">
        <v>0</v>
      </c>
      <c r="DD73" s="4">
        <v>0</v>
      </c>
      <c r="DE73" s="78"/>
      <c r="DF73" s="20"/>
      <c r="DG73" s="20"/>
      <c r="DH73" s="3">
        <v>0</v>
      </c>
      <c r="DI73" s="28">
        <v>0</v>
      </c>
      <c r="DJ73" s="21">
        <v>0</v>
      </c>
      <c r="DK73" s="3">
        <v>1</v>
      </c>
      <c r="DL73" s="20"/>
      <c r="DM73" s="3">
        <v>1</v>
      </c>
      <c r="DN73" s="4">
        <v>0</v>
      </c>
      <c r="DO73" s="21">
        <v>0</v>
      </c>
      <c r="DP73" s="3">
        <v>2</v>
      </c>
      <c r="DQ73" s="20"/>
      <c r="DR73" s="3">
        <v>0</v>
      </c>
      <c r="DS73" s="4">
        <v>0</v>
      </c>
      <c r="DT73" s="78"/>
      <c r="DU73" s="20"/>
      <c r="DV73" s="20"/>
      <c r="DW73" s="3">
        <v>0</v>
      </c>
      <c r="DX73" s="4">
        <v>1</v>
      </c>
      <c r="DY73" s="21">
        <v>3</v>
      </c>
      <c r="DZ73" s="3">
        <v>2</v>
      </c>
      <c r="EA73" s="20"/>
      <c r="EB73" s="3">
        <v>0</v>
      </c>
      <c r="EC73" s="4">
        <v>0</v>
      </c>
      <c r="ED73" s="21">
        <v>0</v>
      </c>
      <c r="EE73" s="3">
        <v>2</v>
      </c>
      <c r="EF73" s="20"/>
      <c r="EG73" s="3">
        <v>0</v>
      </c>
      <c r="EH73" s="4">
        <v>0</v>
      </c>
      <c r="EI73" s="21">
        <v>0</v>
      </c>
      <c r="EJ73" s="3">
        <v>0</v>
      </c>
      <c r="EK73" s="20"/>
      <c r="EL73" s="3">
        <v>0</v>
      </c>
      <c r="EM73" s="28">
        <v>0</v>
      </c>
      <c r="EN73" s="21">
        <v>0</v>
      </c>
      <c r="EO73" s="3">
        <v>0</v>
      </c>
      <c r="EP73" s="20"/>
      <c r="EQ73" s="20"/>
      <c r="ER73" s="28">
        <v>0</v>
      </c>
      <c r="ES73" s="78"/>
      <c r="ET73" s="20"/>
      <c r="EU73" s="20"/>
      <c r="EV73" s="20"/>
      <c r="EW73" s="28">
        <v>0</v>
      </c>
      <c r="EX73" s="126">
        <v>0</v>
      </c>
      <c r="EY73" s="3">
        <v>0</v>
      </c>
      <c r="EZ73" s="20"/>
      <c r="FA73" s="3">
        <v>0</v>
      </c>
      <c r="FB73" s="28">
        <v>0</v>
      </c>
      <c r="FC73" s="134"/>
      <c r="FD73" s="20"/>
      <c r="FE73" s="20"/>
      <c r="FF73" s="20"/>
      <c r="FG73" s="4">
        <v>0</v>
      </c>
      <c r="FH73" s="103" t="s">
        <v>18</v>
      </c>
      <c r="FI73" s="194"/>
    </row>
    <row r="74" spans="1:165" ht="27.75" customHeight="1">
      <c r="A74" s="171">
        <v>35</v>
      </c>
      <c r="B74" s="190" t="s">
        <v>66</v>
      </c>
      <c r="C74" s="186" t="s">
        <v>67</v>
      </c>
      <c r="D74" s="15"/>
      <c r="E74" s="3"/>
      <c r="F74" s="20"/>
      <c r="G74" s="20"/>
      <c r="H74" s="20"/>
      <c r="I74" s="15"/>
      <c r="J74" s="20"/>
      <c r="K74" s="20"/>
      <c r="L74" s="20"/>
      <c r="M74" s="20"/>
      <c r="N74" s="15"/>
      <c r="O74" s="20"/>
      <c r="P74" s="20"/>
      <c r="Q74" s="20"/>
      <c r="R74" s="20"/>
      <c r="S74" s="15"/>
      <c r="T74" s="20"/>
      <c r="U74" s="20"/>
      <c r="V74" s="20"/>
      <c r="W74" s="20"/>
      <c r="X74" s="15"/>
      <c r="Y74" s="32"/>
      <c r="Z74" s="32"/>
      <c r="AA74" s="32"/>
      <c r="AB74" s="32"/>
      <c r="AC74" s="15"/>
      <c r="AD74" s="20"/>
      <c r="AE74" s="20"/>
      <c r="AF74" s="20"/>
      <c r="AG74" s="20"/>
      <c r="AH74" s="15"/>
      <c r="AI74" s="20"/>
      <c r="AJ74" s="20"/>
      <c r="AK74" s="20"/>
      <c r="AL74" s="20"/>
      <c r="AM74" s="15"/>
      <c r="AN74" s="20"/>
      <c r="AO74" s="20"/>
      <c r="AP74" s="20"/>
      <c r="AQ74" s="20"/>
      <c r="AR74" s="15"/>
      <c r="AS74" s="105"/>
      <c r="AT74" s="105"/>
      <c r="AU74" s="105"/>
      <c r="AV74" s="105"/>
      <c r="AW74" s="15"/>
      <c r="AX74" s="20"/>
      <c r="AY74" s="20"/>
      <c r="AZ74" s="20"/>
      <c r="BA74" s="20"/>
      <c r="BB74" s="104"/>
      <c r="BC74" s="20"/>
      <c r="BD74" s="20"/>
      <c r="BE74" s="20"/>
      <c r="BF74" s="91"/>
      <c r="BG74" s="78"/>
      <c r="BH74" s="20"/>
      <c r="BI74" s="20"/>
      <c r="BJ74" s="20"/>
      <c r="BK74" s="20"/>
      <c r="BL74" s="78"/>
      <c r="BM74" s="20"/>
      <c r="BN74" s="20"/>
      <c r="BO74" s="20"/>
      <c r="BP74" s="91"/>
      <c r="BQ74" s="78"/>
      <c r="BR74" s="20"/>
      <c r="BS74" s="20"/>
      <c r="BT74" s="20"/>
      <c r="BU74" s="20"/>
      <c r="BV74" s="78"/>
      <c r="BW74" s="20"/>
      <c r="BX74" s="20"/>
      <c r="BY74" s="20"/>
      <c r="BZ74" s="20"/>
      <c r="CA74" s="22">
        <v>40</v>
      </c>
      <c r="CB74" s="20"/>
      <c r="CC74" s="20"/>
      <c r="CD74" s="20"/>
      <c r="CE74" s="20"/>
      <c r="CF74" s="78"/>
      <c r="CG74" s="3">
        <v>40</v>
      </c>
      <c r="CH74" s="20"/>
      <c r="CI74" s="3">
        <v>40</v>
      </c>
      <c r="CJ74" s="4">
        <v>40</v>
      </c>
      <c r="CK74" s="22">
        <v>30</v>
      </c>
      <c r="CL74" s="3">
        <v>30</v>
      </c>
      <c r="CM74" s="20"/>
      <c r="CN74" s="3">
        <v>30</v>
      </c>
      <c r="CO74" s="4">
        <v>30</v>
      </c>
      <c r="CP74" s="22">
        <v>50</v>
      </c>
      <c r="CQ74" s="3">
        <v>50</v>
      </c>
      <c r="CR74" s="20"/>
      <c r="CS74" s="3">
        <v>49</v>
      </c>
      <c r="CT74" s="4">
        <v>49</v>
      </c>
      <c r="CU74" s="22">
        <v>85</v>
      </c>
      <c r="CV74" s="3">
        <v>85</v>
      </c>
      <c r="CW74" s="20"/>
      <c r="CX74" s="3">
        <v>85</v>
      </c>
      <c r="CY74" s="4">
        <v>85</v>
      </c>
      <c r="CZ74" s="22">
        <v>50</v>
      </c>
      <c r="DA74" s="3">
        <v>50</v>
      </c>
      <c r="DB74" s="20"/>
      <c r="DC74" s="3">
        <v>50</v>
      </c>
      <c r="DD74" s="3">
        <v>50</v>
      </c>
      <c r="DE74" s="78"/>
      <c r="DF74" s="20"/>
      <c r="DG74" s="20"/>
      <c r="DH74" s="20"/>
      <c r="DI74" s="91"/>
      <c r="DJ74" s="21">
        <v>60</v>
      </c>
      <c r="DK74" s="3">
        <v>60</v>
      </c>
      <c r="DL74" s="20"/>
      <c r="DM74" s="3">
        <v>60</v>
      </c>
      <c r="DN74" s="4">
        <v>60</v>
      </c>
      <c r="DO74" s="78"/>
      <c r="DP74" s="20"/>
      <c r="DQ74" s="20"/>
      <c r="DR74" s="20"/>
      <c r="DS74" s="20"/>
      <c r="DT74" s="78"/>
      <c r="DU74" s="20"/>
      <c r="DV74" s="20"/>
      <c r="DW74" s="20"/>
      <c r="DX74" s="20"/>
      <c r="DY74" s="21">
        <v>170</v>
      </c>
      <c r="DZ74" s="3">
        <v>85</v>
      </c>
      <c r="EA74" s="20"/>
      <c r="EB74" s="3">
        <v>85</v>
      </c>
      <c r="EC74" s="4">
        <v>85</v>
      </c>
      <c r="ED74" s="78"/>
      <c r="EE74" s="20"/>
      <c r="EF74" s="20"/>
      <c r="EG74" s="20"/>
      <c r="EH74" s="20"/>
      <c r="EI74" s="78"/>
      <c r="EJ74" s="20"/>
      <c r="EK74" s="20"/>
      <c r="EL74" s="20"/>
      <c r="EM74" s="91"/>
      <c r="EN74" s="78"/>
      <c r="EO74" s="20"/>
      <c r="EP74" s="20"/>
      <c r="EQ74" s="20"/>
      <c r="ER74" s="151"/>
      <c r="ES74" s="21">
        <v>50</v>
      </c>
      <c r="ET74" s="3">
        <v>50</v>
      </c>
      <c r="EU74" s="20"/>
      <c r="EV74" s="3">
        <v>50</v>
      </c>
      <c r="EW74" s="28">
        <v>50</v>
      </c>
      <c r="EX74" s="126">
        <v>120</v>
      </c>
      <c r="EY74" s="3">
        <v>120</v>
      </c>
      <c r="EZ74" s="20"/>
      <c r="FA74" s="3">
        <v>120</v>
      </c>
      <c r="FB74" s="28">
        <v>120</v>
      </c>
      <c r="FC74" s="134"/>
      <c r="FD74" s="20"/>
      <c r="FE74" s="20"/>
      <c r="FF74" s="20"/>
      <c r="FG74" s="4">
        <v>0</v>
      </c>
      <c r="FH74" s="101" t="s">
        <v>17</v>
      </c>
      <c r="FI74" s="193" t="s">
        <v>137</v>
      </c>
    </row>
    <row r="75" spans="1:165" ht="27.75" customHeight="1">
      <c r="A75" s="172"/>
      <c r="B75" s="191" t="s">
        <v>21</v>
      </c>
      <c r="C75" s="187" t="s">
        <v>21</v>
      </c>
      <c r="D75" s="15"/>
      <c r="E75" s="102"/>
      <c r="F75" s="20"/>
      <c r="G75" s="20"/>
      <c r="H75" s="20"/>
      <c r="I75" s="15"/>
      <c r="J75" s="20"/>
      <c r="K75" s="20"/>
      <c r="L75" s="20"/>
      <c r="M75" s="20"/>
      <c r="N75" s="15"/>
      <c r="O75" s="20"/>
      <c r="P75" s="20"/>
      <c r="Q75" s="20"/>
      <c r="R75" s="20"/>
      <c r="S75" s="15"/>
      <c r="T75" s="20"/>
      <c r="U75" s="20"/>
      <c r="V75" s="20"/>
      <c r="W75" s="20"/>
      <c r="X75" s="15"/>
      <c r="Y75" s="32"/>
      <c r="Z75" s="32"/>
      <c r="AA75" s="32"/>
      <c r="AB75" s="32"/>
      <c r="AC75" s="15"/>
      <c r="AD75" s="20"/>
      <c r="AE75" s="20"/>
      <c r="AF75" s="20"/>
      <c r="AG75" s="20"/>
      <c r="AH75" s="15"/>
      <c r="AI75" s="20"/>
      <c r="AJ75" s="20"/>
      <c r="AK75" s="20"/>
      <c r="AL75" s="20"/>
      <c r="AM75" s="15"/>
      <c r="AN75" s="105"/>
      <c r="AO75" s="105"/>
      <c r="AP75" s="105"/>
      <c r="AQ75" s="105"/>
      <c r="AR75" s="15"/>
      <c r="AS75" s="105"/>
      <c r="AT75" s="105"/>
      <c r="AU75" s="105"/>
      <c r="AV75" s="105"/>
      <c r="AW75" s="15"/>
      <c r="AX75" s="20"/>
      <c r="AY75" s="20"/>
      <c r="AZ75" s="20"/>
      <c r="BA75" s="20"/>
      <c r="BB75" s="104"/>
      <c r="BC75" s="20"/>
      <c r="BD75" s="20"/>
      <c r="BE75" s="20"/>
      <c r="BF75" s="91"/>
      <c r="BG75" s="78"/>
      <c r="BH75" s="20"/>
      <c r="BI75" s="20"/>
      <c r="BJ75" s="20"/>
      <c r="BK75" s="20"/>
      <c r="BL75" s="78"/>
      <c r="BM75" s="20"/>
      <c r="BN75" s="20"/>
      <c r="BO75" s="20"/>
      <c r="BP75" s="91"/>
      <c r="BQ75" s="78"/>
      <c r="BR75" s="20"/>
      <c r="BS75" s="20"/>
      <c r="BT75" s="20"/>
      <c r="BU75" s="20"/>
      <c r="BV75" s="78"/>
      <c r="BW75" s="20"/>
      <c r="BX75" s="20"/>
      <c r="BY75" s="20"/>
      <c r="BZ75" s="20"/>
      <c r="CA75" s="22">
        <v>0</v>
      </c>
      <c r="CB75" s="20"/>
      <c r="CC75" s="20"/>
      <c r="CD75" s="20"/>
      <c r="CE75" s="20"/>
      <c r="CF75" s="78"/>
      <c r="CG75" s="3">
        <v>0</v>
      </c>
      <c r="CH75" s="20"/>
      <c r="CI75" s="3">
        <v>0</v>
      </c>
      <c r="CJ75" s="4">
        <v>0</v>
      </c>
      <c r="CK75" s="22">
        <v>0</v>
      </c>
      <c r="CL75" s="3">
        <v>0</v>
      </c>
      <c r="CM75" s="20"/>
      <c r="CN75" s="3">
        <v>0</v>
      </c>
      <c r="CO75" s="4">
        <v>0</v>
      </c>
      <c r="CP75" s="22">
        <v>0</v>
      </c>
      <c r="CQ75" s="3">
        <v>0</v>
      </c>
      <c r="CR75" s="20"/>
      <c r="CS75" s="3">
        <v>0</v>
      </c>
      <c r="CT75" s="4">
        <v>0</v>
      </c>
      <c r="CU75" s="22">
        <v>0</v>
      </c>
      <c r="CV75" s="3">
        <v>0</v>
      </c>
      <c r="CW75" s="20"/>
      <c r="CX75" s="3">
        <v>0</v>
      </c>
      <c r="CY75" s="4">
        <v>0</v>
      </c>
      <c r="CZ75" s="22">
        <v>0</v>
      </c>
      <c r="DA75" s="3">
        <v>0</v>
      </c>
      <c r="DB75" s="20"/>
      <c r="DC75" s="3">
        <v>0</v>
      </c>
      <c r="DD75" s="3">
        <v>0</v>
      </c>
      <c r="DE75" s="78"/>
      <c r="DF75" s="20"/>
      <c r="DG75" s="20"/>
      <c r="DH75" s="20"/>
      <c r="DI75" s="91"/>
      <c r="DJ75" s="21">
        <v>0</v>
      </c>
      <c r="DK75" s="3">
        <v>0</v>
      </c>
      <c r="DL75" s="20"/>
      <c r="DM75" s="3">
        <v>0</v>
      </c>
      <c r="DN75" s="4">
        <v>0</v>
      </c>
      <c r="DO75" s="78"/>
      <c r="DP75" s="20"/>
      <c r="DQ75" s="20"/>
      <c r="DR75" s="20"/>
      <c r="DS75" s="20"/>
      <c r="DT75" s="78"/>
      <c r="DU75" s="20"/>
      <c r="DV75" s="20"/>
      <c r="DW75" s="20"/>
      <c r="DX75" s="20"/>
      <c r="DY75" s="21">
        <v>0</v>
      </c>
      <c r="DZ75" s="3">
        <v>0</v>
      </c>
      <c r="EA75" s="20"/>
      <c r="EB75" s="3">
        <v>0</v>
      </c>
      <c r="EC75" s="4">
        <v>3</v>
      </c>
      <c r="ED75" s="78"/>
      <c r="EE75" s="20"/>
      <c r="EF75" s="20"/>
      <c r="EG75" s="20"/>
      <c r="EH75" s="20"/>
      <c r="EI75" s="78"/>
      <c r="EJ75" s="20"/>
      <c r="EK75" s="20"/>
      <c r="EL75" s="20"/>
      <c r="EM75" s="91"/>
      <c r="EN75" s="78"/>
      <c r="EO75" s="20"/>
      <c r="EP75" s="20"/>
      <c r="EQ75" s="20"/>
      <c r="ER75" s="151"/>
      <c r="ES75" s="21">
        <v>0</v>
      </c>
      <c r="ET75" s="3">
        <v>0</v>
      </c>
      <c r="EU75" s="20"/>
      <c r="EV75" s="20"/>
      <c r="EW75" s="28">
        <v>0</v>
      </c>
      <c r="EX75" s="126">
        <v>0</v>
      </c>
      <c r="EY75" s="3">
        <v>0</v>
      </c>
      <c r="EZ75" s="20"/>
      <c r="FA75" s="3">
        <v>0</v>
      </c>
      <c r="FB75" s="28">
        <v>0</v>
      </c>
      <c r="FC75" s="134"/>
      <c r="FD75" s="20"/>
      <c r="FE75" s="20"/>
      <c r="FF75" s="20"/>
      <c r="FG75" s="4">
        <v>0</v>
      </c>
      <c r="FH75" s="103" t="s">
        <v>18</v>
      </c>
      <c r="FI75" s="194"/>
    </row>
    <row r="76" spans="1:165" ht="27.75" customHeight="1">
      <c r="A76" s="171">
        <v>36</v>
      </c>
      <c r="B76" s="190" t="s">
        <v>68</v>
      </c>
      <c r="C76" s="186" t="s">
        <v>69</v>
      </c>
      <c r="D76" s="15"/>
      <c r="E76" s="102"/>
      <c r="F76" s="20"/>
      <c r="G76" s="20"/>
      <c r="H76" s="20"/>
      <c r="I76" s="15"/>
      <c r="J76" s="20"/>
      <c r="K76" s="20"/>
      <c r="L76" s="20"/>
      <c r="M76" s="20"/>
      <c r="N76" s="15"/>
      <c r="O76" s="20"/>
      <c r="P76" s="20"/>
      <c r="Q76" s="20"/>
      <c r="R76" s="20"/>
      <c r="S76" s="15"/>
      <c r="T76" s="20"/>
      <c r="U76" s="20"/>
      <c r="V76" s="20"/>
      <c r="W76" s="20"/>
      <c r="X76" s="15"/>
      <c r="Y76" s="32"/>
      <c r="Z76" s="32"/>
      <c r="AA76" s="32"/>
      <c r="AB76" s="32"/>
      <c r="AC76" s="21">
        <v>24</v>
      </c>
      <c r="AD76" s="3">
        <v>24</v>
      </c>
      <c r="AE76" s="20"/>
      <c r="AF76" s="3">
        <v>24</v>
      </c>
      <c r="AG76" s="4">
        <v>24</v>
      </c>
      <c r="AH76" s="21">
        <v>48</v>
      </c>
      <c r="AI76" s="3">
        <v>48</v>
      </c>
      <c r="AJ76" s="20"/>
      <c r="AK76" s="3">
        <v>48</v>
      </c>
      <c r="AL76" s="4">
        <v>48</v>
      </c>
      <c r="AM76" s="15"/>
      <c r="AN76" s="105"/>
      <c r="AO76" s="105"/>
      <c r="AP76" s="20"/>
      <c r="AQ76" s="43"/>
      <c r="AR76" s="15"/>
      <c r="AS76" s="105"/>
      <c r="AT76" s="105"/>
      <c r="AU76" s="105"/>
      <c r="AV76" s="105"/>
      <c r="AW76" s="21">
        <v>72</v>
      </c>
      <c r="AX76" s="3">
        <v>70</v>
      </c>
      <c r="AY76" s="20"/>
      <c r="AZ76" s="3">
        <v>72</v>
      </c>
      <c r="BA76" s="4">
        <v>56</v>
      </c>
      <c r="BB76" s="104"/>
      <c r="BC76" s="3">
        <v>2</v>
      </c>
      <c r="BD76" s="20"/>
      <c r="BE76" s="20"/>
      <c r="BF76" s="91"/>
      <c r="BG76" s="21">
        <v>96</v>
      </c>
      <c r="BH76" s="3">
        <v>96</v>
      </c>
      <c r="BI76" s="20"/>
      <c r="BJ76" s="3">
        <v>95</v>
      </c>
      <c r="BK76" s="4">
        <v>94</v>
      </c>
      <c r="BL76" s="78"/>
      <c r="BM76" s="20"/>
      <c r="BN76" s="20"/>
      <c r="BO76" s="3">
        <v>1</v>
      </c>
      <c r="BP76" s="28">
        <v>1</v>
      </c>
      <c r="BQ76" s="78"/>
      <c r="BR76" s="20"/>
      <c r="BS76" s="20"/>
      <c r="BT76" s="20"/>
      <c r="BU76" s="20"/>
      <c r="BV76" s="22">
        <v>48</v>
      </c>
      <c r="BW76" s="3">
        <v>48</v>
      </c>
      <c r="BX76" s="20"/>
      <c r="BY76" s="3">
        <v>48</v>
      </c>
      <c r="BZ76" s="4">
        <v>48</v>
      </c>
      <c r="CA76" s="22">
        <v>48</v>
      </c>
      <c r="CB76" s="3">
        <v>48</v>
      </c>
      <c r="CC76" s="20"/>
      <c r="CD76" s="3">
        <v>45</v>
      </c>
      <c r="CE76" s="4">
        <v>47</v>
      </c>
      <c r="CF76" s="78"/>
      <c r="CG76" s="20"/>
      <c r="CH76" s="20"/>
      <c r="CI76" s="3">
        <v>3</v>
      </c>
      <c r="CJ76" s="4">
        <v>3</v>
      </c>
      <c r="CK76" s="22">
        <v>68</v>
      </c>
      <c r="CL76" s="3">
        <v>68</v>
      </c>
      <c r="CM76" s="20"/>
      <c r="CN76" s="3">
        <v>68</v>
      </c>
      <c r="CO76" s="4">
        <v>68</v>
      </c>
      <c r="CP76" s="22">
        <v>80</v>
      </c>
      <c r="CQ76" s="3">
        <v>80</v>
      </c>
      <c r="CR76" s="20"/>
      <c r="CS76" s="3">
        <v>80</v>
      </c>
      <c r="CT76" s="4">
        <v>80</v>
      </c>
      <c r="CU76" s="22">
        <v>170</v>
      </c>
      <c r="CV76" s="3">
        <v>170</v>
      </c>
      <c r="CW76" s="20"/>
      <c r="CX76" s="3">
        <v>170</v>
      </c>
      <c r="CY76" s="4">
        <v>170</v>
      </c>
      <c r="CZ76" s="22">
        <v>40</v>
      </c>
      <c r="DA76" s="3">
        <v>40</v>
      </c>
      <c r="DB76" s="20"/>
      <c r="DC76" s="3">
        <v>40</v>
      </c>
      <c r="DD76" s="4">
        <v>40</v>
      </c>
      <c r="DE76" s="22">
        <v>284</v>
      </c>
      <c r="DF76" s="3">
        <v>284</v>
      </c>
      <c r="DG76" s="20"/>
      <c r="DH76" s="3">
        <v>282</v>
      </c>
      <c r="DI76" s="28">
        <v>282</v>
      </c>
      <c r="DJ76" s="21">
        <v>14</v>
      </c>
      <c r="DK76" s="20"/>
      <c r="DL76" s="20"/>
      <c r="DM76" s="3">
        <v>2</v>
      </c>
      <c r="DN76" s="4">
        <v>2</v>
      </c>
      <c r="DO76" s="21">
        <v>144</v>
      </c>
      <c r="DP76" s="3">
        <v>128</v>
      </c>
      <c r="DQ76" s="20"/>
      <c r="DR76" s="3">
        <v>109</v>
      </c>
      <c r="DS76" s="4">
        <v>109</v>
      </c>
      <c r="DT76" s="78"/>
      <c r="DU76" s="3">
        <v>16</v>
      </c>
      <c r="DV76" s="20"/>
      <c r="DW76" s="3">
        <v>49</v>
      </c>
      <c r="DX76" s="4">
        <v>49</v>
      </c>
      <c r="DY76" s="21">
        <v>50</v>
      </c>
      <c r="DZ76" s="3">
        <v>30</v>
      </c>
      <c r="EA76" s="20"/>
      <c r="EB76" s="3">
        <v>30</v>
      </c>
      <c r="EC76" s="4">
        <v>0</v>
      </c>
      <c r="ED76" s="21">
        <v>20</v>
      </c>
      <c r="EE76" s="3">
        <v>40</v>
      </c>
      <c r="EF76" s="20"/>
      <c r="EG76" s="3">
        <v>20</v>
      </c>
      <c r="EH76" s="4">
        <v>49</v>
      </c>
      <c r="EI76" s="21">
        <v>24</v>
      </c>
      <c r="EJ76" s="3">
        <v>24</v>
      </c>
      <c r="EK76" s="20"/>
      <c r="EL76" s="3">
        <v>44</v>
      </c>
      <c r="EM76" s="28">
        <v>45</v>
      </c>
      <c r="EN76" s="21">
        <v>220</v>
      </c>
      <c r="EO76" s="3">
        <v>188</v>
      </c>
      <c r="EP76" s="20"/>
      <c r="EQ76" s="20"/>
      <c r="ER76" s="151"/>
      <c r="ES76" s="78"/>
      <c r="ET76" s="3">
        <v>32</v>
      </c>
      <c r="EU76" s="20"/>
      <c r="EV76" s="3">
        <v>220</v>
      </c>
      <c r="EW76" s="28">
        <v>219</v>
      </c>
      <c r="EX76" s="126">
        <v>264</v>
      </c>
      <c r="EY76" s="3">
        <v>50</v>
      </c>
      <c r="EZ76" s="20"/>
      <c r="FA76" s="3">
        <v>50</v>
      </c>
      <c r="FB76" s="28">
        <v>49</v>
      </c>
      <c r="FC76" s="134"/>
      <c r="FD76" s="20"/>
      <c r="FE76" s="20"/>
      <c r="FF76" s="20"/>
      <c r="FG76" s="4">
        <v>211</v>
      </c>
      <c r="FH76" s="101" t="s">
        <v>17</v>
      </c>
      <c r="FI76" s="193" t="s">
        <v>133</v>
      </c>
    </row>
    <row r="77" spans="1:165" ht="27.75" customHeight="1">
      <c r="A77" s="172"/>
      <c r="B77" s="191" t="s">
        <v>21</v>
      </c>
      <c r="C77" s="187" t="s">
        <v>21</v>
      </c>
      <c r="D77" s="15"/>
      <c r="E77" s="102"/>
      <c r="F77" s="20"/>
      <c r="G77" s="20"/>
      <c r="H77" s="20"/>
      <c r="I77" s="15"/>
      <c r="J77" s="20"/>
      <c r="K77" s="20"/>
      <c r="L77" s="20"/>
      <c r="M77" s="20"/>
      <c r="N77" s="15"/>
      <c r="O77" s="20"/>
      <c r="P77" s="20"/>
      <c r="Q77" s="20"/>
      <c r="R77" s="20"/>
      <c r="S77" s="15"/>
      <c r="T77" s="20"/>
      <c r="U77" s="20"/>
      <c r="V77" s="20"/>
      <c r="W77" s="20"/>
      <c r="X77" s="15"/>
      <c r="Y77" s="32"/>
      <c r="Z77" s="32"/>
      <c r="AA77" s="32"/>
      <c r="AB77" s="32"/>
      <c r="AC77" s="21">
        <v>0</v>
      </c>
      <c r="AD77" s="3">
        <v>0</v>
      </c>
      <c r="AE77" s="20"/>
      <c r="AF77" s="3">
        <v>0</v>
      </c>
      <c r="AG77" s="4">
        <v>0</v>
      </c>
      <c r="AH77" s="21">
        <v>0</v>
      </c>
      <c r="AI77" s="3">
        <v>1</v>
      </c>
      <c r="AJ77" s="20"/>
      <c r="AK77" s="3">
        <v>0</v>
      </c>
      <c r="AL77" s="4">
        <v>0</v>
      </c>
      <c r="AM77" s="15"/>
      <c r="AN77" s="105"/>
      <c r="AO77" s="105"/>
      <c r="AP77" s="20"/>
      <c r="AQ77" s="43"/>
      <c r="AR77" s="15"/>
      <c r="AS77" s="105"/>
      <c r="AT77" s="105"/>
      <c r="AU77" s="105"/>
      <c r="AV77" s="105"/>
      <c r="AW77" s="21">
        <v>0</v>
      </c>
      <c r="AX77" s="3">
        <v>2</v>
      </c>
      <c r="AY77" s="20"/>
      <c r="AZ77" s="3">
        <v>0</v>
      </c>
      <c r="BA77" s="4">
        <v>0</v>
      </c>
      <c r="BB77" s="104"/>
      <c r="BC77" s="3">
        <v>0</v>
      </c>
      <c r="BD77" s="20"/>
      <c r="BE77" s="20"/>
      <c r="BF77" s="91"/>
      <c r="BG77" s="21">
        <v>0</v>
      </c>
      <c r="BH77" s="3">
        <v>2</v>
      </c>
      <c r="BI77" s="20"/>
      <c r="BJ77" s="3">
        <v>0</v>
      </c>
      <c r="BK77" s="4">
        <v>0</v>
      </c>
      <c r="BL77" s="78"/>
      <c r="BM77" s="20"/>
      <c r="BN77" s="20"/>
      <c r="BO77" s="3">
        <v>0</v>
      </c>
      <c r="BP77" s="28">
        <v>0</v>
      </c>
      <c r="BQ77" s="78"/>
      <c r="BR77" s="20"/>
      <c r="BS77" s="20"/>
      <c r="BT77" s="20"/>
      <c r="BU77" s="20"/>
      <c r="BV77" s="22">
        <v>0</v>
      </c>
      <c r="BW77" s="3">
        <v>1</v>
      </c>
      <c r="BX77" s="20"/>
      <c r="BY77" s="3">
        <v>0</v>
      </c>
      <c r="BZ77" s="4">
        <v>0</v>
      </c>
      <c r="CA77" s="22">
        <v>0</v>
      </c>
      <c r="CB77" s="3">
        <v>1</v>
      </c>
      <c r="CC77" s="20"/>
      <c r="CD77" s="3">
        <v>0</v>
      </c>
      <c r="CE77" s="4">
        <v>0</v>
      </c>
      <c r="CF77" s="78"/>
      <c r="CG77" s="20"/>
      <c r="CH77" s="20"/>
      <c r="CI77" s="3">
        <v>0</v>
      </c>
      <c r="CJ77" s="4">
        <v>0</v>
      </c>
      <c r="CK77" s="22">
        <v>0</v>
      </c>
      <c r="CL77" s="3">
        <v>0</v>
      </c>
      <c r="CM77" s="20"/>
      <c r="CN77" s="3">
        <v>0</v>
      </c>
      <c r="CO77" s="4">
        <v>0</v>
      </c>
      <c r="CP77" s="22">
        <v>0</v>
      </c>
      <c r="CQ77" s="3">
        <v>0</v>
      </c>
      <c r="CR77" s="20"/>
      <c r="CS77" s="3">
        <v>0</v>
      </c>
      <c r="CT77" s="4">
        <v>0</v>
      </c>
      <c r="CU77" s="22">
        <v>0</v>
      </c>
      <c r="CV77" s="3">
        <v>0</v>
      </c>
      <c r="CW77" s="20"/>
      <c r="CX77" s="3">
        <v>0</v>
      </c>
      <c r="CY77" s="4">
        <v>0</v>
      </c>
      <c r="CZ77" s="22">
        <v>0</v>
      </c>
      <c r="DA77" s="3">
        <v>0</v>
      </c>
      <c r="DB77" s="20"/>
      <c r="DC77" s="3">
        <v>0</v>
      </c>
      <c r="DD77" s="4">
        <v>0</v>
      </c>
      <c r="DE77" s="22">
        <v>0</v>
      </c>
      <c r="DF77" s="3">
        <v>0</v>
      </c>
      <c r="DG77" s="20"/>
      <c r="DH77" s="3">
        <v>0</v>
      </c>
      <c r="DI77" s="28">
        <v>0</v>
      </c>
      <c r="DJ77" s="21">
        <v>0</v>
      </c>
      <c r="DK77" s="20"/>
      <c r="DL77" s="20"/>
      <c r="DM77" s="3">
        <v>0</v>
      </c>
      <c r="DN77" s="4">
        <v>0</v>
      </c>
      <c r="DO77" s="21">
        <v>0</v>
      </c>
      <c r="DP77" s="3">
        <v>0</v>
      </c>
      <c r="DQ77" s="20"/>
      <c r="DR77" s="3">
        <v>1</v>
      </c>
      <c r="DS77" s="4">
        <v>0</v>
      </c>
      <c r="DT77" s="78"/>
      <c r="DU77" s="3">
        <v>0</v>
      </c>
      <c r="DV77" s="20"/>
      <c r="DW77" s="3">
        <v>0</v>
      </c>
      <c r="DX77" s="4">
        <v>0</v>
      </c>
      <c r="DY77" s="21">
        <v>0</v>
      </c>
      <c r="DZ77" s="3">
        <v>0</v>
      </c>
      <c r="EA77" s="20"/>
      <c r="EB77" s="3">
        <v>0</v>
      </c>
      <c r="EC77" s="4">
        <v>0</v>
      </c>
      <c r="ED77" s="21">
        <v>0</v>
      </c>
      <c r="EE77" s="3">
        <v>0</v>
      </c>
      <c r="EF77" s="20"/>
      <c r="EG77" s="3">
        <v>0</v>
      </c>
      <c r="EH77" s="4">
        <v>0</v>
      </c>
      <c r="EI77" s="21">
        <v>0</v>
      </c>
      <c r="EJ77" s="3">
        <v>0</v>
      </c>
      <c r="EK77" s="20"/>
      <c r="EL77" s="3">
        <v>0</v>
      </c>
      <c r="EM77" s="28">
        <v>0</v>
      </c>
      <c r="EN77" s="21">
        <v>0</v>
      </c>
      <c r="EO77" s="3">
        <v>0</v>
      </c>
      <c r="EP77" s="20"/>
      <c r="EQ77" s="20"/>
      <c r="ER77" s="151"/>
      <c r="ES77" s="78"/>
      <c r="ET77" s="3">
        <v>0</v>
      </c>
      <c r="EU77" s="20"/>
      <c r="EV77" s="20"/>
      <c r="EW77" s="28">
        <v>0</v>
      </c>
      <c r="EX77" s="126">
        <v>0</v>
      </c>
      <c r="EY77" s="3">
        <v>0</v>
      </c>
      <c r="EZ77" s="20"/>
      <c r="FA77" s="3">
        <v>0</v>
      </c>
      <c r="FB77" s="28">
        <v>0</v>
      </c>
      <c r="FC77" s="134"/>
      <c r="FD77" s="20"/>
      <c r="FE77" s="20"/>
      <c r="FF77" s="20"/>
      <c r="FG77" s="4">
        <v>0</v>
      </c>
      <c r="FH77" s="103" t="s">
        <v>18</v>
      </c>
      <c r="FI77" s="194"/>
    </row>
    <row r="78" spans="1:165" ht="27.75" customHeight="1">
      <c r="A78" s="171">
        <v>37</v>
      </c>
      <c r="B78" s="190" t="s">
        <v>70</v>
      </c>
      <c r="C78" s="186" t="s">
        <v>71</v>
      </c>
      <c r="D78" s="15"/>
      <c r="E78" s="102"/>
      <c r="F78" s="20"/>
      <c r="G78" s="20"/>
      <c r="H78" s="20"/>
      <c r="I78" s="15"/>
      <c r="J78" s="20"/>
      <c r="K78" s="20"/>
      <c r="L78" s="20"/>
      <c r="M78" s="20"/>
      <c r="N78" s="15"/>
      <c r="O78" s="20"/>
      <c r="P78" s="20"/>
      <c r="Q78" s="20"/>
      <c r="R78" s="20"/>
      <c r="S78" s="15"/>
      <c r="T78" s="20"/>
      <c r="U78" s="20"/>
      <c r="V78" s="20"/>
      <c r="W78" s="20"/>
      <c r="X78" s="15"/>
      <c r="Y78" s="32"/>
      <c r="Z78" s="32"/>
      <c r="AA78" s="32"/>
      <c r="AB78" s="32"/>
      <c r="AC78" s="15"/>
      <c r="AD78" s="20"/>
      <c r="AE78" s="20"/>
      <c r="AF78" s="20"/>
      <c r="AG78" s="20"/>
      <c r="AH78" s="15"/>
      <c r="AI78" s="20"/>
      <c r="AJ78" s="20"/>
      <c r="AK78" s="20"/>
      <c r="AL78" s="20"/>
      <c r="AM78" s="15"/>
      <c r="AN78" s="105"/>
      <c r="AO78" s="105"/>
      <c r="AP78" s="20"/>
      <c r="AQ78" s="43"/>
      <c r="AR78" s="15"/>
      <c r="AS78" s="105"/>
      <c r="AT78" s="105"/>
      <c r="AU78" s="105"/>
      <c r="AV78" s="105"/>
      <c r="AW78" s="15"/>
      <c r="AX78" s="20"/>
      <c r="AY78" s="20"/>
      <c r="AZ78" s="20"/>
      <c r="BA78" s="20"/>
      <c r="BB78" s="104"/>
      <c r="BC78" s="20"/>
      <c r="BD78" s="20"/>
      <c r="BE78" s="20"/>
      <c r="BF78" s="91"/>
      <c r="BG78" s="78"/>
      <c r="BH78" s="20"/>
      <c r="BI78" s="20"/>
      <c r="BJ78" s="20"/>
      <c r="BK78" s="20"/>
      <c r="BL78" s="78"/>
      <c r="BM78" s="20"/>
      <c r="BN78" s="20"/>
      <c r="BO78" s="20"/>
      <c r="BP78" s="91"/>
      <c r="BQ78" s="78"/>
      <c r="BR78" s="20"/>
      <c r="BS78" s="20"/>
      <c r="BT78" s="20"/>
      <c r="BU78" s="20"/>
      <c r="BV78" s="78"/>
      <c r="BW78" s="20"/>
      <c r="BX78" s="20"/>
      <c r="BY78" s="20"/>
      <c r="BZ78" s="20"/>
      <c r="CA78" s="78"/>
      <c r="CB78" s="20"/>
      <c r="CC78" s="20"/>
      <c r="CD78" s="20"/>
      <c r="CE78" s="20"/>
      <c r="CF78" s="78"/>
      <c r="CG78" s="20"/>
      <c r="CH78" s="20"/>
      <c r="CI78" s="20"/>
      <c r="CJ78" s="20"/>
      <c r="CK78" s="78"/>
      <c r="CL78" s="20"/>
      <c r="CM78" s="20"/>
      <c r="CN78" s="20"/>
      <c r="CO78" s="20"/>
      <c r="CP78" s="78"/>
      <c r="CQ78" s="20"/>
      <c r="CR78" s="20"/>
      <c r="CS78" s="20"/>
      <c r="CT78" s="20"/>
      <c r="CU78" s="78"/>
      <c r="CV78" s="20"/>
      <c r="CW78" s="20"/>
      <c r="CX78" s="20"/>
      <c r="CY78" s="20"/>
      <c r="CZ78" s="78"/>
      <c r="DA78" s="20"/>
      <c r="DB78" s="20"/>
      <c r="DC78" s="20"/>
      <c r="DD78" s="20"/>
      <c r="DE78" s="78"/>
      <c r="DF78" s="20"/>
      <c r="DG78" s="20"/>
      <c r="DH78" s="20"/>
      <c r="DI78" s="91"/>
      <c r="DJ78" s="78"/>
      <c r="DK78" s="20"/>
      <c r="DL78" s="20"/>
      <c r="DM78" s="20"/>
      <c r="DN78" s="20"/>
      <c r="DO78" s="78"/>
      <c r="DP78" s="20"/>
      <c r="DQ78" s="20"/>
      <c r="DR78" s="20"/>
      <c r="DS78" s="20"/>
      <c r="DT78" s="78"/>
      <c r="DU78" s="20"/>
      <c r="DV78" s="20"/>
      <c r="DW78" s="20"/>
      <c r="DX78" s="20"/>
      <c r="DY78" s="78"/>
      <c r="DZ78" s="20"/>
      <c r="EA78" s="20"/>
      <c r="EB78" s="20"/>
      <c r="EC78" s="20"/>
      <c r="ED78" s="78"/>
      <c r="EE78" s="20"/>
      <c r="EF78" s="20"/>
      <c r="EG78" s="20"/>
      <c r="EH78" s="20"/>
      <c r="EI78" s="78"/>
      <c r="EJ78" s="20"/>
      <c r="EK78" s="20"/>
      <c r="EL78" s="20"/>
      <c r="EM78" s="91"/>
      <c r="EN78" s="78"/>
      <c r="EO78" s="20"/>
      <c r="EP78" s="20"/>
      <c r="EQ78" s="20"/>
      <c r="ER78" s="151"/>
      <c r="ES78" s="78"/>
      <c r="ET78" s="20"/>
      <c r="EU78" s="20"/>
      <c r="EV78" s="20"/>
      <c r="EW78" s="151"/>
      <c r="EX78" s="134"/>
      <c r="EY78" s="20"/>
      <c r="EZ78" s="20"/>
      <c r="FA78" s="20"/>
      <c r="FB78" s="151"/>
      <c r="FC78" s="134"/>
      <c r="FD78" s="20"/>
      <c r="FE78" s="20"/>
      <c r="FF78" s="20"/>
      <c r="FG78" s="4">
        <v>0</v>
      </c>
      <c r="FH78" s="101" t="s">
        <v>17</v>
      </c>
      <c r="FI78" s="193" t="s">
        <v>133</v>
      </c>
    </row>
    <row r="79" spans="1:165" ht="27.75" customHeight="1">
      <c r="A79" s="172"/>
      <c r="B79" s="191" t="s">
        <v>21</v>
      </c>
      <c r="C79" s="187" t="s">
        <v>21</v>
      </c>
      <c r="D79" s="15"/>
      <c r="E79" s="102"/>
      <c r="F79" s="20"/>
      <c r="G79" s="20"/>
      <c r="H79" s="20"/>
      <c r="I79" s="15"/>
      <c r="J79" s="20"/>
      <c r="K79" s="20"/>
      <c r="L79" s="20"/>
      <c r="M79" s="20"/>
      <c r="N79" s="15"/>
      <c r="O79" s="20"/>
      <c r="P79" s="20"/>
      <c r="Q79" s="20"/>
      <c r="R79" s="20"/>
      <c r="S79" s="15"/>
      <c r="T79" s="20"/>
      <c r="U79" s="20"/>
      <c r="V79" s="20"/>
      <c r="W79" s="20"/>
      <c r="X79" s="15"/>
      <c r="Y79" s="32"/>
      <c r="Z79" s="32"/>
      <c r="AA79" s="32"/>
      <c r="AB79" s="32"/>
      <c r="AC79" s="15"/>
      <c r="AD79" s="20"/>
      <c r="AE79" s="20"/>
      <c r="AF79" s="20"/>
      <c r="AG79" s="20"/>
      <c r="AH79" s="15"/>
      <c r="AI79" s="20"/>
      <c r="AJ79" s="20"/>
      <c r="AK79" s="20"/>
      <c r="AL79" s="20"/>
      <c r="AM79" s="15"/>
      <c r="AN79" s="105"/>
      <c r="AO79" s="105"/>
      <c r="AP79" s="20"/>
      <c r="AQ79" s="43"/>
      <c r="AR79" s="15"/>
      <c r="AS79" s="105"/>
      <c r="AT79" s="105"/>
      <c r="AU79" s="105"/>
      <c r="AV79" s="105"/>
      <c r="AW79" s="15"/>
      <c r="AX79" s="20"/>
      <c r="AY79" s="20"/>
      <c r="AZ79" s="20"/>
      <c r="BA79" s="20"/>
      <c r="BB79" s="104"/>
      <c r="BC79" s="20"/>
      <c r="BD79" s="20"/>
      <c r="BE79" s="20"/>
      <c r="BF79" s="91"/>
      <c r="BG79" s="78"/>
      <c r="BH79" s="20"/>
      <c r="BI79" s="20"/>
      <c r="BJ79" s="20"/>
      <c r="BK79" s="20"/>
      <c r="BL79" s="78"/>
      <c r="BM79" s="20"/>
      <c r="BN79" s="20"/>
      <c r="BO79" s="20"/>
      <c r="BP79" s="91"/>
      <c r="BQ79" s="78"/>
      <c r="BR79" s="20"/>
      <c r="BS79" s="20"/>
      <c r="BT79" s="20"/>
      <c r="BU79" s="20"/>
      <c r="BV79" s="78"/>
      <c r="BW79" s="20"/>
      <c r="BX79" s="20"/>
      <c r="BY79" s="20"/>
      <c r="BZ79" s="20"/>
      <c r="CA79" s="78"/>
      <c r="CB79" s="20"/>
      <c r="CC79" s="20"/>
      <c r="CD79" s="20"/>
      <c r="CE79" s="20"/>
      <c r="CF79" s="78"/>
      <c r="CG79" s="20"/>
      <c r="CH79" s="20"/>
      <c r="CI79" s="20"/>
      <c r="CJ79" s="20"/>
      <c r="CK79" s="78"/>
      <c r="CL79" s="20"/>
      <c r="CM79" s="20"/>
      <c r="CN79" s="20"/>
      <c r="CO79" s="20"/>
      <c r="CP79" s="78"/>
      <c r="CQ79" s="20"/>
      <c r="CR79" s="20"/>
      <c r="CS79" s="20"/>
      <c r="CT79" s="20"/>
      <c r="CU79" s="78"/>
      <c r="CV79" s="20"/>
      <c r="CW79" s="20"/>
      <c r="CX79" s="20"/>
      <c r="CY79" s="20"/>
      <c r="CZ79" s="78"/>
      <c r="DA79" s="20"/>
      <c r="DB79" s="20"/>
      <c r="DC79" s="20"/>
      <c r="DD79" s="20"/>
      <c r="DE79" s="78"/>
      <c r="DF79" s="20"/>
      <c r="DG79" s="20"/>
      <c r="DH79" s="20"/>
      <c r="DI79" s="91"/>
      <c r="DJ79" s="78"/>
      <c r="DK79" s="20"/>
      <c r="DL79" s="20"/>
      <c r="DM79" s="20"/>
      <c r="DN79" s="20"/>
      <c r="DO79" s="78"/>
      <c r="DP79" s="20"/>
      <c r="DQ79" s="20"/>
      <c r="DR79" s="20"/>
      <c r="DS79" s="20"/>
      <c r="DT79" s="78"/>
      <c r="DU79" s="20"/>
      <c r="DV79" s="20"/>
      <c r="DW79" s="20"/>
      <c r="DX79" s="20"/>
      <c r="DY79" s="78"/>
      <c r="DZ79" s="20"/>
      <c r="EA79" s="20"/>
      <c r="EB79" s="20"/>
      <c r="EC79" s="20"/>
      <c r="ED79" s="78"/>
      <c r="EE79" s="20"/>
      <c r="EF79" s="20"/>
      <c r="EG79" s="20"/>
      <c r="EH79" s="20"/>
      <c r="EI79" s="78"/>
      <c r="EJ79" s="20"/>
      <c r="EK79" s="20"/>
      <c r="EL79" s="20"/>
      <c r="EM79" s="91"/>
      <c r="EN79" s="78"/>
      <c r="EO79" s="20"/>
      <c r="EP79" s="20"/>
      <c r="EQ79" s="20"/>
      <c r="ER79" s="151"/>
      <c r="ES79" s="78"/>
      <c r="ET79" s="20"/>
      <c r="EU79" s="20"/>
      <c r="EV79" s="20"/>
      <c r="EW79" s="151"/>
      <c r="EX79" s="134"/>
      <c r="EY79" s="20"/>
      <c r="EZ79" s="20"/>
      <c r="FA79" s="20"/>
      <c r="FB79" s="151"/>
      <c r="FC79" s="134"/>
      <c r="FD79" s="20"/>
      <c r="FE79" s="20"/>
      <c r="FF79" s="20"/>
      <c r="FG79" s="4">
        <v>0</v>
      </c>
      <c r="FH79" s="103" t="s">
        <v>18</v>
      </c>
      <c r="FI79" s="194"/>
    </row>
    <row r="80" spans="1:165" ht="27.75" customHeight="1">
      <c r="A80" s="171">
        <v>38</v>
      </c>
      <c r="B80" s="190" t="s">
        <v>72</v>
      </c>
      <c r="C80" s="186" t="s">
        <v>73</v>
      </c>
      <c r="D80" s="15"/>
      <c r="E80" s="102"/>
      <c r="F80" s="20"/>
      <c r="G80" s="20"/>
      <c r="H80" s="20"/>
      <c r="I80" s="15"/>
      <c r="J80" s="20"/>
      <c r="K80" s="20"/>
      <c r="L80" s="20"/>
      <c r="M80" s="20"/>
      <c r="N80" s="15"/>
      <c r="O80" s="20"/>
      <c r="P80" s="20"/>
      <c r="Q80" s="20"/>
      <c r="R80" s="20"/>
      <c r="S80" s="15"/>
      <c r="T80" s="20"/>
      <c r="U80" s="20"/>
      <c r="V80" s="20"/>
      <c r="W80" s="20"/>
      <c r="X80" s="15"/>
      <c r="Y80" s="32"/>
      <c r="Z80" s="32"/>
      <c r="AA80" s="32"/>
      <c r="AB80" s="32"/>
      <c r="AC80" s="15"/>
      <c r="AD80" s="20"/>
      <c r="AE80" s="20"/>
      <c r="AF80" s="20"/>
      <c r="AG80" s="20"/>
      <c r="AH80" s="15"/>
      <c r="AI80" s="20"/>
      <c r="AJ80" s="20"/>
      <c r="AK80" s="20"/>
      <c r="AL80" s="20"/>
      <c r="AM80" s="15"/>
      <c r="AN80" s="105"/>
      <c r="AO80" s="105"/>
      <c r="AP80" s="20"/>
      <c r="AQ80" s="43"/>
      <c r="AR80" s="15"/>
      <c r="AS80" s="105"/>
      <c r="AT80" s="105"/>
      <c r="AU80" s="105"/>
      <c r="AV80" s="105"/>
      <c r="AW80" s="15"/>
      <c r="AX80" s="20"/>
      <c r="AY80" s="20"/>
      <c r="AZ80" s="20"/>
      <c r="BA80" s="20"/>
      <c r="BB80" s="104"/>
      <c r="BC80" s="20"/>
      <c r="BD80" s="20"/>
      <c r="BE80" s="20"/>
      <c r="BF80" s="91"/>
      <c r="BG80" s="78"/>
      <c r="BH80" s="20"/>
      <c r="BI80" s="20"/>
      <c r="BJ80" s="20"/>
      <c r="BK80" s="20"/>
      <c r="BL80" s="78"/>
      <c r="BM80" s="20"/>
      <c r="BN80" s="20"/>
      <c r="BO80" s="20"/>
      <c r="BP80" s="91"/>
      <c r="BQ80" s="78"/>
      <c r="BR80" s="20"/>
      <c r="BS80" s="20"/>
      <c r="BT80" s="20"/>
      <c r="BU80" s="20"/>
      <c r="BV80" s="78"/>
      <c r="BW80" s="20"/>
      <c r="BX80" s="20"/>
      <c r="BY80" s="20"/>
      <c r="BZ80" s="20"/>
      <c r="CA80" s="78"/>
      <c r="CB80" s="20"/>
      <c r="CC80" s="20"/>
      <c r="CD80" s="20"/>
      <c r="CE80" s="20"/>
      <c r="CF80" s="78"/>
      <c r="CG80" s="20"/>
      <c r="CH80" s="20"/>
      <c r="CI80" s="20"/>
      <c r="CJ80" s="20"/>
      <c r="CK80" s="78"/>
      <c r="CL80" s="20"/>
      <c r="CM80" s="20"/>
      <c r="CN80" s="20"/>
      <c r="CO80" s="20"/>
      <c r="CP80" s="78"/>
      <c r="CQ80" s="20"/>
      <c r="CR80" s="20"/>
      <c r="CS80" s="20"/>
      <c r="CT80" s="20"/>
      <c r="CU80" s="78"/>
      <c r="CV80" s="20"/>
      <c r="CW80" s="20"/>
      <c r="CX80" s="20"/>
      <c r="CY80" s="20"/>
      <c r="CZ80" s="78"/>
      <c r="DA80" s="20"/>
      <c r="DB80" s="20"/>
      <c r="DC80" s="20"/>
      <c r="DD80" s="20"/>
      <c r="DE80" s="78"/>
      <c r="DF80" s="20"/>
      <c r="DG80" s="20"/>
      <c r="DH80" s="20"/>
      <c r="DI80" s="91"/>
      <c r="DJ80" s="78"/>
      <c r="DK80" s="20"/>
      <c r="DL80" s="20"/>
      <c r="DM80" s="20"/>
      <c r="DN80" s="20"/>
      <c r="DO80" s="78"/>
      <c r="DP80" s="20"/>
      <c r="DQ80" s="20"/>
      <c r="DR80" s="20"/>
      <c r="DS80" s="20"/>
      <c r="DT80" s="78"/>
      <c r="DU80" s="20"/>
      <c r="DV80" s="20"/>
      <c r="DW80" s="20"/>
      <c r="DX80" s="20"/>
      <c r="DY80" s="78"/>
      <c r="DZ80" s="20"/>
      <c r="EA80" s="20"/>
      <c r="EB80" s="20"/>
      <c r="EC80" s="20"/>
      <c r="ED80" s="78"/>
      <c r="EE80" s="20"/>
      <c r="EF80" s="20"/>
      <c r="EG80" s="20"/>
      <c r="EH80" s="20"/>
      <c r="EI80" s="78"/>
      <c r="EJ80" s="20"/>
      <c r="EK80" s="20"/>
      <c r="EL80" s="20"/>
      <c r="EM80" s="91"/>
      <c r="EN80" s="78"/>
      <c r="EO80" s="20"/>
      <c r="EP80" s="20"/>
      <c r="EQ80" s="20"/>
      <c r="ER80" s="151"/>
      <c r="ES80" s="78"/>
      <c r="ET80" s="20"/>
      <c r="EU80" s="20"/>
      <c r="EV80" s="20"/>
      <c r="EW80" s="151"/>
      <c r="EX80" s="134"/>
      <c r="EY80" s="20"/>
      <c r="EZ80" s="20"/>
      <c r="FA80" s="20"/>
      <c r="FB80" s="151"/>
      <c r="FC80" s="134"/>
      <c r="FD80" s="20"/>
      <c r="FE80" s="20"/>
      <c r="FF80" s="20"/>
      <c r="FG80" s="4">
        <v>0</v>
      </c>
      <c r="FH80" s="101" t="s">
        <v>17</v>
      </c>
      <c r="FI80" s="193" t="s">
        <v>133</v>
      </c>
    </row>
    <row r="81" spans="1:165" ht="27.75" customHeight="1">
      <c r="A81" s="172"/>
      <c r="B81" s="191" t="s">
        <v>21</v>
      </c>
      <c r="C81" s="187" t="s">
        <v>21</v>
      </c>
      <c r="D81" s="15"/>
      <c r="E81" s="102"/>
      <c r="F81" s="20"/>
      <c r="G81" s="20"/>
      <c r="H81" s="20"/>
      <c r="I81" s="15"/>
      <c r="J81" s="20"/>
      <c r="K81" s="20"/>
      <c r="L81" s="20"/>
      <c r="M81" s="20"/>
      <c r="N81" s="15"/>
      <c r="O81" s="20"/>
      <c r="P81" s="20"/>
      <c r="Q81" s="20"/>
      <c r="R81" s="20"/>
      <c r="S81" s="15"/>
      <c r="T81" s="20"/>
      <c r="U81" s="20"/>
      <c r="V81" s="20"/>
      <c r="W81" s="20"/>
      <c r="X81" s="15"/>
      <c r="Y81" s="32"/>
      <c r="Z81" s="32"/>
      <c r="AA81" s="32"/>
      <c r="AB81" s="32"/>
      <c r="AC81" s="15"/>
      <c r="AD81" s="20"/>
      <c r="AE81" s="20"/>
      <c r="AF81" s="20"/>
      <c r="AG81" s="20"/>
      <c r="AH81" s="15"/>
      <c r="AI81" s="20"/>
      <c r="AJ81" s="20"/>
      <c r="AK81" s="20"/>
      <c r="AL81" s="20"/>
      <c r="AM81" s="15"/>
      <c r="AN81" s="105"/>
      <c r="AO81" s="105"/>
      <c r="AP81" s="20"/>
      <c r="AQ81" s="43"/>
      <c r="AR81" s="15"/>
      <c r="AS81" s="105"/>
      <c r="AT81" s="105"/>
      <c r="AU81" s="105"/>
      <c r="AV81" s="105"/>
      <c r="AW81" s="15"/>
      <c r="AX81" s="20"/>
      <c r="AY81" s="20"/>
      <c r="AZ81" s="20"/>
      <c r="BA81" s="20"/>
      <c r="BB81" s="104"/>
      <c r="BC81" s="20"/>
      <c r="BD81" s="20"/>
      <c r="BE81" s="20"/>
      <c r="BF81" s="91"/>
      <c r="BG81" s="78"/>
      <c r="BH81" s="20"/>
      <c r="BI81" s="20"/>
      <c r="BJ81" s="20"/>
      <c r="BK81" s="20"/>
      <c r="BL81" s="78"/>
      <c r="BM81" s="20"/>
      <c r="BN81" s="20"/>
      <c r="BO81" s="20"/>
      <c r="BP81" s="91"/>
      <c r="BQ81" s="78"/>
      <c r="BR81" s="20"/>
      <c r="BS81" s="20"/>
      <c r="BT81" s="20"/>
      <c r="BU81" s="20"/>
      <c r="BV81" s="78"/>
      <c r="BW81" s="20"/>
      <c r="BX81" s="20"/>
      <c r="BY81" s="20"/>
      <c r="BZ81" s="20"/>
      <c r="CA81" s="78"/>
      <c r="CB81" s="20"/>
      <c r="CC81" s="20"/>
      <c r="CD81" s="20"/>
      <c r="CE81" s="20"/>
      <c r="CF81" s="78"/>
      <c r="CG81" s="20"/>
      <c r="CH81" s="20"/>
      <c r="CI81" s="20"/>
      <c r="CJ81" s="20"/>
      <c r="CK81" s="78"/>
      <c r="CL81" s="20"/>
      <c r="CM81" s="20"/>
      <c r="CN81" s="20"/>
      <c r="CO81" s="20"/>
      <c r="CP81" s="78"/>
      <c r="CQ81" s="20"/>
      <c r="CR81" s="20"/>
      <c r="CS81" s="20"/>
      <c r="CT81" s="20"/>
      <c r="CU81" s="78"/>
      <c r="CV81" s="20"/>
      <c r="CW81" s="20"/>
      <c r="CX81" s="20"/>
      <c r="CY81" s="20"/>
      <c r="CZ81" s="78"/>
      <c r="DA81" s="20"/>
      <c r="DB81" s="20"/>
      <c r="DC81" s="20"/>
      <c r="DD81" s="20"/>
      <c r="DE81" s="78"/>
      <c r="DF81" s="20"/>
      <c r="DG81" s="20"/>
      <c r="DH81" s="20"/>
      <c r="DI81" s="91"/>
      <c r="DJ81" s="78"/>
      <c r="DK81" s="20"/>
      <c r="DL81" s="20"/>
      <c r="DM81" s="20"/>
      <c r="DN81" s="20"/>
      <c r="DO81" s="78"/>
      <c r="DP81" s="20"/>
      <c r="DQ81" s="20"/>
      <c r="DR81" s="20"/>
      <c r="DS81" s="20"/>
      <c r="DT81" s="78"/>
      <c r="DU81" s="20"/>
      <c r="DV81" s="20"/>
      <c r="DW81" s="20"/>
      <c r="DX81" s="20"/>
      <c r="DY81" s="78"/>
      <c r="DZ81" s="20"/>
      <c r="EA81" s="20"/>
      <c r="EB81" s="20"/>
      <c r="EC81" s="20"/>
      <c r="ED81" s="78"/>
      <c r="EE81" s="20"/>
      <c r="EF81" s="20"/>
      <c r="EG81" s="20"/>
      <c r="EH81" s="20"/>
      <c r="EI81" s="78"/>
      <c r="EJ81" s="20"/>
      <c r="EK81" s="20"/>
      <c r="EL81" s="20"/>
      <c r="EM81" s="91"/>
      <c r="EN81" s="78"/>
      <c r="EO81" s="20"/>
      <c r="EP81" s="20"/>
      <c r="EQ81" s="20"/>
      <c r="ER81" s="151"/>
      <c r="ES81" s="78"/>
      <c r="ET81" s="20"/>
      <c r="EU81" s="20"/>
      <c r="EV81" s="20"/>
      <c r="EW81" s="151"/>
      <c r="EX81" s="134"/>
      <c r="EY81" s="20"/>
      <c r="EZ81" s="20"/>
      <c r="FA81" s="20"/>
      <c r="FB81" s="151"/>
      <c r="FC81" s="134"/>
      <c r="FD81" s="20"/>
      <c r="FE81" s="20"/>
      <c r="FF81" s="20"/>
      <c r="FG81" s="4">
        <v>0</v>
      </c>
      <c r="FH81" s="103" t="s">
        <v>18</v>
      </c>
      <c r="FI81" s="194"/>
    </row>
    <row r="82" spans="1:165" ht="27.75" customHeight="1">
      <c r="A82" s="171">
        <v>39</v>
      </c>
      <c r="B82" s="190" t="s">
        <v>74</v>
      </c>
      <c r="C82" s="186" t="s">
        <v>75</v>
      </c>
      <c r="D82" s="15"/>
      <c r="E82" s="102"/>
      <c r="F82" s="20"/>
      <c r="G82" s="20"/>
      <c r="H82" s="20"/>
      <c r="I82" s="15"/>
      <c r="J82" s="20"/>
      <c r="K82" s="20"/>
      <c r="L82" s="20"/>
      <c r="M82" s="20"/>
      <c r="N82" s="15"/>
      <c r="O82" s="20"/>
      <c r="P82" s="20"/>
      <c r="Q82" s="20"/>
      <c r="R82" s="20"/>
      <c r="S82" s="15"/>
      <c r="T82" s="20"/>
      <c r="U82" s="20"/>
      <c r="V82" s="20"/>
      <c r="W82" s="20"/>
      <c r="X82" s="15"/>
      <c r="Y82" s="32"/>
      <c r="Z82" s="32"/>
      <c r="AA82" s="32"/>
      <c r="AB82" s="32"/>
      <c r="AC82" s="15"/>
      <c r="AD82" s="20"/>
      <c r="AE82" s="20"/>
      <c r="AF82" s="3">
        <v>96</v>
      </c>
      <c r="AG82" s="4">
        <v>96</v>
      </c>
      <c r="AH82" s="15"/>
      <c r="AI82" s="20"/>
      <c r="AJ82" s="20"/>
      <c r="AK82" s="20"/>
      <c r="AL82" s="20"/>
      <c r="AM82" s="15"/>
      <c r="AN82" s="105"/>
      <c r="AO82" s="105"/>
      <c r="AP82" s="20"/>
      <c r="AQ82" s="43"/>
      <c r="AR82" s="15"/>
      <c r="AS82" s="105"/>
      <c r="AT82" s="105"/>
      <c r="AU82" s="105"/>
      <c r="AV82" s="105"/>
      <c r="AW82" s="15"/>
      <c r="AX82" s="20"/>
      <c r="AY82" s="20"/>
      <c r="AZ82" s="20"/>
      <c r="BA82" s="20"/>
      <c r="BB82" s="104"/>
      <c r="BC82" s="20"/>
      <c r="BD82" s="20"/>
      <c r="BE82" s="20"/>
      <c r="BF82" s="91"/>
      <c r="BG82" s="78"/>
      <c r="BH82" s="20"/>
      <c r="BI82" s="20"/>
      <c r="BJ82" s="20"/>
      <c r="BK82" s="20"/>
      <c r="BL82" s="78"/>
      <c r="BM82" s="20"/>
      <c r="BN82" s="20"/>
      <c r="BO82" s="20"/>
      <c r="BP82" s="91"/>
      <c r="BQ82" s="78"/>
      <c r="BR82" s="20"/>
      <c r="BS82" s="20"/>
      <c r="BT82" s="20"/>
      <c r="BU82" s="20"/>
      <c r="BV82" s="22">
        <v>24</v>
      </c>
      <c r="BW82" s="3">
        <v>24</v>
      </c>
      <c r="BX82" s="20"/>
      <c r="BY82" s="3">
        <v>24</v>
      </c>
      <c r="BZ82" s="4">
        <v>24</v>
      </c>
      <c r="CA82" s="78"/>
      <c r="CB82" s="20"/>
      <c r="CC82" s="20"/>
      <c r="CD82" s="20"/>
      <c r="CE82" s="20"/>
      <c r="CF82" s="78"/>
      <c r="CG82" s="20"/>
      <c r="CH82" s="20"/>
      <c r="CI82" s="20"/>
      <c r="CJ82" s="20"/>
      <c r="CK82" s="78"/>
      <c r="CL82" s="20"/>
      <c r="CM82" s="20"/>
      <c r="CN82" s="20"/>
      <c r="CO82" s="20"/>
      <c r="CP82" s="22">
        <v>18</v>
      </c>
      <c r="CQ82" s="3">
        <v>18</v>
      </c>
      <c r="CR82" s="20"/>
      <c r="CS82" s="3">
        <v>18</v>
      </c>
      <c r="CT82" s="4">
        <v>18</v>
      </c>
      <c r="CU82" s="22">
        <v>20</v>
      </c>
      <c r="CV82" s="3">
        <v>20</v>
      </c>
      <c r="CW82" s="20"/>
      <c r="CX82" s="3">
        <v>20</v>
      </c>
      <c r="CY82" s="4">
        <v>20</v>
      </c>
      <c r="CZ82" s="22">
        <v>146</v>
      </c>
      <c r="DA82" s="3">
        <v>46</v>
      </c>
      <c r="DB82" s="20"/>
      <c r="DC82" s="3">
        <v>45</v>
      </c>
      <c r="DD82" s="4">
        <v>43</v>
      </c>
      <c r="DE82" s="78"/>
      <c r="DF82" s="3">
        <v>99</v>
      </c>
      <c r="DG82" s="20"/>
      <c r="DH82" s="3">
        <v>100</v>
      </c>
      <c r="DI82" s="28">
        <v>103</v>
      </c>
      <c r="DJ82" s="21">
        <v>48</v>
      </c>
      <c r="DK82" s="3">
        <v>48</v>
      </c>
      <c r="DL82" s="20"/>
      <c r="DM82" s="3">
        <v>48</v>
      </c>
      <c r="DN82" s="4">
        <v>48</v>
      </c>
      <c r="DO82" s="21">
        <v>48</v>
      </c>
      <c r="DP82" s="3">
        <v>48</v>
      </c>
      <c r="DQ82" s="20"/>
      <c r="DR82" s="3">
        <v>48</v>
      </c>
      <c r="DS82" s="4">
        <v>48</v>
      </c>
      <c r="DT82" s="78"/>
      <c r="DU82" s="20"/>
      <c r="DV82" s="20"/>
      <c r="DW82" s="20"/>
      <c r="DX82" s="20"/>
      <c r="DY82" s="78"/>
      <c r="DZ82" s="3">
        <v>1</v>
      </c>
      <c r="EA82" s="20"/>
      <c r="EB82" s="3">
        <v>1</v>
      </c>
      <c r="EC82" s="4">
        <v>1</v>
      </c>
      <c r="ED82" s="78"/>
      <c r="EE82" s="20"/>
      <c r="EF82" s="20"/>
      <c r="EG82" s="20"/>
      <c r="EH82" s="20"/>
      <c r="EI82" s="78"/>
      <c r="EJ82" s="20"/>
      <c r="EK82" s="20"/>
      <c r="EL82" s="20"/>
      <c r="EM82" s="91"/>
      <c r="EN82" s="78"/>
      <c r="EO82" s="20"/>
      <c r="EP82" s="20"/>
      <c r="EQ82" s="20"/>
      <c r="ER82" s="151"/>
      <c r="ES82" s="78"/>
      <c r="ET82" s="20"/>
      <c r="EU82" s="20"/>
      <c r="EV82" s="20"/>
      <c r="EW82" s="151"/>
      <c r="EX82" s="126">
        <v>36</v>
      </c>
      <c r="EY82" s="3">
        <v>36</v>
      </c>
      <c r="EZ82" s="20"/>
      <c r="FA82" s="3">
        <v>36</v>
      </c>
      <c r="FB82" s="28">
        <v>36</v>
      </c>
      <c r="FC82" s="134"/>
      <c r="FD82" s="20"/>
      <c r="FE82" s="20"/>
      <c r="FF82" s="20"/>
      <c r="FG82" s="4">
        <v>0</v>
      </c>
      <c r="FH82" s="101" t="s">
        <v>17</v>
      </c>
      <c r="FI82" s="193" t="s">
        <v>133</v>
      </c>
    </row>
    <row r="83" spans="1:165" ht="27.75" customHeight="1">
      <c r="A83" s="172"/>
      <c r="B83" s="191" t="s">
        <v>21</v>
      </c>
      <c r="C83" s="187" t="s">
        <v>21</v>
      </c>
      <c r="D83" s="15"/>
      <c r="E83" s="102"/>
      <c r="F83" s="20"/>
      <c r="G83" s="20"/>
      <c r="H83" s="20"/>
      <c r="I83" s="15"/>
      <c r="J83" s="20"/>
      <c r="K83" s="20"/>
      <c r="L83" s="20"/>
      <c r="M83" s="40"/>
      <c r="N83" s="15"/>
      <c r="O83" s="20"/>
      <c r="P83" s="20"/>
      <c r="Q83" s="20"/>
      <c r="R83" s="20"/>
      <c r="S83" s="15"/>
      <c r="T83" s="20"/>
      <c r="U83" s="20"/>
      <c r="V83" s="20"/>
      <c r="W83" s="20"/>
      <c r="X83" s="15"/>
      <c r="Y83" s="32"/>
      <c r="Z83" s="32"/>
      <c r="AA83" s="32"/>
      <c r="AB83" s="32"/>
      <c r="AC83" s="15"/>
      <c r="AD83" s="20"/>
      <c r="AE83" s="20"/>
      <c r="AF83" s="3">
        <v>0</v>
      </c>
      <c r="AG83" s="4">
        <v>0</v>
      </c>
      <c r="AH83" s="15"/>
      <c r="AI83" s="20"/>
      <c r="AJ83" s="20"/>
      <c r="AK83" s="20"/>
      <c r="AL83" s="20"/>
      <c r="AM83" s="15"/>
      <c r="AN83" s="105"/>
      <c r="AO83" s="105"/>
      <c r="AP83" s="20"/>
      <c r="AQ83" s="43"/>
      <c r="AR83" s="15"/>
      <c r="AS83" s="105"/>
      <c r="AT83" s="105"/>
      <c r="AU83" s="105"/>
      <c r="AV83" s="105"/>
      <c r="AW83" s="15"/>
      <c r="AX83" s="20"/>
      <c r="AY83" s="20"/>
      <c r="AZ83" s="20"/>
      <c r="BA83" s="20"/>
      <c r="BB83" s="104"/>
      <c r="BC83" s="20"/>
      <c r="BD83" s="20"/>
      <c r="BE83" s="20"/>
      <c r="BF83" s="91"/>
      <c r="BG83" s="78"/>
      <c r="BH83" s="20"/>
      <c r="BI83" s="20"/>
      <c r="BJ83" s="20"/>
      <c r="BK83" s="20"/>
      <c r="BL83" s="78"/>
      <c r="BM83" s="20"/>
      <c r="BN83" s="20"/>
      <c r="BO83" s="20"/>
      <c r="BP83" s="91"/>
      <c r="BQ83" s="78"/>
      <c r="BR83" s="20"/>
      <c r="BS83" s="20"/>
      <c r="BT83" s="20"/>
      <c r="BU83" s="20"/>
      <c r="BV83" s="22">
        <v>0</v>
      </c>
      <c r="BW83" s="3">
        <v>1</v>
      </c>
      <c r="BX83" s="20"/>
      <c r="BY83" s="3">
        <v>0</v>
      </c>
      <c r="BZ83" s="20"/>
      <c r="CA83" s="78"/>
      <c r="CB83" s="20"/>
      <c r="CC83" s="20"/>
      <c r="CD83" s="20"/>
      <c r="CE83" s="20"/>
      <c r="CF83" s="78"/>
      <c r="CG83" s="20"/>
      <c r="CH83" s="20"/>
      <c r="CI83" s="20"/>
      <c r="CJ83" s="20"/>
      <c r="CK83" s="78"/>
      <c r="CL83" s="20"/>
      <c r="CM83" s="20"/>
      <c r="CN83" s="20"/>
      <c r="CO83" s="20"/>
      <c r="CP83" s="22">
        <v>0</v>
      </c>
      <c r="CQ83" s="3">
        <v>0</v>
      </c>
      <c r="CR83" s="20"/>
      <c r="CS83" s="3">
        <v>0</v>
      </c>
      <c r="CT83" s="4">
        <v>0</v>
      </c>
      <c r="CU83" s="22">
        <v>0</v>
      </c>
      <c r="CV83" s="3">
        <v>0</v>
      </c>
      <c r="CW83" s="20"/>
      <c r="CX83" s="3">
        <v>0</v>
      </c>
      <c r="CY83" s="4">
        <v>0</v>
      </c>
      <c r="CZ83" s="22">
        <v>0</v>
      </c>
      <c r="DA83" s="3">
        <v>0</v>
      </c>
      <c r="DB83" s="20"/>
      <c r="DC83" s="3">
        <v>0</v>
      </c>
      <c r="DD83" s="4">
        <v>0</v>
      </c>
      <c r="DE83" s="78"/>
      <c r="DF83" s="3">
        <v>0</v>
      </c>
      <c r="DG83" s="20"/>
      <c r="DH83" s="3">
        <v>1</v>
      </c>
      <c r="DI83" s="28">
        <v>0</v>
      </c>
      <c r="DJ83" s="21">
        <v>0</v>
      </c>
      <c r="DK83" s="3">
        <v>0</v>
      </c>
      <c r="DL83" s="20"/>
      <c r="DM83" s="3">
        <v>0</v>
      </c>
      <c r="DN83" s="4">
        <v>0</v>
      </c>
      <c r="DO83" s="21">
        <v>0</v>
      </c>
      <c r="DP83" s="3">
        <v>0</v>
      </c>
      <c r="DQ83" s="20"/>
      <c r="DR83" s="3">
        <v>0</v>
      </c>
      <c r="DS83" s="4">
        <v>0</v>
      </c>
      <c r="DT83" s="78"/>
      <c r="DU83" s="20"/>
      <c r="DV83" s="20"/>
      <c r="DW83" s="20"/>
      <c r="DX83" s="20"/>
      <c r="DY83" s="78"/>
      <c r="DZ83" s="3">
        <v>0</v>
      </c>
      <c r="EA83" s="20"/>
      <c r="EB83" s="3">
        <v>0</v>
      </c>
      <c r="EC83" s="4">
        <v>0</v>
      </c>
      <c r="ED83" s="78"/>
      <c r="EE83" s="20"/>
      <c r="EF83" s="20"/>
      <c r="EG83" s="20"/>
      <c r="EH83" s="20"/>
      <c r="EI83" s="78"/>
      <c r="EJ83" s="20"/>
      <c r="EK83" s="20"/>
      <c r="EL83" s="20"/>
      <c r="EM83" s="91"/>
      <c r="EN83" s="78"/>
      <c r="EO83" s="20"/>
      <c r="EP83" s="20"/>
      <c r="EQ83" s="20"/>
      <c r="ER83" s="151"/>
      <c r="ES83" s="78"/>
      <c r="ET83" s="20"/>
      <c r="EU83" s="20"/>
      <c r="EV83" s="20"/>
      <c r="EW83" s="151"/>
      <c r="EX83" s="126">
        <v>0</v>
      </c>
      <c r="EY83" s="3">
        <v>0</v>
      </c>
      <c r="EZ83" s="20"/>
      <c r="FA83" s="3">
        <v>0</v>
      </c>
      <c r="FB83" s="28">
        <v>0</v>
      </c>
      <c r="FC83" s="134"/>
      <c r="FD83" s="20"/>
      <c r="FE83" s="20"/>
      <c r="FF83" s="20"/>
      <c r="FG83" s="4">
        <v>0</v>
      </c>
      <c r="FH83" s="103" t="s">
        <v>18</v>
      </c>
      <c r="FI83" s="194"/>
    </row>
    <row r="84" spans="1:165" ht="27.75" customHeight="1">
      <c r="A84" s="171">
        <v>40</v>
      </c>
      <c r="B84" s="190" t="s">
        <v>187</v>
      </c>
      <c r="C84" s="186" t="s">
        <v>188</v>
      </c>
      <c r="D84" s="15"/>
      <c r="E84" s="102"/>
      <c r="F84" s="20"/>
      <c r="G84" s="20"/>
      <c r="H84" s="20"/>
      <c r="I84" s="15"/>
      <c r="J84" s="20"/>
      <c r="K84" s="20"/>
      <c r="L84" s="20"/>
      <c r="M84" s="20"/>
      <c r="N84" s="15"/>
      <c r="O84" s="20"/>
      <c r="P84" s="20"/>
      <c r="Q84" s="20"/>
      <c r="R84" s="20"/>
      <c r="S84" s="15"/>
      <c r="T84" s="20"/>
      <c r="U84" s="20"/>
      <c r="V84" s="20"/>
      <c r="W84" s="20"/>
      <c r="X84" s="15"/>
      <c r="Y84" s="32"/>
      <c r="Z84" s="32"/>
      <c r="AA84" s="32"/>
      <c r="AB84" s="32"/>
      <c r="AC84" s="15"/>
      <c r="AD84" s="20"/>
      <c r="AE84" s="20"/>
      <c r="AF84" s="3"/>
      <c r="AG84" s="4"/>
      <c r="AH84" s="15"/>
      <c r="AI84" s="20"/>
      <c r="AJ84" s="20"/>
      <c r="AK84" s="20"/>
      <c r="AL84" s="20"/>
      <c r="AM84" s="15"/>
      <c r="AN84" s="105"/>
      <c r="AO84" s="105"/>
      <c r="AP84" s="20"/>
      <c r="AQ84" s="43"/>
      <c r="AR84" s="15"/>
      <c r="AS84" s="105"/>
      <c r="AT84" s="105"/>
      <c r="AU84" s="105"/>
      <c r="AV84" s="105"/>
      <c r="AW84" s="15"/>
      <c r="AX84" s="20"/>
      <c r="AY84" s="20"/>
      <c r="AZ84" s="20"/>
      <c r="BA84" s="20"/>
      <c r="BB84" s="104"/>
      <c r="BC84" s="20"/>
      <c r="BD84" s="20"/>
      <c r="BE84" s="20"/>
      <c r="BF84" s="91"/>
      <c r="BG84" s="78"/>
      <c r="BH84" s="20"/>
      <c r="BI84" s="20"/>
      <c r="BJ84" s="20"/>
      <c r="BK84" s="20"/>
      <c r="BL84" s="78"/>
      <c r="BM84" s="20"/>
      <c r="BN84" s="20"/>
      <c r="BO84" s="20"/>
      <c r="BP84" s="91"/>
      <c r="BQ84" s="78"/>
      <c r="BR84" s="20"/>
      <c r="BS84" s="20"/>
      <c r="BT84" s="20"/>
      <c r="BU84" s="20"/>
      <c r="BV84" s="22"/>
      <c r="BW84" s="3"/>
      <c r="BX84" s="20"/>
      <c r="BY84" s="3"/>
      <c r="BZ84" s="4"/>
      <c r="CA84" s="78"/>
      <c r="CB84" s="20"/>
      <c r="CC84" s="20"/>
      <c r="CD84" s="20"/>
      <c r="CE84" s="20"/>
      <c r="CF84" s="78"/>
      <c r="CG84" s="20"/>
      <c r="CH84" s="20"/>
      <c r="CI84" s="20"/>
      <c r="CJ84" s="20"/>
      <c r="CK84" s="78"/>
      <c r="CL84" s="20"/>
      <c r="CM84" s="20"/>
      <c r="CN84" s="20"/>
      <c r="CO84" s="20"/>
      <c r="CP84" s="22"/>
      <c r="CQ84" s="3"/>
      <c r="CR84" s="20"/>
      <c r="CS84" s="3"/>
      <c r="CT84" s="4"/>
      <c r="CU84" s="22"/>
      <c r="CV84" s="3"/>
      <c r="CW84" s="20"/>
      <c r="CX84" s="3"/>
      <c r="CY84" s="4"/>
      <c r="CZ84" s="22"/>
      <c r="DA84" s="3"/>
      <c r="DB84" s="20"/>
      <c r="DC84" s="3"/>
      <c r="DD84" s="4"/>
      <c r="DE84" s="78"/>
      <c r="DF84" s="3"/>
      <c r="DG84" s="20"/>
      <c r="DH84" s="3"/>
      <c r="DI84" s="28"/>
      <c r="DJ84" s="21"/>
      <c r="DK84" s="3"/>
      <c r="DL84" s="20"/>
      <c r="DM84" s="3"/>
      <c r="DN84" s="4"/>
      <c r="DO84" s="78"/>
      <c r="DP84" s="3">
        <v>75</v>
      </c>
      <c r="DQ84" s="3">
        <v>73</v>
      </c>
      <c r="DR84" s="3">
        <v>73</v>
      </c>
      <c r="DS84" s="4">
        <v>75</v>
      </c>
      <c r="DT84" s="78"/>
      <c r="DU84" s="20"/>
      <c r="DV84" s="20"/>
      <c r="DW84" s="20"/>
      <c r="DX84" s="20"/>
      <c r="DY84" s="78"/>
      <c r="DZ84" s="20"/>
      <c r="EA84" s="20"/>
      <c r="EB84" s="20"/>
      <c r="EC84" s="20"/>
      <c r="ED84" s="78"/>
      <c r="EE84" s="20"/>
      <c r="EF84" s="20"/>
      <c r="EG84" s="20"/>
      <c r="EH84" s="20"/>
      <c r="EI84" s="78"/>
      <c r="EJ84" s="20"/>
      <c r="EK84" s="20"/>
      <c r="EL84" s="20"/>
      <c r="EM84" s="91"/>
      <c r="EN84" s="78"/>
      <c r="EO84" s="20"/>
      <c r="EP84" s="20"/>
      <c r="EQ84" s="20"/>
      <c r="ER84" s="151"/>
      <c r="ES84" s="78"/>
      <c r="ET84" s="20"/>
      <c r="EU84" s="20"/>
      <c r="EV84" s="20"/>
      <c r="EW84" s="151"/>
      <c r="EX84" s="134"/>
      <c r="EY84" s="20"/>
      <c r="EZ84" s="20"/>
      <c r="FA84" s="20"/>
      <c r="FB84" s="151"/>
      <c r="FC84" s="134"/>
      <c r="FD84" s="20"/>
      <c r="FE84" s="20"/>
      <c r="FF84" s="20"/>
      <c r="FG84" s="4">
        <v>0</v>
      </c>
      <c r="FH84" s="101" t="s">
        <v>17</v>
      </c>
      <c r="FI84" s="193" t="s">
        <v>133</v>
      </c>
    </row>
    <row r="85" spans="1:165" ht="27.75" customHeight="1">
      <c r="A85" s="172"/>
      <c r="B85" s="191"/>
      <c r="C85" s="187"/>
      <c r="D85" s="15"/>
      <c r="E85" s="102"/>
      <c r="F85" s="20"/>
      <c r="G85" s="20"/>
      <c r="H85" s="20"/>
      <c r="I85" s="15"/>
      <c r="J85" s="20"/>
      <c r="K85" s="20"/>
      <c r="L85" s="20"/>
      <c r="M85" s="40"/>
      <c r="N85" s="15"/>
      <c r="O85" s="20"/>
      <c r="P85" s="20"/>
      <c r="Q85" s="20"/>
      <c r="R85" s="20"/>
      <c r="S85" s="15"/>
      <c r="T85" s="20"/>
      <c r="U85" s="20"/>
      <c r="V85" s="20"/>
      <c r="W85" s="20"/>
      <c r="X85" s="15"/>
      <c r="Y85" s="32"/>
      <c r="Z85" s="32"/>
      <c r="AA85" s="32"/>
      <c r="AB85" s="32"/>
      <c r="AC85" s="15"/>
      <c r="AD85" s="20"/>
      <c r="AE85" s="20"/>
      <c r="AF85" s="3"/>
      <c r="AG85" s="4"/>
      <c r="AH85" s="15"/>
      <c r="AI85" s="20"/>
      <c r="AJ85" s="20"/>
      <c r="AK85" s="20"/>
      <c r="AL85" s="20"/>
      <c r="AM85" s="15"/>
      <c r="AN85" s="105"/>
      <c r="AO85" s="105"/>
      <c r="AP85" s="20"/>
      <c r="AQ85" s="43"/>
      <c r="AR85" s="15"/>
      <c r="AS85" s="105"/>
      <c r="AT85" s="105"/>
      <c r="AU85" s="105"/>
      <c r="AV85" s="105"/>
      <c r="AW85" s="15"/>
      <c r="AX85" s="20"/>
      <c r="AY85" s="20"/>
      <c r="AZ85" s="20"/>
      <c r="BA85" s="20"/>
      <c r="BB85" s="104"/>
      <c r="BC85" s="20"/>
      <c r="BD85" s="20"/>
      <c r="BE85" s="20"/>
      <c r="BF85" s="91"/>
      <c r="BG85" s="78"/>
      <c r="BH85" s="20"/>
      <c r="BI85" s="20"/>
      <c r="BJ85" s="20"/>
      <c r="BK85" s="20"/>
      <c r="BL85" s="78"/>
      <c r="BM85" s="20"/>
      <c r="BN85" s="20"/>
      <c r="BO85" s="20"/>
      <c r="BP85" s="91"/>
      <c r="BQ85" s="78"/>
      <c r="BR85" s="20"/>
      <c r="BS85" s="20"/>
      <c r="BT85" s="20"/>
      <c r="BU85" s="20"/>
      <c r="BV85" s="22"/>
      <c r="BW85" s="3"/>
      <c r="BX85" s="20"/>
      <c r="BY85" s="3"/>
      <c r="BZ85" s="20"/>
      <c r="CA85" s="78"/>
      <c r="CB85" s="20"/>
      <c r="CC85" s="20"/>
      <c r="CD85" s="20"/>
      <c r="CE85" s="20"/>
      <c r="CF85" s="78"/>
      <c r="CG85" s="20"/>
      <c r="CH85" s="20"/>
      <c r="CI85" s="20"/>
      <c r="CJ85" s="20"/>
      <c r="CK85" s="78"/>
      <c r="CL85" s="20"/>
      <c r="CM85" s="20"/>
      <c r="CN85" s="20"/>
      <c r="CO85" s="20"/>
      <c r="CP85" s="22"/>
      <c r="CQ85" s="3"/>
      <c r="CR85" s="20"/>
      <c r="CS85" s="3"/>
      <c r="CT85" s="4"/>
      <c r="CU85" s="22"/>
      <c r="CV85" s="3"/>
      <c r="CW85" s="20"/>
      <c r="CX85" s="3"/>
      <c r="CY85" s="4"/>
      <c r="CZ85" s="22"/>
      <c r="DA85" s="3"/>
      <c r="DB85" s="20"/>
      <c r="DC85" s="3"/>
      <c r="DD85" s="4"/>
      <c r="DE85" s="78"/>
      <c r="DF85" s="3"/>
      <c r="DG85" s="20"/>
      <c r="DH85" s="3"/>
      <c r="DI85" s="28"/>
      <c r="DJ85" s="21"/>
      <c r="DK85" s="3"/>
      <c r="DL85" s="20"/>
      <c r="DM85" s="3"/>
      <c r="DN85" s="4"/>
      <c r="DO85" s="78"/>
      <c r="DP85" s="3">
        <v>0</v>
      </c>
      <c r="DQ85" s="3">
        <v>0</v>
      </c>
      <c r="DR85" s="3">
        <v>0</v>
      </c>
      <c r="DS85" s="4">
        <v>0</v>
      </c>
      <c r="DT85" s="78"/>
      <c r="DU85" s="20"/>
      <c r="DV85" s="20"/>
      <c r="DW85" s="20"/>
      <c r="DX85" s="20"/>
      <c r="DY85" s="78"/>
      <c r="DZ85" s="20"/>
      <c r="EA85" s="20"/>
      <c r="EB85" s="20"/>
      <c r="EC85" s="20"/>
      <c r="ED85" s="78"/>
      <c r="EE85" s="20"/>
      <c r="EF85" s="20"/>
      <c r="EG85" s="20"/>
      <c r="EH85" s="20"/>
      <c r="EI85" s="78"/>
      <c r="EJ85" s="20"/>
      <c r="EK85" s="20"/>
      <c r="EL85" s="20"/>
      <c r="EM85" s="91"/>
      <c r="EN85" s="78"/>
      <c r="EO85" s="20"/>
      <c r="EP85" s="20"/>
      <c r="EQ85" s="20"/>
      <c r="ER85" s="151"/>
      <c r="ES85" s="78"/>
      <c r="ET85" s="20"/>
      <c r="EU85" s="20"/>
      <c r="EV85" s="20"/>
      <c r="EW85" s="151"/>
      <c r="EX85" s="134"/>
      <c r="EY85" s="20"/>
      <c r="EZ85" s="20"/>
      <c r="FA85" s="20"/>
      <c r="FB85" s="151"/>
      <c r="FC85" s="134"/>
      <c r="FD85" s="20"/>
      <c r="FE85" s="20"/>
      <c r="FF85" s="20"/>
      <c r="FG85" s="4">
        <v>0</v>
      </c>
      <c r="FH85" s="103" t="s">
        <v>18</v>
      </c>
      <c r="FI85" s="194"/>
    </row>
    <row r="86" spans="1:165" ht="27.75" customHeight="1">
      <c r="A86" s="171">
        <v>41</v>
      </c>
      <c r="B86" s="177" t="s">
        <v>182</v>
      </c>
      <c r="C86" s="179" t="s">
        <v>213</v>
      </c>
      <c r="D86" s="15"/>
      <c r="E86" s="102"/>
      <c r="F86" s="20"/>
      <c r="G86" s="20"/>
      <c r="H86" s="20"/>
      <c r="I86" s="15"/>
      <c r="J86" s="20"/>
      <c r="K86" s="20"/>
      <c r="L86" s="20"/>
      <c r="M86" s="20"/>
      <c r="N86" s="15"/>
      <c r="O86" s="20"/>
      <c r="P86" s="20"/>
      <c r="Q86" s="20"/>
      <c r="R86" s="20"/>
      <c r="S86" s="15"/>
      <c r="T86" s="20"/>
      <c r="U86" s="20"/>
      <c r="V86" s="20"/>
      <c r="W86" s="20"/>
      <c r="X86" s="15"/>
      <c r="Y86" s="32"/>
      <c r="Z86" s="32"/>
      <c r="AA86" s="32"/>
      <c r="AB86" s="32"/>
      <c r="AC86" s="15"/>
      <c r="AD86" s="20"/>
      <c r="AE86" s="20"/>
      <c r="AF86" s="20"/>
      <c r="AG86" s="20"/>
      <c r="AH86" s="15"/>
      <c r="AI86" s="20"/>
      <c r="AJ86" s="20"/>
      <c r="AK86" s="20"/>
      <c r="AL86" s="20"/>
      <c r="AM86" s="104"/>
      <c r="AN86" s="20"/>
      <c r="AO86" s="20"/>
      <c r="AP86" s="20"/>
      <c r="AQ86" s="20"/>
      <c r="AR86" s="15"/>
      <c r="AS86" s="20"/>
      <c r="AT86" s="105"/>
      <c r="AU86" s="105"/>
      <c r="AV86" s="105"/>
      <c r="AW86" s="15"/>
      <c r="AX86" s="20"/>
      <c r="AY86" s="20"/>
      <c r="AZ86" s="20"/>
      <c r="BA86" s="20"/>
      <c r="BB86" s="104"/>
      <c r="BC86" s="20"/>
      <c r="BD86" s="20"/>
      <c r="BE86" s="20"/>
      <c r="BF86" s="91"/>
      <c r="BG86" s="78"/>
      <c r="BH86" s="20"/>
      <c r="BI86" s="20"/>
      <c r="BJ86" s="20"/>
      <c r="BK86" s="20"/>
      <c r="BL86" s="78"/>
      <c r="BM86" s="20"/>
      <c r="BN86" s="20"/>
      <c r="BO86" s="20"/>
      <c r="BP86" s="91"/>
      <c r="BQ86" s="78"/>
      <c r="BR86" s="20"/>
      <c r="BS86" s="20"/>
      <c r="BT86" s="20"/>
      <c r="BU86" s="20"/>
      <c r="BV86" s="78"/>
      <c r="BW86" s="20"/>
      <c r="BX86" s="20"/>
      <c r="BY86" s="20"/>
      <c r="BZ86" s="20"/>
      <c r="CA86" s="78"/>
      <c r="CB86" s="20"/>
      <c r="CC86" s="20"/>
      <c r="CD86" s="20"/>
      <c r="CE86" s="20"/>
      <c r="CF86" s="78"/>
      <c r="CG86" s="20"/>
      <c r="CH86" s="20"/>
      <c r="CI86" s="20"/>
      <c r="CJ86" s="20"/>
      <c r="CK86" s="78"/>
      <c r="CL86" s="20"/>
      <c r="CM86" s="20"/>
      <c r="CN86" s="20"/>
      <c r="CO86" s="20"/>
      <c r="CP86" s="78"/>
      <c r="CQ86" s="20"/>
      <c r="CR86" s="20"/>
      <c r="CS86" s="20"/>
      <c r="CT86" s="20"/>
      <c r="CU86" s="78"/>
      <c r="CV86" s="20"/>
      <c r="CW86" s="20"/>
      <c r="CX86" s="20"/>
      <c r="CY86" s="20"/>
      <c r="CZ86" s="78"/>
      <c r="DA86" s="20"/>
      <c r="DB86" s="20"/>
      <c r="DC86" s="20"/>
      <c r="DD86" s="20"/>
      <c r="DE86" s="78"/>
      <c r="DF86" s="20"/>
      <c r="DG86" s="20"/>
      <c r="DH86" s="20"/>
      <c r="DI86" s="91"/>
      <c r="DJ86" s="21">
        <v>13</v>
      </c>
      <c r="DK86" s="20"/>
      <c r="DL86" s="20"/>
      <c r="DM86" s="20"/>
      <c r="DN86" s="20"/>
      <c r="DO86" s="78"/>
      <c r="DP86" s="20"/>
      <c r="DQ86" s="20"/>
      <c r="DR86" s="20"/>
      <c r="DS86" s="20"/>
      <c r="DT86" s="78"/>
      <c r="DU86" s="3">
        <v>10</v>
      </c>
      <c r="DV86" s="3">
        <v>10</v>
      </c>
      <c r="DW86" s="3">
        <v>10</v>
      </c>
      <c r="DX86" s="4">
        <v>10</v>
      </c>
      <c r="DY86" s="78"/>
      <c r="DZ86" s="20"/>
      <c r="EA86" s="20"/>
      <c r="EB86" s="20"/>
      <c r="EC86" s="20"/>
      <c r="ED86" s="78"/>
      <c r="EE86" s="20"/>
      <c r="EF86" s="20"/>
      <c r="EG86" s="20"/>
      <c r="EH86" s="20"/>
      <c r="EI86" s="78"/>
      <c r="EJ86" s="20"/>
      <c r="EK86" s="20"/>
      <c r="EL86" s="20"/>
      <c r="EM86" s="91"/>
      <c r="EN86" s="78"/>
      <c r="EO86" s="20"/>
      <c r="EP86" s="20"/>
      <c r="EQ86" s="20"/>
      <c r="ER86" s="151"/>
      <c r="ES86" s="78"/>
      <c r="ET86" s="20"/>
      <c r="EU86" s="20"/>
      <c r="EV86" s="20"/>
      <c r="EW86" s="151"/>
      <c r="EX86" s="126">
        <v>90</v>
      </c>
      <c r="EY86" s="20"/>
      <c r="EZ86" s="20"/>
      <c r="FA86" s="20"/>
      <c r="FB86" s="151"/>
      <c r="FC86" s="134"/>
      <c r="FD86" s="20"/>
      <c r="FE86" s="20"/>
      <c r="FF86" s="20"/>
      <c r="FG86" s="4">
        <v>40</v>
      </c>
      <c r="FH86" s="101" t="s">
        <v>17</v>
      </c>
      <c r="FI86" s="193" t="s">
        <v>133</v>
      </c>
    </row>
    <row r="87" spans="1:165" ht="27.75" customHeight="1">
      <c r="A87" s="172"/>
      <c r="B87" s="178"/>
      <c r="C87" s="180"/>
      <c r="D87" s="15"/>
      <c r="E87" s="108"/>
      <c r="F87" s="42"/>
      <c r="G87" s="42"/>
      <c r="H87" s="42"/>
      <c r="I87" s="34"/>
      <c r="J87" s="20"/>
      <c r="K87" s="42"/>
      <c r="L87" s="42"/>
      <c r="M87" s="42"/>
      <c r="N87" s="15"/>
      <c r="O87" s="20"/>
      <c r="P87" s="20"/>
      <c r="Q87" s="20"/>
      <c r="R87" s="20"/>
      <c r="S87" s="34"/>
      <c r="T87" s="20"/>
      <c r="U87" s="20"/>
      <c r="V87" s="20"/>
      <c r="W87" s="20"/>
      <c r="X87" s="15"/>
      <c r="Y87" s="32"/>
      <c r="Z87" s="32"/>
      <c r="AA87" s="32"/>
      <c r="AB87" s="32"/>
      <c r="AC87" s="15"/>
      <c r="AD87" s="20"/>
      <c r="AE87" s="20"/>
      <c r="AF87" s="20"/>
      <c r="AG87" s="20"/>
      <c r="AH87" s="15"/>
      <c r="AI87" s="20"/>
      <c r="AJ87" s="20"/>
      <c r="AK87" s="20"/>
      <c r="AL87" s="20"/>
      <c r="AM87" s="104"/>
      <c r="AN87" s="105"/>
      <c r="AO87" s="105"/>
      <c r="AP87" s="105"/>
      <c r="AQ87" s="105"/>
      <c r="AR87" s="15"/>
      <c r="AS87" s="105"/>
      <c r="AT87" s="20"/>
      <c r="AU87" s="20"/>
      <c r="AV87" s="20"/>
      <c r="AW87" s="15"/>
      <c r="AX87" s="20"/>
      <c r="AY87" s="20"/>
      <c r="AZ87" s="20"/>
      <c r="BA87" s="20"/>
      <c r="BB87" s="104"/>
      <c r="BC87" s="20"/>
      <c r="BD87" s="20"/>
      <c r="BE87" s="20"/>
      <c r="BF87" s="91"/>
      <c r="BG87" s="78"/>
      <c r="BH87" s="20"/>
      <c r="BI87" s="20"/>
      <c r="BJ87" s="20"/>
      <c r="BK87" s="20"/>
      <c r="BL87" s="78"/>
      <c r="BM87" s="20"/>
      <c r="BN87" s="20"/>
      <c r="BO87" s="20"/>
      <c r="BP87" s="91"/>
      <c r="BQ87" s="78"/>
      <c r="BR87" s="20"/>
      <c r="BS87" s="20"/>
      <c r="BT87" s="20"/>
      <c r="BU87" s="20"/>
      <c r="BV87" s="78"/>
      <c r="BW87" s="20"/>
      <c r="BX87" s="20"/>
      <c r="BY87" s="20"/>
      <c r="BZ87" s="20"/>
      <c r="CA87" s="78"/>
      <c r="CB87" s="20"/>
      <c r="CC87" s="20"/>
      <c r="CD87" s="20"/>
      <c r="CE87" s="20"/>
      <c r="CF87" s="78"/>
      <c r="CG87" s="20"/>
      <c r="CH87" s="20"/>
      <c r="CI87" s="20"/>
      <c r="CJ87" s="20"/>
      <c r="CK87" s="78"/>
      <c r="CL87" s="20"/>
      <c r="CM87" s="20"/>
      <c r="CN87" s="20"/>
      <c r="CO87" s="20"/>
      <c r="CP87" s="78"/>
      <c r="CQ87" s="20"/>
      <c r="CR87" s="20"/>
      <c r="CS87" s="20"/>
      <c r="CT87" s="20"/>
      <c r="CU87" s="78"/>
      <c r="CV87" s="20"/>
      <c r="CW87" s="20"/>
      <c r="CX87" s="20"/>
      <c r="CY87" s="20"/>
      <c r="CZ87" s="78"/>
      <c r="DA87" s="20"/>
      <c r="DB87" s="20"/>
      <c r="DC87" s="20"/>
      <c r="DD87" s="20"/>
      <c r="DE87" s="78"/>
      <c r="DF87" s="20"/>
      <c r="DG87" s="20"/>
      <c r="DH87" s="20"/>
      <c r="DI87" s="91"/>
      <c r="DJ87" s="78"/>
      <c r="DK87" s="20"/>
      <c r="DL87" s="20"/>
      <c r="DM87" s="20"/>
      <c r="DN87" s="20"/>
      <c r="DO87" s="78"/>
      <c r="DP87" s="20"/>
      <c r="DQ87" s="20"/>
      <c r="DR87" s="20"/>
      <c r="DS87" s="20"/>
      <c r="DT87" s="78"/>
      <c r="DU87" s="3">
        <v>0</v>
      </c>
      <c r="DV87" s="3">
        <v>0</v>
      </c>
      <c r="DW87" s="3">
        <v>0</v>
      </c>
      <c r="DX87" s="4">
        <v>0</v>
      </c>
      <c r="DY87" s="78"/>
      <c r="DZ87" s="20"/>
      <c r="EA87" s="20"/>
      <c r="EB87" s="20"/>
      <c r="EC87" s="20"/>
      <c r="ED87" s="78"/>
      <c r="EE87" s="20"/>
      <c r="EF87" s="20"/>
      <c r="EG87" s="20"/>
      <c r="EH87" s="20"/>
      <c r="EI87" s="78"/>
      <c r="EJ87" s="20"/>
      <c r="EK87" s="20"/>
      <c r="EL87" s="20"/>
      <c r="EM87" s="91"/>
      <c r="EN87" s="78"/>
      <c r="EO87" s="20"/>
      <c r="EP87" s="20"/>
      <c r="EQ87" s="20"/>
      <c r="ER87" s="151"/>
      <c r="ES87" s="78"/>
      <c r="ET87" s="20"/>
      <c r="EU87" s="20"/>
      <c r="EV87" s="20"/>
      <c r="EW87" s="151"/>
      <c r="EX87" s="126">
        <v>0</v>
      </c>
      <c r="EY87" s="20"/>
      <c r="EZ87" s="20"/>
      <c r="FA87" s="20"/>
      <c r="FB87" s="151"/>
      <c r="FC87" s="134"/>
      <c r="FD87" s="20"/>
      <c r="FE87" s="20"/>
      <c r="FF87" s="20"/>
      <c r="FG87" s="4">
        <v>0</v>
      </c>
      <c r="FH87" s="103" t="s">
        <v>18</v>
      </c>
      <c r="FI87" s="194"/>
    </row>
    <row r="88" spans="1:165" ht="27.75" customHeight="1">
      <c r="A88" s="171">
        <v>42</v>
      </c>
      <c r="B88" s="190" t="s">
        <v>76</v>
      </c>
      <c r="C88" s="186" t="s">
        <v>77</v>
      </c>
      <c r="D88" s="21">
        <v>132</v>
      </c>
      <c r="E88" s="102"/>
      <c r="F88" s="20"/>
      <c r="G88" s="20"/>
      <c r="H88" s="91"/>
      <c r="I88" s="38">
        <v>0</v>
      </c>
      <c r="J88" s="3">
        <v>132</v>
      </c>
      <c r="K88" s="3">
        <v>134</v>
      </c>
      <c r="L88" s="3">
        <v>134</v>
      </c>
      <c r="M88" s="4">
        <v>4</v>
      </c>
      <c r="N88" s="21">
        <v>0</v>
      </c>
      <c r="O88" s="23">
        <v>0</v>
      </c>
      <c r="P88" s="5">
        <v>2</v>
      </c>
      <c r="Q88" s="5">
        <v>2</v>
      </c>
      <c r="R88" s="6">
        <v>132</v>
      </c>
      <c r="S88" s="15"/>
      <c r="T88" s="20"/>
      <c r="U88" s="20"/>
      <c r="V88" s="20"/>
      <c r="W88" s="20"/>
      <c r="X88" s="21">
        <v>90</v>
      </c>
      <c r="Y88" s="3">
        <v>84</v>
      </c>
      <c r="Z88" s="3">
        <v>73</v>
      </c>
      <c r="AA88" s="3">
        <v>73</v>
      </c>
      <c r="AB88" s="4">
        <v>53</v>
      </c>
      <c r="AC88" s="21">
        <v>90</v>
      </c>
      <c r="AD88" s="3">
        <v>90</v>
      </c>
      <c r="AE88" s="3">
        <v>95</v>
      </c>
      <c r="AF88" s="3">
        <v>95</v>
      </c>
      <c r="AG88" s="4">
        <v>86</v>
      </c>
      <c r="AH88" s="21">
        <v>90</v>
      </c>
      <c r="AI88" s="3">
        <v>96</v>
      </c>
      <c r="AJ88" s="3">
        <v>99</v>
      </c>
      <c r="AK88" s="3">
        <v>99</v>
      </c>
      <c r="AL88" s="4">
        <v>131</v>
      </c>
      <c r="AM88" s="3">
        <v>0</v>
      </c>
      <c r="AN88" s="3">
        <v>0</v>
      </c>
      <c r="AO88" s="3">
        <v>3</v>
      </c>
      <c r="AP88" s="3">
        <v>3</v>
      </c>
      <c r="AQ88" s="4">
        <v>0</v>
      </c>
      <c r="AR88" s="21">
        <v>156</v>
      </c>
      <c r="AS88" s="3">
        <v>156</v>
      </c>
      <c r="AT88" s="3">
        <v>130</v>
      </c>
      <c r="AU88" s="3">
        <v>130</v>
      </c>
      <c r="AV88" s="4">
        <v>133</v>
      </c>
      <c r="AW88" s="15"/>
      <c r="AX88" s="20"/>
      <c r="AY88" s="3">
        <v>22</v>
      </c>
      <c r="AZ88" s="3">
        <v>22</v>
      </c>
      <c r="BA88" s="4">
        <v>22</v>
      </c>
      <c r="BB88" s="21">
        <v>96</v>
      </c>
      <c r="BC88" s="3">
        <v>0</v>
      </c>
      <c r="BD88" s="3">
        <v>1</v>
      </c>
      <c r="BE88" s="3">
        <v>1</v>
      </c>
      <c r="BF88" s="28">
        <v>22</v>
      </c>
      <c r="BG88" s="21">
        <v>72</v>
      </c>
      <c r="BH88" s="3">
        <v>168</v>
      </c>
      <c r="BI88" s="3">
        <v>168</v>
      </c>
      <c r="BJ88" s="3">
        <v>168</v>
      </c>
      <c r="BK88" s="4">
        <v>168</v>
      </c>
      <c r="BL88" s="21">
        <v>294</v>
      </c>
      <c r="BM88" s="3">
        <v>294</v>
      </c>
      <c r="BN88" s="3">
        <v>295</v>
      </c>
      <c r="BO88" s="3">
        <v>295</v>
      </c>
      <c r="BP88" s="28">
        <v>295</v>
      </c>
      <c r="BQ88" s="21">
        <v>288</v>
      </c>
      <c r="BR88" s="3">
        <v>30</v>
      </c>
      <c r="BS88" s="3">
        <v>31</v>
      </c>
      <c r="BT88" s="3">
        <v>31</v>
      </c>
      <c r="BU88" s="4">
        <v>31</v>
      </c>
      <c r="BV88" s="78"/>
      <c r="BW88" s="3">
        <v>258</v>
      </c>
      <c r="BX88" s="3">
        <v>260</v>
      </c>
      <c r="BY88" s="3">
        <v>260</v>
      </c>
      <c r="BZ88" s="4">
        <v>260</v>
      </c>
      <c r="CA88" s="22">
        <v>66</v>
      </c>
      <c r="CB88" s="3">
        <v>66</v>
      </c>
      <c r="CC88" s="3">
        <v>66</v>
      </c>
      <c r="CD88" s="3">
        <v>66</v>
      </c>
      <c r="CE88" s="4">
        <v>66</v>
      </c>
      <c r="CF88" s="22">
        <v>84</v>
      </c>
      <c r="CG88" s="3">
        <v>84</v>
      </c>
      <c r="CH88" s="3">
        <v>83</v>
      </c>
      <c r="CI88" s="3">
        <v>83</v>
      </c>
      <c r="CJ88" s="4">
        <v>83</v>
      </c>
      <c r="CK88" s="22">
        <v>120</v>
      </c>
      <c r="CL88" s="3">
        <v>120</v>
      </c>
      <c r="CM88" s="3">
        <v>120</v>
      </c>
      <c r="CN88" s="3">
        <v>120</v>
      </c>
      <c r="CO88" s="4">
        <v>120</v>
      </c>
      <c r="CP88" s="22">
        <v>6</v>
      </c>
      <c r="CQ88" s="3">
        <v>6</v>
      </c>
      <c r="CR88" s="3">
        <v>6</v>
      </c>
      <c r="CS88" s="3">
        <v>6</v>
      </c>
      <c r="CT88" s="4">
        <v>6</v>
      </c>
      <c r="CU88" s="22">
        <v>252</v>
      </c>
      <c r="CV88" s="3">
        <v>252</v>
      </c>
      <c r="CW88" s="3">
        <v>245</v>
      </c>
      <c r="CX88" s="3">
        <v>245</v>
      </c>
      <c r="CY88" s="4">
        <v>245</v>
      </c>
      <c r="CZ88" s="22">
        <v>228</v>
      </c>
      <c r="DA88" s="3">
        <v>228</v>
      </c>
      <c r="DB88" s="3">
        <v>233</v>
      </c>
      <c r="DC88" s="3">
        <v>233</v>
      </c>
      <c r="DD88" s="4">
        <v>228</v>
      </c>
      <c r="DE88" s="22">
        <v>600</v>
      </c>
      <c r="DF88" s="3">
        <v>588</v>
      </c>
      <c r="DG88" s="3">
        <v>401</v>
      </c>
      <c r="DH88" s="3">
        <v>401</v>
      </c>
      <c r="DI88" s="28">
        <v>407</v>
      </c>
      <c r="DJ88" s="78"/>
      <c r="DK88" s="20"/>
      <c r="DL88" s="3">
        <v>184</v>
      </c>
      <c r="DM88" s="3">
        <v>184</v>
      </c>
      <c r="DN88" s="4">
        <v>197</v>
      </c>
      <c r="DO88" s="22">
        <v>72</v>
      </c>
      <c r="DP88" s="3">
        <v>84</v>
      </c>
      <c r="DQ88" s="3">
        <v>84</v>
      </c>
      <c r="DR88" s="3">
        <v>84</v>
      </c>
      <c r="DS88" s="4">
        <v>84</v>
      </c>
      <c r="DT88" s="22">
        <v>150</v>
      </c>
      <c r="DU88" s="3">
        <v>150</v>
      </c>
      <c r="DV88" s="3">
        <v>155</v>
      </c>
      <c r="DW88" s="3">
        <v>155</v>
      </c>
      <c r="DX88" s="4">
        <v>155</v>
      </c>
      <c r="DY88" s="22">
        <v>138</v>
      </c>
      <c r="DZ88" s="3">
        <v>132</v>
      </c>
      <c r="EA88" s="3">
        <v>1</v>
      </c>
      <c r="EB88" s="3">
        <v>1</v>
      </c>
      <c r="EC88" s="4">
        <v>1</v>
      </c>
      <c r="ED88" s="21">
        <v>270</v>
      </c>
      <c r="EE88" s="3">
        <v>276</v>
      </c>
      <c r="EF88" s="3">
        <v>405</v>
      </c>
      <c r="EG88" s="3">
        <v>405</v>
      </c>
      <c r="EH88" s="4">
        <v>406</v>
      </c>
      <c r="EI88" s="78"/>
      <c r="EJ88" s="20"/>
      <c r="EK88" s="20"/>
      <c r="EL88" s="20"/>
      <c r="EM88" s="91"/>
      <c r="EN88" s="21">
        <v>456</v>
      </c>
      <c r="EO88" s="3">
        <v>450</v>
      </c>
      <c r="EP88" s="3">
        <v>449</v>
      </c>
      <c r="EQ88" s="3">
        <v>449</v>
      </c>
      <c r="ER88" s="28">
        <v>488</v>
      </c>
      <c r="ES88" s="21">
        <v>198</v>
      </c>
      <c r="ET88" s="3">
        <v>204</v>
      </c>
      <c r="EU88" s="3">
        <v>206</v>
      </c>
      <c r="EV88" s="3">
        <v>206</v>
      </c>
      <c r="EW88" s="28">
        <v>181</v>
      </c>
      <c r="EX88" s="126">
        <v>714</v>
      </c>
      <c r="EY88" s="3">
        <v>378</v>
      </c>
      <c r="EZ88" s="3">
        <v>371</v>
      </c>
      <c r="FA88" s="3">
        <v>371</v>
      </c>
      <c r="FB88" s="28">
        <v>254</v>
      </c>
      <c r="FC88" s="134"/>
      <c r="FD88" s="20"/>
      <c r="FE88" s="20"/>
      <c r="FF88" s="20"/>
      <c r="FG88" s="4">
        <v>350</v>
      </c>
      <c r="FH88" s="101" t="s">
        <v>17</v>
      </c>
      <c r="FI88" s="193" t="s">
        <v>133</v>
      </c>
    </row>
    <row r="89" spans="1:165" ht="27.75" customHeight="1">
      <c r="A89" s="172"/>
      <c r="B89" s="191" t="s">
        <v>21</v>
      </c>
      <c r="C89" s="187" t="s">
        <v>21</v>
      </c>
      <c r="D89" s="21">
        <v>0</v>
      </c>
      <c r="E89" s="102"/>
      <c r="F89" s="20"/>
      <c r="G89" s="20"/>
      <c r="H89" s="91"/>
      <c r="I89" s="38">
        <v>0</v>
      </c>
      <c r="J89" s="3">
        <v>0</v>
      </c>
      <c r="K89" s="3">
        <v>0</v>
      </c>
      <c r="L89" s="3">
        <v>0</v>
      </c>
      <c r="M89" s="4">
        <v>0</v>
      </c>
      <c r="N89" s="21">
        <v>0</v>
      </c>
      <c r="O89" s="23">
        <v>0</v>
      </c>
      <c r="P89" s="33">
        <v>0</v>
      </c>
      <c r="Q89" s="3">
        <v>0</v>
      </c>
      <c r="R89" s="4">
        <v>0</v>
      </c>
      <c r="S89" s="15"/>
      <c r="T89" s="20"/>
      <c r="U89" s="20"/>
      <c r="V89" s="20"/>
      <c r="W89" s="20"/>
      <c r="X89" s="21">
        <v>0</v>
      </c>
      <c r="Y89" s="3">
        <v>0</v>
      </c>
      <c r="Z89" s="3">
        <v>0</v>
      </c>
      <c r="AA89" s="3">
        <v>0</v>
      </c>
      <c r="AB89" s="4">
        <v>0</v>
      </c>
      <c r="AC89" s="21">
        <v>0</v>
      </c>
      <c r="AD89" s="3">
        <v>0</v>
      </c>
      <c r="AE89" s="3">
        <v>0</v>
      </c>
      <c r="AF89" s="3">
        <v>0</v>
      </c>
      <c r="AG89" s="4">
        <v>0</v>
      </c>
      <c r="AH89" s="21">
        <v>0</v>
      </c>
      <c r="AI89" s="3">
        <v>0</v>
      </c>
      <c r="AJ89" s="3">
        <v>0</v>
      </c>
      <c r="AK89" s="3">
        <v>4</v>
      </c>
      <c r="AL89" s="4">
        <v>0</v>
      </c>
      <c r="AM89" s="3">
        <v>0</v>
      </c>
      <c r="AN89" s="3">
        <v>0</v>
      </c>
      <c r="AO89" s="3">
        <v>0</v>
      </c>
      <c r="AP89" s="3">
        <v>3</v>
      </c>
      <c r="AQ89" s="4">
        <v>0</v>
      </c>
      <c r="AR89" s="21">
        <v>0</v>
      </c>
      <c r="AS89" s="3">
        <v>2</v>
      </c>
      <c r="AT89" s="3">
        <v>0</v>
      </c>
      <c r="AU89" s="3">
        <v>0</v>
      </c>
      <c r="AV89" s="4">
        <v>0</v>
      </c>
      <c r="AW89" s="15"/>
      <c r="AX89" s="20"/>
      <c r="AY89" s="3">
        <v>0</v>
      </c>
      <c r="AZ89" s="3">
        <v>1</v>
      </c>
      <c r="BA89" s="4">
        <v>0</v>
      </c>
      <c r="BB89" s="21">
        <v>0</v>
      </c>
      <c r="BC89" s="3">
        <v>0</v>
      </c>
      <c r="BD89" s="3">
        <v>0</v>
      </c>
      <c r="BE89" s="3">
        <v>0</v>
      </c>
      <c r="BF89" s="28">
        <v>0</v>
      </c>
      <c r="BG89" s="21">
        <v>0</v>
      </c>
      <c r="BH89" s="3">
        <v>0</v>
      </c>
      <c r="BI89" s="3">
        <v>1</v>
      </c>
      <c r="BJ89" s="3">
        <v>0</v>
      </c>
      <c r="BK89" s="4">
        <v>0</v>
      </c>
      <c r="BL89" s="21">
        <v>0</v>
      </c>
      <c r="BM89" s="3">
        <v>4</v>
      </c>
      <c r="BN89" s="3">
        <v>0</v>
      </c>
      <c r="BO89" s="3">
        <v>8</v>
      </c>
      <c r="BP89" s="28">
        <v>0</v>
      </c>
      <c r="BQ89" s="21">
        <v>0</v>
      </c>
      <c r="BR89" s="3">
        <v>0</v>
      </c>
      <c r="BS89" s="3">
        <v>0</v>
      </c>
      <c r="BT89" s="3">
        <v>1</v>
      </c>
      <c r="BU89" s="4">
        <v>0</v>
      </c>
      <c r="BV89" s="78"/>
      <c r="BW89" s="3">
        <v>0</v>
      </c>
      <c r="BX89" s="3">
        <v>1</v>
      </c>
      <c r="BY89" s="3">
        <v>10</v>
      </c>
      <c r="BZ89" s="4">
        <v>0</v>
      </c>
      <c r="CA89" s="22">
        <v>0</v>
      </c>
      <c r="CB89" s="3">
        <v>0</v>
      </c>
      <c r="CC89" s="3">
        <v>0</v>
      </c>
      <c r="CD89" s="3">
        <v>0</v>
      </c>
      <c r="CE89" s="4">
        <v>0</v>
      </c>
      <c r="CF89" s="22">
        <v>0</v>
      </c>
      <c r="CG89" s="3">
        <v>0</v>
      </c>
      <c r="CH89" s="3">
        <v>0</v>
      </c>
      <c r="CI89" s="3">
        <v>0</v>
      </c>
      <c r="CJ89" s="4">
        <v>0</v>
      </c>
      <c r="CK89" s="22">
        <v>0</v>
      </c>
      <c r="CL89" s="3">
        <v>0</v>
      </c>
      <c r="CM89" s="3">
        <v>0</v>
      </c>
      <c r="CN89" s="3">
        <v>1</v>
      </c>
      <c r="CO89" s="4">
        <v>0</v>
      </c>
      <c r="CP89" s="22">
        <v>0</v>
      </c>
      <c r="CQ89" s="3">
        <v>0</v>
      </c>
      <c r="CR89" s="3">
        <v>0</v>
      </c>
      <c r="CS89" s="3">
        <v>1</v>
      </c>
      <c r="CT89" s="4">
        <v>0</v>
      </c>
      <c r="CU89" s="22">
        <v>0</v>
      </c>
      <c r="CV89" s="3">
        <v>0</v>
      </c>
      <c r="CW89" s="3">
        <v>0</v>
      </c>
      <c r="CX89" s="3">
        <v>1</v>
      </c>
      <c r="CY89" s="4">
        <v>0</v>
      </c>
      <c r="CZ89" s="22">
        <v>0</v>
      </c>
      <c r="DA89" s="3">
        <v>0</v>
      </c>
      <c r="DB89" s="3">
        <v>0</v>
      </c>
      <c r="DC89" s="3">
        <v>1</v>
      </c>
      <c r="DD89" s="4">
        <v>0</v>
      </c>
      <c r="DE89" s="22">
        <v>0</v>
      </c>
      <c r="DF89" s="3">
        <v>0</v>
      </c>
      <c r="DG89" s="3">
        <v>0</v>
      </c>
      <c r="DH89" s="3">
        <v>2</v>
      </c>
      <c r="DI89" s="28">
        <v>0</v>
      </c>
      <c r="DJ89" s="78"/>
      <c r="DK89" s="20"/>
      <c r="DL89" s="3">
        <v>0</v>
      </c>
      <c r="DM89" s="3">
        <v>0</v>
      </c>
      <c r="DN89" s="4">
        <v>1</v>
      </c>
      <c r="DO89" s="22">
        <v>0</v>
      </c>
      <c r="DP89" s="3">
        <v>0</v>
      </c>
      <c r="DQ89" s="3">
        <v>0</v>
      </c>
      <c r="DR89" s="3">
        <v>0</v>
      </c>
      <c r="DS89" s="4">
        <v>0</v>
      </c>
      <c r="DT89" s="22">
        <v>0</v>
      </c>
      <c r="DU89" s="3">
        <v>0</v>
      </c>
      <c r="DV89" s="3">
        <v>0</v>
      </c>
      <c r="DW89" s="3">
        <v>0</v>
      </c>
      <c r="DX89" s="4">
        <v>0</v>
      </c>
      <c r="DY89" s="22">
        <v>0</v>
      </c>
      <c r="DZ89" s="3">
        <v>0</v>
      </c>
      <c r="EA89" s="3">
        <v>0</v>
      </c>
      <c r="EB89" s="3">
        <v>0</v>
      </c>
      <c r="EC89" s="4">
        <v>0</v>
      </c>
      <c r="ED89" s="21">
        <v>0</v>
      </c>
      <c r="EE89" s="3">
        <v>0</v>
      </c>
      <c r="EF89" s="3">
        <v>0</v>
      </c>
      <c r="EG89" s="3">
        <v>0</v>
      </c>
      <c r="EH89" s="4">
        <v>1</v>
      </c>
      <c r="EI89" s="78"/>
      <c r="EJ89" s="20"/>
      <c r="EK89" s="20"/>
      <c r="EL89" s="20"/>
      <c r="EM89" s="91"/>
      <c r="EN89" s="21">
        <v>0</v>
      </c>
      <c r="EO89" s="3">
        <v>0</v>
      </c>
      <c r="EP89" s="3">
        <v>0</v>
      </c>
      <c r="EQ89" s="3">
        <v>0</v>
      </c>
      <c r="ER89" s="28">
        <v>0</v>
      </c>
      <c r="ES89" s="21">
        <v>0</v>
      </c>
      <c r="ET89" s="3">
        <v>0</v>
      </c>
      <c r="EU89" s="20"/>
      <c r="EV89" s="20"/>
      <c r="EW89" s="28">
        <v>0</v>
      </c>
      <c r="EX89" s="126">
        <v>0</v>
      </c>
      <c r="EY89" s="3">
        <v>0</v>
      </c>
      <c r="EZ89" s="3">
        <v>0</v>
      </c>
      <c r="FA89" s="3">
        <v>1</v>
      </c>
      <c r="FB89" s="28">
        <v>1</v>
      </c>
      <c r="FC89" s="134"/>
      <c r="FD89" s="20"/>
      <c r="FE89" s="20"/>
      <c r="FF89" s="20"/>
      <c r="FG89" s="4">
        <v>0</v>
      </c>
      <c r="FH89" s="103" t="s">
        <v>18</v>
      </c>
      <c r="FI89" s="194"/>
    </row>
    <row r="90" spans="1:165" ht="27.75" customHeight="1">
      <c r="A90" s="171">
        <v>43</v>
      </c>
      <c r="B90" s="190" t="s">
        <v>78</v>
      </c>
      <c r="C90" s="186" t="s">
        <v>79</v>
      </c>
      <c r="D90" s="15"/>
      <c r="E90" s="102"/>
      <c r="F90" s="20"/>
      <c r="G90" s="20"/>
      <c r="H90" s="20"/>
      <c r="I90" s="15"/>
      <c r="J90" s="20"/>
      <c r="K90" s="20"/>
      <c r="L90" s="20"/>
      <c r="M90" s="20"/>
      <c r="N90" s="15"/>
      <c r="O90" s="20"/>
      <c r="P90" s="20"/>
      <c r="Q90" s="20"/>
      <c r="R90" s="20"/>
      <c r="S90" s="15"/>
      <c r="T90" s="20"/>
      <c r="U90" s="20"/>
      <c r="V90" s="20"/>
      <c r="W90" s="20"/>
      <c r="X90" s="21">
        <v>0</v>
      </c>
      <c r="Y90" s="3">
        <v>0</v>
      </c>
      <c r="Z90" s="3">
        <v>282</v>
      </c>
      <c r="AA90" s="3">
        <v>282</v>
      </c>
      <c r="AB90" s="4">
        <v>282</v>
      </c>
      <c r="AC90" s="15"/>
      <c r="AD90" s="20"/>
      <c r="AE90" s="3">
        <v>14</v>
      </c>
      <c r="AF90" s="3">
        <v>14</v>
      </c>
      <c r="AG90" s="4">
        <v>97</v>
      </c>
      <c r="AH90" s="15"/>
      <c r="AI90" s="20"/>
      <c r="AJ90" s="20"/>
      <c r="AK90" s="20"/>
      <c r="AL90" s="4">
        <v>13</v>
      </c>
      <c r="AM90" s="15"/>
      <c r="AN90" s="20"/>
      <c r="AO90" s="20"/>
      <c r="AP90" s="20"/>
      <c r="AQ90" s="20"/>
      <c r="AR90" s="15"/>
      <c r="AS90" s="20"/>
      <c r="AT90" s="20"/>
      <c r="AU90" s="20"/>
      <c r="AV90" s="20"/>
      <c r="AW90" s="21">
        <v>450</v>
      </c>
      <c r="AX90" s="3">
        <v>426</v>
      </c>
      <c r="AY90" s="3">
        <v>435</v>
      </c>
      <c r="AZ90" s="3">
        <v>435</v>
      </c>
      <c r="BA90" s="4">
        <v>424</v>
      </c>
      <c r="BB90" s="21">
        <v>315</v>
      </c>
      <c r="BC90" s="3">
        <v>336</v>
      </c>
      <c r="BD90" s="3">
        <v>380</v>
      </c>
      <c r="BE90" s="3">
        <v>380</v>
      </c>
      <c r="BF90" s="28">
        <v>302</v>
      </c>
      <c r="BG90" s="78"/>
      <c r="BH90" s="3">
        <v>3</v>
      </c>
      <c r="BI90" s="3">
        <v>1</v>
      </c>
      <c r="BJ90" s="3">
        <v>1</v>
      </c>
      <c r="BK90" s="4">
        <v>39</v>
      </c>
      <c r="BL90" s="22">
        <v>82</v>
      </c>
      <c r="BM90" s="3">
        <v>86</v>
      </c>
      <c r="BN90" s="3">
        <v>84</v>
      </c>
      <c r="BO90" s="3">
        <v>84</v>
      </c>
      <c r="BP90" s="28">
        <v>79</v>
      </c>
      <c r="BQ90" s="21">
        <v>500</v>
      </c>
      <c r="BR90" s="3">
        <v>500</v>
      </c>
      <c r="BS90" s="3">
        <v>499</v>
      </c>
      <c r="BT90" s="3">
        <v>499</v>
      </c>
      <c r="BU90" s="4">
        <v>499</v>
      </c>
      <c r="BV90" s="21">
        <v>680</v>
      </c>
      <c r="BW90" s="3">
        <v>679</v>
      </c>
      <c r="BX90" s="3">
        <v>680</v>
      </c>
      <c r="BY90" s="3">
        <v>680</v>
      </c>
      <c r="BZ90" s="4">
        <v>679</v>
      </c>
      <c r="CA90" s="22">
        <v>296</v>
      </c>
      <c r="CB90" s="3">
        <v>296</v>
      </c>
      <c r="CC90" s="3">
        <v>295</v>
      </c>
      <c r="CD90" s="3">
        <v>295</v>
      </c>
      <c r="CE90" s="4">
        <v>285</v>
      </c>
      <c r="CF90" s="22">
        <v>404</v>
      </c>
      <c r="CG90" s="3">
        <v>300</v>
      </c>
      <c r="CH90" s="3">
        <v>301</v>
      </c>
      <c r="CI90" s="3">
        <v>301</v>
      </c>
      <c r="CJ90" s="4">
        <v>300</v>
      </c>
      <c r="CK90" s="78"/>
      <c r="CL90" s="3">
        <v>100</v>
      </c>
      <c r="CM90" s="3">
        <v>104</v>
      </c>
      <c r="CN90" s="3">
        <v>104</v>
      </c>
      <c r="CO90" s="4">
        <v>101</v>
      </c>
      <c r="CP90" s="78"/>
      <c r="CQ90" s="3">
        <v>4</v>
      </c>
      <c r="CR90" s="20"/>
      <c r="CS90" s="20"/>
      <c r="CT90" s="4">
        <v>4</v>
      </c>
      <c r="CU90" s="78"/>
      <c r="CV90" s="20"/>
      <c r="CW90" s="20"/>
      <c r="CX90" s="20"/>
      <c r="CY90" s="20"/>
      <c r="CZ90" s="78"/>
      <c r="DA90" s="20"/>
      <c r="DB90" s="20"/>
      <c r="DC90" s="20"/>
      <c r="DD90" s="20"/>
      <c r="DE90" s="22">
        <v>390</v>
      </c>
      <c r="DF90" s="3">
        <v>390</v>
      </c>
      <c r="DG90" s="3">
        <v>390</v>
      </c>
      <c r="DH90" s="3">
        <v>390</v>
      </c>
      <c r="DI90" s="28">
        <v>390</v>
      </c>
      <c r="DJ90" s="78"/>
      <c r="DK90" s="20"/>
      <c r="DL90" s="20"/>
      <c r="DM90" s="20"/>
      <c r="DN90" s="20"/>
      <c r="DO90" s="22">
        <v>378</v>
      </c>
      <c r="DP90" s="3">
        <v>98</v>
      </c>
      <c r="DQ90" s="3">
        <v>186</v>
      </c>
      <c r="DR90" s="3">
        <v>186</v>
      </c>
      <c r="DS90" s="4">
        <v>98</v>
      </c>
      <c r="DT90" s="78"/>
      <c r="DU90" s="3">
        <v>280</v>
      </c>
      <c r="DV90" s="3">
        <v>192</v>
      </c>
      <c r="DW90" s="3">
        <v>192</v>
      </c>
      <c r="DX90" s="4">
        <v>280</v>
      </c>
      <c r="DY90" s="21">
        <v>20</v>
      </c>
      <c r="DZ90" s="3">
        <v>20</v>
      </c>
      <c r="EA90" s="20"/>
      <c r="EB90" s="20"/>
      <c r="EC90" s="20"/>
      <c r="ED90" s="78"/>
      <c r="EE90" s="3">
        <v>21</v>
      </c>
      <c r="EF90" s="3">
        <v>20</v>
      </c>
      <c r="EG90" s="3">
        <v>20</v>
      </c>
      <c r="EH90" s="4">
        <v>21</v>
      </c>
      <c r="EI90" s="21">
        <v>656</v>
      </c>
      <c r="EJ90" s="3">
        <v>650</v>
      </c>
      <c r="EK90" s="3">
        <v>765</v>
      </c>
      <c r="EL90" s="3">
        <v>765</v>
      </c>
      <c r="EM90" s="28">
        <v>655</v>
      </c>
      <c r="EN90" s="78"/>
      <c r="EO90" s="3">
        <v>3</v>
      </c>
      <c r="EP90" s="20"/>
      <c r="EQ90" s="20"/>
      <c r="ER90" s="151"/>
      <c r="ES90" s="21">
        <v>1050</v>
      </c>
      <c r="ET90" s="3">
        <v>1054</v>
      </c>
      <c r="EU90" s="3">
        <v>1049</v>
      </c>
      <c r="EV90" s="3">
        <v>1049</v>
      </c>
      <c r="EW90" s="28">
        <v>1366</v>
      </c>
      <c r="EX90" s="126">
        <v>210</v>
      </c>
      <c r="EY90" s="3">
        <v>208</v>
      </c>
      <c r="EZ90" s="3">
        <v>209</v>
      </c>
      <c r="FA90" s="3">
        <v>209</v>
      </c>
      <c r="FB90" s="28">
        <v>207</v>
      </c>
      <c r="FC90" s="134"/>
      <c r="FD90" s="20"/>
      <c r="FE90" s="20"/>
      <c r="FF90" s="20"/>
      <c r="FG90" s="4">
        <v>158</v>
      </c>
      <c r="FH90" s="101" t="s">
        <v>17</v>
      </c>
      <c r="FI90" s="193" t="s">
        <v>133</v>
      </c>
    </row>
    <row r="91" spans="1:165" ht="27.75" customHeight="1">
      <c r="A91" s="172"/>
      <c r="B91" s="191" t="s">
        <v>21</v>
      </c>
      <c r="C91" s="187" t="s">
        <v>21</v>
      </c>
      <c r="D91" s="15"/>
      <c r="E91" s="102"/>
      <c r="F91" s="20"/>
      <c r="G91" s="20"/>
      <c r="H91" s="20"/>
      <c r="I91" s="15"/>
      <c r="J91" s="20"/>
      <c r="K91" s="20"/>
      <c r="L91" s="20"/>
      <c r="M91" s="20"/>
      <c r="N91" s="15"/>
      <c r="O91" s="20"/>
      <c r="P91" s="20"/>
      <c r="Q91" s="20"/>
      <c r="R91" s="20"/>
      <c r="S91" s="15"/>
      <c r="T91" s="20"/>
      <c r="U91" s="20"/>
      <c r="V91" s="20"/>
      <c r="W91" s="20"/>
      <c r="X91" s="21">
        <v>0</v>
      </c>
      <c r="Y91" s="3">
        <v>0</v>
      </c>
      <c r="Z91" s="3">
        <v>0</v>
      </c>
      <c r="AA91" s="3">
        <v>0</v>
      </c>
      <c r="AB91" s="4">
        <v>0</v>
      </c>
      <c r="AC91" s="15"/>
      <c r="AD91" s="20"/>
      <c r="AE91" s="3">
        <v>0</v>
      </c>
      <c r="AF91" s="3">
        <v>0</v>
      </c>
      <c r="AG91" s="4">
        <v>0</v>
      </c>
      <c r="AH91" s="15"/>
      <c r="AI91" s="20"/>
      <c r="AJ91" s="20"/>
      <c r="AK91" s="20"/>
      <c r="AL91" s="4">
        <v>0</v>
      </c>
      <c r="AM91" s="15"/>
      <c r="AN91" s="105"/>
      <c r="AO91" s="105"/>
      <c r="AP91" s="105"/>
      <c r="AQ91" s="105"/>
      <c r="AR91" s="15"/>
      <c r="AS91" s="105"/>
      <c r="AT91" s="105"/>
      <c r="AU91" s="105"/>
      <c r="AV91" s="105"/>
      <c r="AW91" s="21">
        <v>0</v>
      </c>
      <c r="AX91" s="3">
        <v>2</v>
      </c>
      <c r="AY91" s="3">
        <v>0</v>
      </c>
      <c r="AZ91" s="3">
        <v>0</v>
      </c>
      <c r="BA91" s="4">
        <v>0</v>
      </c>
      <c r="BB91" s="21">
        <v>0</v>
      </c>
      <c r="BC91" s="3">
        <v>2</v>
      </c>
      <c r="BD91" s="3">
        <v>0</v>
      </c>
      <c r="BE91" s="3">
        <v>0</v>
      </c>
      <c r="BF91" s="28">
        <v>0</v>
      </c>
      <c r="BG91" s="78"/>
      <c r="BH91" s="3">
        <v>0</v>
      </c>
      <c r="BI91" s="3">
        <v>0</v>
      </c>
      <c r="BJ91" s="3">
        <v>0</v>
      </c>
      <c r="BK91" s="4">
        <v>0</v>
      </c>
      <c r="BL91" s="22">
        <v>0</v>
      </c>
      <c r="BM91" s="3">
        <v>1</v>
      </c>
      <c r="BN91" s="3">
        <v>0</v>
      </c>
      <c r="BO91" s="3">
        <v>0</v>
      </c>
      <c r="BP91" s="28">
        <v>0</v>
      </c>
      <c r="BQ91" s="21">
        <v>0</v>
      </c>
      <c r="BR91" s="3">
        <v>5</v>
      </c>
      <c r="BS91" s="3">
        <v>0</v>
      </c>
      <c r="BT91" s="3">
        <v>0</v>
      </c>
      <c r="BU91" s="4">
        <v>0</v>
      </c>
      <c r="BV91" s="21">
        <v>0</v>
      </c>
      <c r="BW91" s="3">
        <v>5</v>
      </c>
      <c r="BX91" s="3">
        <v>0</v>
      </c>
      <c r="BY91" s="3">
        <v>1</v>
      </c>
      <c r="BZ91" s="4">
        <v>0</v>
      </c>
      <c r="CA91" s="22">
        <v>0</v>
      </c>
      <c r="CB91" s="3">
        <v>2</v>
      </c>
      <c r="CC91" s="3">
        <v>0</v>
      </c>
      <c r="CD91" s="3">
        <v>1</v>
      </c>
      <c r="CE91" s="4">
        <v>0</v>
      </c>
      <c r="CF91" s="22">
        <v>0</v>
      </c>
      <c r="CG91" s="3">
        <v>2</v>
      </c>
      <c r="CH91" s="3">
        <v>0</v>
      </c>
      <c r="CI91" s="3">
        <v>0</v>
      </c>
      <c r="CJ91" s="4">
        <v>0</v>
      </c>
      <c r="CK91" s="78"/>
      <c r="CL91" s="3">
        <v>0</v>
      </c>
      <c r="CM91" s="3">
        <v>0</v>
      </c>
      <c r="CN91" s="3">
        <v>0</v>
      </c>
      <c r="CO91" s="4">
        <v>0</v>
      </c>
      <c r="CP91" s="78"/>
      <c r="CQ91" s="3">
        <v>0</v>
      </c>
      <c r="CR91" s="20"/>
      <c r="CS91" s="20"/>
      <c r="CT91" s="4">
        <v>0</v>
      </c>
      <c r="CU91" s="78"/>
      <c r="CV91" s="20"/>
      <c r="CW91" s="20"/>
      <c r="CX91" s="20"/>
      <c r="CY91" s="20"/>
      <c r="CZ91" s="78"/>
      <c r="DA91" s="20"/>
      <c r="DB91" s="20"/>
      <c r="DC91" s="20"/>
      <c r="DD91" s="20"/>
      <c r="DE91" s="22">
        <v>0</v>
      </c>
      <c r="DF91" s="3">
        <v>0</v>
      </c>
      <c r="DG91" s="3">
        <v>0</v>
      </c>
      <c r="DH91" s="3">
        <v>0</v>
      </c>
      <c r="DI91" s="28">
        <v>0</v>
      </c>
      <c r="DJ91" s="78"/>
      <c r="DK91" s="20"/>
      <c r="DL91" s="20"/>
      <c r="DM91" s="20"/>
      <c r="DN91" s="20"/>
      <c r="DO91" s="22">
        <v>2</v>
      </c>
      <c r="DP91" s="3">
        <v>0</v>
      </c>
      <c r="DQ91" s="3">
        <v>0</v>
      </c>
      <c r="DR91" s="3">
        <v>0</v>
      </c>
      <c r="DS91" s="4">
        <v>0</v>
      </c>
      <c r="DT91" s="78"/>
      <c r="DU91" s="3">
        <v>0</v>
      </c>
      <c r="DV91" s="3">
        <v>0</v>
      </c>
      <c r="DW91" s="3">
        <v>0</v>
      </c>
      <c r="DX91" s="4">
        <v>0</v>
      </c>
      <c r="DY91" s="21">
        <v>0</v>
      </c>
      <c r="DZ91" s="3">
        <v>0</v>
      </c>
      <c r="EA91" s="20"/>
      <c r="EB91" s="20"/>
      <c r="EC91" s="20"/>
      <c r="ED91" s="78"/>
      <c r="EE91" s="3">
        <v>0</v>
      </c>
      <c r="EF91" s="3">
        <v>0</v>
      </c>
      <c r="EG91" s="3">
        <v>0</v>
      </c>
      <c r="EH91" s="4">
        <v>0</v>
      </c>
      <c r="EI91" s="21">
        <v>3</v>
      </c>
      <c r="EJ91" s="3">
        <v>5</v>
      </c>
      <c r="EK91" s="3">
        <v>1</v>
      </c>
      <c r="EL91" s="3">
        <v>0</v>
      </c>
      <c r="EM91" s="28">
        <v>1</v>
      </c>
      <c r="EN91" s="78"/>
      <c r="EO91" s="3">
        <v>0</v>
      </c>
      <c r="EP91" s="20"/>
      <c r="EQ91" s="20"/>
      <c r="ER91" s="151"/>
      <c r="ES91" s="21">
        <v>0</v>
      </c>
      <c r="ET91" s="3">
        <v>0</v>
      </c>
      <c r="EU91" s="3">
        <v>1</v>
      </c>
      <c r="EV91" s="20"/>
      <c r="EW91" s="28">
        <v>0</v>
      </c>
      <c r="EX91" s="126">
        <v>0</v>
      </c>
      <c r="EY91" s="3">
        <v>0</v>
      </c>
      <c r="EZ91" s="3">
        <v>0</v>
      </c>
      <c r="FA91" s="3">
        <v>0</v>
      </c>
      <c r="FB91" s="28">
        <v>0</v>
      </c>
      <c r="FC91" s="134"/>
      <c r="FD91" s="20"/>
      <c r="FE91" s="20"/>
      <c r="FF91" s="20"/>
      <c r="FG91" s="4">
        <v>0</v>
      </c>
      <c r="FH91" s="103" t="s">
        <v>18</v>
      </c>
      <c r="FI91" s="194"/>
    </row>
    <row r="92" spans="1:165" ht="27.75" customHeight="1">
      <c r="A92" s="171">
        <v>44</v>
      </c>
      <c r="B92" s="190" t="s">
        <v>80</v>
      </c>
      <c r="C92" s="186" t="s">
        <v>81</v>
      </c>
      <c r="D92" s="15"/>
      <c r="E92" s="102"/>
      <c r="F92" s="20"/>
      <c r="G92" s="20"/>
      <c r="H92" s="20"/>
      <c r="I92" s="15"/>
      <c r="J92" s="20"/>
      <c r="K92" s="20"/>
      <c r="L92" s="20"/>
      <c r="M92" s="20"/>
      <c r="N92" s="15"/>
      <c r="O92" s="20"/>
      <c r="P92" s="20"/>
      <c r="Q92" s="20"/>
      <c r="R92" s="20"/>
      <c r="S92" s="15"/>
      <c r="T92" s="20"/>
      <c r="U92" s="20"/>
      <c r="V92" s="20"/>
      <c r="W92" s="20"/>
      <c r="X92" s="21">
        <v>0</v>
      </c>
      <c r="Y92" s="3">
        <v>0</v>
      </c>
      <c r="Z92" s="3">
        <v>299</v>
      </c>
      <c r="AA92" s="3">
        <v>299</v>
      </c>
      <c r="AB92" s="4">
        <v>299</v>
      </c>
      <c r="AC92" s="21">
        <v>256</v>
      </c>
      <c r="AD92" s="3">
        <v>256</v>
      </c>
      <c r="AE92" s="3">
        <v>256</v>
      </c>
      <c r="AF92" s="3">
        <v>256</v>
      </c>
      <c r="AG92" s="4">
        <v>256</v>
      </c>
      <c r="AH92" s="15"/>
      <c r="AI92" s="20"/>
      <c r="AJ92" s="20"/>
      <c r="AK92" s="20"/>
      <c r="AL92" s="20"/>
      <c r="AM92" s="21">
        <v>20</v>
      </c>
      <c r="AN92" s="3">
        <v>20</v>
      </c>
      <c r="AO92" s="3">
        <v>20</v>
      </c>
      <c r="AP92" s="3">
        <v>0</v>
      </c>
      <c r="AQ92" s="4">
        <v>0</v>
      </c>
      <c r="AR92" s="3">
        <v>0</v>
      </c>
      <c r="AS92" s="20"/>
      <c r="AT92" s="3">
        <v>0</v>
      </c>
      <c r="AU92" s="3">
        <v>0</v>
      </c>
      <c r="AV92" s="4">
        <v>20</v>
      </c>
      <c r="AW92" s="21">
        <v>200</v>
      </c>
      <c r="AX92" s="3">
        <v>200</v>
      </c>
      <c r="AY92" s="3">
        <v>193</v>
      </c>
      <c r="AZ92" s="3">
        <v>0</v>
      </c>
      <c r="BA92" s="4">
        <v>193</v>
      </c>
      <c r="BB92" s="21">
        <v>400</v>
      </c>
      <c r="BC92" s="3">
        <v>400</v>
      </c>
      <c r="BD92" s="3">
        <v>407</v>
      </c>
      <c r="BE92" s="20"/>
      <c r="BF92" s="91"/>
      <c r="BG92" s="21">
        <v>220</v>
      </c>
      <c r="BH92" s="3">
        <v>220</v>
      </c>
      <c r="BI92" s="3">
        <v>220</v>
      </c>
      <c r="BJ92" s="20"/>
      <c r="BK92" s="4">
        <v>371</v>
      </c>
      <c r="BL92" s="78"/>
      <c r="BM92" s="20"/>
      <c r="BN92" s="20"/>
      <c r="BO92" s="20"/>
      <c r="BP92" s="91"/>
      <c r="BQ92" s="78"/>
      <c r="BR92" s="20"/>
      <c r="BS92" s="20"/>
      <c r="BT92" s="20"/>
      <c r="BU92" s="20"/>
      <c r="BV92" s="78"/>
      <c r="BW92" s="20"/>
      <c r="BX92" s="20"/>
      <c r="BY92" s="20"/>
      <c r="BZ92" s="20"/>
      <c r="CA92" s="78"/>
      <c r="CB92" s="20"/>
      <c r="CC92" s="20"/>
      <c r="CD92" s="20"/>
      <c r="CE92" s="20"/>
      <c r="CF92" s="22">
        <v>350</v>
      </c>
      <c r="CG92" s="3">
        <v>350</v>
      </c>
      <c r="CH92" s="3">
        <v>350</v>
      </c>
      <c r="CI92" s="20"/>
      <c r="CJ92" s="4">
        <v>350</v>
      </c>
      <c r="CK92" s="78"/>
      <c r="CL92" s="20"/>
      <c r="CM92" s="20"/>
      <c r="CN92" s="20"/>
      <c r="CO92" s="20"/>
      <c r="CP92" s="78"/>
      <c r="CQ92" s="20"/>
      <c r="CR92" s="20"/>
      <c r="CS92" s="20"/>
      <c r="CT92" s="20"/>
      <c r="CU92" s="78"/>
      <c r="CV92" s="20"/>
      <c r="CW92" s="20"/>
      <c r="CX92" s="20"/>
      <c r="CY92" s="20"/>
      <c r="CZ92" s="78"/>
      <c r="DA92" s="20"/>
      <c r="DB92" s="20"/>
      <c r="DC92" s="20"/>
      <c r="DD92" s="20"/>
      <c r="DE92" s="78"/>
      <c r="DF92" s="20"/>
      <c r="DG92" s="20"/>
      <c r="DH92" s="20"/>
      <c r="DI92" s="91"/>
      <c r="DJ92" s="21">
        <v>240</v>
      </c>
      <c r="DK92" s="3">
        <v>240</v>
      </c>
      <c r="DL92" s="3">
        <v>240</v>
      </c>
      <c r="DM92" s="20"/>
      <c r="DN92" s="4">
        <v>240</v>
      </c>
      <c r="DO92" s="21">
        <v>420</v>
      </c>
      <c r="DP92" s="3">
        <v>420</v>
      </c>
      <c r="DQ92" s="3">
        <v>420</v>
      </c>
      <c r="DR92" s="20"/>
      <c r="DS92" s="4">
        <v>420</v>
      </c>
      <c r="DT92" s="21">
        <v>540</v>
      </c>
      <c r="DU92" s="3">
        <v>540</v>
      </c>
      <c r="DV92" s="3">
        <v>540</v>
      </c>
      <c r="DW92" s="20"/>
      <c r="DX92" s="4">
        <v>539</v>
      </c>
      <c r="DY92" s="78"/>
      <c r="DZ92" s="20"/>
      <c r="EA92" s="20"/>
      <c r="EB92" s="20"/>
      <c r="EC92" s="4">
        <v>1</v>
      </c>
      <c r="ED92" s="78"/>
      <c r="EE92" s="20"/>
      <c r="EF92" s="20"/>
      <c r="EG92" s="20"/>
      <c r="EH92" s="20"/>
      <c r="EI92" s="21">
        <v>50</v>
      </c>
      <c r="EJ92" s="3">
        <v>50</v>
      </c>
      <c r="EK92" s="20"/>
      <c r="EL92" s="20"/>
      <c r="EM92" s="91"/>
      <c r="EN92" s="21">
        <v>50</v>
      </c>
      <c r="EO92" s="3">
        <v>50</v>
      </c>
      <c r="EP92" s="3">
        <v>100</v>
      </c>
      <c r="EQ92" s="20"/>
      <c r="ER92" s="28">
        <v>50</v>
      </c>
      <c r="ES92" s="78"/>
      <c r="ET92" s="20"/>
      <c r="EU92" s="20"/>
      <c r="EV92" s="20"/>
      <c r="EW92" s="151"/>
      <c r="EX92" s="126">
        <v>517</v>
      </c>
      <c r="EY92" s="3">
        <v>516</v>
      </c>
      <c r="EZ92" s="3">
        <v>516</v>
      </c>
      <c r="FA92" s="20"/>
      <c r="FB92" s="28">
        <v>520</v>
      </c>
      <c r="FC92" s="134"/>
      <c r="FD92" s="20"/>
      <c r="FE92" s="20"/>
      <c r="FF92" s="20"/>
      <c r="FG92" s="4">
        <v>271</v>
      </c>
      <c r="FH92" s="101" t="s">
        <v>17</v>
      </c>
      <c r="FI92" s="193" t="s">
        <v>133</v>
      </c>
    </row>
    <row r="93" spans="1:165" ht="27.75" customHeight="1">
      <c r="A93" s="172"/>
      <c r="B93" s="191" t="s">
        <v>21</v>
      </c>
      <c r="C93" s="187" t="s">
        <v>21</v>
      </c>
      <c r="D93" s="15"/>
      <c r="E93" s="102"/>
      <c r="F93" s="20"/>
      <c r="G93" s="20"/>
      <c r="H93" s="20"/>
      <c r="I93" s="15"/>
      <c r="J93" s="20"/>
      <c r="K93" s="20"/>
      <c r="L93" s="20"/>
      <c r="M93" s="20"/>
      <c r="N93" s="15"/>
      <c r="O93" s="20"/>
      <c r="P93" s="20"/>
      <c r="Q93" s="20"/>
      <c r="R93" s="20"/>
      <c r="S93" s="15"/>
      <c r="T93" s="20"/>
      <c r="U93" s="20"/>
      <c r="V93" s="20"/>
      <c r="W93" s="20"/>
      <c r="X93" s="21">
        <v>0</v>
      </c>
      <c r="Y93" s="3">
        <v>0</v>
      </c>
      <c r="Z93" s="3">
        <v>0</v>
      </c>
      <c r="AA93" s="3">
        <v>0</v>
      </c>
      <c r="AB93" s="4">
        <v>0</v>
      </c>
      <c r="AC93" s="21">
        <v>0</v>
      </c>
      <c r="AD93" s="3">
        <v>0</v>
      </c>
      <c r="AE93" s="3">
        <v>0</v>
      </c>
      <c r="AF93" s="3">
        <v>0</v>
      </c>
      <c r="AG93" s="4">
        <v>0</v>
      </c>
      <c r="AH93" s="15"/>
      <c r="AI93" s="20"/>
      <c r="AJ93" s="20"/>
      <c r="AK93" s="20"/>
      <c r="AL93" s="20"/>
      <c r="AM93" s="21">
        <v>0</v>
      </c>
      <c r="AN93" s="3">
        <v>0</v>
      </c>
      <c r="AO93" s="3">
        <v>0</v>
      </c>
      <c r="AP93" s="3">
        <v>0</v>
      </c>
      <c r="AQ93" s="4">
        <v>0</v>
      </c>
      <c r="AR93" s="3">
        <v>0</v>
      </c>
      <c r="AS93" s="105"/>
      <c r="AT93" s="3">
        <v>0</v>
      </c>
      <c r="AU93" s="3">
        <v>0</v>
      </c>
      <c r="AV93" s="4">
        <v>0</v>
      </c>
      <c r="AW93" s="21">
        <v>0</v>
      </c>
      <c r="AX93" s="3">
        <v>0</v>
      </c>
      <c r="AY93" s="3">
        <v>0</v>
      </c>
      <c r="AZ93" s="3">
        <v>0</v>
      </c>
      <c r="BA93" s="4">
        <v>0</v>
      </c>
      <c r="BB93" s="21">
        <v>0</v>
      </c>
      <c r="BC93" s="3">
        <v>0</v>
      </c>
      <c r="BD93" s="3">
        <v>0</v>
      </c>
      <c r="BE93" s="20"/>
      <c r="BF93" s="91"/>
      <c r="BG93" s="21">
        <v>0</v>
      </c>
      <c r="BH93" s="3">
        <v>0</v>
      </c>
      <c r="BI93" s="3">
        <v>0</v>
      </c>
      <c r="BJ93" s="20"/>
      <c r="BK93" s="4">
        <v>0</v>
      </c>
      <c r="BL93" s="78"/>
      <c r="BM93" s="20"/>
      <c r="BN93" s="20"/>
      <c r="BO93" s="20"/>
      <c r="BP93" s="91"/>
      <c r="BQ93" s="78"/>
      <c r="BR93" s="20"/>
      <c r="BS93" s="20"/>
      <c r="BT93" s="20"/>
      <c r="BU93" s="20"/>
      <c r="BV93" s="78"/>
      <c r="BW93" s="20"/>
      <c r="BX93" s="20"/>
      <c r="BY93" s="20"/>
      <c r="BZ93" s="20"/>
      <c r="CA93" s="78"/>
      <c r="CB93" s="20"/>
      <c r="CC93" s="20"/>
      <c r="CD93" s="20"/>
      <c r="CE93" s="20"/>
      <c r="CF93" s="22">
        <v>0</v>
      </c>
      <c r="CG93" s="3">
        <v>0</v>
      </c>
      <c r="CH93" s="3">
        <v>0</v>
      </c>
      <c r="CI93" s="20"/>
      <c r="CJ93" s="4">
        <v>0</v>
      </c>
      <c r="CK93" s="78"/>
      <c r="CL93" s="20"/>
      <c r="CM93" s="20"/>
      <c r="CN93" s="20"/>
      <c r="CO93" s="20"/>
      <c r="CP93" s="78"/>
      <c r="CQ93" s="20"/>
      <c r="CR93" s="20"/>
      <c r="CS93" s="20"/>
      <c r="CT93" s="20"/>
      <c r="CU93" s="78"/>
      <c r="CV93" s="20"/>
      <c r="CW93" s="20"/>
      <c r="CX93" s="20"/>
      <c r="CY93" s="20"/>
      <c r="CZ93" s="78"/>
      <c r="DA93" s="20"/>
      <c r="DB93" s="20"/>
      <c r="DC93" s="20"/>
      <c r="DD93" s="20"/>
      <c r="DE93" s="78"/>
      <c r="DF93" s="20"/>
      <c r="DG93" s="20"/>
      <c r="DH93" s="20"/>
      <c r="DI93" s="91"/>
      <c r="DJ93" s="21">
        <v>0</v>
      </c>
      <c r="DK93" s="3">
        <v>0</v>
      </c>
      <c r="DL93" s="3">
        <v>0</v>
      </c>
      <c r="DM93" s="20"/>
      <c r="DN93" s="4">
        <v>0</v>
      </c>
      <c r="DO93" s="21">
        <v>0</v>
      </c>
      <c r="DP93" s="3">
        <v>0</v>
      </c>
      <c r="DQ93" s="3">
        <v>0</v>
      </c>
      <c r="DR93" s="20"/>
      <c r="DS93" s="4">
        <v>0</v>
      </c>
      <c r="DT93" s="21">
        <v>0</v>
      </c>
      <c r="DU93" s="3">
        <v>0</v>
      </c>
      <c r="DV93" s="3">
        <v>0</v>
      </c>
      <c r="DW93" s="20"/>
      <c r="DX93" s="4">
        <v>0</v>
      </c>
      <c r="DY93" s="78"/>
      <c r="DZ93" s="20"/>
      <c r="EA93" s="20"/>
      <c r="EB93" s="20"/>
      <c r="EC93" s="4">
        <v>0</v>
      </c>
      <c r="ED93" s="78"/>
      <c r="EE93" s="20"/>
      <c r="EF93" s="20"/>
      <c r="EG93" s="20"/>
      <c r="EH93" s="20"/>
      <c r="EI93" s="21">
        <v>0</v>
      </c>
      <c r="EJ93" s="3">
        <v>0</v>
      </c>
      <c r="EK93" s="20"/>
      <c r="EL93" s="20"/>
      <c r="EM93" s="91"/>
      <c r="EN93" s="21">
        <v>0</v>
      </c>
      <c r="EO93" s="3">
        <v>0</v>
      </c>
      <c r="EP93" s="3">
        <v>0</v>
      </c>
      <c r="EQ93" s="20"/>
      <c r="ER93" s="28">
        <v>0</v>
      </c>
      <c r="ES93" s="78"/>
      <c r="ET93" s="20"/>
      <c r="EU93" s="20"/>
      <c r="EV93" s="20"/>
      <c r="EW93" s="151"/>
      <c r="EX93" s="126">
        <v>0</v>
      </c>
      <c r="EY93" s="3">
        <v>0</v>
      </c>
      <c r="EZ93" s="3">
        <v>0</v>
      </c>
      <c r="FA93" s="20"/>
      <c r="FB93" s="28">
        <v>3</v>
      </c>
      <c r="FC93" s="134"/>
      <c r="FD93" s="20"/>
      <c r="FE93" s="20"/>
      <c r="FF93" s="20"/>
      <c r="FG93" s="4">
        <v>0</v>
      </c>
      <c r="FH93" s="103" t="s">
        <v>18</v>
      </c>
      <c r="FI93" s="194"/>
    </row>
    <row r="94" spans="1:165" ht="27.75" customHeight="1">
      <c r="A94" s="171">
        <v>45</v>
      </c>
      <c r="B94" s="190" t="s">
        <v>82</v>
      </c>
      <c r="C94" s="186" t="s">
        <v>83</v>
      </c>
      <c r="D94" s="15"/>
      <c r="E94" s="102"/>
      <c r="F94" s="20"/>
      <c r="G94" s="20"/>
      <c r="H94" s="20"/>
      <c r="I94" s="15"/>
      <c r="J94" s="20"/>
      <c r="K94" s="20"/>
      <c r="L94" s="20"/>
      <c r="M94" s="20"/>
      <c r="N94" s="15"/>
      <c r="O94" s="20"/>
      <c r="P94" s="20"/>
      <c r="Q94" s="20"/>
      <c r="R94" s="20"/>
      <c r="S94" s="15"/>
      <c r="T94" s="20"/>
      <c r="U94" s="20"/>
      <c r="V94" s="20"/>
      <c r="W94" s="20"/>
      <c r="X94" s="21">
        <v>0</v>
      </c>
      <c r="Y94" s="3">
        <v>0</v>
      </c>
      <c r="Z94" s="3">
        <v>274</v>
      </c>
      <c r="AA94" s="3">
        <v>274</v>
      </c>
      <c r="AB94" s="4">
        <v>274</v>
      </c>
      <c r="AC94" s="15"/>
      <c r="AD94" s="20"/>
      <c r="AE94" s="3">
        <v>22</v>
      </c>
      <c r="AF94" s="3">
        <v>22</v>
      </c>
      <c r="AG94" s="4">
        <v>29</v>
      </c>
      <c r="AH94" s="15"/>
      <c r="AI94" s="20"/>
      <c r="AJ94" s="20"/>
      <c r="AK94" s="20"/>
      <c r="AL94" s="91"/>
      <c r="AM94" s="104"/>
      <c r="AN94" s="20"/>
      <c r="AO94" s="20"/>
      <c r="AP94" s="20"/>
      <c r="AQ94" s="20"/>
      <c r="AR94" s="21">
        <v>553</v>
      </c>
      <c r="AS94" s="3">
        <v>155</v>
      </c>
      <c r="AT94" s="3">
        <v>10</v>
      </c>
      <c r="AU94" s="3">
        <v>10</v>
      </c>
      <c r="AV94" s="20"/>
      <c r="AW94" s="15"/>
      <c r="AX94" s="3">
        <v>392</v>
      </c>
      <c r="AY94" s="3">
        <v>537</v>
      </c>
      <c r="AZ94" s="3">
        <v>537</v>
      </c>
      <c r="BA94" s="4">
        <v>537</v>
      </c>
      <c r="BB94" s="21">
        <v>400</v>
      </c>
      <c r="BC94" s="3">
        <v>6</v>
      </c>
      <c r="BD94" s="3">
        <v>6</v>
      </c>
      <c r="BE94" s="3">
        <v>6</v>
      </c>
      <c r="BF94" s="91"/>
      <c r="BG94" s="21">
        <v>200</v>
      </c>
      <c r="BH94" s="3">
        <v>594</v>
      </c>
      <c r="BI94" s="3">
        <v>434</v>
      </c>
      <c r="BJ94" s="3">
        <v>434</v>
      </c>
      <c r="BK94" s="4">
        <v>394</v>
      </c>
      <c r="BL94" s="21">
        <v>250</v>
      </c>
      <c r="BM94" s="3">
        <v>108</v>
      </c>
      <c r="BN94" s="3">
        <v>216</v>
      </c>
      <c r="BO94" s="3">
        <v>216</v>
      </c>
      <c r="BP94" s="28">
        <v>203</v>
      </c>
      <c r="BQ94" s="78"/>
      <c r="BR94" s="3">
        <v>191</v>
      </c>
      <c r="BS94" s="3">
        <v>169</v>
      </c>
      <c r="BT94" s="3">
        <v>169</v>
      </c>
      <c r="BU94" s="4">
        <v>201</v>
      </c>
      <c r="BV94" s="78"/>
      <c r="BW94" s="20"/>
      <c r="BX94" s="20"/>
      <c r="BY94" s="20"/>
      <c r="BZ94" s="20"/>
      <c r="CA94" s="78"/>
      <c r="CB94" s="3">
        <v>2</v>
      </c>
      <c r="CC94" s="3">
        <v>2</v>
      </c>
      <c r="CD94" s="3">
        <v>2</v>
      </c>
      <c r="CE94" s="4">
        <v>3</v>
      </c>
      <c r="CF94" s="78"/>
      <c r="CG94" s="20"/>
      <c r="CH94" s="20"/>
      <c r="CI94" s="20"/>
      <c r="CJ94" s="20"/>
      <c r="CK94" s="78"/>
      <c r="CL94" s="20"/>
      <c r="CM94" s="20"/>
      <c r="CN94" s="20"/>
      <c r="CO94" s="20"/>
      <c r="CP94" s="78"/>
      <c r="CQ94" s="20"/>
      <c r="CR94" s="20"/>
      <c r="CS94" s="20"/>
      <c r="CT94" s="20"/>
      <c r="CU94" s="78"/>
      <c r="CV94" s="20"/>
      <c r="CW94" s="20"/>
      <c r="CX94" s="20"/>
      <c r="CY94" s="20"/>
      <c r="CZ94" s="78"/>
      <c r="DA94" s="20"/>
      <c r="DB94" s="20"/>
      <c r="DC94" s="20"/>
      <c r="DD94" s="20"/>
      <c r="DE94" s="22">
        <v>46</v>
      </c>
      <c r="DF94" s="3">
        <v>23</v>
      </c>
      <c r="DG94" s="3">
        <v>22</v>
      </c>
      <c r="DH94" s="3">
        <v>22</v>
      </c>
      <c r="DI94" s="28">
        <v>22</v>
      </c>
      <c r="DJ94" s="21">
        <v>230</v>
      </c>
      <c r="DK94" s="3">
        <v>230</v>
      </c>
      <c r="DL94" s="3">
        <v>1</v>
      </c>
      <c r="DM94" s="3">
        <v>1</v>
      </c>
      <c r="DN94" s="4">
        <v>1</v>
      </c>
      <c r="DO94" s="21">
        <v>430</v>
      </c>
      <c r="DP94" s="20"/>
      <c r="DQ94" s="3">
        <v>206</v>
      </c>
      <c r="DR94" s="3">
        <v>206</v>
      </c>
      <c r="DS94" s="4">
        <f>198+21</f>
        <v>219</v>
      </c>
      <c r="DT94" s="78"/>
      <c r="DU94" s="3">
        <v>429</v>
      </c>
      <c r="DV94" s="3">
        <v>473</v>
      </c>
      <c r="DW94" s="3">
        <v>473</v>
      </c>
      <c r="DX94" s="4">
        <v>458</v>
      </c>
      <c r="DY94" s="78"/>
      <c r="DZ94" s="20"/>
      <c r="EA94" s="3">
        <v>1</v>
      </c>
      <c r="EB94" s="3">
        <v>1</v>
      </c>
      <c r="EC94" s="4">
        <v>98</v>
      </c>
      <c r="ED94" s="78"/>
      <c r="EE94" s="20"/>
      <c r="EF94" s="20"/>
      <c r="EG94" s="20"/>
      <c r="EH94" s="20"/>
      <c r="EI94" s="21">
        <v>150</v>
      </c>
      <c r="EJ94" s="3">
        <v>150</v>
      </c>
      <c r="EK94" s="3">
        <v>242</v>
      </c>
      <c r="EL94" s="3">
        <v>242</v>
      </c>
      <c r="EM94" s="28">
        <v>161</v>
      </c>
      <c r="EN94" s="21">
        <v>40</v>
      </c>
      <c r="EO94" s="3">
        <v>42</v>
      </c>
      <c r="EP94" s="3">
        <v>44</v>
      </c>
      <c r="EQ94" s="3">
        <v>44</v>
      </c>
      <c r="ER94" s="28">
        <v>46</v>
      </c>
      <c r="ES94" s="21">
        <v>305</v>
      </c>
      <c r="ET94" s="3">
        <v>221</v>
      </c>
      <c r="EU94" s="3">
        <v>221</v>
      </c>
      <c r="EV94" s="3">
        <v>221</v>
      </c>
      <c r="EW94" s="28">
        <v>302</v>
      </c>
      <c r="EX94" s="134"/>
      <c r="EY94" s="3">
        <v>83</v>
      </c>
      <c r="EZ94" s="3">
        <v>84</v>
      </c>
      <c r="FA94" s="3">
        <v>84</v>
      </c>
      <c r="FB94" s="28">
        <v>87</v>
      </c>
      <c r="FC94" s="134"/>
      <c r="FD94" s="20"/>
      <c r="FE94" s="20"/>
      <c r="FF94" s="20"/>
      <c r="FG94" s="4">
        <v>41</v>
      </c>
      <c r="FH94" s="101" t="s">
        <v>17</v>
      </c>
      <c r="FI94" s="193" t="s">
        <v>133</v>
      </c>
    </row>
    <row r="95" spans="1:165" ht="27.75" customHeight="1">
      <c r="A95" s="172"/>
      <c r="B95" s="191" t="s">
        <v>21</v>
      </c>
      <c r="C95" s="187" t="s">
        <v>21</v>
      </c>
      <c r="D95" s="15"/>
      <c r="E95" s="102"/>
      <c r="F95" s="20"/>
      <c r="G95" s="20"/>
      <c r="H95" s="20"/>
      <c r="I95" s="15"/>
      <c r="J95" s="20"/>
      <c r="K95" s="20"/>
      <c r="L95" s="20"/>
      <c r="M95" s="20"/>
      <c r="N95" s="15"/>
      <c r="O95" s="20"/>
      <c r="P95" s="20"/>
      <c r="Q95" s="20"/>
      <c r="R95" s="20"/>
      <c r="S95" s="15"/>
      <c r="T95" s="20"/>
      <c r="U95" s="20"/>
      <c r="V95" s="20"/>
      <c r="W95" s="20"/>
      <c r="X95" s="21">
        <v>0</v>
      </c>
      <c r="Y95" s="3">
        <v>0</v>
      </c>
      <c r="Z95" s="165">
        <v>0</v>
      </c>
      <c r="AA95" s="165">
        <v>0</v>
      </c>
      <c r="AB95" s="4">
        <v>0</v>
      </c>
      <c r="AC95" s="15"/>
      <c r="AD95" s="20"/>
      <c r="AE95" s="3">
        <v>0</v>
      </c>
      <c r="AF95" s="3">
        <v>0</v>
      </c>
      <c r="AG95" s="4">
        <v>0</v>
      </c>
      <c r="AH95" s="15"/>
      <c r="AI95" s="20"/>
      <c r="AJ95" s="20"/>
      <c r="AK95" s="20"/>
      <c r="AL95" s="20"/>
      <c r="AM95" s="15"/>
      <c r="AN95" s="105"/>
      <c r="AO95" s="105"/>
      <c r="AP95" s="105"/>
      <c r="AQ95" s="105"/>
      <c r="AR95" s="21">
        <v>0</v>
      </c>
      <c r="AS95" s="3">
        <v>0</v>
      </c>
      <c r="AT95" s="3">
        <v>2</v>
      </c>
      <c r="AU95" s="3">
        <v>0</v>
      </c>
      <c r="AV95" s="105"/>
      <c r="AW95" s="15"/>
      <c r="AX95" s="3">
        <v>0</v>
      </c>
      <c r="AY95" s="3">
        <v>0</v>
      </c>
      <c r="AZ95" s="3">
        <v>0</v>
      </c>
      <c r="BA95" s="4">
        <v>0</v>
      </c>
      <c r="BB95" s="21">
        <v>0</v>
      </c>
      <c r="BC95" s="3">
        <v>0</v>
      </c>
      <c r="BD95" s="3">
        <v>0</v>
      </c>
      <c r="BE95" s="3">
        <v>0</v>
      </c>
      <c r="BF95" s="91"/>
      <c r="BG95" s="21">
        <v>0</v>
      </c>
      <c r="BH95" s="3">
        <v>0</v>
      </c>
      <c r="BI95" s="3">
        <v>0</v>
      </c>
      <c r="BJ95" s="3">
        <v>0</v>
      </c>
      <c r="BK95" s="4">
        <v>0</v>
      </c>
      <c r="BL95" s="21">
        <v>0</v>
      </c>
      <c r="BM95" s="3">
        <v>0</v>
      </c>
      <c r="BN95" s="3">
        <v>1</v>
      </c>
      <c r="BO95" s="3">
        <v>0</v>
      </c>
      <c r="BP95" s="28">
        <v>0</v>
      </c>
      <c r="BQ95" s="78"/>
      <c r="BR95" s="3">
        <v>0</v>
      </c>
      <c r="BS95" s="3">
        <v>0</v>
      </c>
      <c r="BT95" s="3">
        <v>0</v>
      </c>
      <c r="BU95" s="4">
        <v>0</v>
      </c>
      <c r="BV95" s="78"/>
      <c r="BW95" s="20"/>
      <c r="BX95" s="20"/>
      <c r="BY95" s="20"/>
      <c r="BZ95" s="20"/>
      <c r="CA95" s="78"/>
      <c r="CB95" s="3">
        <v>0</v>
      </c>
      <c r="CC95" s="3">
        <v>0</v>
      </c>
      <c r="CD95" s="3">
        <v>0</v>
      </c>
      <c r="CE95" s="4">
        <v>0</v>
      </c>
      <c r="CF95" s="78"/>
      <c r="CG95" s="20"/>
      <c r="CH95" s="20"/>
      <c r="CI95" s="20"/>
      <c r="CJ95" s="20"/>
      <c r="CK95" s="78"/>
      <c r="CL95" s="20"/>
      <c r="CM95" s="20"/>
      <c r="CN95" s="20"/>
      <c r="CO95" s="20"/>
      <c r="CP95" s="78"/>
      <c r="CQ95" s="20"/>
      <c r="CR95" s="20"/>
      <c r="CS95" s="20"/>
      <c r="CT95" s="20"/>
      <c r="CU95" s="78"/>
      <c r="CV95" s="20"/>
      <c r="CW95" s="20"/>
      <c r="CX95" s="20"/>
      <c r="CY95" s="20"/>
      <c r="CZ95" s="78"/>
      <c r="DA95" s="20"/>
      <c r="DB95" s="20"/>
      <c r="DC95" s="20"/>
      <c r="DD95" s="20"/>
      <c r="DE95" s="22">
        <v>0</v>
      </c>
      <c r="DF95" s="3">
        <v>0</v>
      </c>
      <c r="DG95" s="3">
        <v>0</v>
      </c>
      <c r="DH95" s="3">
        <v>0</v>
      </c>
      <c r="DI95" s="28">
        <v>0</v>
      </c>
      <c r="DJ95" s="21">
        <v>0</v>
      </c>
      <c r="DK95" s="3">
        <v>0</v>
      </c>
      <c r="DL95" s="3">
        <v>0</v>
      </c>
      <c r="DM95" s="3">
        <v>0</v>
      </c>
      <c r="DN95" s="4">
        <v>0</v>
      </c>
      <c r="DO95" s="21">
        <v>0</v>
      </c>
      <c r="DP95" s="20"/>
      <c r="DQ95" s="3">
        <v>0</v>
      </c>
      <c r="DR95" s="3">
        <v>0</v>
      </c>
      <c r="DS95" s="4">
        <v>0</v>
      </c>
      <c r="DT95" s="78"/>
      <c r="DU95" s="3">
        <v>16</v>
      </c>
      <c r="DV95" s="3">
        <v>1</v>
      </c>
      <c r="DW95" s="3">
        <v>0</v>
      </c>
      <c r="DX95" s="4">
        <v>0</v>
      </c>
      <c r="DY95" s="78"/>
      <c r="DZ95" s="20"/>
      <c r="EA95" s="3">
        <v>0</v>
      </c>
      <c r="EB95" s="3">
        <v>0</v>
      </c>
      <c r="EC95" s="4">
        <v>0</v>
      </c>
      <c r="ED95" s="78"/>
      <c r="EE95" s="20"/>
      <c r="EF95" s="20"/>
      <c r="EG95" s="20"/>
      <c r="EH95" s="20"/>
      <c r="EI95" s="21">
        <v>0</v>
      </c>
      <c r="EJ95" s="3">
        <v>0</v>
      </c>
      <c r="EK95" s="3">
        <v>0</v>
      </c>
      <c r="EL95" s="3">
        <v>1</v>
      </c>
      <c r="EM95" s="28">
        <v>0</v>
      </c>
      <c r="EN95" s="21">
        <v>0</v>
      </c>
      <c r="EO95" s="3">
        <v>0</v>
      </c>
      <c r="EP95" s="3">
        <v>0</v>
      </c>
      <c r="EQ95" s="3">
        <v>0</v>
      </c>
      <c r="ER95" s="28">
        <v>0</v>
      </c>
      <c r="ES95" s="21">
        <v>0</v>
      </c>
      <c r="ET95" s="3">
        <v>0</v>
      </c>
      <c r="EU95" s="20"/>
      <c r="EV95" s="20"/>
      <c r="EW95" s="28">
        <v>1</v>
      </c>
      <c r="EX95" s="134"/>
      <c r="EY95" s="3">
        <v>0</v>
      </c>
      <c r="EZ95" s="3">
        <v>0</v>
      </c>
      <c r="FA95" s="3">
        <v>0</v>
      </c>
      <c r="FB95" s="28">
        <v>0</v>
      </c>
      <c r="FC95" s="134"/>
      <c r="FD95" s="20"/>
      <c r="FE95" s="20"/>
      <c r="FF95" s="20"/>
      <c r="FG95" s="4">
        <v>0</v>
      </c>
      <c r="FH95" s="103" t="s">
        <v>18</v>
      </c>
      <c r="FI95" s="194"/>
    </row>
    <row r="96" spans="1:165" ht="27.75" customHeight="1">
      <c r="A96" s="171">
        <v>46</v>
      </c>
      <c r="B96" s="190" t="s">
        <v>104</v>
      </c>
      <c r="C96" s="179" t="s">
        <v>97</v>
      </c>
      <c r="D96" s="15"/>
      <c r="E96" s="102"/>
      <c r="F96" s="20"/>
      <c r="G96" s="20"/>
      <c r="H96" s="20"/>
      <c r="I96" s="15"/>
      <c r="J96" s="20"/>
      <c r="K96" s="20"/>
      <c r="L96" s="20"/>
      <c r="M96" s="20"/>
      <c r="N96" s="15"/>
      <c r="O96" s="20"/>
      <c r="P96" s="20"/>
      <c r="Q96" s="20"/>
      <c r="R96" s="20"/>
      <c r="S96" s="15"/>
      <c r="T96" s="20"/>
      <c r="U96" s="20"/>
      <c r="V96" s="20"/>
      <c r="W96" s="20"/>
      <c r="X96" s="15"/>
      <c r="Y96" s="32"/>
      <c r="Z96" s="165"/>
      <c r="AA96" s="165"/>
      <c r="AB96" s="165"/>
      <c r="AC96" s="15"/>
      <c r="AD96" s="20"/>
      <c r="AE96" s="20"/>
      <c r="AF96" s="20"/>
      <c r="AG96" s="20"/>
      <c r="AH96" s="15"/>
      <c r="AI96" s="20"/>
      <c r="AJ96" s="20"/>
      <c r="AK96" s="20"/>
      <c r="AL96" s="20"/>
      <c r="AM96" s="15"/>
      <c r="AN96" s="20"/>
      <c r="AO96" s="20"/>
      <c r="AP96" s="20"/>
      <c r="AQ96" s="20"/>
      <c r="AR96" s="15"/>
      <c r="AS96" s="20"/>
      <c r="AT96" s="20"/>
      <c r="AU96" s="20"/>
      <c r="AV96" s="20"/>
      <c r="AW96" s="15"/>
      <c r="AX96" s="20"/>
      <c r="AY96" s="20"/>
      <c r="AZ96" s="20"/>
      <c r="BA96" s="20"/>
      <c r="BB96" s="104"/>
      <c r="BC96" s="20"/>
      <c r="BD96" s="20"/>
      <c r="BE96" s="20"/>
      <c r="BF96" s="91"/>
      <c r="BG96" s="78"/>
      <c r="BH96" s="20"/>
      <c r="BI96" s="20"/>
      <c r="BJ96" s="20"/>
      <c r="BK96" s="20"/>
      <c r="BL96" s="78"/>
      <c r="BM96" s="20"/>
      <c r="BN96" s="20"/>
      <c r="BO96" s="20"/>
      <c r="BP96" s="91"/>
      <c r="BQ96" s="78"/>
      <c r="BR96" s="20"/>
      <c r="BS96" s="20"/>
      <c r="BT96" s="20"/>
      <c r="BU96" s="20"/>
      <c r="BV96" s="78"/>
      <c r="BW96" s="20"/>
      <c r="BX96" s="20"/>
      <c r="BY96" s="20"/>
      <c r="BZ96" s="20"/>
      <c r="CA96" s="78"/>
      <c r="CB96" s="20"/>
      <c r="CC96" s="20"/>
      <c r="CD96" s="20"/>
      <c r="CE96" s="20"/>
      <c r="CF96" s="78"/>
      <c r="CG96" s="20"/>
      <c r="CH96" s="20"/>
      <c r="CI96" s="20"/>
      <c r="CJ96" s="20"/>
      <c r="CK96" s="78"/>
      <c r="CL96" s="20"/>
      <c r="CM96" s="20"/>
      <c r="CN96" s="20"/>
      <c r="CO96" s="20"/>
      <c r="CP96" s="78"/>
      <c r="CQ96" s="20"/>
      <c r="CR96" s="20"/>
      <c r="CS96" s="20"/>
      <c r="CT96" s="20"/>
      <c r="CU96" s="78"/>
      <c r="CV96" s="20"/>
      <c r="CW96" s="20"/>
      <c r="CX96" s="20"/>
      <c r="CY96" s="20"/>
      <c r="CZ96" s="78"/>
      <c r="DA96" s="20"/>
      <c r="DB96" s="20"/>
      <c r="DC96" s="20"/>
      <c r="DD96" s="20"/>
      <c r="DE96" s="78"/>
      <c r="DF96" s="20"/>
      <c r="DG96" s="20"/>
      <c r="DH96" s="20"/>
      <c r="DI96" s="91"/>
      <c r="DJ96" s="78"/>
      <c r="DK96" s="20"/>
      <c r="DL96" s="20"/>
      <c r="DM96" s="20"/>
      <c r="DN96" s="20"/>
      <c r="DO96" s="78"/>
      <c r="DP96" s="20"/>
      <c r="DQ96" s="20"/>
      <c r="DR96" s="20"/>
      <c r="DS96" s="20"/>
      <c r="DT96" s="78"/>
      <c r="DU96" s="20"/>
      <c r="DV96" s="20"/>
      <c r="DW96" s="20"/>
      <c r="DX96" s="20"/>
      <c r="DY96" s="78"/>
      <c r="DZ96" s="20"/>
      <c r="EA96" s="20"/>
      <c r="EB96" s="20"/>
      <c r="EC96" s="20"/>
      <c r="ED96" s="78"/>
      <c r="EE96" s="20"/>
      <c r="EF96" s="20"/>
      <c r="EG96" s="20"/>
      <c r="EH96" s="20"/>
      <c r="EI96" s="78"/>
      <c r="EJ96" s="20"/>
      <c r="EK96" s="20"/>
      <c r="EL96" s="20"/>
      <c r="EM96" s="28">
        <v>30</v>
      </c>
      <c r="EN96" s="78"/>
      <c r="EO96" s="20"/>
      <c r="EP96" s="20"/>
      <c r="EQ96" s="20"/>
      <c r="ER96" s="151"/>
      <c r="ES96" s="78"/>
      <c r="ET96" s="20"/>
      <c r="EU96" s="20"/>
      <c r="EV96" s="20"/>
      <c r="EW96" s="151"/>
      <c r="EX96" s="134"/>
      <c r="EY96" s="20"/>
      <c r="EZ96" s="166"/>
      <c r="FA96" s="20"/>
      <c r="FB96" s="151"/>
      <c r="FC96" s="134"/>
      <c r="FD96" s="20"/>
      <c r="FE96" s="20"/>
      <c r="FF96" s="20"/>
      <c r="FG96" s="4">
        <v>25</v>
      </c>
      <c r="FH96" s="101" t="s">
        <v>17</v>
      </c>
      <c r="FI96" s="193" t="s">
        <v>133</v>
      </c>
    </row>
    <row r="97" spans="1:165" ht="27.75" customHeight="1">
      <c r="A97" s="172"/>
      <c r="B97" s="191" t="s">
        <v>21</v>
      </c>
      <c r="C97" s="224"/>
      <c r="D97" s="15"/>
      <c r="E97" s="102"/>
      <c r="F97" s="20"/>
      <c r="G97" s="20"/>
      <c r="H97" s="20"/>
      <c r="I97" s="15"/>
      <c r="J97" s="20"/>
      <c r="K97" s="20"/>
      <c r="L97" s="20"/>
      <c r="M97" s="20"/>
      <c r="N97" s="15"/>
      <c r="O97" s="20"/>
      <c r="P97" s="20"/>
      <c r="Q97" s="20"/>
      <c r="R97" s="20"/>
      <c r="S97" s="15"/>
      <c r="T97" s="20"/>
      <c r="U97" s="20"/>
      <c r="V97" s="20"/>
      <c r="W97" s="20"/>
      <c r="X97" s="15"/>
      <c r="Y97" s="32"/>
      <c r="Z97" s="32"/>
      <c r="AA97" s="32"/>
      <c r="AB97" s="32"/>
      <c r="AC97" s="15"/>
      <c r="AD97" s="20"/>
      <c r="AE97" s="20"/>
      <c r="AF97" s="20"/>
      <c r="AG97" s="20"/>
      <c r="AH97" s="15"/>
      <c r="AI97" s="20"/>
      <c r="AJ97" s="20"/>
      <c r="AK97" s="20"/>
      <c r="AL97" s="91"/>
      <c r="AM97" s="104"/>
      <c r="AN97" s="105"/>
      <c r="AO97" s="105"/>
      <c r="AP97" s="105"/>
      <c r="AQ97" s="105"/>
      <c r="AR97" s="15"/>
      <c r="AS97" s="105"/>
      <c r="AT97" s="105"/>
      <c r="AU97" s="105"/>
      <c r="AV97" s="105"/>
      <c r="AW97" s="15"/>
      <c r="AX97" s="20"/>
      <c r="AY97" s="20"/>
      <c r="AZ97" s="20"/>
      <c r="BA97" s="20"/>
      <c r="BB97" s="104"/>
      <c r="BC97" s="20"/>
      <c r="BD97" s="20"/>
      <c r="BE97" s="20"/>
      <c r="BF97" s="91"/>
      <c r="BG97" s="78"/>
      <c r="BH97" s="20"/>
      <c r="BI97" s="20"/>
      <c r="BJ97" s="20"/>
      <c r="BK97" s="20"/>
      <c r="BL97" s="78"/>
      <c r="BM97" s="20"/>
      <c r="BN97" s="20"/>
      <c r="BO97" s="20"/>
      <c r="BP97" s="91"/>
      <c r="BQ97" s="78"/>
      <c r="BR97" s="20"/>
      <c r="BS97" s="20"/>
      <c r="BT97" s="20"/>
      <c r="BU97" s="20"/>
      <c r="BV97" s="78"/>
      <c r="BW97" s="20"/>
      <c r="BX97" s="20"/>
      <c r="BY97" s="20"/>
      <c r="BZ97" s="20"/>
      <c r="CA97" s="78"/>
      <c r="CB97" s="20"/>
      <c r="CC97" s="20"/>
      <c r="CD97" s="20"/>
      <c r="CE97" s="20"/>
      <c r="CF97" s="78"/>
      <c r="CG97" s="20"/>
      <c r="CH97" s="20"/>
      <c r="CI97" s="20"/>
      <c r="CJ97" s="20"/>
      <c r="CK97" s="78"/>
      <c r="CL97" s="20"/>
      <c r="CM97" s="20"/>
      <c r="CN97" s="20"/>
      <c r="CO97" s="20"/>
      <c r="CP97" s="78"/>
      <c r="CQ97" s="20"/>
      <c r="CR97" s="20"/>
      <c r="CS97" s="20"/>
      <c r="CT97" s="20"/>
      <c r="CU97" s="78"/>
      <c r="CV97" s="20"/>
      <c r="CW97" s="20"/>
      <c r="CX97" s="20"/>
      <c r="CY97" s="20"/>
      <c r="CZ97" s="78"/>
      <c r="DA97" s="20"/>
      <c r="DB97" s="20"/>
      <c r="DC97" s="20"/>
      <c r="DD97" s="20"/>
      <c r="DE97" s="78"/>
      <c r="DF97" s="20"/>
      <c r="DG97" s="20"/>
      <c r="DH97" s="20"/>
      <c r="DI97" s="91"/>
      <c r="DJ97" s="78"/>
      <c r="DK97" s="20"/>
      <c r="DL97" s="20"/>
      <c r="DM97" s="20"/>
      <c r="DN97" s="20"/>
      <c r="DO97" s="78"/>
      <c r="DP97" s="20"/>
      <c r="DQ97" s="20"/>
      <c r="DR97" s="20"/>
      <c r="DS97" s="20"/>
      <c r="DT97" s="78"/>
      <c r="DU97" s="20"/>
      <c r="DV97" s="20"/>
      <c r="DW97" s="20"/>
      <c r="DX97" s="20"/>
      <c r="DY97" s="78"/>
      <c r="DZ97" s="20"/>
      <c r="EA97" s="20"/>
      <c r="EB97" s="20"/>
      <c r="EC97" s="20"/>
      <c r="ED97" s="78"/>
      <c r="EE97" s="20"/>
      <c r="EF97" s="20"/>
      <c r="EG97" s="20"/>
      <c r="EH97" s="20"/>
      <c r="EI97" s="78"/>
      <c r="EJ97" s="20"/>
      <c r="EK97" s="20"/>
      <c r="EL97" s="20"/>
      <c r="EM97" s="28">
        <v>0</v>
      </c>
      <c r="EN97" s="78"/>
      <c r="EO97" s="20"/>
      <c r="EP97" s="20"/>
      <c r="EQ97" s="20"/>
      <c r="ER97" s="151"/>
      <c r="ES97" s="78">
        <v>11</v>
      </c>
      <c r="ET97" s="20"/>
      <c r="EU97" s="20"/>
      <c r="EV97" s="165"/>
      <c r="EW97" s="165"/>
      <c r="EX97" s="134"/>
      <c r="EY97" s="20"/>
      <c r="EZ97" s="166"/>
      <c r="FA97" s="20"/>
      <c r="FB97" s="151"/>
      <c r="FC97" s="134"/>
      <c r="FD97" s="20"/>
      <c r="FE97" s="20"/>
      <c r="FF97" s="20"/>
      <c r="FG97" s="4">
        <v>0</v>
      </c>
      <c r="FH97" s="103" t="s">
        <v>18</v>
      </c>
      <c r="FI97" s="194"/>
    </row>
    <row r="98" spans="1:165" ht="27.75" customHeight="1">
      <c r="A98" s="171">
        <v>47</v>
      </c>
      <c r="B98" s="190" t="s">
        <v>96</v>
      </c>
      <c r="C98" s="224"/>
      <c r="D98" s="15"/>
      <c r="E98" s="102"/>
      <c r="F98" s="20"/>
      <c r="G98" s="20"/>
      <c r="H98" s="20"/>
      <c r="I98" s="15"/>
      <c r="J98" s="20"/>
      <c r="K98" s="20"/>
      <c r="L98" s="20"/>
      <c r="M98" s="20"/>
      <c r="N98" s="15"/>
      <c r="O98" s="20"/>
      <c r="P98" s="20"/>
      <c r="Q98" s="20"/>
      <c r="R98" s="20"/>
      <c r="S98" s="15"/>
      <c r="T98" s="20"/>
      <c r="U98" s="20"/>
      <c r="V98" s="20"/>
      <c r="W98" s="20"/>
      <c r="X98" s="15"/>
      <c r="Y98" s="32"/>
      <c r="Z98" s="32"/>
      <c r="AA98" s="32"/>
      <c r="AB98" s="32"/>
      <c r="AC98" s="15"/>
      <c r="AD98" s="20"/>
      <c r="AE98" s="20"/>
      <c r="AF98" s="20"/>
      <c r="AG98" s="20"/>
      <c r="AH98" s="15"/>
      <c r="AI98" s="20"/>
      <c r="AJ98" s="20"/>
      <c r="AK98" s="20"/>
      <c r="AL98" s="91"/>
      <c r="AM98" s="104"/>
      <c r="AN98" s="20"/>
      <c r="AO98" s="20"/>
      <c r="AP98" s="20"/>
      <c r="AQ98" s="20"/>
      <c r="AR98" s="15"/>
      <c r="AS98" s="20"/>
      <c r="AT98" s="20"/>
      <c r="AU98" s="20"/>
      <c r="AV98" s="20"/>
      <c r="AW98" s="15"/>
      <c r="AX98" s="20"/>
      <c r="AY98" s="20"/>
      <c r="AZ98" s="20"/>
      <c r="BA98" s="20"/>
      <c r="BB98" s="104"/>
      <c r="BC98" s="20"/>
      <c r="BD98" s="20"/>
      <c r="BE98" s="20"/>
      <c r="BF98" s="91"/>
      <c r="BG98" s="78"/>
      <c r="BH98" s="20"/>
      <c r="BI98" s="20"/>
      <c r="BJ98" s="20"/>
      <c r="BK98" s="20"/>
      <c r="BL98" s="78"/>
      <c r="BM98" s="20"/>
      <c r="BN98" s="20"/>
      <c r="BO98" s="20"/>
      <c r="BP98" s="91"/>
      <c r="BQ98" s="78"/>
      <c r="BR98" s="20"/>
      <c r="BS98" s="20"/>
      <c r="BT98" s="20"/>
      <c r="BU98" s="20"/>
      <c r="BV98" s="78"/>
      <c r="BW98" s="20"/>
      <c r="BX98" s="20"/>
      <c r="BY98" s="20"/>
      <c r="BZ98" s="20"/>
      <c r="CA98" s="78"/>
      <c r="CB98" s="20"/>
      <c r="CC98" s="20"/>
      <c r="CD98" s="20"/>
      <c r="CE98" s="20"/>
      <c r="CF98" s="78"/>
      <c r="CG98" s="20"/>
      <c r="CH98" s="20"/>
      <c r="CI98" s="20"/>
      <c r="CJ98" s="20"/>
      <c r="CK98" s="78"/>
      <c r="CL98" s="20"/>
      <c r="CM98" s="20"/>
      <c r="CN98" s="20"/>
      <c r="CO98" s="20"/>
      <c r="CP98" s="78"/>
      <c r="CQ98" s="20"/>
      <c r="CR98" s="20"/>
      <c r="CS98" s="20"/>
      <c r="CT98" s="20"/>
      <c r="CU98" s="78"/>
      <c r="CV98" s="20"/>
      <c r="CW98" s="20"/>
      <c r="CX98" s="20"/>
      <c r="CY98" s="20"/>
      <c r="CZ98" s="78"/>
      <c r="DA98" s="20"/>
      <c r="DB98" s="20"/>
      <c r="DC98" s="20"/>
      <c r="DD98" s="20"/>
      <c r="DE98" s="78"/>
      <c r="DF98" s="20"/>
      <c r="DG98" s="20"/>
      <c r="DH98" s="20"/>
      <c r="DI98" s="91"/>
      <c r="DJ98" s="78"/>
      <c r="DK98" s="20"/>
      <c r="DL98" s="20"/>
      <c r="DM98" s="20"/>
      <c r="DN98" s="20"/>
      <c r="DO98" s="78"/>
      <c r="DP98" s="20"/>
      <c r="DQ98" s="20"/>
      <c r="DR98" s="20"/>
      <c r="DS98" s="20"/>
      <c r="DT98" s="78"/>
      <c r="DU98" s="20"/>
      <c r="DV98" s="20"/>
      <c r="DW98" s="20"/>
      <c r="DX98" s="20"/>
      <c r="DY98" s="78"/>
      <c r="DZ98" s="20"/>
      <c r="EA98" s="20"/>
      <c r="EB98" s="20"/>
      <c r="EC98" s="20"/>
      <c r="ED98" s="78"/>
      <c r="EE98" s="20"/>
      <c r="EF98" s="20"/>
      <c r="EG98" s="20"/>
      <c r="EH98" s="20"/>
      <c r="EI98" s="78"/>
      <c r="EJ98" s="20"/>
      <c r="EK98" s="20"/>
      <c r="EL98" s="20"/>
      <c r="EM98" s="91"/>
      <c r="EN98" s="78"/>
      <c r="EO98" s="20"/>
      <c r="EP98" s="20"/>
      <c r="EQ98" s="20"/>
      <c r="ER98" s="151"/>
      <c r="ES98" s="78"/>
      <c r="ET98" s="166"/>
      <c r="EU98" s="20"/>
      <c r="EV98" s="20"/>
      <c r="EW98" s="151"/>
      <c r="EX98" s="134"/>
      <c r="EY98" s="166"/>
      <c r="EZ98" s="20"/>
      <c r="FA98" s="20"/>
      <c r="FB98" s="151"/>
      <c r="FC98" s="134"/>
      <c r="FD98" s="20"/>
      <c r="FE98" s="20"/>
      <c r="FF98" s="20"/>
      <c r="FG98" s="4">
        <v>0</v>
      </c>
      <c r="FH98" s="101" t="s">
        <v>17</v>
      </c>
      <c r="FI98" s="193" t="s">
        <v>133</v>
      </c>
    </row>
    <row r="99" spans="1:165" ht="27.75" customHeight="1">
      <c r="A99" s="172"/>
      <c r="B99" s="191" t="s">
        <v>21</v>
      </c>
      <c r="C99" s="180"/>
      <c r="D99" s="15"/>
      <c r="E99" s="102"/>
      <c r="F99" s="20"/>
      <c r="G99" s="20"/>
      <c r="H99" s="20"/>
      <c r="I99" s="15"/>
      <c r="J99" s="20"/>
      <c r="K99" s="20"/>
      <c r="L99" s="20"/>
      <c r="M99" s="20"/>
      <c r="N99" s="15"/>
      <c r="O99" s="20"/>
      <c r="P99" s="20"/>
      <c r="Q99" s="20"/>
      <c r="R99" s="20"/>
      <c r="S99" s="15"/>
      <c r="T99" s="20"/>
      <c r="U99" s="20"/>
      <c r="V99" s="20"/>
      <c r="W99" s="20"/>
      <c r="X99" s="15"/>
      <c r="Y99" s="32"/>
      <c r="Z99" s="32"/>
      <c r="AA99" s="32"/>
      <c r="AB99" s="32"/>
      <c r="AC99" s="15"/>
      <c r="AD99" s="20"/>
      <c r="AE99" s="20"/>
      <c r="AF99" s="20"/>
      <c r="AG99" s="20"/>
      <c r="AH99" s="15"/>
      <c r="AI99" s="20"/>
      <c r="AJ99" s="20"/>
      <c r="AK99" s="20"/>
      <c r="AL99" s="91"/>
      <c r="AM99" s="104"/>
      <c r="AN99" s="105"/>
      <c r="AO99" s="105"/>
      <c r="AP99" s="105"/>
      <c r="AQ99" s="105"/>
      <c r="AR99" s="15"/>
      <c r="AS99" s="105"/>
      <c r="AT99" s="105"/>
      <c r="AU99" s="105"/>
      <c r="AV99" s="105"/>
      <c r="AW99" s="15"/>
      <c r="AX99" s="20"/>
      <c r="AY99" s="20"/>
      <c r="AZ99" s="20"/>
      <c r="BA99" s="20"/>
      <c r="BB99" s="104"/>
      <c r="BC99" s="20"/>
      <c r="BD99" s="20"/>
      <c r="BE99" s="20"/>
      <c r="BF99" s="91"/>
      <c r="BG99" s="78"/>
      <c r="BH99" s="20"/>
      <c r="BI99" s="20"/>
      <c r="BJ99" s="20"/>
      <c r="BK99" s="20"/>
      <c r="BL99" s="78"/>
      <c r="BM99" s="20"/>
      <c r="BN99" s="20"/>
      <c r="BO99" s="20"/>
      <c r="BP99" s="91"/>
      <c r="BQ99" s="78"/>
      <c r="BR99" s="20"/>
      <c r="BS99" s="20"/>
      <c r="BT99" s="20"/>
      <c r="BU99" s="20"/>
      <c r="BV99" s="78"/>
      <c r="BW99" s="20"/>
      <c r="BX99" s="20"/>
      <c r="BY99" s="20"/>
      <c r="BZ99" s="20"/>
      <c r="CA99" s="78"/>
      <c r="CB99" s="20"/>
      <c r="CC99" s="20"/>
      <c r="CD99" s="20"/>
      <c r="CE99" s="20"/>
      <c r="CF99" s="78"/>
      <c r="CG99" s="20"/>
      <c r="CH99" s="20"/>
      <c r="CI99" s="20"/>
      <c r="CJ99" s="20"/>
      <c r="CK99" s="78"/>
      <c r="CL99" s="20"/>
      <c r="CM99" s="20"/>
      <c r="CN99" s="20"/>
      <c r="CO99" s="20"/>
      <c r="CP99" s="78"/>
      <c r="CQ99" s="20"/>
      <c r="CR99" s="20"/>
      <c r="CS99" s="20"/>
      <c r="CT99" s="20"/>
      <c r="CU99" s="78"/>
      <c r="CV99" s="20"/>
      <c r="CW99" s="20"/>
      <c r="CX99" s="20"/>
      <c r="CY99" s="20"/>
      <c r="CZ99" s="78"/>
      <c r="DA99" s="20"/>
      <c r="DB99" s="20"/>
      <c r="DC99" s="20"/>
      <c r="DD99" s="20"/>
      <c r="DE99" s="78"/>
      <c r="DF99" s="20"/>
      <c r="DG99" s="20"/>
      <c r="DH99" s="20"/>
      <c r="DI99" s="91"/>
      <c r="DJ99" s="78"/>
      <c r="DK99" s="20"/>
      <c r="DL99" s="20"/>
      <c r="DM99" s="20"/>
      <c r="DN99" s="20"/>
      <c r="DO99" s="78"/>
      <c r="DP99" s="20"/>
      <c r="DQ99" s="20"/>
      <c r="DR99" s="20"/>
      <c r="DS99" s="20"/>
      <c r="DT99" s="78"/>
      <c r="DU99" s="20"/>
      <c r="DV99" s="20"/>
      <c r="DW99" s="20"/>
      <c r="DX99" s="20"/>
      <c r="DY99" s="78"/>
      <c r="DZ99" s="20"/>
      <c r="EA99" s="20"/>
      <c r="EB99" s="20"/>
      <c r="EC99" s="20"/>
      <c r="ED99" s="78"/>
      <c r="EE99" s="20"/>
      <c r="EF99" s="20"/>
      <c r="EG99" s="20"/>
      <c r="EH99" s="20"/>
      <c r="EI99" s="78"/>
      <c r="EJ99" s="20"/>
      <c r="EK99" s="20"/>
      <c r="EL99" s="20"/>
      <c r="EM99" s="91"/>
      <c r="EN99" s="78"/>
      <c r="EO99" s="20"/>
      <c r="EP99" s="20"/>
      <c r="EQ99" s="20"/>
      <c r="ER99" s="151"/>
      <c r="ES99" s="78"/>
      <c r="ET99" s="20"/>
      <c r="EU99" s="20"/>
      <c r="EV99" s="20"/>
      <c r="EW99" s="151"/>
      <c r="EX99" s="134"/>
      <c r="EY99" s="20"/>
      <c r="EZ99" s="20"/>
      <c r="FA99" s="165"/>
      <c r="FB99" s="151"/>
      <c r="FC99" s="134"/>
      <c r="FD99" s="20"/>
      <c r="FE99" s="20"/>
      <c r="FF99" s="165"/>
      <c r="FG99" s="31">
        <v>0</v>
      </c>
      <c r="FH99" s="103" t="s">
        <v>18</v>
      </c>
      <c r="FI99" s="194"/>
    </row>
    <row r="100" spans="1:165" ht="27.75" customHeight="1">
      <c r="A100" s="171">
        <v>48</v>
      </c>
      <c r="B100" s="190" t="s">
        <v>123</v>
      </c>
      <c r="C100" s="186" t="s">
        <v>95</v>
      </c>
      <c r="D100" s="15"/>
      <c r="E100" s="102"/>
      <c r="F100" s="20"/>
      <c r="G100" s="20"/>
      <c r="H100" s="20"/>
      <c r="I100" s="15"/>
      <c r="J100" s="20"/>
      <c r="K100" s="20"/>
      <c r="L100" s="20"/>
      <c r="M100" s="20"/>
      <c r="N100" s="15"/>
      <c r="O100" s="20"/>
      <c r="P100" s="20"/>
      <c r="Q100" s="20"/>
      <c r="R100" s="20"/>
      <c r="S100" s="15"/>
      <c r="T100" s="20"/>
      <c r="U100" s="20"/>
      <c r="V100" s="20"/>
      <c r="W100" s="20"/>
      <c r="X100" s="15"/>
      <c r="Y100" s="32"/>
      <c r="Z100" s="32"/>
      <c r="AA100" s="32"/>
      <c r="AB100" s="32"/>
      <c r="AC100" s="15"/>
      <c r="AD100" s="20"/>
      <c r="AE100" s="20"/>
      <c r="AF100" s="20"/>
      <c r="AG100" s="20"/>
      <c r="AH100" s="15"/>
      <c r="AI100" s="20"/>
      <c r="AJ100" s="20"/>
      <c r="AK100" s="20"/>
      <c r="AL100" s="20"/>
      <c r="AM100" s="21">
        <v>10</v>
      </c>
      <c r="AN100" s="3">
        <v>0</v>
      </c>
      <c r="AO100" s="3">
        <v>0</v>
      </c>
      <c r="AP100" s="3">
        <v>0</v>
      </c>
      <c r="AQ100" s="3">
        <v>0</v>
      </c>
      <c r="AR100" s="15"/>
      <c r="AS100" s="3">
        <v>10</v>
      </c>
      <c r="AT100" s="3">
        <v>10</v>
      </c>
      <c r="AU100" s="3">
        <v>10</v>
      </c>
      <c r="AV100" s="4">
        <v>10</v>
      </c>
      <c r="AW100" s="21">
        <v>500</v>
      </c>
      <c r="AX100" s="3">
        <v>498</v>
      </c>
      <c r="AY100" s="3">
        <v>486</v>
      </c>
      <c r="AZ100" s="3">
        <v>486</v>
      </c>
      <c r="BA100" s="4">
        <v>486</v>
      </c>
      <c r="BB100" s="104"/>
      <c r="BC100" s="20"/>
      <c r="BD100" s="20"/>
      <c r="BE100" s="20"/>
      <c r="BF100" s="91"/>
      <c r="BG100" s="21">
        <v>180</v>
      </c>
      <c r="BH100" s="3">
        <v>178</v>
      </c>
      <c r="BI100" s="3">
        <v>136</v>
      </c>
      <c r="BJ100" s="3">
        <v>136</v>
      </c>
      <c r="BK100" s="4">
        <v>0</v>
      </c>
      <c r="BL100" s="78"/>
      <c r="BM100" s="3">
        <v>2</v>
      </c>
      <c r="BN100" s="3">
        <v>37</v>
      </c>
      <c r="BO100" s="3">
        <v>37</v>
      </c>
      <c r="BP100" s="28">
        <v>178</v>
      </c>
      <c r="BQ100" s="21">
        <v>260</v>
      </c>
      <c r="BR100" s="3">
        <v>262</v>
      </c>
      <c r="BS100" s="3">
        <v>285</v>
      </c>
      <c r="BT100" s="3">
        <v>285</v>
      </c>
      <c r="BU100" s="4">
        <v>262</v>
      </c>
      <c r="BV100" s="78"/>
      <c r="BW100" s="20"/>
      <c r="BX100" s="20"/>
      <c r="BY100" s="20"/>
      <c r="BZ100" s="20"/>
      <c r="CA100" s="22">
        <v>489</v>
      </c>
      <c r="CB100" s="3">
        <v>485</v>
      </c>
      <c r="CC100" s="3">
        <v>370</v>
      </c>
      <c r="CD100" s="3">
        <v>370</v>
      </c>
      <c r="CE100" s="4">
        <v>285</v>
      </c>
      <c r="CF100" s="78"/>
      <c r="CG100" s="20"/>
      <c r="CH100" s="3">
        <v>118</v>
      </c>
      <c r="CI100" s="3">
        <v>118</v>
      </c>
      <c r="CJ100" s="4">
        <v>209</v>
      </c>
      <c r="CK100" s="78"/>
      <c r="CL100" s="20"/>
      <c r="CM100" s="3">
        <v>1</v>
      </c>
      <c r="CN100" s="3">
        <v>1</v>
      </c>
      <c r="CO100" s="4">
        <v>1</v>
      </c>
      <c r="CP100" s="78"/>
      <c r="CQ100" s="20"/>
      <c r="CR100" s="20"/>
      <c r="CS100" s="20"/>
      <c r="CT100" s="20"/>
      <c r="CU100" s="78"/>
      <c r="CV100" s="20"/>
      <c r="CW100" s="20"/>
      <c r="CX100" s="20"/>
      <c r="CY100" s="20"/>
      <c r="CZ100" s="78"/>
      <c r="DA100" s="20"/>
      <c r="DB100" s="20"/>
      <c r="DC100" s="20"/>
      <c r="DD100" s="20"/>
      <c r="DE100" s="78"/>
      <c r="DF100" s="20"/>
      <c r="DG100" s="20"/>
      <c r="DH100" s="20"/>
      <c r="DI100" s="91"/>
      <c r="DJ100" s="78"/>
      <c r="DK100" s="20"/>
      <c r="DL100" s="20"/>
      <c r="DM100" s="20"/>
      <c r="DN100" s="20"/>
      <c r="DO100" s="78"/>
      <c r="DP100" s="20"/>
      <c r="DQ100" s="20"/>
      <c r="DR100" s="20"/>
      <c r="DS100" s="20"/>
      <c r="DT100" s="78"/>
      <c r="DU100" s="20"/>
      <c r="DV100" s="20"/>
      <c r="DW100" s="20"/>
      <c r="DX100" s="91"/>
      <c r="DY100" s="21">
        <v>240</v>
      </c>
      <c r="DZ100" s="3">
        <v>240</v>
      </c>
      <c r="EA100" s="3">
        <v>240</v>
      </c>
      <c r="EB100" s="3">
        <v>240</v>
      </c>
      <c r="EC100" s="4">
        <v>235</v>
      </c>
      <c r="ED100" s="21">
        <v>390</v>
      </c>
      <c r="EE100" s="3">
        <v>210</v>
      </c>
      <c r="EF100" s="3">
        <v>99</v>
      </c>
      <c r="EG100" s="3">
        <v>99</v>
      </c>
      <c r="EH100" s="4">
        <v>105</v>
      </c>
      <c r="EI100" s="78"/>
      <c r="EJ100" s="3">
        <v>182</v>
      </c>
      <c r="EK100" s="3">
        <v>291</v>
      </c>
      <c r="EL100" s="3">
        <v>291</v>
      </c>
      <c r="EM100" s="28">
        <v>393</v>
      </c>
      <c r="EN100" s="78"/>
      <c r="EO100" s="20"/>
      <c r="EP100" s="20"/>
      <c r="EQ100" s="20"/>
      <c r="ER100" s="28">
        <v>1</v>
      </c>
      <c r="ES100" s="21">
        <v>705</v>
      </c>
      <c r="ET100" s="3">
        <v>701</v>
      </c>
      <c r="EU100" s="3">
        <v>701</v>
      </c>
      <c r="EV100" s="3">
        <v>701</v>
      </c>
      <c r="EW100" s="28">
        <v>599</v>
      </c>
      <c r="EX100" s="134"/>
      <c r="EY100" s="20"/>
      <c r="EZ100" s="20"/>
      <c r="FA100" s="20"/>
      <c r="FB100" s="151"/>
      <c r="FC100" s="134"/>
      <c r="FD100" s="20"/>
      <c r="FE100" s="20"/>
      <c r="FF100" s="20"/>
      <c r="FG100" s="4">
        <v>529</v>
      </c>
      <c r="FH100" s="101" t="s">
        <v>17</v>
      </c>
      <c r="FI100" s="193" t="s">
        <v>133</v>
      </c>
    </row>
    <row r="101" spans="1:165" ht="27.75" customHeight="1">
      <c r="A101" s="172"/>
      <c r="B101" s="191" t="s">
        <v>21</v>
      </c>
      <c r="C101" s="187" t="s">
        <v>21</v>
      </c>
      <c r="D101" s="15"/>
      <c r="E101" s="102"/>
      <c r="F101" s="20"/>
      <c r="G101" s="20"/>
      <c r="H101" s="20"/>
      <c r="I101" s="15"/>
      <c r="J101" s="20"/>
      <c r="K101" s="20"/>
      <c r="L101" s="20"/>
      <c r="M101" s="20"/>
      <c r="N101" s="15"/>
      <c r="O101" s="20"/>
      <c r="P101" s="20"/>
      <c r="Q101" s="20"/>
      <c r="R101" s="20"/>
      <c r="S101" s="15"/>
      <c r="T101" s="20"/>
      <c r="U101" s="20"/>
      <c r="V101" s="20"/>
      <c r="W101" s="20"/>
      <c r="X101" s="15"/>
      <c r="Y101" s="32"/>
      <c r="Z101" s="32"/>
      <c r="AA101" s="32"/>
      <c r="AB101" s="32"/>
      <c r="AC101" s="15"/>
      <c r="AD101" s="20"/>
      <c r="AE101" s="20"/>
      <c r="AF101" s="20"/>
      <c r="AG101" s="20"/>
      <c r="AH101" s="15"/>
      <c r="AI101" s="20"/>
      <c r="AJ101" s="20"/>
      <c r="AK101" s="20"/>
      <c r="AL101" s="20"/>
      <c r="AM101" s="21">
        <v>0</v>
      </c>
      <c r="AN101" s="3">
        <v>0</v>
      </c>
      <c r="AO101" s="3">
        <v>0</v>
      </c>
      <c r="AP101" s="3">
        <v>0</v>
      </c>
      <c r="AQ101" s="3">
        <v>0</v>
      </c>
      <c r="AR101" s="15"/>
      <c r="AS101" s="3">
        <v>0</v>
      </c>
      <c r="AT101" s="3">
        <v>0</v>
      </c>
      <c r="AU101" s="3">
        <v>0</v>
      </c>
      <c r="AV101" s="4">
        <v>0</v>
      </c>
      <c r="AW101" s="21">
        <v>0</v>
      </c>
      <c r="AX101" s="3">
        <v>0</v>
      </c>
      <c r="AY101" s="3">
        <v>0</v>
      </c>
      <c r="AZ101" s="3">
        <v>0</v>
      </c>
      <c r="BA101" s="4">
        <v>0</v>
      </c>
      <c r="BB101" s="104"/>
      <c r="BC101" s="20"/>
      <c r="BD101" s="20"/>
      <c r="BE101" s="20"/>
      <c r="BF101" s="91"/>
      <c r="BG101" s="21">
        <v>0</v>
      </c>
      <c r="BH101" s="3">
        <v>0</v>
      </c>
      <c r="BI101" s="3">
        <v>0</v>
      </c>
      <c r="BJ101" s="3">
        <v>0</v>
      </c>
      <c r="BK101" s="4">
        <v>0</v>
      </c>
      <c r="BL101" s="78"/>
      <c r="BM101" s="3">
        <v>0</v>
      </c>
      <c r="BN101" s="3">
        <v>0</v>
      </c>
      <c r="BO101" s="3">
        <v>0</v>
      </c>
      <c r="BP101" s="28">
        <v>0</v>
      </c>
      <c r="BQ101" s="21">
        <v>0</v>
      </c>
      <c r="BR101" s="3">
        <v>0</v>
      </c>
      <c r="BS101" s="3">
        <v>0</v>
      </c>
      <c r="BT101" s="3">
        <v>0</v>
      </c>
      <c r="BU101" s="4">
        <v>0</v>
      </c>
      <c r="BV101" s="78"/>
      <c r="BW101" s="20"/>
      <c r="BX101" s="20"/>
      <c r="BY101" s="20"/>
      <c r="BZ101" s="20"/>
      <c r="CA101" s="22">
        <v>0</v>
      </c>
      <c r="CB101" s="3">
        <v>0</v>
      </c>
      <c r="CC101" s="3">
        <v>0</v>
      </c>
      <c r="CD101" s="3">
        <v>0</v>
      </c>
      <c r="CE101" s="4">
        <v>0</v>
      </c>
      <c r="CF101" s="78"/>
      <c r="CG101" s="20"/>
      <c r="CH101" s="3">
        <v>0</v>
      </c>
      <c r="CI101" s="3">
        <v>0</v>
      </c>
      <c r="CJ101" s="4">
        <v>0</v>
      </c>
      <c r="CK101" s="78"/>
      <c r="CL101" s="20"/>
      <c r="CM101" s="3">
        <v>1</v>
      </c>
      <c r="CN101" s="3">
        <v>0</v>
      </c>
      <c r="CO101" s="4">
        <v>0</v>
      </c>
      <c r="CP101" s="78"/>
      <c r="CQ101" s="20"/>
      <c r="CR101" s="20"/>
      <c r="CS101" s="20"/>
      <c r="CT101" s="20"/>
      <c r="CU101" s="78"/>
      <c r="CV101" s="20"/>
      <c r="CW101" s="20"/>
      <c r="CX101" s="20"/>
      <c r="CY101" s="20"/>
      <c r="CZ101" s="78"/>
      <c r="DA101" s="20"/>
      <c r="DB101" s="20"/>
      <c r="DC101" s="20"/>
      <c r="DD101" s="20"/>
      <c r="DE101" s="78"/>
      <c r="DF101" s="20"/>
      <c r="DG101" s="20"/>
      <c r="DH101" s="20"/>
      <c r="DI101" s="91"/>
      <c r="DJ101" s="78"/>
      <c r="DK101" s="20"/>
      <c r="DL101" s="20"/>
      <c r="DM101" s="20"/>
      <c r="DN101" s="20"/>
      <c r="DO101" s="78"/>
      <c r="DP101" s="20"/>
      <c r="DQ101" s="20"/>
      <c r="DR101" s="20"/>
      <c r="DS101" s="20"/>
      <c r="DT101" s="78"/>
      <c r="DU101" s="20"/>
      <c r="DV101" s="20"/>
      <c r="DW101" s="20"/>
      <c r="DX101" s="91"/>
      <c r="DY101" s="21">
        <v>0</v>
      </c>
      <c r="DZ101" s="3">
        <v>1</v>
      </c>
      <c r="EA101" s="3">
        <v>0</v>
      </c>
      <c r="EB101" s="3">
        <v>0</v>
      </c>
      <c r="EC101" s="4">
        <v>0</v>
      </c>
      <c r="ED101" s="21">
        <v>0</v>
      </c>
      <c r="EE101" s="3">
        <v>2</v>
      </c>
      <c r="EF101" s="3">
        <v>0</v>
      </c>
      <c r="EG101" s="3">
        <v>0</v>
      </c>
      <c r="EH101" s="4">
        <v>0</v>
      </c>
      <c r="EI101" s="78"/>
      <c r="EJ101" s="3">
        <v>2</v>
      </c>
      <c r="EK101" s="3">
        <v>0</v>
      </c>
      <c r="EL101" s="3">
        <v>0</v>
      </c>
      <c r="EM101" s="28">
        <v>0</v>
      </c>
      <c r="EN101" s="78"/>
      <c r="EO101" s="20"/>
      <c r="EP101" s="20"/>
      <c r="EQ101" s="20"/>
      <c r="ER101" s="28">
        <v>0</v>
      </c>
      <c r="ES101" s="21">
        <v>0</v>
      </c>
      <c r="ET101" s="3">
        <v>8</v>
      </c>
      <c r="EU101" s="20"/>
      <c r="EV101" s="3">
        <v>1</v>
      </c>
      <c r="EW101" s="28">
        <v>1</v>
      </c>
      <c r="EX101" s="134"/>
      <c r="EY101" s="20"/>
      <c r="EZ101" s="20"/>
      <c r="FA101" s="20"/>
      <c r="FB101" s="151"/>
      <c r="FC101" s="134"/>
      <c r="FD101" s="20"/>
      <c r="FE101" s="20"/>
      <c r="FF101" s="20"/>
      <c r="FG101" s="4">
        <v>0</v>
      </c>
      <c r="FH101" s="103" t="s">
        <v>18</v>
      </c>
      <c r="FI101" s="194"/>
    </row>
    <row r="102" spans="1:165" ht="27.75" customHeight="1">
      <c r="A102" s="171">
        <v>49</v>
      </c>
      <c r="B102" s="190" t="s">
        <v>84</v>
      </c>
      <c r="C102" s="186" t="s">
        <v>85</v>
      </c>
      <c r="D102" s="15"/>
      <c r="E102" s="102"/>
      <c r="F102" s="20"/>
      <c r="G102" s="20"/>
      <c r="H102" s="20"/>
      <c r="I102" s="15"/>
      <c r="J102" s="20"/>
      <c r="K102" s="20"/>
      <c r="L102" s="20"/>
      <c r="M102" s="20"/>
      <c r="N102" s="15"/>
      <c r="O102" s="20"/>
      <c r="P102" s="20"/>
      <c r="Q102" s="20"/>
      <c r="R102" s="20"/>
      <c r="S102" s="15"/>
      <c r="T102" s="20"/>
      <c r="U102" s="20"/>
      <c r="V102" s="20"/>
      <c r="W102" s="20"/>
      <c r="X102" s="21">
        <v>0</v>
      </c>
      <c r="Y102" s="3">
        <v>0</v>
      </c>
      <c r="Z102" s="3">
        <v>300</v>
      </c>
      <c r="AA102" s="32"/>
      <c r="AB102" s="4">
        <v>299</v>
      </c>
      <c r="AC102" s="21">
        <v>250</v>
      </c>
      <c r="AD102" s="3">
        <v>238</v>
      </c>
      <c r="AE102" s="3">
        <v>238</v>
      </c>
      <c r="AF102" s="20"/>
      <c r="AG102" s="4">
        <v>237</v>
      </c>
      <c r="AH102" s="15"/>
      <c r="AI102" s="3">
        <v>12</v>
      </c>
      <c r="AJ102" s="3">
        <v>12</v>
      </c>
      <c r="AK102" s="20"/>
      <c r="AL102" s="28">
        <v>13</v>
      </c>
      <c r="AM102" s="104"/>
      <c r="AN102" s="20"/>
      <c r="AO102" s="20"/>
      <c r="AP102" s="20"/>
      <c r="AQ102" s="20"/>
      <c r="AR102" s="21">
        <v>100</v>
      </c>
      <c r="AS102" s="3">
        <v>99</v>
      </c>
      <c r="AT102" s="3">
        <v>99</v>
      </c>
      <c r="AU102" s="20"/>
      <c r="AV102" s="20"/>
      <c r="AW102" s="21">
        <v>200</v>
      </c>
      <c r="AX102" s="3">
        <v>198</v>
      </c>
      <c r="AY102" s="3">
        <v>198</v>
      </c>
      <c r="AZ102" s="20"/>
      <c r="BA102" s="4">
        <v>297</v>
      </c>
      <c r="BB102" s="21">
        <v>1000</v>
      </c>
      <c r="BC102" s="3">
        <v>927</v>
      </c>
      <c r="BD102" s="3">
        <v>841</v>
      </c>
      <c r="BE102" s="20"/>
      <c r="BF102" s="28">
        <v>464</v>
      </c>
      <c r="BG102" s="21">
        <v>470</v>
      </c>
      <c r="BH102" s="3">
        <v>544</v>
      </c>
      <c r="BI102" s="3">
        <v>630</v>
      </c>
      <c r="BJ102" s="20"/>
      <c r="BK102" s="4">
        <v>1007</v>
      </c>
      <c r="BL102" s="21">
        <v>660</v>
      </c>
      <c r="BM102" s="3">
        <v>653</v>
      </c>
      <c r="BN102" s="3">
        <v>653</v>
      </c>
      <c r="BO102" s="20"/>
      <c r="BP102" s="28">
        <v>652</v>
      </c>
      <c r="BQ102" s="78"/>
      <c r="BR102" s="20"/>
      <c r="BS102" s="3">
        <v>7</v>
      </c>
      <c r="BT102" s="20"/>
      <c r="BU102" s="4">
        <v>8</v>
      </c>
      <c r="BV102" s="22">
        <v>400</v>
      </c>
      <c r="BW102" s="3">
        <v>400</v>
      </c>
      <c r="BX102" s="3">
        <v>400</v>
      </c>
      <c r="BY102" s="20"/>
      <c r="BZ102" s="4">
        <v>400</v>
      </c>
      <c r="CA102" s="78"/>
      <c r="CB102" s="3">
        <v>1</v>
      </c>
      <c r="CC102" s="3">
        <v>2</v>
      </c>
      <c r="CD102" s="20"/>
      <c r="CE102" s="4">
        <v>1</v>
      </c>
      <c r="CF102" s="22">
        <v>350</v>
      </c>
      <c r="CG102" s="3">
        <v>349</v>
      </c>
      <c r="CH102" s="3">
        <v>349</v>
      </c>
      <c r="CI102" s="20"/>
      <c r="CJ102" s="4">
        <v>349</v>
      </c>
      <c r="CK102" s="78"/>
      <c r="CL102" s="3">
        <v>1</v>
      </c>
      <c r="CM102" s="3">
        <v>1</v>
      </c>
      <c r="CN102" s="20"/>
      <c r="CO102" s="4">
        <v>1</v>
      </c>
      <c r="CP102" s="78"/>
      <c r="CQ102" s="20"/>
      <c r="CR102" s="20"/>
      <c r="CS102" s="20"/>
      <c r="CT102" s="20"/>
      <c r="CU102" s="78"/>
      <c r="CV102" s="20"/>
      <c r="CW102" s="20"/>
      <c r="CX102" s="20"/>
      <c r="CY102" s="20"/>
      <c r="CZ102" s="78"/>
      <c r="DA102" s="20"/>
      <c r="DB102" s="20"/>
      <c r="DC102" s="20"/>
      <c r="DD102" s="20"/>
      <c r="DE102" s="22">
        <v>85</v>
      </c>
      <c r="DF102" s="3">
        <v>82</v>
      </c>
      <c r="DG102" s="20"/>
      <c r="DH102" s="20"/>
      <c r="DI102" s="91"/>
      <c r="DJ102" s="21">
        <v>760</v>
      </c>
      <c r="DK102" s="3">
        <v>757</v>
      </c>
      <c r="DL102" s="3">
        <v>839</v>
      </c>
      <c r="DM102" s="20"/>
      <c r="DN102" s="4">
        <v>805</v>
      </c>
      <c r="DO102" s="21">
        <v>1480</v>
      </c>
      <c r="DP102" s="3">
        <v>1433</v>
      </c>
      <c r="DQ102" s="3">
        <v>1439</v>
      </c>
      <c r="DR102" s="20"/>
      <c r="DS102" s="4">
        <v>1344</v>
      </c>
      <c r="DT102" s="22">
        <v>540</v>
      </c>
      <c r="DU102" s="3">
        <v>48</v>
      </c>
      <c r="DV102" s="3">
        <v>44</v>
      </c>
      <c r="DW102" s="20"/>
      <c r="DX102" s="4">
        <v>171</v>
      </c>
      <c r="DY102" s="78"/>
      <c r="DZ102" s="3">
        <v>439</v>
      </c>
      <c r="EA102" s="3">
        <v>522</v>
      </c>
      <c r="EB102" s="20"/>
      <c r="EC102" s="4">
        <v>521</v>
      </c>
      <c r="ED102" s="78"/>
      <c r="EE102" s="3">
        <v>22</v>
      </c>
      <c r="EF102" s="3">
        <v>22</v>
      </c>
      <c r="EG102" s="20"/>
      <c r="EH102" s="4">
        <v>23</v>
      </c>
      <c r="EI102" s="78"/>
      <c r="EJ102" s="20"/>
      <c r="EK102" s="20"/>
      <c r="EL102" s="20"/>
      <c r="EM102" s="91"/>
      <c r="EN102" s="78"/>
      <c r="EO102" s="3">
        <v>1</v>
      </c>
      <c r="EP102" s="155">
        <v>1</v>
      </c>
      <c r="EQ102" s="20"/>
      <c r="ER102" s="151"/>
      <c r="ES102" s="78"/>
      <c r="ET102" s="20"/>
      <c r="EU102" s="20"/>
      <c r="EV102" s="20"/>
      <c r="EW102" s="151"/>
      <c r="EX102" s="126">
        <v>915</v>
      </c>
      <c r="EY102" s="20"/>
      <c r="EZ102" s="20"/>
      <c r="FA102" s="20"/>
      <c r="FB102" s="151"/>
      <c r="FC102" s="134"/>
      <c r="FD102" s="20"/>
      <c r="FE102" s="20"/>
      <c r="FF102" s="20"/>
      <c r="FG102" s="4">
        <v>1551</v>
      </c>
      <c r="FH102" s="101" t="s">
        <v>17</v>
      </c>
      <c r="FI102" s="193" t="s">
        <v>133</v>
      </c>
    </row>
    <row r="103" spans="1:165" ht="27.75" customHeight="1">
      <c r="A103" s="172"/>
      <c r="B103" s="191" t="s">
        <v>21</v>
      </c>
      <c r="C103" s="187" t="s">
        <v>21</v>
      </c>
      <c r="D103" s="15"/>
      <c r="E103" s="102"/>
      <c r="F103" s="20"/>
      <c r="G103" s="20"/>
      <c r="H103" s="20"/>
      <c r="I103" s="15"/>
      <c r="J103" s="20"/>
      <c r="K103" s="20"/>
      <c r="L103" s="20"/>
      <c r="M103" s="20"/>
      <c r="N103" s="15"/>
      <c r="O103" s="20"/>
      <c r="P103" s="20"/>
      <c r="Q103" s="20"/>
      <c r="R103" s="20"/>
      <c r="S103" s="15"/>
      <c r="T103" s="20"/>
      <c r="U103" s="20"/>
      <c r="V103" s="20"/>
      <c r="W103" s="20"/>
      <c r="X103" s="21">
        <v>0</v>
      </c>
      <c r="Y103" s="3">
        <v>0</v>
      </c>
      <c r="Z103" s="3">
        <v>0</v>
      </c>
      <c r="AA103" s="32"/>
      <c r="AB103" s="4">
        <v>0</v>
      </c>
      <c r="AC103" s="21">
        <v>0</v>
      </c>
      <c r="AD103" s="3">
        <v>11</v>
      </c>
      <c r="AE103" s="3">
        <v>0</v>
      </c>
      <c r="AF103" s="20"/>
      <c r="AG103" s="4">
        <v>1</v>
      </c>
      <c r="AH103" s="15"/>
      <c r="AI103" s="3">
        <v>1</v>
      </c>
      <c r="AJ103" s="3">
        <v>0</v>
      </c>
      <c r="AK103" s="20"/>
      <c r="AL103" s="28">
        <v>0</v>
      </c>
      <c r="AM103" s="104"/>
      <c r="AN103" s="105"/>
      <c r="AO103" s="105"/>
      <c r="AP103" s="105"/>
      <c r="AQ103" s="105"/>
      <c r="AR103" s="21">
        <v>0</v>
      </c>
      <c r="AS103" s="3">
        <v>2</v>
      </c>
      <c r="AT103" s="3">
        <v>0</v>
      </c>
      <c r="AU103" s="105"/>
      <c r="AV103" s="105"/>
      <c r="AW103" s="21">
        <v>0</v>
      </c>
      <c r="AX103" s="3">
        <v>4</v>
      </c>
      <c r="AY103" s="3">
        <v>0</v>
      </c>
      <c r="AZ103" s="20"/>
      <c r="BA103" s="4">
        <v>0</v>
      </c>
      <c r="BB103" s="21">
        <v>0</v>
      </c>
      <c r="BC103" s="3">
        <v>9</v>
      </c>
      <c r="BD103" s="3">
        <v>0</v>
      </c>
      <c r="BE103" s="20"/>
      <c r="BF103" s="28">
        <v>0</v>
      </c>
      <c r="BG103" s="21">
        <v>1</v>
      </c>
      <c r="BH103" s="3">
        <v>6</v>
      </c>
      <c r="BI103" s="3">
        <v>0</v>
      </c>
      <c r="BJ103" s="20"/>
      <c r="BK103" s="4">
        <v>0</v>
      </c>
      <c r="BL103" s="21">
        <v>0</v>
      </c>
      <c r="BM103" s="3">
        <v>8</v>
      </c>
      <c r="BN103" s="3">
        <v>0</v>
      </c>
      <c r="BO103" s="20"/>
      <c r="BP103" s="28">
        <v>0</v>
      </c>
      <c r="BQ103" s="78"/>
      <c r="BR103" s="20"/>
      <c r="BS103" s="3">
        <v>0</v>
      </c>
      <c r="BT103" s="20"/>
      <c r="BU103" s="4">
        <v>0</v>
      </c>
      <c r="BV103" s="22">
        <v>0</v>
      </c>
      <c r="BW103" s="3">
        <v>4</v>
      </c>
      <c r="BX103" s="3">
        <v>0</v>
      </c>
      <c r="BY103" s="20"/>
      <c r="BZ103" s="4">
        <v>0</v>
      </c>
      <c r="CA103" s="78"/>
      <c r="CB103" s="3">
        <v>0</v>
      </c>
      <c r="CC103" s="3">
        <v>0</v>
      </c>
      <c r="CD103" s="20"/>
      <c r="CE103" s="4">
        <v>0</v>
      </c>
      <c r="CF103" s="22">
        <v>2</v>
      </c>
      <c r="CG103" s="3">
        <v>3</v>
      </c>
      <c r="CH103" s="3">
        <v>0</v>
      </c>
      <c r="CI103" s="20"/>
      <c r="CJ103" s="4">
        <v>0</v>
      </c>
      <c r="CK103" s="78"/>
      <c r="CL103" s="3">
        <v>0</v>
      </c>
      <c r="CM103" s="3">
        <v>0</v>
      </c>
      <c r="CN103" s="20"/>
      <c r="CO103" s="4">
        <v>0</v>
      </c>
      <c r="CP103" s="78"/>
      <c r="CQ103" s="20"/>
      <c r="CR103" s="20"/>
      <c r="CS103" s="20"/>
      <c r="CT103" s="20"/>
      <c r="CU103" s="78"/>
      <c r="CV103" s="20"/>
      <c r="CW103" s="20"/>
      <c r="CX103" s="20"/>
      <c r="CY103" s="20"/>
      <c r="CZ103" s="78"/>
      <c r="DA103" s="20"/>
      <c r="DB103" s="20"/>
      <c r="DC103" s="20"/>
      <c r="DD103" s="20"/>
      <c r="DE103" s="22">
        <v>0</v>
      </c>
      <c r="DF103" s="3">
        <v>1</v>
      </c>
      <c r="DG103" s="20"/>
      <c r="DH103" s="20"/>
      <c r="DI103" s="91"/>
      <c r="DJ103" s="21">
        <v>0</v>
      </c>
      <c r="DK103" s="3">
        <v>9</v>
      </c>
      <c r="DL103" s="3">
        <v>1</v>
      </c>
      <c r="DM103" s="20"/>
      <c r="DN103" s="4">
        <v>0</v>
      </c>
      <c r="DO103" s="21">
        <v>0</v>
      </c>
      <c r="DP103" s="3">
        <v>16</v>
      </c>
      <c r="DQ103" s="3">
        <v>1</v>
      </c>
      <c r="DR103" s="20"/>
      <c r="DS103" s="4">
        <v>1</v>
      </c>
      <c r="DT103" s="22">
        <v>0</v>
      </c>
      <c r="DU103" s="3">
        <v>1</v>
      </c>
      <c r="DV103" s="3">
        <v>0</v>
      </c>
      <c r="DW103" s="20"/>
      <c r="DX103" s="4">
        <v>0</v>
      </c>
      <c r="DY103" s="78"/>
      <c r="DZ103" s="3">
        <v>191</v>
      </c>
      <c r="EA103" s="3">
        <v>0</v>
      </c>
      <c r="EB103" s="20"/>
      <c r="EC103" s="4">
        <v>1</v>
      </c>
      <c r="ED103" s="78"/>
      <c r="EE103" s="3">
        <v>0</v>
      </c>
      <c r="EF103" s="3">
        <v>0</v>
      </c>
      <c r="EG103" s="20"/>
      <c r="EH103" s="4">
        <v>0</v>
      </c>
      <c r="EI103" s="78"/>
      <c r="EJ103" s="20"/>
      <c r="EK103" s="20"/>
      <c r="EL103" s="20"/>
      <c r="EM103" s="91"/>
      <c r="EN103" s="78"/>
      <c r="EO103" s="3">
        <v>0</v>
      </c>
      <c r="EP103" s="3">
        <v>0</v>
      </c>
      <c r="EQ103" s="20"/>
      <c r="ER103" s="151"/>
      <c r="ES103" s="78"/>
      <c r="ET103" s="20"/>
      <c r="EU103" s="20"/>
      <c r="EV103" s="20"/>
      <c r="EW103" s="151"/>
      <c r="EX103" s="126">
        <v>0</v>
      </c>
      <c r="EY103" s="20"/>
      <c r="EZ103" s="20"/>
      <c r="FA103" s="20"/>
      <c r="FB103" s="151"/>
      <c r="FC103" s="134"/>
      <c r="FD103" s="20"/>
      <c r="FE103" s="20"/>
      <c r="FF103" s="20"/>
      <c r="FG103" s="4">
        <v>0</v>
      </c>
      <c r="FH103" s="103" t="s">
        <v>18</v>
      </c>
      <c r="FI103" s="194"/>
    </row>
    <row r="104" spans="1:165" ht="27.75" customHeight="1">
      <c r="A104" s="171">
        <v>50</v>
      </c>
      <c r="B104" s="190" t="s">
        <v>86</v>
      </c>
      <c r="C104" s="186" t="s">
        <v>87</v>
      </c>
      <c r="D104" s="15"/>
      <c r="E104" s="102"/>
      <c r="F104" s="20"/>
      <c r="G104" s="20"/>
      <c r="H104" s="20"/>
      <c r="I104" s="15"/>
      <c r="J104" s="20"/>
      <c r="K104" s="20"/>
      <c r="L104" s="20"/>
      <c r="M104" s="20"/>
      <c r="N104" s="15"/>
      <c r="O104" s="20"/>
      <c r="P104" s="20"/>
      <c r="Q104" s="20"/>
      <c r="R104" s="20"/>
      <c r="S104" s="15"/>
      <c r="T104" s="20"/>
      <c r="U104" s="20"/>
      <c r="V104" s="20"/>
      <c r="W104" s="20"/>
      <c r="X104" s="21">
        <v>230</v>
      </c>
      <c r="Y104" s="3">
        <v>196</v>
      </c>
      <c r="Z104" s="3">
        <v>266</v>
      </c>
      <c r="AA104" s="32"/>
      <c r="AB104" s="4">
        <v>265</v>
      </c>
      <c r="AC104" s="21">
        <v>0</v>
      </c>
      <c r="AD104" s="3">
        <v>34</v>
      </c>
      <c r="AE104" s="3">
        <v>34</v>
      </c>
      <c r="AF104" s="20"/>
      <c r="AG104" s="4">
        <v>38</v>
      </c>
      <c r="AH104" s="15"/>
      <c r="AI104" s="20"/>
      <c r="AJ104" s="20"/>
      <c r="AK104" s="20"/>
      <c r="AL104" s="91"/>
      <c r="AM104" s="104"/>
      <c r="AN104" s="20"/>
      <c r="AO104" s="20"/>
      <c r="AP104" s="20"/>
      <c r="AQ104" s="20"/>
      <c r="AR104" s="21">
        <v>304</v>
      </c>
      <c r="AS104" s="3">
        <v>303</v>
      </c>
      <c r="AT104" s="3">
        <v>303</v>
      </c>
      <c r="AU104" s="105"/>
      <c r="AV104" s="4">
        <v>303</v>
      </c>
      <c r="AW104" s="15"/>
      <c r="AX104" s="20"/>
      <c r="AY104" s="20"/>
      <c r="AZ104" s="20"/>
      <c r="BA104" s="20"/>
      <c r="BB104" s="21">
        <v>350</v>
      </c>
      <c r="BC104" s="3">
        <v>348</v>
      </c>
      <c r="BD104" s="3">
        <v>348</v>
      </c>
      <c r="BE104" s="20"/>
      <c r="BF104" s="28">
        <v>330</v>
      </c>
      <c r="BG104" s="21">
        <v>600</v>
      </c>
      <c r="BH104" s="3">
        <v>602</v>
      </c>
      <c r="BI104" s="3">
        <v>602</v>
      </c>
      <c r="BJ104" s="20"/>
      <c r="BK104" s="4">
        <v>320</v>
      </c>
      <c r="BL104" s="21">
        <v>300</v>
      </c>
      <c r="BM104" s="3">
        <v>299</v>
      </c>
      <c r="BN104" s="3">
        <v>299</v>
      </c>
      <c r="BO104" s="20"/>
      <c r="BP104" s="28">
        <v>299</v>
      </c>
      <c r="BQ104" s="21">
        <v>600</v>
      </c>
      <c r="BR104" s="3">
        <v>600</v>
      </c>
      <c r="BS104" s="3">
        <v>584</v>
      </c>
      <c r="BT104" s="20"/>
      <c r="BU104" s="4">
        <v>597</v>
      </c>
      <c r="BV104" s="78"/>
      <c r="BW104" s="20"/>
      <c r="BX104" s="20"/>
      <c r="BY104" s="20"/>
      <c r="BZ104" s="20"/>
      <c r="CA104" s="22">
        <v>120</v>
      </c>
      <c r="CB104" s="3">
        <v>89</v>
      </c>
      <c r="CC104" s="3">
        <v>89</v>
      </c>
      <c r="CD104" s="20"/>
      <c r="CE104" s="4">
        <v>89</v>
      </c>
      <c r="CF104" s="22">
        <v>219</v>
      </c>
      <c r="CG104" s="3">
        <v>250</v>
      </c>
      <c r="CH104" s="3">
        <v>250</v>
      </c>
      <c r="CI104" s="20"/>
      <c r="CJ104" s="4">
        <v>250</v>
      </c>
      <c r="CK104" s="78"/>
      <c r="CL104" s="3">
        <v>1</v>
      </c>
      <c r="CM104" s="3">
        <v>1</v>
      </c>
      <c r="CN104" s="20"/>
      <c r="CO104" s="4">
        <v>1</v>
      </c>
      <c r="CP104" s="78"/>
      <c r="CQ104" s="20"/>
      <c r="CR104" s="20"/>
      <c r="CS104" s="20"/>
      <c r="CT104" s="20"/>
      <c r="CU104" s="78"/>
      <c r="CV104" s="20"/>
      <c r="CW104" s="20"/>
      <c r="CX104" s="20"/>
      <c r="CY104" s="20"/>
      <c r="CZ104" s="78"/>
      <c r="DA104" s="20"/>
      <c r="DB104" s="20"/>
      <c r="DC104" s="20"/>
      <c r="DD104" s="20"/>
      <c r="DE104" s="22">
        <v>656</v>
      </c>
      <c r="DF104" s="3">
        <v>651</v>
      </c>
      <c r="DG104" s="3">
        <v>642</v>
      </c>
      <c r="DH104" s="20"/>
      <c r="DI104" s="28">
        <v>642</v>
      </c>
      <c r="DJ104" s="78"/>
      <c r="DK104" s="3">
        <v>7</v>
      </c>
      <c r="DL104" s="3">
        <v>10</v>
      </c>
      <c r="DM104" s="20"/>
      <c r="DN104" s="4">
        <v>10</v>
      </c>
      <c r="DO104" s="22">
        <v>102</v>
      </c>
      <c r="DP104" s="3">
        <v>100</v>
      </c>
      <c r="DQ104" s="3">
        <v>100</v>
      </c>
      <c r="DR104" s="20"/>
      <c r="DS104" s="4">
        <v>100</v>
      </c>
      <c r="DT104" s="22">
        <v>270</v>
      </c>
      <c r="DU104" s="3">
        <v>272</v>
      </c>
      <c r="DV104" s="3">
        <v>273</v>
      </c>
      <c r="DW104" s="20"/>
      <c r="DX104" s="4">
        <v>271</v>
      </c>
      <c r="DY104" s="78"/>
      <c r="DZ104" s="20"/>
      <c r="EA104" s="3">
        <v>3</v>
      </c>
      <c r="EB104" s="20"/>
      <c r="EC104" s="4">
        <v>3</v>
      </c>
      <c r="ED104" s="78"/>
      <c r="EE104" s="20"/>
      <c r="EF104" s="20"/>
      <c r="EG104" s="20"/>
      <c r="EH104" s="20"/>
      <c r="EI104" s="21">
        <v>60</v>
      </c>
      <c r="EJ104" s="3">
        <v>60</v>
      </c>
      <c r="EK104" s="3">
        <v>60</v>
      </c>
      <c r="EL104" s="20"/>
      <c r="EM104" s="28">
        <v>59</v>
      </c>
      <c r="EN104" s="78"/>
      <c r="EO104" s="20"/>
      <c r="EP104" s="20"/>
      <c r="EQ104" s="20"/>
      <c r="ER104" s="28">
        <v>1</v>
      </c>
      <c r="ES104" s="78"/>
      <c r="ET104" s="20"/>
      <c r="EU104" s="20"/>
      <c r="EV104" s="20"/>
      <c r="EW104" s="151"/>
      <c r="EX104" s="126">
        <v>50</v>
      </c>
      <c r="EY104" s="3">
        <v>50</v>
      </c>
      <c r="EZ104" s="3">
        <v>50</v>
      </c>
      <c r="FA104" s="20"/>
      <c r="FB104" s="28">
        <v>50</v>
      </c>
      <c r="FC104" s="134"/>
      <c r="FD104" s="20"/>
      <c r="FE104" s="20"/>
      <c r="FF104" s="20"/>
      <c r="FG104" s="4">
        <v>69</v>
      </c>
      <c r="FH104" s="101" t="s">
        <v>17</v>
      </c>
      <c r="FI104" s="193" t="s">
        <v>133</v>
      </c>
    </row>
    <row r="105" spans="1:165" ht="27.75" customHeight="1">
      <c r="A105" s="172"/>
      <c r="B105" s="191" t="s">
        <v>21</v>
      </c>
      <c r="C105" s="187" t="s">
        <v>21</v>
      </c>
      <c r="D105" s="15"/>
      <c r="E105" s="102"/>
      <c r="F105" s="20"/>
      <c r="G105" s="20"/>
      <c r="H105" s="20"/>
      <c r="I105" s="15"/>
      <c r="J105" s="20"/>
      <c r="K105" s="20"/>
      <c r="L105" s="20"/>
      <c r="M105" s="20"/>
      <c r="N105" s="15"/>
      <c r="O105" s="20"/>
      <c r="P105" s="20"/>
      <c r="Q105" s="20"/>
      <c r="R105" s="20"/>
      <c r="S105" s="15"/>
      <c r="T105" s="20"/>
      <c r="U105" s="20"/>
      <c r="V105" s="20"/>
      <c r="W105" s="20"/>
      <c r="X105" s="21">
        <v>1</v>
      </c>
      <c r="Y105" s="3">
        <v>0</v>
      </c>
      <c r="Z105" s="3">
        <v>0</v>
      </c>
      <c r="AA105" s="32"/>
      <c r="AB105" s="4">
        <v>0</v>
      </c>
      <c r="AC105" s="21">
        <v>0</v>
      </c>
      <c r="AD105" s="3">
        <v>0</v>
      </c>
      <c r="AE105" s="3">
        <v>0</v>
      </c>
      <c r="AF105" s="20"/>
      <c r="AG105" s="4">
        <v>0</v>
      </c>
      <c r="AH105" s="15"/>
      <c r="AI105" s="20"/>
      <c r="AJ105" s="20"/>
      <c r="AK105" s="20"/>
      <c r="AL105" s="91"/>
      <c r="AM105" s="104"/>
      <c r="AN105" s="105"/>
      <c r="AO105" s="105"/>
      <c r="AP105" s="105"/>
      <c r="AQ105" s="105"/>
      <c r="AR105" s="21">
        <v>0</v>
      </c>
      <c r="AS105" s="3">
        <v>0</v>
      </c>
      <c r="AT105" s="3">
        <v>0</v>
      </c>
      <c r="AU105" s="105"/>
      <c r="AV105" s="4">
        <v>0</v>
      </c>
      <c r="AW105" s="15"/>
      <c r="AX105" s="20"/>
      <c r="AY105" s="20"/>
      <c r="AZ105" s="20"/>
      <c r="BA105" s="20"/>
      <c r="BB105" s="21">
        <v>0</v>
      </c>
      <c r="BC105" s="3">
        <v>3</v>
      </c>
      <c r="BD105" s="3">
        <v>0</v>
      </c>
      <c r="BE105" s="20"/>
      <c r="BF105" s="28">
        <v>0</v>
      </c>
      <c r="BG105" s="21">
        <v>0</v>
      </c>
      <c r="BH105" s="3">
        <v>5</v>
      </c>
      <c r="BI105" s="3">
        <v>0</v>
      </c>
      <c r="BJ105" s="20"/>
      <c r="BK105" s="4">
        <v>0</v>
      </c>
      <c r="BL105" s="21">
        <v>0</v>
      </c>
      <c r="BM105" s="3">
        <v>2</v>
      </c>
      <c r="BN105" s="3">
        <v>0</v>
      </c>
      <c r="BO105" s="20"/>
      <c r="BP105" s="28">
        <v>0</v>
      </c>
      <c r="BQ105" s="21">
        <v>0</v>
      </c>
      <c r="BR105" s="3">
        <v>4</v>
      </c>
      <c r="BS105" s="3">
        <v>0</v>
      </c>
      <c r="BT105" s="20"/>
      <c r="BU105" s="4">
        <v>1</v>
      </c>
      <c r="BV105" s="78"/>
      <c r="BW105" s="20"/>
      <c r="BX105" s="20"/>
      <c r="BY105" s="20"/>
      <c r="BZ105" s="20"/>
      <c r="CA105" s="22">
        <v>2</v>
      </c>
      <c r="CB105" s="3">
        <v>1</v>
      </c>
      <c r="CC105" s="3">
        <v>0</v>
      </c>
      <c r="CD105" s="20"/>
      <c r="CE105" s="4">
        <v>0</v>
      </c>
      <c r="CF105" s="22">
        <v>0</v>
      </c>
      <c r="CG105" s="3">
        <v>3</v>
      </c>
      <c r="CH105" s="3">
        <v>0</v>
      </c>
      <c r="CI105" s="20"/>
      <c r="CJ105" s="4">
        <v>0</v>
      </c>
      <c r="CK105" s="78"/>
      <c r="CL105" s="3">
        <v>0</v>
      </c>
      <c r="CM105" s="3">
        <v>0</v>
      </c>
      <c r="CN105" s="20"/>
      <c r="CO105" s="20"/>
      <c r="CP105" s="78"/>
      <c r="CQ105" s="20"/>
      <c r="CR105" s="20"/>
      <c r="CS105" s="20"/>
      <c r="CT105" s="20"/>
      <c r="CU105" s="78"/>
      <c r="CV105" s="20"/>
      <c r="CW105" s="20"/>
      <c r="CX105" s="20"/>
      <c r="CY105" s="20"/>
      <c r="CZ105" s="78"/>
      <c r="DA105" s="20"/>
      <c r="DB105" s="20"/>
      <c r="DC105" s="20"/>
      <c r="DD105" s="20"/>
      <c r="DE105" s="22">
        <v>0</v>
      </c>
      <c r="DF105" s="3">
        <v>7</v>
      </c>
      <c r="DG105" s="3">
        <v>0</v>
      </c>
      <c r="DH105" s="20"/>
      <c r="DI105" s="28">
        <v>1</v>
      </c>
      <c r="DJ105" s="78"/>
      <c r="DK105" s="3">
        <v>0</v>
      </c>
      <c r="DL105" s="3">
        <v>0</v>
      </c>
      <c r="DM105" s="20"/>
      <c r="DN105" s="4">
        <v>0</v>
      </c>
      <c r="DO105" s="22">
        <v>0</v>
      </c>
      <c r="DP105" s="3">
        <v>0</v>
      </c>
      <c r="DQ105" s="3">
        <v>0</v>
      </c>
      <c r="DR105" s="20"/>
      <c r="DS105" s="4">
        <v>0</v>
      </c>
      <c r="DT105" s="22">
        <v>0</v>
      </c>
      <c r="DU105" s="3">
        <v>2</v>
      </c>
      <c r="DV105" s="3">
        <v>0</v>
      </c>
      <c r="DW105" s="20"/>
      <c r="DX105" s="4">
        <v>0</v>
      </c>
      <c r="DY105" s="78"/>
      <c r="DZ105" s="20"/>
      <c r="EA105" s="3">
        <v>0</v>
      </c>
      <c r="EB105" s="20"/>
      <c r="EC105" s="4">
        <v>0</v>
      </c>
      <c r="ED105" s="78"/>
      <c r="EE105" s="20"/>
      <c r="EF105" s="20"/>
      <c r="EG105" s="20"/>
      <c r="EH105" s="20"/>
      <c r="EI105" s="21">
        <v>0</v>
      </c>
      <c r="EJ105" s="3">
        <v>1</v>
      </c>
      <c r="EK105" s="3">
        <v>0</v>
      </c>
      <c r="EL105" s="20"/>
      <c r="EM105" s="28">
        <v>0</v>
      </c>
      <c r="EN105" s="78"/>
      <c r="EO105" s="20"/>
      <c r="EP105" s="20"/>
      <c r="EQ105" s="20"/>
      <c r="ER105" s="28">
        <v>0</v>
      </c>
      <c r="ES105" s="78"/>
      <c r="ET105" s="20"/>
      <c r="EU105" s="20"/>
      <c r="EV105" s="20"/>
      <c r="EW105" s="151"/>
      <c r="EX105" s="126">
        <v>0</v>
      </c>
      <c r="EY105" s="3">
        <v>0</v>
      </c>
      <c r="EZ105" s="3">
        <v>0</v>
      </c>
      <c r="FA105" s="20"/>
      <c r="FB105" s="28">
        <v>0</v>
      </c>
      <c r="FC105" s="134"/>
      <c r="FD105" s="20"/>
      <c r="FE105" s="20"/>
      <c r="FF105" s="20"/>
      <c r="FG105" s="4">
        <v>0</v>
      </c>
      <c r="FH105" s="103" t="s">
        <v>18</v>
      </c>
      <c r="FI105" s="194"/>
    </row>
    <row r="106" spans="1:165" ht="27.75" customHeight="1">
      <c r="A106" s="171">
        <v>51</v>
      </c>
      <c r="B106" s="190" t="s">
        <v>88</v>
      </c>
      <c r="C106" s="186" t="s">
        <v>89</v>
      </c>
      <c r="D106" s="15"/>
      <c r="E106" s="102"/>
      <c r="F106" s="20"/>
      <c r="G106" s="20"/>
      <c r="H106" s="20"/>
      <c r="I106" s="15"/>
      <c r="J106" s="20"/>
      <c r="K106" s="20"/>
      <c r="L106" s="20"/>
      <c r="M106" s="20"/>
      <c r="N106" s="15"/>
      <c r="O106" s="20"/>
      <c r="P106" s="20"/>
      <c r="Q106" s="20"/>
      <c r="R106" s="20"/>
      <c r="S106" s="15"/>
      <c r="T106" s="20"/>
      <c r="U106" s="20"/>
      <c r="V106" s="20"/>
      <c r="W106" s="20"/>
      <c r="X106" s="21">
        <v>0</v>
      </c>
      <c r="Y106" s="39">
        <v>0</v>
      </c>
      <c r="Z106" s="3">
        <v>20</v>
      </c>
      <c r="AA106" s="3">
        <v>20</v>
      </c>
      <c r="AB106" s="4">
        <v>20</v>
      </c>
      <c r="AC106" s="21">
        <v>0</v>
      </c>
      <c r="AD106" s="23">
        <v>0</v>
      </c>
      <c r="AE106" s="3">
        <v>273</v>
      </c>
      <c r="AF106" s="3">
        <v>273</v>
      </c>
      <c r="AG106" s="4">
        <v>273</v>
      </c>
      <c r="AH106" s="21">
        <v>450</v>
      </c>
      <c r="AI106" s="3">
        <v>300</v>
      </c>
      <c r="AJ106" s="3">
        <v>244</v>
      </c>
      <c r="AK106" s="3">
        <v>244</v>
      </c>
      <c r="AL106" s="28">
        <v>0</v>
      </c>
      <c r="AM106" s="104"/>
      <c r="AN106" s="3">
        <v>150</v>
      </c>
      <c r="AO106" s="3">
        <v>200</v>
      </c>
      <c r="AP106" s="3">
        <v>200</v>
      </c>
      <c r="AQ106" s="4">
        <v>371</v>
      </c>
      <c r="AR106" s="15"/>
      <c r="AS106" s="105"/>
      <c r="AT106" s="3">
        <v>6</v>
      </c>
      <c r="AU106" s="3">
        <v>6</v>
      </c>
      <c r="AV106" s="4">
        <v>8</v>
      </c>
      <c r="AW106" s="15"/>
      <c r="AX106" s="20"/>
      <c r="AY106" s="20"/>
      <c r="AZ106" s="20"/>
      <c r="BA106" s="20"/>
      <c r="BB106" s="21">
        <v>700</v>
      </c>
      <c r="BC106" s="3">
        <v>680</v>
      </c>
      <c r="BD106" s="3">
        <v>732</v>
      </c>
      <c r="BE106" s="3">
        <v>732</v>
      </c>
      <c r="BF106" s="28">
        <v>364</v>
      </c>
      <c r="BG106" s="78"/>
      <c r="BH106" s="3">
        <v>20</v>
      </c>
      <c r="BI106" s="3">
        <v>25</v>
      </c>
      <c r="BJ106" s="3">
        <v>25</v>
      </c>
      <c r="BK106" s="4">
        <v>295</v>
      </c>
      <c r="BL106" s="22">
        <v>1400</v>
      </c>
      <c r="BM106" s="3">
        <v>1316</v>
      </c>
      <c r="BN106" s="3">
        <v>1088</v>
      </c>
      <c r="BO106" s="3">
        <v>1088</v>
      </c>
      <c r="BP106" s="28">
        <v>1103</v>
      </c>
      <c r="BQ106" s="78"/>
      <c r="BR106" s="3">
        <v>84</v>
      </c>
      <c r="BS106" s="3">
        <v>353</v>
      </c>
      <c r="BT106" s="3">
        <v>353</v>
      </c>
      <c r="BU106" s="4">
        <v>325</v>
      </c>
      <c r="BV106" s="22">
        <v>210</v>
      </c>
      <c r="BW106" s="3">
        <v>169</v>
      </c>
      <c r="BX106" s="3">
        <v>166</v>
      </c>
      <c r="BY106" s="3">
        <v>166</v>
      </c>
      <c r="BZ106" s="4">
        <v>166</v>
      </c>
      <c r="CA106" s="78"/>
      <c r="CB106" s="3">
        <v>41</v>
      </c>
      <c r="CC106" s="3">
        <v>43</v>
      </c>
      <c r="CD106" s="3">
        <v>43</v>
      </c>
      <c r="CE106" s="4">
        <v>43</v>
      </c>
      <c r="CF106" s="22">
        <v>220</v>
      </c>
      <c r="CG106" s="3">
        <v>217</v>
      </c>
      <c r="CH106" s="3">
        <v>206</v>
      </c>
      <c r="CI106" s="3">
        <v>206</v>
      </c>
      <c r="CJ106" s="4">
        <v>119</v>
      </c>
      <c r="CK106" s="78"/>
      <c r="CL106" s="20"/>
      <c r="CM106" s="3">
        <v>12</v>
      </c>
      <c r="CN106" s="3">
        <v>12</v>
      </c>
      <c r="CO106" s="4">
        <v>99</v>
      </c>
      <c r="CP106" s="78"/>
      <c r="CQ106" s="20"/>
      <c r="CR106" s="20"/>
      <c r="CS106" s="20"/>
      <c r="CT106" s="20"/>
      <c r="CU106" s="78"/>
      <c r="CV106" s="20"/>
      <c r="CW106" s="20"/>
      <c r="CX106" s="20"/>
      <c r="CY106" s="20"/>
      <c r="CZ106" s="78"/>
      <c r="DA106" s="20"/>
      <c r="DB106" s="20"/>
      <c r="DC106" s="20"/>
      <c r="DD106" s="20"/>
      <c r="DE106" s="22">
        <v>238</v>
      </c>
      <c r="DF106" s="3">
        <v>135</v>
      </c>
      <c r="DG106" s="3">
        <v>135</v>
      </c>
      <c r="DH106" s="3">
        <v>135</v>
      </c>
      <c r="DI106" s="28">
        <v>127</v>
      </c>
      <c r="DJ106" s="78"/>
      <c r="DK106" s="3">
        <v>102</v>
      </c>
      <c r="DL106" s="3">
        <v>105</v>
      </c>
      <c r="DM106" s="3">
        <v>105</v>
      </c>
      <c r="DN106" s="4">
        <v>105</v>
      </c>
      <c r="DO106" s="22">
        <v>660</v>
      </c>
      <c r="DP106" s="20"/>
      <c r="DQ106" s="20"/>
      <c r="DR106" s="20"/>
      <c r="DS106" s="20"/>
      <c r="DT106" s="78"/>
      <c r="DU106" s="3">
        <v>679</v>
      </c>
      <c r="DV106" s="3">
        <v>679</v>
      </c>
      <c r="DW106" s="3">
        <v>679</v>
      </c>
      <c r="DX106" s="4">
        <v>675</v>
      </c>
      <c r="DY106" s="21">
        <v>187</v>
      </c>
      <c r="DZ106" s="3">
        <v>67</v>
      </c>
      <c r="EA106" s="3">
        <v>2</v>
      </c>
      <c r="EB106" s="3">
        <v>2</v>
      </c>
      <c r="EC106" s="4">
        <v>3</v>
      </c>
      <c r="ED106" s="21">
        <v>537</v>
      </c>
      <c r="EE106" s="3">
        <v>584</v>
      </c>
      <c r="EF106" s="3">
        <v>283</v>
      </c>
      <c r="EG106" s="3">
        <v>283</v>
      </c>
      <c r="EH106" s="4">
        <v>283</v>
      </c>
      <c r="EI106" s="21">
        <v>100</v>
      </c>
      <c r="EJ106" s="3">
        <v>240</v>
      </c>
      <c r="EK106" s="164">
        <v>537</v>
      </c>
      <c r="EL106" s="164">
        <v>537</v>
      </c>
      <c r="EM106" s="28">
        <v>529</v>
      </c>
      <c r="EN106" s="21">
        <v>100</v>
      </c>
      <c r="EO106" s="3">
        <v>101</v>
      </c>
      <c r="EP106" s="3">
        <v>103</v>
      </c>
      <c r="EQ106" s="3">
        <v>103</v>
      </c>
      <c r="ER106" s="28">
        <v>109</v>
      </c>
      <c r="ES106" s="21">
        <v>630</v>
      </c>
      <c r="ET106" s="3">
        <v>630</v>
      </c>
      <c r="EU106" s="3">
        <v>627</v>
      </c>
      <c r="EV106" s="3">
        <v>627</v>
      </c>
      <c r="EW106" s="28">
        <v>644</v>
      </c>
      <c r="EX106" s="126">
        <v>847</v>
      </c>
      <c r="EY106"/>
      <c r="EZ106" s="3">
        <v>2</v>
      </c>
      <c r="FA106" s="3">
        <v>2</v>
      </c>
      <c r="FB106" s="151"/>
      <c r="FC106" s="134"/>
      <c r="FD106" s="20"/>
      <c r="FE106" s="20"/>
      <c r="FF106" s="20"/>
      <c r="FG106" s="4">
        <v>358</v>
      </c>
      <c r="FH106" s="101" t="s">
        <v>17</v>
      </c>
      <c r="FI106" s="193" t="s">
        <v>133</v>
      </c>
    </row>
    <row r="107" spans="1:165" ht="27.75" customHeight="1">
      <c r="A107" s="172"/>
      <c r="B107" s="191" t="s">
        <v>21</v>
      </c>
      <c r="C107" s="187" t="s">
        <v>21</v>
      </c>
      <c r="D107" s="15"/>
      <c r="E107" s="102"/>
      <c r="F107" s="20"/>
      <c r="G107" s="20"/>
      <c r="H107" s="20"/>
      <c r="I107" s="15"/>
      <c r="J107" s="20"/>
      <c r="K107" s="20"/>
      <c r="L107" s="20"/>
      <c r="M107" s="20"/>
      <c r="N107" s="15"/>
      <c r="O107" s="20"/>
      <c r="P107" s="20"/>
      <c r="Q107" s="20"/>
      <c r="R107" s="20"/>
      <c r="S107" s="15"/>
      <c r="T107" s="20"/>
      <c r="U107" s="20"/>
      <c r="V107" s="20"/>
      <c r="W107" s="20"/>
      <c r="X107" s="21">
        <v>0</v>
      </c>
      <c r="Y107" s="39">
        <v>0</v>
      </c>
      <c r="Z107" s="3">
        <v>0</v>
      </c>
      <c r="AA107" s="3">
        <v>0</v>
      </c>
      <c r="AB107" s="4">
        <v>0</v>
      </c>
      <c r="AC107" s="21">
        <v>0</v>
      </c>
      <c r="AD107" s="23">
        <v>0</v>
      </c>
      <c r="AE107" s="3">
        <v>0</v>
      </c>
      <c r="AF107" s="3">
        <v>2</v>
      </c>
      <c r="AG107" s="4">
        <v>0</v>
      </c>
      <c r="AH107" s="21">
        <v>0</v>
      </c>
      <c r="AI107" s="3">
        <v>0</v>
      </c>
      <c r="AJ107" s="3">
        <v>0</v>
      </c>
      <c r="AK107" s="3">
        <v>0</v>
      </c>
      <c r="AL107" s="28">
        <v>0</v>
      </c>
      <c r="AM107" s="104"/>
      <c r="AN107" s="3">
        <v>0</v>
      </c>
      <c r="AO107" s="3">
        <v>0</v>
      </c>
      <c r="AP107" s="3">
        <v>3</v>
      </c>
      <c r="AQ107" s="4">
        <v>0</v>
      </c>
      <c r="AR107" s="15"/>
      <c r="AS107" s="105"/>
      <c r="AT107" s="3">
        <v>0</v>
      </c>
      <c r="AU107" s="3">
        <v>1</v>
      </c>
      <c r="AV107" s="4">
        <v>0</v>
      </c>
      <c r="AW107" s="15"/>
      <c r="AX107" s="20"/>
      <c r="AY107" s="20"/>
      <c r="AZ107" s="20"/>
      <c r="BA107" s="20"/>
      <c r="BB107" s="21">
        <v>0</v>
      </c>
      <c r="BC107" s="3">
        <v>0</v>
      </c>
      <c r="BD107" s="3">
        <v>0</v>
      </c>
      <c r="BE107" s="3">
        <v>2</v>
      </c>
      <c r="BF107" s="28">
        <v>0</v>
      </c>
      <c r="BG107" s="78"/>
      <c r="BH107" s="3">
        <v>0</v>
      </c>
      <c r="BI107" s="3">
        <v>0</v>
      </c>
      <c r="BJ107" s="3">
        <v>2</v>
      </c>
      <c r="BK107" s="4">
        <v>0</v>
      </c>
      <c r="BL107" s="22">
        <v>2</v>
      </c>
      <c r="BM107" s="3">
        <v>0</v>
      </c>
      <c r="BN107" s="3">
        <v>0</v>
      </c>
      <c r="BO107" s="3">
        <v>1</v>
      </c>
      <c r="BP107" s="28">
        <v>0</v>
      </c>
      <c r="BQ107" s="78"/>
      <c r="BR107" s="3">
        <v>0</v>
      </c>
      <c r="BS107" s="3">
        <v>0</v>
      </c>
      <c r="BT107" s="3">
        <v>3</v>
      </c>
      <c r="BU107" s="4">
        <v>1</v>
      </c>
      <c r="BV107" s="22">
        <v>0</v>
      </c>
      <c r="BW107" s="3">
        <v>0</v>
      </c>
      <c r="BX107" s="3">
        <v>0</v>
      </c>
      <c r="BY107" s="3">
        <v>0</v>
      </c>
      <c r="BZ107" s="4">
        <v>0</v>
      </c>
      <c r="CA107" s="78"/>
      <c r="CB107" s="3">
        <v>0</v>
      </c>
      <c r="CC107" s="3">
        <v>0</v>
      </c>
      <c r="CD107" s="3">
        <v>0</v>
      </c>
      <c r="CE107" s="4">
        <v>0</v>
      </c>
      <c r="CF107" s="22">
        <v>0</v>
      </c>
      <c r="CG107" s="3">
        <v>0</v>
      </c>
      <c r="CH107" s="3">
        <v>0</v>
      </c>
      <c r="CI107" s="3">
        <v>0</v>
      </c>
      <c r="CJ107" s="4">
        <v>0</v>
      </c>
      <c r="CK107" s="78"/>
      <c r="CL107" s="20"/>
      <c r="CM107" s="3">
        <v>0</v>
      </c>
      <c r="CN107" s="3">
        <v>0</v>
      </c>
      <c r="CO107" s="4">
        <v>0</v>
      </c>
      <c r="CP107" s="78"/>
      <c r="CQ107" s="20"/>
      <c r="CR107" s="20"/>
      <c r="CS107" s="20"/>
      <c r="CT107" s="20"/>
      <c r="CU107" s="78"/>
      <c r="CV107" s="20"/>
      <c r="CW107" s="20"/>
      <c r="CX107" s="20"/>
      <c r="CY107" s="20"/>
      <c r="CZ107" s="78"/>
      <c r="DA107" s="20"/>
      <c r="DB107" s="20"/>
      <c r="DC107" s="20"/>
      <c r="DD107" s="20"/>
      <c r="DE107" s="22">
        <v>0</v>
      </c>
      <c r="DF107" s="3">
        <v>0</v>
      </c>
      <c r="DG107" s="3">
        <v>0</v>
      </c>
      <c r="DH107" s="3">
        <v>0</v>
      </c>
      <c r="DI107" s="28">
        <v>0</v>
      </c>
      <c r="DJ107" s="78"/>
      <c r="DK107" s="3">
        <v>0</v>
      </c>
      <c r="DL107" s="3">
        <v>0</v>
      </c>
      <c r="DM107" s="3">
        <v>0</v>
      </c>
      <c r="DN107" s="4">
        <v>0</v>
      </c>
      <c r="DO107" s="22">
        <v>0</v>
      </c>
      <c r="DP107" s="20"/>
      <c r="DQ107" s="20"/>
      <c r="DR107" s="20"/>
      <c r="DS107" s="20"/>
      <c r="DT107" s="78"/>
      <c r="DU107" s="3">
        <v>20</v>
      </c>
      <c r="DV107" s="3">
        <v>0</v>
      </c>
      <c r="DW107" s="3">
        <v>2</v>
      </c>
      <c r="DX107" s="4">
        <v>0</v>
      </c>
      <c r="DY107" s="21">
        <v>0</v>
      </c>
      <c r="DZ107" s="3">
        <v>0</v>
      </c>
      <c r="EA107" s="3">
        <v>0</v>
      </c>
      <c r="EB107" s="3">
        <v>0</v>
      </c>
      <c r="EC107" s="4">
        <v>0</v>
      </c>
      <c r="ED107" s="21">
        <v>0</v>
      </c>
      <c r="EE107" s="3">
        <v>9</v>
      </c>
      <c r="EF107" s="3">
        <v>0</v>
      </c>
      <c r="EG107" s="3">
        <v>0</v>
      </c>
      <c r="EH107" s="4">
        <v>0</v>
      </c>
      <c r="EI107" s="21">
        <v>0</v>
      </c>
      <c r="EJ107" s="3">
        <v>4</v>
      </c>
      <c r="EK107" s="3">
        <v>0</v>
      </c>
      <c r="EL107" s="3">
        <v>0</v>
      </c>
      <c r="EM107" s="28">
        <v>0</v>
      </c>
      <c r="EN107" s="21">
        <v>0</v>
      </c>
      <c r="EO107" s="3">
        <v>2</v>
      </c>
      <c r="EP107" s="3">
        <v>0</v>
      </c>
      <c r="EQ107" s="3">
        <v>0</v>
      </c>
      <c r="ER107" s="28">
        <v>0</v>
      </c>
      <c r="ES107" s="21">
        <v>0</v>
      </c>
      <c r="ET107" s="3">
        <v>10</v>
      </c>
      <c r="EU107" s="20"/>
      <c r="EV107" s="20"/>
      <c r="EW107" s="28">
        <v>1</v>
      </c>
      <c r="EX107" s="126">
        <v>0</v>
      </c>
      <c r="EY107" s="20"/>
      <c r="EZ107" s="3">
        <v>0</v>
      </c>
      <c r="FA107" s="3">
        <v>0</v>
      </c>
      <c r="FB107" s="151"/>
      <c r="FC107" s="134"/>
      <c r="FD107" s="20"/>
      <c r="FE107" s="20"/>
      <c r="FF107" s="20"/>
      <c r="FG107" s="4">
        <v>1</v>
      </c>
      <c r="FH107" s="103" t="s">
        <v>18</v>
      </c>
      <c r="FI107" s="194"/>
    </row>
    <row r="108" spans="1:165" s="138" customFormat="1" ht="27.75" customHeight="1">
      <c r="A108" s="225">
        <v>51</v>
      </c>
      <c r="B108" s="173" t="s">
        <v>199</v>
      </c>
      <c r="C108" s="175" t="s">
        <v>205</v>
      </c>
      <c r="D108" s="123"/>
      <c r="E108" s="124"/>
      <c r="F108" s="125"/>
      <c r="G108" s="125"/>
      <c r="H108" s="125"/>
      <c r="I108" s="123"/>
      <c r="J108" s="125"/>
      <c r="K108" s="125"/>
      <c r="L108" s="125"/>
      <c r="M108" s="125"/>
      <c r="N108" s="123"/>
      <c r="O108" s="125"/>
      <c r="P108" s="125"/>
      <c r="Q108" s="125"/>
      <c r="R108" s="125"/>
      <c r="S108" s="123"/>
      <c r="T108" s="125"/>
      <c r="U108" s="125"/>
      <c r="V108" s="125"/>
      <c r="W108" s="125"/>
      <c r="X108" s="126">
        <v>0</v>
      </c>
      <c r="Y108" s="127">
        <v>0</v>
      </c>
      <c r="Z108" s="128">
        <v>20</v>
      </c>
      <c r="AA108" s="128">
        <v>20</v>
      </c>
      <c r="AB108" s="129">
        <v>20</v>
      </c>
      <c r="AC108" s="126">
        <v>0</v>
      </c>
      <c r="AD108" s="130">
        <v>0</v>
      </c>
      <c r="AE108" s="128">
        <v>273</v>
      </c>
      <c r="AF108" s="128">
        <v>273</v>
      </c>
      <c r="AG108" s="129">
        <v>273</v>
      </c>
      <c r="AH108" s="126">
        <v>450</v>
      </c>
      <c r="AI108" s="128">
        <v>300</v>
      </c>
      <c r="AJ108" s="128">
        <v>244</v>
      </c>
      <c r="AK108" s="128">
        <v>244</v>
      </c>
      <c r="AL108" s="131">
        <v>0</v>
      </c>
      <c r="AM108" s="132"/>
      <c r="AN108" s="128">
        <v>150</v>
      </c>
      <c r="AO108" s="128">
        <v>200</v>
      </c>
      <c r="AP108" s="128">
        <v>200</v>
      </c>
      <c r="AQ108" s="129">
        <v>371</v>
      </c>
      <c r="AR108" s="123"/>
      <c r="AS108" s="133"/>
      <c r="AT108" s="128">
        <v>6</v>
      </c>
      <c r="AU108" s="128">
        <v>6</v>
      </c>
      <c r="AV108" s="129">
        <v>8</v>
      </c>
      <c r="AW108" s="123"/>
      <c r="AX108" s="125"/>
      <c r="AY108" s="125"/>
      <c r="AZ108" s="125"/>
      <c r="BA108" s="125"/>
      <c r="BB108" s="126">
        <v>700</v>
      </c>
      <c r="BC108" s="128">
        <v>680</v>
      </c>
      <c r="BD108" s="128">
        <v>732</v>
      </c>
      <c r="BE108" s="128">
        <v>732</v>
      </c>
      <c r="BF108" s="131">
        <v>364</v>
      </c>
      <c r="BG108" s="134"/>
      <c r="BH108" s="128">
        <v>20</v>
      </c>
      <c r="BI108" s="128">
        <v>25</v>
      </c>
      <c r="BJ108" s="128">
        <v>25</v>
      </c>
      <c r="BK108" s="129">
        <v>295</v>
      </c>
      <c r="BL108" s="135">
        <v>1400</v>
      </c>
      <c r="BM108" s="128">
        <v>1316</v>
      </c>
      <c r="BN108" s="128">
        <v>1088</v>
      </c>
      <c r="BO108" s="128">
        <v>1088</v>
      </c>
      <c r="BP108" s="131">
        <v>1103</v>
      </c>
      <c r="BQ108" s="134"/>
      <c r="BR108" s="128">
        <v>84</v>
      </c>
      <c r="BS108" s="128">
        <v>353</v>
      </c>
      <c r="BT108" s="128">
        <v>353</v>
      </c>
      <c r="BU108" s="129">
        <v>325</v>
      </c>
      <c r="BV108" s="135">
        <v>210</v>
      </c>
      <c r="BW108" s="128">
        <v>169</v>
      </c>
      <c r="BX108" s="128">
        <v>166</v>
      </c>
      <c r="BY108" s="128">
        <v>166</v>
      </c>
      <c r="BZ108" s="129">
        <v>166</v>
      </c>
      <c r="CA108" s="134"/>
      <c r="CB108" s="128">
        <v>41</v>
      </c>
      <c r="CC108" s="128">
        <v>43</v>
      </c>
      <c r="CD108" s="128">
        <v>43</v>
      </c>
      <c r="CE108" s="129">
        <v>43</v>
      </c>
      <c r="CF108" s="135">
        <v>220</v>
      </c>
      <c r="CG108" s="128">
        <v>217</v>
      </c>
      <c r="CH108" s="128">
        <v>206</v>
      </c>
      <c r="CI108" s="128">
        <v>206</v>
      </c>
      <c r="CJ108" s="129">
        <v>119</v>
      </c>
      <c r="CK108" s="134"/>
      <c r="CL108" s="125"/>
      <c r="CM108" s="128">
        <v>12</v>
      </c>
      <c r="CN108" s="128">
        <v>12</v>
      </c>
      <c r="CO108" s="129">
        <v>99</v>
      </c>
      <c r="CP108" s="134"/>
      <c r="CQ108" s="125"/>
      <c r="CR108" s="125"/>
      <c r="CS108" s="125"/>
      <c r="CT108" s="125"/>
      <c r="CU108" s="134"/>
      <c r="CV108" s="125"/>
      <c r="CW108" s="125"/>
      <c r="CX108" s="125"/>
      <c r="CY108" s="125"/>
      <c r="CZ108" s="134"/>
      <c r="DA108" s="125"/>
      <c r="DB108" s="125"/>
      <c r="DC108" s="125"/>
      <c r="DD108" s="125"/>
      <c r="DE108" s="134"/>
      <c r="DF108" s="125"/>
      <c r="DG108" s="125"/>
      <c r="DH108" s="125"/>
      <c r="DI108" s="125"/>
      <c r="DJ108" s="134"/>
      <c r="DK108" s="125"/>
      <c r="DL108" s="125"/>
      <c r="DM108" s="125"/>
      <c r="DN108" s="136"/>
      <c r="DO108" s="134"/>
      <c r="DP108" s="125"/>
      <c r="DQ108" s="125"/>
      <c r="DR108" s="125"/>
      <c r="DS108" s="136"/>
      <c r="DT108" s="134"/>
      <c r="DU108" s="125"/>
      <c r="DV108" s="125"/>
      <c r="DW108" s="125"/>
      <c r="DX108" s="136"/>
      <c r="DY108" s="134"/>
      <c r="DZ108" s="125"/>
      <c r="EA108" s="125"/>
      <c r="EB108" s="125"/>
      <c r="EC108" s="136"/>
      <c r="ED108" s="134"/>
      <c r="EE108" s="125"/>
      <c r="EF108" s="125"/>
      <c r="EG108" s="125"/>
      <c r="EH108" s="136"/>
      <c r="EI108" s="126">
        <v>50</v>
      </c>
      <c r="EJ108" s="3">
        <v>49</v>
      </c>
      <c r="EK108" s="20"/>
      <c r="EL108" s="20"/>
      <c r="EM108" s="146"/>
      <c r="EN108" s="78"/>
      <c r="EO108" s="3">
        <v>1</v>
      </c>
      <c r="EP108" s="20"/>
      <c r="EQ108" s="20"/>
      <c r="ER108" s="151"/>
      <c r="ES108" s="78"/>
      <c r="ET108" s="20"/>
      <c r="EU108" s="20"/>
      <c r="EV108" s="20"/>
      <c r="EW108" s="151"/>
      <c r="EX108" s="126">
        <v>10</v>
      </c>
      <c r="EY108" s="20"/>
      <c r="EZ108" s="3">
        <v>50</v>
      </c>
      <c r="FA108" s="3">
        <v>50</v>
      </c>
      <c r="FB108" s="28">
        <v>50</v>
      </c>
      <c r="FC108" s="134"/>
      <c r="FD108" s="20"/>
      <c r="FE108" s="20"/>
      <c r="FF108" s="20"/>
      <c r="FG108" s="4">
        <v>0</v>
      </c>
      <c r="FH108" s="137" t="s">
        <v>17</v>
      </c>
      <c r="FI108" s="227" t="s">
        <v>133</v>
      </c>
    </row>
    <row r="109" spans="1:165" s="138" customFormat="1" ht="27.75" customHeight="1">
      <c r="A109" s="226"/>
      <c r="B109" s="174" t="s">
        <v>21</v>
      </c>
      <c r="C109" s="176"/>
      <c r="D109" s="123"/>
      <c r="E109" s="124"/>
      <c r="F109" s="125"/>
      <c r="G109" s="125"/>
      <c r="H109" s="125"/>
      <c r="I109" s="123"/>
      <c r="J109" s="125"/>
      <c r="K109" s="125"/>
      <c r="L109" s="125"/>
      <c r="M109" s="125"/>
      <c r="N109" s="123"/>
      <c r="O109" s="125"/>
      <c r="P109" s="125"/>
      <c r="Q109" s="125"/>
      <c r="R109" s="125"/>
      <c r="S109" s="123"/>
      <c r="T109" s="125"/>
      <c r="U109" s="125"/>
      <c r="V109" s="125"/>
      <c r="W109" s="125"/>
      <c r="X109" s="126">
        <v>0</v>
      </c>
      <c r="Y109" s="127">
        <v>0</v>
      </c>
      <c r="Z109" s="128">
        <v>0</v>
      </c>
      <c r="AA109" s="128">
        <v>0</v>
      </c>
      <c r="AB109" s="129">
        <v>0</v>
      </c>
      <c r="AC109" s="126">
        <v>0</v>
      </c>
      <c r="AD109" s="130">
        <v>0</v>
      </c>
      <c r="AE109" s="128">
        <v>0</v>
      </c>
      <c r="AF109" s="128">
        <v>2</v>
      </c>
      <c r="AG109" s="129">
        <v>0</v>
      </c>
      <c r="AH109" s="126">
        <v>0</v>
      </c>
      <c r="AI109" s="128">
        <v>0</v>
      </c>
      <c r="AJ109" s="128">
        <v>0</v>
      </c>
      <c r="AK109" s="128">
        <v>0</v>
      </c>
      <c r="AL109" s="131">
        <v>0</v>
      </c>
      <c r="AM109" s="132"/>
      <c r="AN109" s="128">
        <v>0</v>
      </c>
      <c r="AO109" s="128">
        <v>0</v>
      </c>
      <c r="AP109" s="128">
        <v>3</v>
      </c>
      <c r="AQ109" s="129">
        <v>0</v>
      </c>
      <c r="AR109" s="123"/>
      <c r="AS109" s="133"/>
      <c r="AT109" s="128">
        <v>0</v>
      </c>
      <c r="AU109" s="128">
        <v>1</v>
      </c>
      <c r="AV109" s="129">
        <v>0</v>
      </c>
      <c r="AW109" s="123"/>
      <c r="AX109" s="125"/>
      <c r="AY109" s="125"/>
      <c r="AZ109" s="125"/>
      <c r="BA109" s="125"/>
      <c r="BB109" s="126">
        <v>0</v>
      </c>
      <c r="BC109" s="128">
        <v>0</v>
      </c>
      <c r="BD109" s="128">
        <v>0</v>
      </c>
      <c r="BE109" s="128">
        <v>2</v>
      </c>
      <c r="BF109" s="131">
        <v>0</v>
      </c>
      <c r="BG109" s="134"/>
      <c r="BH109" s="128">
        <v>0</v>
      </c>
      <c r="BI109" s="128">
        <v>0</v>
      </c>
      <c r="BJ109" s="128">
        <v>2</v>
      </c>
      <c r="BK109" s="129">
        <v>0</v>
      </c>
      <c r="BL109" s="135">
        <v>2</v>
      </c>
      <c r="BM109" s="128">
        <v>0</v>
      </c>
      <c r="BN109" s="128">
        <v>0</v>
      </c>
      <c r="BO109" s="128">
        <v>1</v>
      </c>
      <c r="BP109" s="131">
        <v>0</v>
      </c>
      <c r="BQ109" s="134"/>
      <c r="BR109" s="128">
        <v>0</v>
      </c>
      <c r="BS109" s="128">
        <v>0</v>
      </c>
      <c r="BT109" s="128">
        <v>3</v>
      </c>
      <c r="BU109" s="129">
        <v>1</v>
      </c>
      <c r="BV109" s="135">
        <v>0</v>
      </c>
      <c r="BW109" s="128">
        <v>0</v>
      </c>
      <c r="BX109" s="128">
        <v>0</v>
      </c>
      <c r="BY109" s="128">
        <v>0</v>
      </c>
      <c r="BZ109" s="129">
        <v>0</v>
      </c>
      <c r="CA109" s="134"/>
      <c r="CB109" s="128">
        <v>0</v>
      </c>
      <c r="CC109" s="128">
        <v>0</v>
      </c>
      <c r="CD109" s="128">
        <v>0</v>
      </c>
      <c r="CE109" s="129">
        <v>0</v>
      </c>
      <c r="CF109" s="135">
        <v>0</v>
      </c>
      <c r="CG109" s="128">
        <v>0</v>
      </c>
      <c r="CH109" s="128">
        <v>0</v>
      </c>
      <c r="CI109" s="128">
        <v>0</v>
      </c>
      <c r="CJ109" s="129">
        <v>0</v>
      </c>
      <c r="CK109" s="134"/>
      <c r="CL109" s="125"/>
      <c r="CM109" s="128">
        <v>0</v>
      </c>
      <c r="CN109" s="128">
        <v>0</v>
      </c>
      <c r="CO109" s="129">
        <v>0</v>
      </c>
      <c r="CP109" s="134"/>
      <c r="CQ109" s="125"/>
      <c r="CR109" s="125"/>
      <c r="CS109" s="125"/>
      <c r="CT109" s="125"/>
      <c r="CU109" s="134"/>
      <c r="CV109" s="125"/>
      <c r="CW109" s="125"/>
      <c r="CX109" s="125"/>
      <c r="CY109" s="125"/>
      <c r="CZ109" s="134"/>
      <c r="DA109" s="125"/>
      <c r="DB109" s="125"/>
      <c r="DC109" s="125"/>
      <c r="DD109" s="125"/>
      <c r="DE109" s="134"/>
      <c r="DF109" s="125"/>
      <c r="DG109" s="125"/>
      <c r="DH109" s="125"/>
      <c r="DI109" s="125"/>
      <c r="DJ109" s="134"/>
      <c r="DK109" s="125"/>
      <c r="DL109" s="125"/>
      <c r="DM109" s="125"/>
      <c r="DN109" s="136"/>
      <c r="DO109" s="134"/>
      <c r="DP109" s="125"/>
      <c r="DQ109" s="125"/>
      <c r="DR109" s="125"/>
      <c r="DS109" s="136"/>
      <c r="DT109" s="134"/>
      <c r="DU109" s="125"/>
      <c r="DV109" s="125"/>
      <c r="DW109" s="125"/>
      <c r="DX109" s="136"/>
      <c r="DY109" s="134"/>
      <c r="DZ109" s="125"/>
      <c r="EA109" s="125"/>
      <c r="EB109" s="125"/>
      <c r="EC109" s="136"/>
      <c r="ED109" s="134"/>
      <c r="EE109" s="125"/>
      <c r="EF109" s="125"/>
      <c r="EG109" s="125"/>
      <c r="EH109" s="136"/>
      <c r="EI109" s="126">
        <v>0</v>
      </c>
      <c r="EJ109" s="3">
        <v>5</v>
      </c>
      <c r="EK109" s="20"/>
      <c r="EL109" s="20"/>
      <c r="EM109" s="146"/>
      <c r="EN109" s="78"/>
      <c r="EO109" s="3">
        <v>0</v>
      </c>
      <c r="EP109" s="20"/>
      <c r="EQ109" s="20"/>
      <c r="ER109" s="151"/>
      <c r="ES109" s="78"/>
      <c r="ET109" s="20"/>
      <c r="EU109" s="20"/>
      <c r="EV109" s="20"/>
      <c r="EW109" s="151"/>
      <c r="EX109" s="126">
        <v>0</v>
      </c>
      <c r="EY109" s="20"/>
      <c r="EZ109" s="3">
        <v>0</v>
      </c>
      <c r="FA109" s="3">
        <v>0</v>
      </c>
      <c r="FB109" s="28">
        <v>0</v>
      </c>
      <c r="FC109" s="134"/>
      <c r="FD109" s="20"/>
      <c r="FE109" s="20"/>
      <c r="FF109" s="20"/>
      <c r="FG109" s="4">
        <v>0</v>
      </c>
      <c r="FH109" s="139" t="s">
        <v>18</v>
      </c>
      <c r="FI109" s="228"/>
    </row>
    <row r="110" spans="1:165" ht="27.75" customHeight="1">
      <c r="A110" s="171">
        <v>52</v>
      </c>
      <c r="B110" s="190" t="s">
        <v>118</v>
      </c>
      <c r="C110" s="186" t="s">
        <v>107</v>
      </c>
      <c r="D110" s="15"/>
      <c r="E110" s="3">
        <v>20</v>
      </c>
      <c r="F110" s="3">
        <v>20</v>
      </c>
      <c r="G110" s="3">
        <v>20</v>
      </c>
      <c r="H110" s="28">
        <v>19</v>
      </c>
      <c r="I110" s="38">
        <v>0</v>
      </c>
      <c r="J110" s="3">
        <v>0</v>
      </c>
      <c r="K110" s="39">
        <v>0</v>
      </c>
      <c r="L110" s="3">
        <v>0</v>
      </c>
      <c r="M110" s="4">
        <v>1</v>
      </c>
      <c r="N110" s="15"/>
      <c r="O110" s="20"/>
      <c r="P110" s="20"/>
      <c r="Q110" s="20"/>
      <c r="R110" s="20"/>
      <c r="S110" s="15"/>
      <c r="T110" s="20"/>
      <c r="U110" s="20"/>
      <c r="V110" s="20"/>
      <c r="W110" s="20"/>
      <c r="X110" s="15"/>
      <c r="Y110" s="32"/>
      <c r="Z110" s="32"/>
      <c r="AA110" s="32"/>
      <c r="AB110" s="32"/>
      <c r="AC110" s="15"/>
      <c r="AD110" s="20"/>
      <c r="AE110" s="20"/>
      <c r="AF110" s="20"/>
      <c r="AG110" s="20"/>
      <c r="AH110" s="15"/>
      <c r="AI110" s="20"/>
      <c r="AJ110" s="20"/>
      <c r="AK110" s="20"/>
      <c r="AL110" s="20"/>
      <c r="AM110" s="15"/>
      <c r="AN110" s="20"/>
      <c r="AO110" s="20"/>
      <c r="AP110" s="20"/>
      <c r="AQ110" s="20"/>
      <c r="AR110" s="15"/>
      <c r="AS110" s="105"/>
      <c r="AT110" s="105"/>
      <c r="AU110" s="105"/>
      <c r="AV110" s="105"/>
      <c r="AW110" s="15"/>
      <c r="AX110" s="20"/>
      <c r="AY110" s="20"/>
      <c r="AZ110" s="20"/>
      <c r="BA110" s="20"/>
      <c r="BB110" s="104"/>
      <c r="BC110" s="20"/>
      <c r="BD110" s="3">
        <v>41</v>
      </c>
      <c r="BE110" s="3">
        <v>41</v>
      </c>
      <c r="BF110" s="28">
        <v>0</v>
      </c>
      <c r="BG110" s="78"/>
      <c r="BH110" s="20"/>
      <c r="BI110" s="20"/>
      <c r="BJ110" s="20"/>
      <c r="BK110" s="20"/>
      <c r="BL110" s="78"/>
      <c r="BM110" s="20"/>
      <c r="BN110" s="20"/>
      <c r="BO110" s="20"/>
      <c r="BP110" s="91"/>
      <c r="BQ110" s="78"/>
      <c r="BR110" s="20"/>
      <c r="BS110" s="20"/>
      <c r="BT110" s="20"/>
      <c r="BU110" s="20"/>
      <c r="BV110" s="78"/>
      <c r="BW110" s="20"/>
      <c r="BX110" s="20"/>
      <c r="BY110" s="20"/>
      <c r="BZ110" s="20"/>
      <c r="CA110" s="78"/>
      <c r="CB110" s="20"/>
      <c r="CC110" s="20"/>
      <c r="CD110" s="20"/>
      <c r="CE110" s="20"/>
      <c r="CF110" s="78"/>
      <c r="CG110" s="20"/>
      <c r="CH110" s="20"/>
      <c r="CI110" s="20"/>
      <c r="CJ110" s="20"/>
      <c r="CK110" s="78"/>
      <c r="CL110" s="20"/>
      <c r="CM110" s="20"/>
      <c r="CN110" s="20"/>
      <c r="CO110" s="20"/>
      <c r="CP110" s="78"/>
      <c r="CQ110" s="20"/>
      <c r="CR110" s="20"/>
      <c r="CS110" s="20"/>
      <c r="CT110" s="20"/>
      <c r="CU110" s="78"/>
      <c r="CV110" s="20"/>
      <c r="CW110" s="20"/>
      <c r="CX110" s="20"/>
      <c r="CY110" s="20"/>
      <c r="CZ110" s="78"/>
      <c r="DA110" s="20"/>
      <c r="DB110" s="20"/>
      <c r="DC110" s="20"/>
      <c r="DD110" s="20"/>
      <c r="DE110" s="78"/>
      <c r="DF110" s="20"/>
      <c r="DG110" s="20"/>
      <c r="DH110" s="20"/>
      <c r="DI110" s="91"/>
      <c r="DJ110" s="78"/>
      <c r="DK110" s="20"/>
      <c r="DL110" s="20"/>
      <c r="DM110" s="20"/>
      <c r="DN110" s="20"/>
      <c r="DO110" s="78"/>
      <c r="DP110" s="20"/>
      <c r="DQ110" s="20"/>
      <c r="DR110" s="20"/>
      <c r="DS110" s="20"/>
      <c r="DT110" s="78"/>
      <c r="DU110" s="20"/>
      <c r="DV110" s="20"/>
      <c r="DW110" s="20"/>
      <c r="DX110" s="20"/>
      <c r="DY110" s="78"/>
      <c r="DZ110" s="20"/>
      <c r="EA110" s="20"/>
      <c r="EB110" s="20"/>
      <c r="EC110" s="20"/>
      <c r="ED110" s="78"/>
      <c r="EE110" s="20"/>
      <c r="EF110" s="20"/>
      <c r="EG110" s="20"/>
      <c r="EH110" s="20"/>
      <c r="EI110" s="78"/>
      <c r="EJ110" s="20"/>
      <c r="EK110" s="20"/>
      <c r="EL110" s="20"/>
      <c r="EM110" s="91"/>
      <c r="EN110" s="78"/>
      <c r="EO110" s="20"/>
      <c r="EP110" s="20"/>
      <c r="EQ110" s="20"/>
      <c r="ER110" s="151"/>
      <c r="ES110" s="78"/>
      <c r="ET110" s="20"/>
      <c r="EU110" s="20"/>
      <c r="EV110" s="20"/>
      <c r="EW110" s="151"/>
      <c r="EX110" s="134"/>
      <c r="EY110" s="20"/>
      <c r="EZ110" s="20"/>
      <c r="FA110" s="20"/>
      <c r="FB110" s="151"/>
      <c r="FC110" s="134"/>
      <c r="FD110" s="20"/>
      <c r="FE110" s="20"/>
      <c r="FF110" s="20"/>
      <c r="FG110" s="4">
        <v>0</v>
      </c>
      <c r="FH110" s="101" t="s">
        <v>17</v>
      </c>
      <c r="FI110" s="193" t="s">
        <v>133</v>
      </c>
    </row>
    <row r="111" spans="1:165" ht="27.75" customHeight="1">
      <c r="A111" s="172"/>
      <c r="B111" s="191" t="s">
        <v>21</v>
      </c>
      <c r="C111" s="187"/>
      <c r="D111" s="15"/>
      <c r="E111" s="3">
        <v>0</v>
      </c>
      <c r="F111" s="3">
        <v>0</v>
      </c>
      <c r="G111" s="3">
        <v>0</v>
      </c>
      <c r="H111" s="28">
        <v>0</v>
      </c>
      <c r="I111" s="38">
        <v>0</v>
      </c>
      <c r="J111" s="3">
        <v>0</v>
      </c>
      <c r="K111" s="39">
        <v>0</v>
      </c>
      <c r="L111" s="3">
        <v>0</v>
      </c>
      <c r="M111" s="4">
        <v>0</v>
      </c>
      <c r="N111" s="15"/>
      <c r="O111" s="20"/>
      <c r="P111" s="20"/>
      <c r="Q111" s="20"/>
      <c r="R111" s="20"/>
      <c r="S111" s="15"/>
      <c r="T111" s="20"/>
      <c r="U111" s="20"/>
      <c r="V111" s="20"/>
      <c r="W111" s="20"/>
      <c r="X111" s="15"/>
      <c r="Y111" s="32"/>
      <c r="Z111" s="32"/>
      <c r="AA111" s="32"/>
      <c r="AB111" s="32"/>
      <c r="AC111" s="15"/>
      <c r="AD111" s="20"/>
      <c r="AE111" s="20"/>
      <c r="AF111" s="20"/>
      <c r="AG111" s="20"/>
      <c r="AH111" s="15"/>
      <c r="AI111" s="20"/>
      <c r="AJ111" s="20"/>
      <c r="AK111" s="20"/>
      <c r="AL111" s="20"/>
      <c r="AM111" s="15"/>
      <c r="AN111" s="105"/>
      <c r="AO111" s="105"/>
      <c r="AP111" s="105"/>
      <c r="AQ111" s="105"/>
      <c r="AR111" s="15"/>
      <c r="AS111" s="105"/>
      <c r="AT111" s="105"/>
      <c r="AU111" s="105"/>
      <c r="AV111" s="105"/>
      <c r="AW111" s="15"/>
      <c r="AX111" s="20"/>
      <c r="AY111" s="20"/>
      <c r="AZ111" s="20"/>
      <c r="BA111" s="20"/>
      <c r="BB111" s="104"/>
      <c r="BC111" s="20"/>
      <c r="BD111" s="3">
        <v>0</v>
      </c>
      <c r="BE111" s="3">
        <v>0</v>
      </c>
      <c r="BF111" s="28">
        <v>0</v>
      </c>
      <c r="BG111" s="78"/>
      <c r="BH111" s="20"/>
      <c r="BI111" s="20"/>
      <c r="BJ111" s="20"/>
      <c r="BK111" s="20"/>
      <c r="BL111" s="78"/>
      <c r="BM111" s="20"/>
      <c r="BN111" s="20"/>
      <c r="BO111" s="20"/>
      <c r="BP111" s="91"/>
      <c r="BQ111" s="78"/>
      <c r="BR111" s="20"/>
      <c r="BS111" s="20"/>
      <c r="BT111" s="20"/>
      <c r="BU111" s="20"/>
      <c r="BV111" s="78"/>
      <c r="BW111" s="20"/>
      <c r="BX111" s="20"/>
      <c r="BY111" s="20"/>
      <c r="BZ111" s="20"/>
      <c r="CA111" s="78"/>
      <c r="CB111" s="20"/>
      <c r="CC111" s="20"/>
      <c r="CD111" s="20"/>
      <c r="CE111" s="20"/>
      <c r="CF111" s="78"/>
      <c r="CG111" s="20"/>
      <c r="CH111" s="20"/>
      <c r="CI111" s="20"/>
      <c r="CJ111" s="20"/>
      <c r="CK111" s="78"/>
      <c r="CL111" s="20"/>
      <c r="CM111" s="20"/>
      <c r="CN111" s="20"/>
      <c r="CO111" s="20"/>
      <c r="CP111" s="78"/>
      <c r="CQ111" s="20"/>
      <c r="CR111" s="20"/>
      <c r="CS111" s="20"/>
      <c r="CT111" s="20"/>
      <c r="CU111" s="78"/>
      <c r="CV111" s="20"/>
      <c r="CW111" s="20"/>
      <c r="CX111" s="20"/>
      <c r="CY111" s="20"/>
      <c r="CZ111" s="78"/>
      <c r="DA111" s="20"/>
      <c r="DB111" s="20"/>
      <c r="DC111" s="20"/>
      <c r="DD111" s="20"/>
      <c r="DE111" s="78"/>
      <c r="DF111" s="20"/>
      <c r="DG111" s="20"/>
      <c r="DH111" s="20"/>
      <c r="DI111" s="91"/>
      <c r="DJ111" s="78"/>
      <c r="DK111" s="20"/>
      <c r="DL111" s="20"/>
      <c r="DM111" s="20"/>
      <c r="DN111" s="20"/>
      <c r="DO111" s="78"/>
      <c r="DP111" s="20"/>
      <c r="DQ111" s="20"/>
      <c r="DR111" s="20"/>
      <c r="DS111" s="20"/>
      <c r="DT111" s="78"/>
      <c r="DU111" s="20"/>
      <c r="DV111" s="20"/>
      <c r="DW111" s="20"/>
      <c r="DX111" s="20"/>
      <c r="DY111" s="78"/>
      <c r="DZ111" s="20"/>
      <c r="EA111" s="20"/>
      <c r="EB111" s="20"/>
      <c r="EC111" s="20"/>
      <c r="ED111" s="78"/>
      <c r="EE111" s="20"/>
      <c r="EF111" s="20"/>
      <c r="EG111" s="20"/>
      <c r="EH111" s="20"/>
      <c r="EI111" s="78"/>
      <c r="EJ111" s="20"/>
      <c r="EK111" s="20"/>
      <c r="EL111" s="20"/>
      <c r="EM111" s="91"/>
      <c r="EN111" s="78"/>
      <c r="EO111" s="20"/>
      <c r="EP111" s="20"/>
      <c r="EQ111" s="20"/>
      <c r="ER111" s="151"/>
      <c r="ES111" s="78"/>
      <c r="ET111" s="20"/>
      <c r="EU111" s="20"/>
      <c r="EV111" s="20"/>
      <c r="EW111" s="151"/>
      <c r="EX111" s="134"/>
      <c r="EY111" s="20"/>
      <c r="EZ111" s="20"/>
      <c r="FA111" s="20"/>
      <c r="FB111" s="151"/>
      <c r="FC111" s="134"/>
      <c r="FD111" s="20"/>
      <c r="FE111" s="20"/>
      <c r="FF111" s="20"/>
      <c r="FG111" s="4">
        <v>0</v>
      </c>
      <c r="FH111" s="103" t="s">
        <v>18</v>
      </c>
      <c r="FI111" s="194"/>
    </row>
    <row r="112" spans="1:165" ht="27.75" customHeight="1">
      <c r="A112" s="171">
        <v>53</v>
      </c>
      <c r="B112" s="190" t="s">
        <v>190</v>
      </c>
      <c r="C112" s="186" t="s">
        <v>94</v>
      </c>
      <c r="D112" s="15"/>
      <c r="E112" s="102"/>
      <c r="F112" s="20"/>
      <c r="G112" s="20"/>
      <c r="H112" s="20"/>
      <c r="I112" s="15"/>
      <c r="J112" s="20"/>
      <c r="K112" s="20"/>
      <c r="L112" s="20"/>
      <c r="M112" s="20"/>
      <c r="N112" s="15"/>
      <c r="O112" s="20"/>
      <c r="P112" s="20"/>
      <c r="Q112" s="20"/>
      <c r="R112" s="20"/>
      <c r="S112" s="15"/>
      <c r="T112" s="20"/>
      <c r="U112" s="20"/>
      <c r="V112" s="20"/>
      <c r="W112" s="20"/>
      <c r="X112" s="15"/>
      <c r="Y112" s="32"/>
      <c r="Z112" s="32"/>
      <c r="AA112" s="32"/>
      <c r="AB112" s="32"/>
      <c r="AC112" s="15"/>
      <c r="AD112" s="20"/>
      <c r="AE112" s="20"/>
      <c r="AF112" s="20"/>
      <c r="AG112" s="20"/>
      <c r="AH112" s="15"/>
      <c r="AI112" s="20"/>
      <c r="AJ112" s="20"/>
      <c r="AK112" s="20"/>
      <c r="AL112" s="20"/>
      <c r="AM112" s="104"/>
      <c r="AN112" s="20"/>
      <c r="AO112" s="20"/>
      <c r="AP112" s="105"/>
      <c r="AQ112" s="20"/>
      <c r="AR112" s="15"/>
      <c r="AS112" s="20"/>
      <c r="AT112" s="20"/>
      <c r="AU112" s="20"/>
      <c r="AV112" s="20"/>
      <c r="AW112" s="15"/>
      <c r="AX112" s="20"/>
      <c r="AY112" s="20"/>
      <c r="AZ112" s="20"/>
      <c r="BA112" s="20"/>
      <c r="BB112" s="104"/>
      <c r="BC112" s="20"/>
      <c r="BD112" s="20"/>
      <c r="BE112" s="20"/>
      <c r="BF112" s="91"/>
      <c r="BG112" s="78"/>
      <c r="BH112" s="20"/>
      <c r="BI112" s="20"/>
      <c r="BJ112" s="20"/>
      <c r="BK112" s="20"/>
      <c r="BL112" s="78"/>
      <c r="BM112" s="20"/>
      <c r="BN112" s="20"/>
      <c r="BO112" s="20"/>
      <c r="BP112" s="91"/>
      <c r="BQ112" s="78"/>
      <c r="BR112" s="3"/>
      <c r="BS112" s="20"/>
      <c r="BT112" s="3"/>
      <c r="BU112" s="4"/>
      <c r="BV112" s="78"/>
      <c r="BW112" s="3"/>
      <c r="BX112" s="20"/>
      <c r="BY112" s="3"/>
      <c r="BZ112" s="4"/>
      <c r="CA112" s="78"/>
      <c r="CB112" s="20"/>
      <c r="CC112" s="20"/>
      <c r="CD112" s="20"/>
      <c r="CE112" s="20"/>
      <c r="CF112" s="78"/>
      <c r="CG112" s="20"/>
      <c r="CH112" s="20"/>
      <c r="CI112" s="20"/>
      <c r="CJ112" s="20"/>
      <c r="CK112" s="78"/>
      <c r="CL112" s="20"/>
      <c r="CM112" s="20"/>
      <c r="CN112" s="20"/>
      <c r="CO112" s="20"/>
      <c r="CP112" s="78"/>
      <c r="CQ112" s="20"/>
      <c r="CR112" s="20"/>
      <c r="CS112" s="20"/>
      <c r="CT112" s="20"/>
      <c r="CU112" s="78"/>
      <c r="CV112" s="20"/>
      <c r="CW112" s="20"/>
      <c r="CX112" s="20"/>
      <c r="CY112" s="20"/>
      <c r="CZ112" s="78"/>
      <c r="DA112" s="20"/>
      <c r="DB112" s="20"/>
      <c r="DC112" s="20"/>
      <c r="DD112" s="20"/>
      <c r="DE112" s="78"/>
      <c r="DF112" s="20"/>
      <c r="DG112" s="20"/>
      <c r="DH112" s="20"/>
      <c r="DI112" s="91"/>
      <c r="DJ112" s="78"/>
      <c r="DK112" s="20"/>
      <c r="DL112" s="20"/>
      <c r="DM112" s="20"/>
      <c r="DN112" s="20"/>
      <c r="DO112" s="78"/>
      <c r="DP112" s="20"/>
      <c r="DQ112" s="20"/>
      <c r="DR112" s="20"/>
      <c r="DS112" s="20"/>
      <c r="DT112" s="78"/>
      <c r="DU112" s="3">
        <v>231</v>
      </c>
      <c r="DV112" s="20"/>
      <c r="DW112" s="3">
        <v>200</v>
      </c>
      <c r="DX112" s="4">
        <v>108</v>
      </c>
      <c r="DY112" s="78"/>
      <c r="DZ112" s="3">
        <v>39</v>
      </c>
      <c r="EA112" s="20"/>
      <c r="EB112" s="3">
        <v>70</v>
      </c>
      <c r="EC112" s="4">
        <v>162</v>
      </c>
      <c r="ED112" s="78"/>
      <c r="EE112" s="20"/>
      <c r="EF112" s="20"/>
      <c r="EG112" s="20"/>
      <c r="EH112" s="20"/>
      <c r="EI112" s="78"/>
      <c r="EJ112" s="3">
        <v>59</v>
      </c>
      <c r="EK112" s="20"/>
      <c r="EL112" s="3">
        <v>98</v>
      </c>
      <c r="EM112" s="28">
        <v>60</v>
      </c>
      <c r="EN112" s="78"/>
      <c r="EO112" s="20"/>
      <c r="EP112" s="20"/>
      <c r="EQ112" s="20"/>
      <c r="ER112" s="151"/>
      <c r="ES112" s="78"/>
      <c r="ET112" s="3">
        <v>1</v>
      </c>
      <c r="EU112" s="20"/>
      <c r="EV112" s="20"/>
      <c r="EW112" s="151"/>
      <c r="EX112" s="134"/>
      <c r="EY112" s="3">
        <v>50</v>
      </c>
      <c r="EZ112" s="20"/>
      <c r="FA112" s="3">
        <v>51</v>
      </c>
      <c r="FB112" s="28">
        <v>5</v>
      </c>
      <c r="FC112" s="134"/>
      <c r="FD112" s="20"/>
      <c r="FE112" s="20"/>
      <c r="FF112" s="20"/>
      <c r="FG112" s="4">
        <v>45</v>
      </c>
      <c r="FH112" s="101" t="s">
        <v>17</v>
      </c>
      <c r="FI112" s="193" t="s">
        <v>133</v>
      </c>
    </row>
    <row r="113" spans="1:165" ht="27.75" customHeight="1">
      <c r="A113" s="172"/>
      <c r="B113" s="195"/>
      <c r="C113" s="196"/>
      <c r="D113" s="15"/>
      <c r="E113" s="102"/>
      <c r="F113" s="20"/>
      <c r="G113" s="20"/>
      <c r="H113" s="20"/>
      <c r="I113" s="15"/>
      <c r="J113" s="20"/>
      <c r="K113" s="20"/>
      <c r="L113" s="20"/>
      <c r="M113" s="20"/>
      <c r="N113" s="15"/>
      <c r="O113" s="20"/>
      <c r="P113" s="20"/>
      <c r="Q113" s="20"/>
      <c r="R113" s="20"/>
      <c r="S113" s="15"/>
      <c r="T113" s="20"/>
      <c r="U113" s="20"/>
      <c r="V113" s="20"/>
      <c r="W113" s="20"/>
      <c r="X113" s="15"/>
      <c r="Y113" s="32"/>
      <c r="Z113" s="32"/>
      <c r="AA113" s="32"/>
      <c r="AB113" s="32"/>
      <c r="AC113" s="15"/>
      <c r="AD113" s="20"/>
      <c r="AE113" s="20"/>
      <c r="AF113" s="20"/>
      <c r="AG113" s="20"/>
      <c r="AH113" s="15"/>
      <c r="AI113" s="20"/>
      <c r="AJ113" s="20"/>
      <c r="AK113" s="20"/>
      <c r="AL113" s="20"/>
      <c r="AM113" s="104"/>
      <c r="AN113" s="105"/>
      <c r="AP113" s="105"/>
      <c r="AQ113" s="105"/>
      <c r="AR113" s="15"/>
      <c r="AS113" s="105"/>
      <c r="AT113" s="105"/>
      <c r="AU113" s="105"/>
      <c r="AV113" s="105"/>
      <c r="AW113" s="15"/>
      <c r="AX113" s="20"/>
      <c r="AY113" s="20"/>
      <c r="AZ113" s="20"/>
      <c r="BA113" s="20"/>
      <c r="BB113" s="104"/>
      <c r="BC113" s="20"/>
      <c r="BD113" s="20"/>
      <c r="BE113" s="20"/>
      <c r="BF113" s="91"/>
      <c r="BG113" s="78"/>
      <c r="BH113" s="20"/>
      <c r="BI113" s="20"/>
      <c r="BJ113" s="20"/>
      <c r="BK113" s="20"/>
      <c r="BL113" s="78"/>
      <c r="BM113" s="20"/>
      <c r="BN113" s="20"/>
      <c r="BO113" s="20"/>
      <c r="BP113" s="91"/>
      <c r="BQ113" s="78"/>
      <c r="BR113" s="3"/>
      <c r="BS113" s="20"/>
      <c r="BT113" s="3"/>
      <c r="BU113" s="4"/>
      <c r="BV113" s="78"/>
      <c r="BW113" s="3"/>
      <c r="BX113" s="20"/>
      <c r="BY113" s="3"/>
      <c r="BZ113" s="4"/>
      <c r="CA113" s="78"/>
      <c r="CB113" s="20"/>
      <c r="CC113" s="20"/>
      <c r="CD113" s="20"/>
      <c r="CE113" s="20"/>
      <c r="CF113" s="78"/>
      <c r="CG113" s="20"/>
      <c r="CH113" s="20"/>
      <c r="CI113" s="20"/>
      <c r="CJ113" s="20"/>
      <c r="CK113" s="78"/>
      <c r="CL113" s="20"/>
      <c r="CM113" s="20"/>
      <c r="CN113" s="20"/>
      <c r="CO113" s="20"/>
      <c r="CP113" s="78"/>
      <c r="CQ113" s="20"/>
      <c r="CR113" s="20"/>
      <c r="CS113" s="20"/>
      <c r="CT113" s="20"/>
      <c r="CU113" s="78"/>
      <c r="CV113" s="20"/>
      <c r="CW113" s="20"/>
      <c r="CX113" s="20"/>
      <c r="CY113" s="20"/>
      <c r="CZ113" s="78"/>
      <c r="DA113" s="20"/>
      <c r="DB113" s="20"/>
      <c r="DC113" s="20"/>
      <c r="DD113" s="20"/>
      <c r="DE113" s="78"/>
      <c r="DF113" s="20"/>
      <c r="DG113" s="20"/>
      <c r="DH113" s="20"/>
      <c r="DI113" s="91"/>
      <c r="DJ113" s="78"/>
      <c r="DK113" s="20"/>
      <c r="DL113" s="20"/>
      <c r="DM113" s="20"/>
      <c r="DN113" s="20"/>
      <c r="DO113" s="78"/>
      <c r="DP113" s="20"/>
      <c r="DQ113" s="20"/>
      <c r="DR113" s="20"/>
      <c r="DS113" s="20"/>
      <c r="DT113" s="78"/>
      <c r="DU113" s="3">
        <v>0</v>
      </c>
      <c r="DV113" s="20"/>
      <c r="DW113" s="3">
        <v>0</v>
      </c>
      <c r="DX113" s="4">
        <v>0</v>
      </c>
      <c r="DY113" s="78"/>
      <c r="DZ113" s="3">
        <v>0</v>
      </c>
      <c r="EA113" s="20"/>
      <c r="EB113" s="3">
        <v>1</v>
      </c>
      <c r="EC113" s="4">
        <v>0</v>
      </c>
      <c r="ED113" s="78"/>
      <c r="EE113" s="20"/>
      <c r="EF113" s="20"/>
      <c r="EG113" s="20"/>
      <c r="EH113" s="20"/>
      <c r="EI113" s="78"/>
      <c r="EJ113" s="3">
        <v>0</v>
      </c>
      <c r="EK113" s="20"/>
      <c r="EL113" s="3">
        <v>0</v>
      </c>
      <c r="EM113" s="28">
        <v>0</v>
      </c>
      <c r="EN113" s="78"/>
      <c r="EO113" s="20"/>
      <c r="EP113" s="20"/>
      <c r="EQ113" s="20"/>
      <c r="ER113" s="151"/>
      <c r="ES113" s="78"/>
      <c r="ET113" s="3">
        <v>0</v>
      </c>
      <c r="EU113" s="20"/>
      <c r="EV113" s="20"/>
      <c r="EW113" s="151"/>
      <c r="EX113" s="134"/>
      <c r="EY113" s="3">
        <v>0</v>
      </c>
      <c r="EZ113" s="20"/>
      <c r="FA113" s="3">
        <v>0</v>
      </c>
      <c r="FB113" s="28">
        <v>0</v>
      </c>
      <c r="FC113" s="134"/>
      <c r="FD113" s="20"/>
      <c r="FE113" s="20"/>
      <c r="FF113" s="20"/>
      <c r="FG113" s="4">
        <v>0</v>
      </c>
      <c r="FH113" s="103" t="s">
        <v>18</v>
      </c>
      <c r="FI113" s="194"/>
    </row>
    <row r="114" spans="1:165" ht="27.75" customHeight="1">
      <c r="A114" s="171">
        <v>54</v>
      </c>
      <c r="B114" s="190" t="s">
        <v>129</v>
      </c>
      <c r="C114" s="186" t="s">
        <v>130</v>
      </c>
      <c r="D114" s="15"/>
      <c r="E114" s="102"/>
      <c r="F114" s="20"/>
      <c r="G114" s="20"/>
      <c r="H114" s="20"/>
      <c r="I114" s="15"/>
      <c r="J114" s="20"/>
      <c r="K114" s="20"/>
      <c r="L114" s="20"/>
      <c r="M114" s="20"/>
      <c r="N114" s="15"/>
      <c r="O114" s="20"/>
      <c r="P114" s="20"/>
      <c r="Q114" s="20"/>
      <c r="R114" s="20"/>
      <c r="S114" s="15"/>
      <c r="T114" s="20"/>
      <c r="U114" s="20"/>
      <c r="V114" s="20"/>
      <c r="W114" s="20"/>
      <c r="X114" s="15"/>
      <c r="Y114" s="32"/>
      <c r="Z114" s="32"/>
      <c r="AA114" s="32"/>
      <c r="AB114" s="32"/>
      <c r="AC114" s="15"/>
      <c r="AD114" s="20"/>
      <c r="AE114" s="20"/>
      <c r="AF114" s="20"/>
      <c r="AG114" s="20"/>
      <c r="AH114" s="15"/>
      <c r="AI114" s="20"/>
      <c r="AJ114" s="20"/>
      <c r="AK114" s="20"/>
      <c r="AL114" s="20"/>
      <c r="AM114" s="104"/>
      <c r="AN114" s="20"/>
      <c r="AO114" s="20"/>
      <c r="AP114" s="105"/>
      <c r="AQ114" s="20"/>
      <c r="AR114" s="15"/>
      <c r="AS114" s="20"/>
      <c r="AT114" s="20"/>
      <c r="AU114" s="20"/>
      <c r="AV114" s="20"/>
      <c r="AW114" s="15"/>
      <c r="AX114" s="20"/>
      <c r="AY114" s="20"/>
      <c r="AZ114" s="20"/>
      <c r="BA114" s="20"/>
      <c r="BB114" s="104"/>
      <c r="BC114" s="20"/>
      <c r="BD114" s="20"/>
      <c r="BE114" s="20"/>
      <c r="BF114" s="91"/>
      <c r="BG114" s="78"/>
      <c r="BH114" s="20"/>
      <c r="BI114" s="20"/>
      <c r="BJ114" s="20"/>
      <c r="BK114" s="20"/>
      <c r="BL114" s="78"/>
      <c r="BM114" s="20"/>
      <c r="BN114" s="20"/>
      <c r="BO114" s="20"/>
      <c r="BP114" s="91"/>
      <c r="BQ114" s="78"/>
      <c r="BR114" s="3">
        <v>496</v>
      </c>
      <c r="BS114" s="20"/>
      <c r="BT114" s="3">
        <v>496</v>
      </c>
      <c r="BU114" s="4">
        <v>495</v>
      </c>
      <c r="BV114" s="78"/>
      <c r="BW114" s="3">
        <v>404</v>
      </c>
      <c r="BX114" s="20"/>
      <c r="BY114" s="3">
        <v>404</v>
      </c>
      <c r="BZ114" s="4">
        <v>404</v>
      </c>
      <c r="CA114" s="78"/>
      <c r="CB114" s="20"/>
      <c r="CC114" s="20"/>
      <c r="CD114" s="20"/>
      <c r="CE114" s="20"/>
      <c r="CF114" s="78"/>
      <c r="CG114" s="20"/>
      <c r="CH114" s="20"/>
      <c r="CI114" s="20"/>
      <c r="CJ114" s="20"/>
      <c r="CK114" s="78"/>
      <c r="CL114" s="20"/>
      <c r="CM114" s="20"/>
      <c r="CN114" s="20"/>
      <c r="CO114" s="20"/>
      <c r="CP114" s="78"/>
      <c r="CQ114" s="20"/>
      <c r="CR114" s="20"/>
      <c r="CS114" s="20"/>
      <c r="CT114" s="20"/>
      <c r="CU114" s="78"/>
      <c r="CV114" s="20"/>
      <c r="CW114" s="20"/>
      <c r="CX114" s="20"/>
      <c r="CY114" s="20"/>
      <c r="CZ114" s="78"/>
      <c r="DA114" s="20"/>
      <c r="DB114" s="20"/>
      <c r="DC114" s="20"/>
      <c r="DD114" s="20"/>
      <c r="DE114" s="78"/>
      <c r="DF114" s="20"/>
      <c r="DG114" s="20"/>
      <c r="DH114" s="20"/>
      <c r="DI114" s="91"/>
      <c r="DJ114" s="78"/>
      <c r="DK114" s="3">
        <v>605</v>
      </c>
      <c r="DL114" s="20"/>
      <c r="DM114" s="3">
        <v>604</v>
      </c>
      <c r="DN114" s="4">
        <v>604</v>
      </c>
      <c r="DO114" s="78"/>
      <c r="DP114" s="3">
        <v>678</v>
      </c>
      <c r="DQ114" s="20"/>
      <c r="DR114" s="3">
        <v>627</v>
      </c>
      <c r="DS114" s="4">
        <v>508</v>
      </c>
      <c r="DT114" s="78"/>
      <c r="DU114" s="3">
        <v>363</v>
      </c>
      <c r="DV114" s="20"/>
      <c r="DW114" s="3">
        <v>414</v>
      </c>
      <c r="DX114" s="4">
        <v>636</v>
      </c>
      <c r="DY114" s="78"/>
      <c r="DZ114" s="3">
        <v>19</v>
      </c>
      <c r="EA114" s="20"/>
      <c r="EB114" s="20"/>
      <c r="EC114" s="20"/>
      <c r="ED114" s="78"/>
      <c r="EE114" s="20"/>
      <c r="EF114" s="20"/>
      <c r="EG114" s="3">
        <v>18</v>
      </c>
      <c r="EH114" s="4">
        <v>18</v>
      </c>
      <c r="EI114" s="78"/>
      <c r="EJ114" s="20"/>
      <c r="EK114" s="20"/>
      <c r="EL114" s="3">
        <v>1</v>
      </c>
      <c r="EM114" s="91"/>
      <c r="EN114" s="78"/>
      <c r="EO114" s="20"/>
      <c r="EP114" s="20"/>
      <c r="EQ114" s="20"/>
      <c r="ER114" s="151"/>
      <c r="ES114" s="78"/>
      <c r="ET114" s="20"/>
      <c r="EU114" s="20"/>
      <c r="EV114" s="20"/>
      <c r="EW114" s="151"/>
      <c r="EX114" s="134"/>
      <c r="EY114" s="20"/>
      <c r="EZ114" s="20"/>
      <c r="FA114" s="20"/>
      <c r="FB114" s="151"/>
      <c r="FC114" s="134"/>
      <c r="FD114" s="20"/>
      <c r="FE114" s="20"/>
      <c r="FF114" s="20"/>
      <c r="FG114" s="4">
        <v>508</v>
      </c>
      <c r="FH114" s="101" t="s">
        <v>17</v>
      </c>
      <c r="FI114" s="193" t="s">
        <v>135</v>
      </c>
    </row>
    <row r="115" spans="1:165" ht="27.75" customHeight="1">
      <c r="A115" s="172"/>
      <c r="B115" s="195"/>
      <c r="C115" s="196"/>
      <c r="D115" s="15"/>
      <c r="E115" s="102"/>
      <c r="F115" s="20"/>
      <c r="G115" s="20"/>
      <c r="H115" s="20"/>
      <c r="I115" s="15"/>
      <c r="J115" s="20"/>
      <c r="K115" s="20"/>
      <c r="L115" s="20"/>
      <c r="M115" s="20"/>
      <c r="N115" s="15"/>
      <c r="O115" s="20"/>
      <c r="P115" s="20"/>
      <c r="Q115" s="20"/>
      <c r="R115" s="20"/>
      <c r="S115" s="15"/>
      <c r="T115" s="20"/>
      <c r="U115" s="20"/>
      <c r="V115" s="20"/>
      <c r="W115" s="20"/>
      <c r="X115" s="15"/>
      <c r="Y115" s="32"/>
      <c r="Z115" s="32"/>
      <c r="AA115" s="32"/>
      <c r="AB115" s="32"/>
      <c r="AC115" s="15"/>
      <c r="AD115" s="20"/>
      <c r="AE115" s="20"/>
      <c r="AF115" s="20"/>
      <c r="AG115" s="20"/>
      <c r="AH115" s="15"/>
      <c r="AI115" s="20"/>
      <c r="AJ115" s="20"/>
      <c r="AK115" s="20"/>
      <c r="AL115" s="20"/>
      <c r="AM115" s="104"/>
      <c r="AN115" s="105"/>
      <c r="AP115" s="105"/>
      <c r="AQ115" s="105"/>
      <c r="AR115" s="15"/>
      <c r="AS115" s="105"/>
      <c r="AT115" s="105"/>
      <c r="AU115" s="105"/>
      <c r="AV115" s="105"/>
      <c r="AW115" s="15"/>
      <c r="AX115" s="20"/>
      <c r="AY115" s="20"/>
      <c r="AZ115" s="20"/>
      <c r="BA115" s="20"/>
      <c r="BB115" s="104"/>
      <c r="BC115" s="20"/>
      <c r="BD115" s="20"/>
      <c r="BE115" s="20"/>
      <c r="BF115" s="91"/>
      <c r="BG115" s="78"/>
      <c r="BH115" s="20"/>
      <c r="BI115" s="20"/>
      <c r="BJ115" s="20"/>
      <c r="BK115" s="20"/>
      <c r="BL115" s="78"/>
      <c r="BM115" s="20"/>
      <c r="BN115" s="20"/>
      <c r="BO115" s="20"/>
      <c r="BP115" s="91"/>
      <c r="BQ115" s="78"/>
      <c r="BR115" s="3">
        <v>0</v>
      </c>
      <c r="BS115" s="20"/>
      <c r="BT115" s="3">
        <v>0</v>
      </c>
      <c r="BU115" s="4">
        <v>0</v>
      </c>
      <c r="BV115" s="78"/>
      <c r="BW115" s="3">
        <v>0</v>
      </c>
      <c r="BX115" s="20"/>
      <c r="BY115" s="3">
        <v>0</v>
      </c>
      <c r="BZ115" s="4">
        <v>0</v>
      </c>
      <c r="CA115" s="78"/>
      <c r="CB115" s="20"/>
      <c r="CC115" s="20"/>
      <c r="CD115" s="20"/>
      <c r="CE115" s="20"/>
      <c r="CF115" s="78"/>
      <c r="CG115" s="20"/>
      <c r="CH115" s="20"/>
      <c r="CI115" s="20"/>
      <c r="CJ115" s="20"/>
      <c r="CK115" s="78"/>
      <c r="CL115" s="20"/>
      <c r="CM115" s="20"/>
      <c r="CN115" s="20"/>
      <c r="CO115" s="20"/>
      <c r="CP115" s="78"/>
      <c r="CQ115" s="20"/>
      <c r="CR115" s="20"/>
      <c r="CS115" s="20"/>
      <c r="CT115" s="20"/>
      <c r="CU115" s="78"/>
      <c r="CV115" s="20"/>
      <c r="CW115" s="20"/>
      <c r="CX115" s="20"/>
      <c r="CY115" s="20"/>
      <c r="CZ115" s="78"/>
      <c r="DA115" s="20"/>
      <c r="DB115" s="20"/>
      <c r="DC115" s="20"/>
      <c r="DD115" s="20"/>
      <c r="DE115" s="78"/>
      <c r="DF115" s="20"/>
      <c r="DG115" s="20"/>
      <c r="DH115" s="20"/>
      <c r="DI115" s="91"/>
      <c r="DJ115" s="78"/>
      <c r="DK115" s="3">
        <v>0</v>
      </c>
      <c r="DL115" s="20"/>
      <c r="DM115" s="3">
        <v>0</v>
      </c>
      <c r="DN115" s="4">
        <v>0</v>
      </c>
      <c r="DO115" s="78"/>
      <c r="DP115" s="3">
        <v>0</v>
      </c>
      <c r="DQ115" s="20"/>
      <c r="DR115" s="3">
        <v>0</v>
      </c>
      <c r="DS115" s="4">
        <v>0</v>
      </c>
      <c r="DT115" s="78"/>
      <c r="DU115" s="3">
        <v>0</v>
      </c>
      <c r="DV115" s="20"/>
      <c r="DW115" s="3">
        <v>0</v>
      </c>
      <c r="DX115" s="4">
        <v>0</v>
      </c>
      <c r="DY115" s="78"/>
      <c r="DZ115" s="3">
        <v>0</v>
      </c>
      <c r="EA115" s="20"/>
      <c r="EB115" s="20"/>
      <c r="EC115" s="20"/>
      <c r="ED115" s="78"/>
      <c r="EE115" s="20"/>
      <c r="EF115" s="20"/>
      <c r="EG115" s="3">
        <v>0</v>
      </c>
      <c r="EH115" s="4">
        <v>0</v>
      </c>
      <c r="EI115" s="78"/>
      <c r="EJ115" s="20"/>
      <c r="EK115" s="20"/>
      <c r="EL115" s="3">
        <v>0</v>
      </c>
      <c r="EM115" s="91"/>
      <c r="EN115" s="78"/>
      <c r="EO115" s="20"/>
      <c r="EP115" s="20"/>
      <c r="EQ115" s="20"/>
      <c r="ER115" s="151"/>
      <c r="ES115" s="78"/>
      <c r="ET115" s="20"/>
      <c r="EU115" s="20"/>
      <c r="EV115" s="20"/>
      <c r="EW115" s="151"/>
      <c r="EX115" s="134"/>
      <c r="EY115" s="20"/>
      <c r="EZ115" s="20"/>
      <c r="FA115" s="20"/>
      <c r="FB115" s="151"/>
      <c r="FC115" s="134"/>
      <c r="FD115" s="20"/>
      <c r="FE115" s="20"/>
      <c r="FF115" s="20"/>
      <c r="FG115" s="4">
        <v>0</v>
      </c>
      <c r="FH115" s="103" t="s">
        <v>18</v>
      </c>
      <c r="FI115" s="194"/>
    </row>
    <row r="116" spans="1:165" ht="27.75" customHeight="1">
      <c r="A116" s="171">
        <v>55</v>
      </c>
      <c r="B116" s="177" t="s">
        <v>173</v>
      </c>
      <c r="C116" s="186" t="s">
        <v>92</v>
      </c>
      <c r="D116" s="15"/>
      <c r="E116" s="102"/>
      <c r="F116" s="20"/>
      <c r="G116" s="20"/>
      <c r="H116" s="20"/>
      <c r="I116" s="15"/>
      <c r="J116" s="20"/>
      <c r="K116" s="20"/>
      <c r="L116" s="20"/>
      <c r="M116" s="20"/>
      <c r="N116" s="15"/>
      <c r="O116" s="20"/>
      <c r="P116" s="20"/>
      <c r="Q116" s="20"/>
      <c r="R116" s="41"/>
      <c r="S116" s="15"/>
      <c r="T116" s="20"/>
      <c r="U116" s="20"/>
      <c r="V116" s="20"/>
      <c r="W116" s="40"/>
      <c r="X116" s="23">
        <v>0</v>
      </c>
      <c r="Y116" s="3">
        <v>288</v>
      </c>
      <c r="Z116" s="3">
        <v>0</v>
      </c>
      <c r="AA116" s="3">
        <v>0</v>
      </c>
      <c r="AB116" s="3">
        <v>0</v>
      </c>
      <c r="AC116" s="21">
        <v>0</v>
      </c>
      <c r="AD116" s="3">
        <v>248</v>
      </c>
      <c r="AE116" s="3">
        <v>0</v>
      </c>
      <c r="AF116" s="3">
        <v>0</v>
      </c>
      <c r="AG116" s="3">
        <v>0</v>
      </c>
      <c r="AH116" s="15"/>
      <c r="AI116" s="3">
        <v>8</v>
      </c>
      <c r="AJ116" s="20"/>
      <c r="AK116" s="20"/>
      <c r="AL116" s="20"/>
      <c r="AM116" s="104"/>
      <c r="AN116" s="20"/>
      <c r="AO116" s="20"/>
      <c r="AP116" s="20"/>
      <c r="AQ116" s="20"/>
      <c r="AR116" s="15"/>
      <c r="AS116" s="105"/>
      <c r="AT116" s="105"/>
      <c r="AU116" s="105"/>
      <c r="AV116" s="105"/>
      <c r="AW116" s="15"/>
      <c r="AX116" s="20"/>
      <c r="AY116" s="20"/>
      <c r="AZ116" s="20"/>
      <c r="BA116" s="20"/>
      <c r="BB116" s="104"/>
      <c r="BC116" s="20"/>
      <c r="BD116" s="20"/>
      <c r="BE116" s="20"/>
      <c r="BF116" s="91"/>
      <c r="BG116" s="78"/>
      <c r="BH116" s="3">
        <v>590</v>
      </c>
      <c r="BI116" s="20"/>
      <c r="BJ116" s="20"/>
      <c r="BK116" s="20"/>
      <c r="BL116" s="78"/>
      <c r="BM116" s="20"/>
      <c r="BN116" s="20"/>
      <c r="BO116" s="20"/>
      <c r="BP116" s="91"/>
      <c r="BQ116" s="78"/>
      <c r="BR116" s="20"/>
      <c r="BS116" s="20"/>
      <c r="BT116" s="20"/>
      <c r="BU116" s="20"/>
      <c r="BV116" s="78"/>
      <c r="BW116" s="20"/>
      <c r="BX116" s="20"/>
      <c r="BY116" s="20"/>
      <c r="BZ116" s="20"/>
      <c r="CA116" s="78"/>
      <c r="CB116" s="20"/>
      <c r="CC116" s="20"/>
      <c r="CD116" s="20"/>
      <c r="CE116" s="20"/>
      <c r="CF116" s="78"/>
      <c r="CG116" s="3">
        <v>176</v>
      </c>
      <c r="CH116" s="20"/>
      <c r="CI116" s="3">
        <v>176</v>
      </c>
      <c r="CJ116" s="4">
        <v>176</v>
      </c>
      <c r="CK116" s="78"/>
      <c r="CL116" s="3">
        <v>174</v>
      </c>
      <c r="CM116" s="20"/>
      <c r="CN116" s="3">
        <v>171</v>
      </c>
      <c r="CO116" s="4">
        <v>171</v>
      </c>
      <c r="CP116" s="78"/>
      <c r="CQ116" s="20"/>
      <c r="CR116" s="20"/>
      <c r="CS116" s="20"/>
      <c r="CT116" s="20"/>
      <c r="CU116" s="78"/>
      <c r="CV116" s="20"/>
      <c r="CW116" s="20"/>
      <c r="CX116" s="3">
        <v>0</v>
      </c>
      <c r="CY116" s="20"/>
      <c r="CZ116" s="78"/>
      <c r="DA116" s="20"/>
      <c r="DB116" s="20"/>
      <c r="DC116" s="3">
        <v>3</v>
      </c>
      <c r="DD116" s="3">
        <v>3</v>
      </c>
      <c r="DE116" s="78"/>
      <c r="DF116" s="20"/>
      <c r="DG116" s="20"/>
      <c r="DH116" s="20"/>
      <c r="DI116" s="91"/>
      <c r="DJ116" s="78"/>
      <c r="DK116" s="3">
        <v>98</v>
      </c>
      <c r="DL116" s="20"/>
      <c r="DM116" s="3">
        <v>91</v>
      </c>
      <c r="DN116" s="4">
        <v>0</v>
      </c>
      <c r="DO116" s="78"/>
      <c r="DP116" s="3">
        <v>562</v>
      </c>
      <c r="DQ116" s="20"/>
      <c r="DR116" s="3">
        <v>398</v>
      </c>
      <c r="DS116" s="4">
        <v>489</v>
      </c>
      <c r="DT116" s="78"/>
      <c r="DU116" s="3">
        <v>11</v>
      </c>
      <c r="DV116" s="20"/>
      <c r="DW116" s="3">
        <v>21</v>
      </c>
      <c r="DX116" s="4">
        <v>21</v>
      </c>
      <c r="DY116" s="78"/>
      <c r="DZ116" s="3">
        <v>465</v>
      </c>
      <c r="EA116" s="20"/>
      <c r="EB116" s="20"/>
      <c r="EC116" s="20"/>
      <c r="ED116" s="78"/>
      <c r="EE116" s="3">
        <v>49</v>
      </c>
      <c r="EF116" s="20"/>
      <c r="EG116" s="20"/>
      <c r="EH116" s="20"/>
      <c r="EI116" s="78"/>
      <c r="EJ116" s="3">
        <v>13</v>
      </c>
      <c r="EK116" s="20"/>
      <c r="EL116" s="3">
        <v>20</v>
      </c>
      <c r="EM116" s="28">
        <v>20</v>
      </c>
      <c r="EN116" s="78"/>
      <c r="EO116" s="20"/>
      <c r="EP116" s="20"/>
      <c r="EQ116" s="20"/>
      <c r="ER116" s="151"/>
      <c r="ES116" s="78"/>
      <c r="ET116" s="3">
        <v>1</v>
      </c>
      <c r="EU116" s="20"/>
      <c r="EV116" s="3">
        <v>541</v>
      </c>
      <c r="EW116" s="28">
        <v>551</v>
      </c>
      <c r="EX116" s="134"/>
      <c r="EY116" s="20"/>
      <c r="EZ116" s="20"/>
      <c r="FA116" s="3">
        <v>82</v>
      </c>
      <c r="FB116" s="28">
        <v>81</v>
      </c>
      <c r="FC116" s="134"/>
      <c r="FD116" s="20"/>
      <c r="FE116" s="20"/>
      <c r="FF116" s="20"/>
      <c r="FG116" s="4">
        <v>556</v>
      </c>
      <c r="FH116" s="101" t="s">
        <v>17</v>
      </c>
      <c r="FI116" s="193" t="s">
        <v>135</v>
      </c>
    </row>
    <row r="117" spans="1:165" ht="27.75" customHeight="1">
      <c r="A117" s="172"/>
      <c r="B117" s="178"/>
      <c r="C117" s="187" t="s">
        <v>21</v>
      </c>
      <c r="D117" s="15"/>
      <c r="E117" s="102"/>
      <c r="F117" s="20"/>
      <c r="G117" s="20"/>
      <c r="H117" s="20"/>
      <c r="I117" s="15"/>
      <c r="J117" s="20"/>
      <c r="K117" s="20"/>
      <c r="L117" s="20"/>
      <c r="M117" s="20"/>
      <c r="N117" s="15"/>
      <c r="O117" s="20"/>
      <c r="P117" s="20"/>
      <c r="Q117" s="20"/>
      <c r="R117" s="41"/>
      <c r="S117" s="15"/>
      <c r="T117" s="20"/>
      <c r="U117" s="20"/>
      <c r="V117" s="20"/>
      <c r="W117" s="40"/>
      <c r="X117" s="23">
        <v>0</v>
      </c>
      <c r="Y117" s="3">
        <v>0</v>
      </c>
      <c r="Z117" s="3">
        <v>0</v>
      </c>
      <c r="AA117" s="3">
        <v>0</v>
      </c>
      <c r="AB117" s="3">
        <v>0</v>
      </c>
      <c r="AC117" s="21">
        <v>0</v>
      </c>
      <c r="AD117" s="3">
        <v>0</v>
      </c>
      <c r="AE117" s="23">
        <v>0</v>
      </c>
      <c r="AF117" s="23">
        <v>0</v>
      </c>
      <c r="AG117" s="3">
        <v>0</v>
      </c>
      <c r="AH117" s="15"/>
      <c r="AI117" s="3">
        <v>0</v>
      </c>
      <c r="AJ117" s="20"/>
      <c r="AK117" s="20"/>
      <c r="AL117" s="20"/>
      <c r="AM117" s="104"/>
      <c r="AN117" s="105"/>
      <c r="AO117" s="105"/>
      <c r="AP117" s="105"/>
      <c r="AQ117" s="105"/>
      <c r="AR117" s="15"/>
      <c r="AS117" s="105"/>
      <c r="AT117" s="105"/>
      <c r="AU117" s="105"/>
      <c r="AV117" s="105"/>
      <c r="AW117" s="15"/>
      <c r="AX117" s="20"/>
      <c r="AY117" s="20"/>
      <c r="AZ117" s="20"/>
      <c r="BA117" s="20"/>
      <c r="BB117" s="104"/>
      <c r="BC117" s="20"/>
      <c r="BD117" s="20"/>
      <c r="BE117" s="20"/>
      <c r="BF117" s="91"/>
      <c r="BG117" s="78"/>
      <c r="BH117" s="3">
        <v>0</v>
      </c>
      <c r="BI117" s="20"/>
      <c r="BJ117" s="20"/>
      <c r="BK117" s="20"/>
      <c r="BL117" s="78"/>
      <c r="BM117" s="20"/>
      <c r="BN117" s="20"/>
      <c r="BO117" s="20"/>
      <c r="BP117" s="91"/>
      <c r="BQ117" s="78"/>
      <c r="BR117" s="20"/>
      <c r="BS117" s="20"/>
      <c r="BT117" s="20"/>
      <c r="BU117" s="20"/>
      <c r="BV117" s="78"/>
      <c r="BW117" s="20"/>
      <c r="BX117" s="20"/>
      <c r="BY117" s="20"/>
      <c r="BZ117" s="20"/>
      <c r="CA117" s="78"/>
      <c r="CB117" s="20"/>
      <c r="CC117" s="20"/>
      <c r="CD117" s="20"/>
      <c r="CE117" s="20"/>
      <c r="CF117" s="78"/>
      <c r="CG117" s="3">
        <v>0</v>
      </c>
      <c r="CH117" s="20"/>
      <c r="CI117" s="3">
        <v>0</v>
      </c>
      <c r="CJ117" s="4">
        <v>0</v>
      </c>
      <c r="CK117" s="78"/>
      <c r="CL117" s="3">
        <v>0</v>
      </c>
      <c r="CM117" s="20"/>
      <c r="CN117" s="3">
        <v>0</v>
      </c>
      <c r="CO117" s="4">
        <v>0</v>
      </c>
      <c r="CP117" s="78"/>
      <c r="CQ117" s="20"/>
      <c r="CR117" s="20"/>
      <c r="CS117" s="20"/>
      <c r="CT117" s="20"/>
      <c r="CU117" s="78"/>
      <c r="CV117" s="20"/>
      <c r="CW117" s="20"/>
      <c r="CX117" s="3">
        <v>1</v>
      </c>
      <c r="CY117" s="20"/>
      <c r="CZ117" s="78"/>
      <c r="DA117" s="20"/>
      <c r="DB117" s="20"/>
      <c r="DC117" s="3">
        <v>0</v>
      </c>
      <c r="DD117" s="3">
        <v>0</v>
      </c>
      <c r="DE117" s="78"/>
      <c r="DF117" s="20"/>
      <c r="DG117" s="20"/>
      <c r="DH117" s="20"/>
      <c r="DI117" s="91"/>
      <c r="DJ117" s="78"/>
      <c r="DK117" s="3">
        <v>0</v>
      </c>
      <c r="DL117" s="20"/>
      <c r="DM117" s="3">
        <v>0</v>
      </c>
      <c r="DN117" s="4">
        <v>0</v>
      </c>
      <c r="DO117" s="78"/>
      <c r="DP117" s="3">
        <v>0</v>
      </c>
      <c r="DQ117" s="20"/>
      <c r="DR117" s="3">
        <v>0</v>
      </c>
      <c r="DS117" s="4">
        <v>0</v>
      </c>
      <c r="DT117" s="78"/>
      <c r="DU117" s="3">
        <v>0</v>
      </c>
      <c r="DV117" s="20"/>
      <c r="DW117" s="3">
        <v>0</v>
      </c>
      <c r="DX117" s="4">
        <v>0</v>
      </c>
      <c r="DY117" s="78"/>
      <c r="DZ117" s="3">
        <v>0</v>
      </c>
      <c r="EA117" s="20"/>
      <c r="EB117" s="20"/>
      <c r="EC117" s="20"/>
      <c r="ED117" s="78"/>
      <c r="EE117" s="3">
        <v>0</v>
      </c>
      <c r="EF117" s="20"/>
      <c r="EG117" s="20"/>
      <c r="EH117" s="20"/>
      <c r="EI117" s="78"/>
      <c r="EJ117" s="3">
        <v>0</v>
      </c>
      <c r="EK117" s="20"/>
      <c r="EL117" s="3">
        <v>0</v>
      </c>
      <c r="EM117" s="28">
        <v>0</v>
      </c>
      <c r="EN117" s="78"/>
      <c r="EO117" s="20"/>
      <c r="EP117" s="20"/>
      <c r="EQ117" s="20"/>
      <c r="ER117" s="151"/>
      <c r="ES117" s="78"/>
      <c r="ET117" s="3">
        <v>0</v>
      </c>
      <c r="EU117" s="20"/>
      <c r="EV117" s="20"/>
      <c r="EW117" s="28">
        <v>0</v>
      </c>
      <c r="EX117" s="134"/>
      <c r="EY117" s="20"/>
      <c r="EZ117" s="20"/>
      <c r="FA117" s="3">
        <v>0</v>
      </c>
      <c r="FB117" s="28">
        <v>0</v>
      </c>
      <c r="FC117" s="134"/>
      <c r="FD117" s="20"/>
      <c r="FE117" s="20"/>
      <c r="FF117" s="20"/>
      <c r="FG117" s="4">
        <v>0</v>
      </c>
      <c r="FH117" s="103" t="s">
        <v>18</v>
      </c>
      <c r="FI117" s="194"/>
    </row>
    <row r="118" spans="1:165" s="74" customFormat="1" ht="27.75" customHeight="1">
      <c r="A118" s="171">
        <v>56</v>
      </c>
      <c r="B118" s="220" t="s">
        <v>93</v>
      </c>
      <c r="C118" s="222" t="s">
        <v>94</v>
      </c>
      <c r="D118" s="65"/>
      <c r="E118" s="66"/>
      <c r="F118" s="67"/>
      <c r="G118" s="67"/>
      <c r="H118" s="67"/>
      <c r="I118" s="65"/>
      <c r="J118" s="67"/>
      <c r="K118" s="67"/>
      <c r="L118" s="67"/>
      <c r="M118" s="67"/>
      <c r="N118" s="65"/>
      <c r="O118" s="67"/>
      <c r="P118" s="67"/>
      <c r="Q118" s="67"/>
      <c r="R118" s="68"/>
      <c r="S118" s="65"/>
      <c r="T118" s="67"/>
      <c r="U118" s="67"/>
      <c r="V118" s="67"/>
      <c r="W118" s="69"/>
      <c r="X118" s="70">
        <v>0</v>
      </c>
      <c r="Y118" s="5">
        <v>64</v>
      </c>
      <c r="Z118" s="5">
        <v>0</v>
      </c>
      <c r="AA118" s="5">
        <v>0</v>
      </c>
      <c r="AB118" s="6">
        <v>0</v>
      </c>
      <c r="AC118" s="70">
        <v>0</v>
      </c>
      <c r="AD118" s="5">
        <v>234</v>
      </c>
      <c r="AE118" s="5">
        <v>0</v>
      </c>
      <c r="AF118" s="5">
        <v>0</v>
      </c>
      <c r="AG118" s="5">
        <v>0</v>
      </c>
      <c r="AH118" s="65"/>
      <c r="AI118" s="67"/>
      <c r="AJ118" s="67"/>
      <c r="AK118" s="67"/>
      <c r="AL118" s="67"/>
      <c r="AM118" s="71"/>
      <c r="AN118" s="67"/>
      <c r="AO118" s="67"/>
      <c r="AP118" s="67"/>
      <c r="AQ118" s="67"/>
      <c r="AR118" s="65"/>
      <c r="AS118" s="5">
        <v>300</v>
      </c>
      <c r="AT118" s="72"/>
      <c r="AU118" s="72"/>
      <c r="AV118" s="72"/>
      <c r="AW118" s="15"/>
      <c r="AX118" s="20"/>
      <c r="AY118" s="20"/>
      <c r="AZ118" s="20"/>
      <c r="BA118" s="20"/>
      <c r="BB118" s="104"/>
      <c r="BC118" s="20"/>
      <c r="BD118" s="20"/>
      <c r="BE118" s="20"/>
      <c r="BF118" s="91"/>
      <c r="BG118" s="78"/>
      <c r="BH118" s="3">
        <v>614</v>
      </c>
      <c r="BI118" s="20"/>
      <c r="BJ118" s="20"/>
      <c r="BK118" s="20"/>
      <c r="BL118" s="78"/>
      <c r="BM118" s="3">
        <v>298</v>
      </c>
      <c r="BN118" s="20"/>
      <c r="BO118" s="20"/>
      <c r="BP118" s="91"/>
      <c r="BQ118" s="78"/>
      <c r="BR118" s="20"/>
      <c r="BS118" s="20"/>
      <c r="BT118" s="20"/>
      <c r="BU118" s="20"/>
      <c r="BV118" s="78"/>
      <c r="BW118" s="20"/>
      <c r="BX118" s="20"/>
      <c r="BY118" s="20"/>
      <c r="BZ118" s="20"/>
      <c r="CA118" s="78"/>
      <c r="CB118" s="20"/>
      <c r="CC118" s="20"/>
      <c r="CD118" s="20"/>
      <c r="CE118" s="20"/>
      <c r="CF118" s="78"/>
      <c r="CG118" s="20"/>
      <c r="CH118" s="20"/>
      <c r="CI118" s="20"/>
      <c r="CJ118" s="20"/>
      <c r="CK118" s="78"/>
      <c r="CL118" s="20"/>
      <c r="CM118" s="20"/>
      <c r="CN118" s="20"/>
      <c r="CO118" s="20"/>
      <c r="CP118" s="78"/>
      <c r="CQ118" s="20"/>
      <c r="CR118" s="20"/>
      <c r="CS118" s="20"/>
      <c r="CT118" s="20"/>
      <c r="CU118" s="78"/>
      <c r="CV118" s="20"/>
      <c r="CW118" s="20"/>
      <c r="CX118" s="20"/>
      <c r="CY118" s="20"/>
      <c r="CZ118" s="78"/>
      <c r="DA118" s="20"/>
      <c r="DB118" s="20"/>
      <c r="DC118" s="20"/>
      <c r="DD118" s="20"/>
      <c r="DE118" s="78"/>
      <c r="DF118" s="20"/>
      <c r="DG118" s="20"/>
      <c r="DH118" s="20"/>
      <c r="DI118" s="91"/>
      <c r="DJ118" s="78"/>
      <c r="DK118" s="20"/>
      <c r="DL118" s="20"/>
      <c r="DM118" s="20"/>
      <c r="DN118" s="20"/>
      <c r="DO118" s="78"/>
      <c r="DP118" s="20"/>
      <c r="DQ118" s="20"/>
      <c r="DR118" s="20"/>
      <c r="DS118" s="20"/>
      <c r="DT118" s="78"/>
      <c r="DU118" s="20"/>
      <c r="DV118" s="20"/>
      <c r="DW118" s="20"/>
      <c r="DX118" s="20"/>
      <c r="DY118" s="78"/>
      <c r="DZ118" s="20"/>
      <c r="EA118" s="20"/>
      <c r="EB118" s="20"/>
      <c r="EC118" s="20"/>
      <c r="ED118" s="78"/>
      <c r="EE118" s="20"/>
      <c r="EF118" s="20"/>
      <c r="EG118" s="20"/>
      <c r="EH118" s="20"/>
      <c r="EI118" s="78"/>
      <c r="EJ118" s="20"/>
      <c r="EK118" s="20"/>
      <c r="EL118" s="20"/>
      <c r="EM118" s="91"/>
      <c r="EN118" s="78"/>
      <c r="EO118" s="20"/>
      <c r="EP118" s="20"/>
      <c r="EQ118" s="20"/>
      <c r="ER118" s="151"/>
      <c r="ES118" s="78"/>
      <c r="ET118" s="20"/>
      <c r="EU118" s="20"/>
      <c r="EV118" s="20"/>
      <c r="EW118" s="151"/>
      <c r="EX118" s="134"/>
      <c r="EY118" s="20"/>
      <c r="EZ118" s="20"/>
      <c r="FA118" s="20"/>
      <c r="FB118" s="151"/>
      <c r="FC118" s="134"/>
      <c r="FD118" s="20"/>
      <c r="FE118" s="20"/>
      <c r="FF118" s="20"/>
      <c r="FG118" s="4">
        <v>0</v>
      </c>
      <c r="FH118" s="73" t="s">
        <v>17</v>
      </c>
      <c r="FI118" s="193" t="s">
        <v>135</v>
      </c>
    </row>
    <row r="119" spans="1:165" s="74" customFormat="1" ht="27.75" customHeight="1">
      <c r="A119" s="172"/>
      <c r="B119" s="221" t="s">
        <v>21</v>
      </c>
      <c r="C119" s="223" t="s">
        <v>21</v>
      </c>
      <c r="D119" s="65"/>
      <c r="E119" s="66"/>
      <c r="F119" s="67"/>
      <c r="G119" s="67"/>
      <c r="H119" s="67"/>
      <c r="I119" s="65"/>
      <c r="J119" s="67"/>
      <c r="K119" s="67"/>
      <c r="L119" s="67"/>
      <c r="M119" s="67"/>
      <c r="N119" s="65"/>
      <c r="O119" s="67"/>
      <c r="P119" s="67"/>
      <c r="Q119" s="67"/>
      <c r="R119" s="68"/>
      <c r="S119" s="65"/>
      <c r="T119" s="67"/>
      <c r="U119" s="67"/>
      <c r="V119" s="67"/>
      <c r="W119" s="69"/>
      <c r="X119" s="70">
        <v>0</v>
      </c>
      <c r="Y119" s="5">
        <v>0</v>
      </c>
      <c r="Z119" s="5">
        <v>0</v>
      </c>
      <c r="AA119" s="5">
        <v>0</v>
      </c>
      <c r="AB119" s="6">
        <v>0</v>
      </c>
      <c r="AC119" s="70">
        <v>0</v>
      </c>
      <c r="AD119" s="5">
        <v>0</v>
      </c>
      <c r="AE119" s="5">
        <v>0</v>
      </c>
      <c r="AF119" s="5">
        <v>0</v>
      </c>
      <c r="AG119" s="5">
        <v>0</v>
      </c>
      <c r="AH119" s="65"/>
      <c r="AI119" s="67"/>
      <c r="AJ119" s="67"/>
      <c r="AK119" s="67"/>
      <c r="AL119" s="67"/>
      <c r="AM119" s="71"/>
      <c r="AN119" s="72"/>
      <c r="AO119" s="72"/>
      <c r="AP119" s="72"/>
      <c r="AQ119" s="72"/>
      <c r="AR119" s="65"/>
      <c r="AS119" s="5">
        <v>0</v>
      </c>
      <c r="AT119" s="72"/>
      <c r="AU119" s="72"/>
      <c r="AV119" s="72"/>
      <c r="AW119" s="15"/>
      <c r="AX119" s="20"/>
      <c r="AY119" s="20"/>
      <c r="AZ119" s="20"/>
      <c r="BA119" s="20"/>
      <c r="BB119" s="104"/>
      <c r="BC119" s="20"/>
      <c r="BD119" s="20"/>
      <c r="BE119" s="20"/>
      <c r="BF119" s="91"/>
      <c r="BG119" s="78"/>
      <c r="BH119" s="3">
        <v>0</v>
      </c>
      <c r="BI119" s="20"/>
      <c r="BJ119" s="20"/>
      <c r="BK119" s="20"/>
      <c r="BL119" s="78"/>
      <c r="BM119" s="3">
        <v>0</v>
      </c>
      <c r="BN119" s="20"/>
      <c r="BO119" s="20"/>
      <c r="BP119" s="91"/>
      <c r="BQ119" s="78"/>
      <c r="BR119" s="20"/>
      <c r="BS119" s="20"/>
      <c r="BT119" s="20"/>
      <c r="BU119" s="20"/>
      <c r="BV119" s="78"/>
      <c r="BW119" s="20"/>
      <c r="BX119" s="20"/>
      <c r="BY119" s="20"/>
      <c r="BZ119" s="20"/>
      <c r="CA119" s="78"/>
      <c r="CB119" s="20"/>
      <c r="CC119" s="20"/>
      <c r="CD119" s="20"/>
      <c r="CE119" s="20"/>
      <c r="CF119" s="78"/>
      <c r="CG119" s="20"/>
      <c r="CH119" s="20"/>
      <c r="CI119" s="20"/>
      <c r="CJ119" s="20"/>
      <c r="CK119" s="78"/>
      <c r="CL119" s="20"/>
      <c r="CM119" s="20"/>
      <c r="CN119" s="20"/>
      <c r="CO119" s="20"/>
      <c r="CP119" s="78"/>
      <c r="CQ119" s="20"/>
      <c r="CR119" s="20"/>
      <c r="CS119" s="20"/>
      <c r="CT119" s="20"/>
      <c r="CU119" s="78"/>
      <c r="CV119" s="20"/>
      <c r="CW119" s="20"/>
      <c r="CX119" s="20"/>
      <c r="CY119" s="20"/>
      <c r="CZ119" s="78"/>
      <c r="DA119" s="20"/>
      <c r="DB119" s="20"/>
      <c r="DC119" s="20"/>
      <c r="DD119" s="20"/>
      <c r="DE119" s="78"/>
      <c r="DF119" s="20"/>
      <c r="DG119" s="20"/>
      <c r="DH119" s="20"/>
      <c r="DI119" s="91"/>
      <c r="DJ119" s="78"/>
      <c r="DK119" s="20"/>
      <c r="DL119" s="20"/>
      <c r="DM119" s="20"/>
      <c r="DN119" s="20"/>
      <c r="DO119" s="78"/>
      <c r="DP119" s="20"/>
      <c r="DQ119" s="20"/>
      <c r="DR119" s="20"/>
      <c r="DS119" s="20"/>
      <c r="DT119" s="78"/>
      <c r="DU119" s="20"/>
      <c r="DV119" s="20"/>
      <c r="DW119" s="20"/>
      <c r="DX119" s="20"/>
      <c r="DY119" s="78"/>
      <c r="DZ119" s="20"/>
      <c r="EA119" s="20"/>
      <c r="EB119" s="20"/>
      <c r="EC119" s="20"/>
      <c r="ED119" s="78"/>
      <c r="EE119" s="20"/>
      <c r="EF119" s="20"/>
      <c r="EG119" s="20"/>
      <c r="EH119" s="20"/>
      <c r="EI119" s="78"/>
      <c r="EJ119" s="20"/>
      <c r="EK119" s="20"/>
      <c r="EL119" s="20"/>
      <c r="EM119" s="91"/>
      <c r="EN119" s="78"/>
      <c r="EO119" s="20"/>
      <c r="EP119" s="20"/>
      <c r="EQ119" s="20"/>
      <c r="ER119" s="151"/>
      <c r="ES119" s="78"/>
      <c r="ET119" s="20"/>
      <c r="EU119" s="20"/>
      <c r="EV119" s="20"/>
      <c r="EW119" s="151"/>
      <c r="EX119" s="134"/>
      <c r="EY119" s="20"/>
      <c r="EZ119" s="20"/>
      <c r="FA119" s="20"/>
      <c r="FB119" s="151"/>
      <c r="FC119" s="134"/>
      <c r="FD119" s="20"/>
      <c r="FE119" s="20"/>
      <c r="FF119" s="20"/>
      <c r="FG119" s="4">
        <v>0</v>
      </c>
      <c r="FH119" s="75" t="s">
        <v>18</v>
      </c>
      <c r="FI119" s="194"/>
    </row>
    <row r="120" spans="1:165" ht="27.75" customHeight="1">
      <c r="A120" s="171">
        <v>57</v>
      </c>
      <c r="B120" s="190" t="s">
        <v>126</v>
      </c>
      <c r="C120" s="186" t="s">
        <v>127</v>
      </c>
      <c r="D120" s="15"/>
      <c r="E120" s="102"/>
      <c r="F120" s="20"/>
      <c r="G120" s="20"/>
      <c r="H120" s="20"/>
      <c r="I120" s="15"/>
      <c r="J120" s="20"/>
      <c r="K120" s="20"/>
      <c r="L120" s="20"/>
      <c r="M120" s="20"/>
      <c r="N120" s="15"/>
      <c r="O120" s="20"/>
      <c r="P120" s="20"/>
      <c r="Q120" s="20"/>
      <c r="R120" s="20"/>
      <c r="S120" s="15"/>
      <c r="T120" s="20"/>
      <c r="U120" s="20"/>
      <c r="V120" s="20"/>
      <c r="W120" s="20"/>
      <c r="X120" s="15"/>
      <c r="Y120" s="32"/>
      <c r="Z120" s="32"/>
      <c r="AA120" s="32"/>
      <c r="AB120" s="32"/>
      <c r="AC120" s="15"/>
      <c r="AD120" s="20"/>
      <c r="AE120" s="20"/>
      <c r="AF120" s="20"/>
      <c r="AG120" s="20"/>
      <c r="AH120" s="15"/>
      <c r="AI120" s="20"/>
      <c r="AJ120" s="20"/>
      <c r="AK120" s="20"/>
      <c r="AL120" s="20"/>
      <c r="AM120" s="104"/>
      <c r="AN120" s="20"/>
      <c r="AO120" s="20"/>
      <c r="AP120" s="20"/>
      <c r="AQ120" s="20"/>
      <c r="AR120" s="15"/>
      <c r="AS120" s="20"/>
      <c r="AT120" s="20"/>
      <c r="AU120" s="20"/>
      <c r="AV120" s="20"/>
      <c r="AW120" s="15"/>
      <c r="AX120" s="20"/>
      <c r="AY120" s="20"/>
      <c r="AZ120" s="20"/>
      <c r="BA120" s="20"/>
      <c r="BB120" s="104"/>
      <c r="BC120" s="20"/>
      <c r="BD120" s="20"/>
      <c r="BE120" s="20"/>
      <c r="BF120" s="91"/>
      <c r="BG120" s="78"/>
      <c r="BH120" s="20"/>
      <c r="BI120" s="20"/>
      <c r="BJ120" s="20"/>
      <c r="BK120" s="20"/>
      <c r="BL120" s="22">
        <v>150</v>
      </c>
      <c r="BM120" s="20"/>
      <c r="BN120" s="20"/>
      <c r="BO120" s="20"/>
      <c r="BP120" s="91"/>
      <c r="BQ120" s="78"/>
      <c r="BR120" s="3">
        <v>150</v>
      </c>
      <c r="BS120" s="3">
        <v>150</v>
      </c>
      <c r="BT120" s="3">
        <v>150</v>
      </c>
      <c r="BU120" s="4">
        <v>150</v>
      </c>
      <c r="BV120" s="22">
        <v>480</v>
      </c>
      <c r="BW120" s="3">
        <v>243</v>
      </c>
      <c r="BX120" s="3">
        <v>213</v>
      </c>
      <c r="BY120" s="3">
        <v>213</v>
      </c>
      <c r="BZ120" s="4">
        <v>143</v>
      </c>
      <c r="CA120" s="78"/>
      <c r="CB120" s="3">
        <v>223</v>
      </c>
      <c r="CC120" s="3">
        <v>253</v>
      </c>
      <c r="CD120" s="3">
        <v>253</v>
      </c>
      <c r="CE120" s="4">
        <v>262</v>
      </c>
      <c r="CF120" s="78"/>
      <c r="CG120" s="20"/>
      <c r="CH120" s="20"/>
      <c r="CI120" s="20"/>
      <c r="CJ120" s="20"/>
      <c r="CK120" s="78"/>
      <c r="CL120" s="3">
        <v>12</v>
      </c>
      <c r="CM120" s="3">
        <v>12</v>
      </c>
      <c r="CN120" s="3">
        <v>12</v>
      </c>
      <c r="CO120" s="4">
        <v>12</v>
      </c>
      <c r="CP120" s="78"/>
      <c r="CQ120" s="20"/>
      <c r="CR120" s="20"/>
      <c r="CS120" s="20"/>
      <c r="CT120" s="20"/>
      <c r="CU120" s="78"/>
      <c r="CV120" s="20"/>
      <c r="CW120" s="20"/>
      <c r="CX120" s="20"/>
      <c r="CY120" s="20"/>
      <c r="CZ120" s="78"/>
      <c r="DA120" s="20"/>
      <c r="DB120" s="20"/>
      <c r="DC120" s="20"/>
      <c r="DD120" s="20"/>
      <c r="DE120" s="78"/>
      <c r="DF120" s="20"/>
      <c r="DG120" s="20"/>
      <c r="DH120" s="20"/>
      <c r="DI120" s="91"/>
      <c r="DJ120" s="21">
        <v>1040</v>
      </c>
      <c r="DK120" s="3">
        <v>770</v>
      </c>
      <c r="DL120" s="3">
        <v>770</v>
      </c>
      <c r="DM120" s="3">
        <v>770</v>
      </c>
      <c r="DN120" s="4">
        <v>770</v>
      </c>
      <c r="DO120" s="21">
        <v>700</v>
      </c>
      <c r="DP120" s="3">
        <v>169</v>
      </c>
      <c r="DQ120" s="3">
        <v>169</v>
      </c>
      <c r="DR120" s="3">
        <v>169</v>
      </c>
      <c r="DS120" s="4">
        <v>169</v>
      </c>
      <c r="DT120" s="78"/>
      <c r="DU120" s="3">
        <v>777</v>
      </c>
      <c r="DV120" s="3">
        <v>793</v>
      </c>
      <c r="DW120" s="3">
        <v>793</v>
      </c>
      <c r="DX120" s="4">
        <v>652</v>
      </c>
      <c r="DY120" s="78"/>
      <c r="DZ120" s="3">
        <v>13</v>
      </c>
      <c r="EA120" s="3">
        <v>19</v>
      </c>
      <c r="EB120" s="3">
        <v>19</v>
      </c>
      <c r="EC120" s="4">
        <v>120</v>
      </c>
      <c r="ED120" s="78"/>
      <c r="EE120" s="3">
        <v>6</v>
      </c>
      <c r="EF120" s="3">
        <v>3</v>
      </c>
      <c r="EG120" s="3">
        <v>3</v>
      </c>
      <c r="EH120" s="4">
        <v>17</v>
      </c>
      <c r="EI120" s="78"/>
      <c r="EJ120" s="20"/>
      <c r="EK120" s="3">
        <v>7</v>
      </c>
      <c r="EL120" s="3">
        <v>7</v>
      </c>
      <c r="EM120" s="28">
        <v>6</v>
      </c>
      <c r="EN120" s="78"/>
      <c r="EO120" s="20"/>
      <c r="EP120" s="3">
        <v>3</v>
      </c>
      <c r="EQ120" s="3">
        <v>3</v>
      </c>
      <c r="ER120" s="151"/>
      <c r="ES120" s="78"/>
      <c r="ET120" s="20"/>
      <c r="EU120" s="20"/>
      <c r="EV120" s="20"/>
      <c r="EW120" s="151"/>
      <c r="EX120" s="134"/>
      <c r="EY120" s="20"/>
      <c r="EZ120" s="20"/>
      <c r="FA120" s="20"/>
      <c r="FB120" s="151"/>
      <c r="FC120" s="134"/>
      <c r="FD120" s="20"/>
      <c r="FE120" s="20"/>
      <c r="FF120" s="20"/>
      <c r="FG120" s="4">
        <v>0</v>
      </c>
      <c r="FH120" s="101" t="s">
        <v>17</v>
      </c>
      <c r="FI120" s="193" t="s">
        <v>133</v>
      </c>
    </row>
    <row r="121" spans="1:165" ht="27.75" customHeight="1">
      <c r="A121" s="172"/>
      <c r="B121" s="191"/>
      <c r="C121" s="187"/>
      <c r="D121" s="15"/>
      <c r="E121" s="102"/>
      <c r="F121" s="20"/>
      <c r="G121" s="20"/>
      <c r="H121" s="20"/>
      <c r="I121" s="15"/>
      <c r="J121" s="20"/>
      <c r="K121" s="20"/>
      <c r="L121" s="20"/>
      <c r="M121" s="20"/>
      <c r="N121" s="15"/>
      <c r="O121" s="20"/>
      <c r="P121" s="20"/>
      <c r="Q121" s="20"/>
      <c r="R121" s="20"/>
      <c r="S121" s="15"/>
      <c r="T121" s="20"/>
      <c r="U121" s="20"/>
      <c r="V121" s="20"/>
      <c r="W121" s="20"/>
      <c r="X121" s="15"/>
      <c r="Y121" s="32"/>
      <c r="Z121" s="32"/>
      <c r="AA121" s="32"/>
      <c r="AB121" s="32"/>
      <c r="AC121" s="15"/>
      <c r="AD121" s="20"/>
      <c r="AE121" s="20"/>
      <c r="AF121" s="20"/>
      <c r="AG121" s="20"/>
      <c r="AH121" s="15"/>
      <c r="AI121" s="20"/>
      <c r="AJ121" s="20"/>
      <c r="AK121" s="20"/>
      <c r="AL121" s="20"/>
      <c r="AM121" s="104"/>
      <c r="AN121" s="105"/>
      <c r="AO121" s="105"/>
      <c r="AP121" s="105"/>
      <c r="AQ121" s="105"/>
      <c r="AR121" s="15"/>
      <c r="AS121" s="105"/>
      <c r="AT121" s="105"/>
      <c r="AU121" s="105"/>
      <c r="AV121" s="105"/>
      <c r="AW121" s="15"/>
      <c r="AX121" s="20"/>
      <c r="AY121" s="20"/>
      <c r="AZ121" s="20"/>
      <c r="BA121" s="20"/>
      <c r="BB121" s="104"/>
      <c r="BC121" s="20"/>
      <c r="BD121" s="20"/>
      <c r="BE121" s="20"/>
      <c r="BF121" s="91"/>
      <c r="BG121" s="78"/>
      <c r="BH121" s="20"/>
      <c r="BI121" s="20"/>
      <c r="BJ121" s="20"/>
      <c r="BK121" s="20"/>
      <c r="BL121" s="22">
        <v>0</v>
      </c>
      <c r="BM121" s="20"/>
      <c r="BN121" s="20"/>
      <c r="BO121" s="20"/>
      <c r="BP121" s="91"/>
      <c r="BQ121" s="78"/>
      <c r="BR121" s="3">
        <v>0</v>
      </c>
      <c r="BS121" s="3">
        <v>0</v>
      </c>
      <c r="BT121" s="3">
        <v>0</v>
      </c>
      <c r="BU121" s="4">
        <v>0</v>
      </c>
      <c r="BV121" s="22">
        <v>0</v>
      </c>
      <c r="BW121" s="3">
        <v>0</v>
      </c>
      <c r="BX121" s="3">
        <v>0</v>
      </c>
      <c r="BY121" s="3">
        <v>0</v>
      </c>
      <c r="BZ121" s="4">
        <v>0</v>
      </c>
      <c r="CA121" s="78"/>
      <c r="CB121" s="3">
        <v>0</v>
      </c>
      <c r="CC121" s="3">
        <v>0</v>
      </c>
      <c r="CD121" s="3">
        <v>0</v>
      </c>
      <c r="CE121" s="4">
        <v>0</v>
      </c>
      <c r="CF121" s="78"/>
      <c r="CG121" s="20"/>
      <c r="CH121" s="20"/>
      <c r="CI121" s="20"/>
      <c r="CJ121" s="20"/>
      <c r="CK121" s="78"/>
      <c r="CL121" s="3">
        <v>0</v>
      </c>
      <c r="CM121" s="3">
        <v>0</v>
      </c>
      <c r="CN121" s="3">
        <v>0</v>
      </c>
      <c r="CO121" s="4">
        <v>0</v>
      </c>
      <c r="CP121" s="78"/>
      <c r="CQ121" s="20"/>
      <c r="CR121" s="20"/>
      <c r="CS121" s="20"/>
      <c r="CT121" s="20"/>
      <c r="CU121" s="78"/>
      <c r="CV121" s="20"/>
      <c r="CW121" s="20"/>
      <c r="CX121" s="20"/>
      <c r="CY121" s="20"/>
      <c r="CZ121" s="78"/>
      <c r="DA121" s="20"/>
      <c r="DB121" s="20"/>
      <c r="DC121" s="20"/>
      <c r="DD121" s="20"/>
      <c r="DE121" s="78"/>
      <c r="DF121" s="20"/>
      <c r="DG121" s="20"/>
      <c r="DH121" s="20"/>
      <c r="DI121" s="91"/>
      <c r="DJ121" s="21">
        <v>0</v>
      </c>
      <c r="DK121" s="3">
        <v>0</v>
      </c>
      <c r="DL121" s="3">
        <v>0</v>
      </c>
      <c r="DM121" s="3">
        <v>0</v>
      </c>
      <c r="DN121" s="4">
        <v>1</v>
      </c>
      <c r="DO121" s="21">
        <v>0</v>
      </c>
      <c r="DP121" s="3">
        <v>0</v>
      </c>
      <c r="DQ121" s="3">
        <v>0</v>
      </c>
      <c r="DR121" s="3">
        <v>0</v>
      </c>
      <c r="DS121" s="4">
        <v>0</v>
      </c>
      <c r="DT121" s="78"/>
      <c r="DU121" s="3">
        <v>20</v>
      </c>
      <c r="DV121" s="3">
        <v>0</v>
      </c>
      <c r="DW121" s="3">
        <v>0</v>
      </c>
      <c r="DX121" s="4">
        <v>4</v>
      </c>
      <c r="DY121" s="78"/>
      <c r="DZ121" s="3">
        <v>0</v>
      </c>
      <c r="EA121" s="3">
        <v>0</v>
      </c>
      <c r="EB121" s="3">
        <v>0</v>
      </c>
      <c r="EC121" s="4">
        <v>0</v>
      </c>
      <c r="ED121" s="78"/>
      <c r="EE121" s="3">
        <v>0</v>
      </c>
      <c r="EF121" s="3">
        <v>0</v>
      </c>
      <c r="EG121" s="3">
        <v>0</v>
      </c>
      <c r="EH121" s="4">
        <v>0</v>
      </c>
      <c r="EI121" s="78"/>
      <c r="EJ121" s="20"/>
      <c r="EK121" s="3">
        <v>0</v>
      </c>
      <c r="EL121" s="3">
        <v>0</v>
      </c>
      <c r="EM121" s="28">
        <v>0</v>
      </c>
      <c r="EN121" s="78"/>
      <c r="EO121" s="20"/>
      <c r="EP121" s="3">
        <v>0</v>
      </c>
      <c r="EQ121" s="3">
        <v>0</v>
      </c>
      <c r="ER121" s="151"/>
      <c r="ES121" s="78"/>
      <c r="ET121" s="20"/>
      <c r="EU121" s="20"/>
      <c r="EV121" s="20"/>
      <c r="EW121" s="151"/>
      <c r="EX121" s="134"/>
      <c r="EY121" s="20"/>
      <c r="EZ121" s="20"/>
      <c r="FA121" s="20"/>
      <c r="FB121" s="151"/>
      <c r="FC121" s="134"/>
      <c r="FD121" s="20"/>
      <c r="FE121" s="20"/>
      <c r="FF121" s="20"/>
      <c r="FG121" s="4">
        <v>0</v>
      </c>
      <c r="FH121" s="103" t="s">
        <v>18</v>
      </c>
      <c r="FI121" s="194"/>
    </row>
    <row r="122" spans="1:165" ht="27.75" customHeight="1">
      <c r="A122" s="171">
        <v>58</v>
      </c>
      <c r="B122" s="190" t="s">
        <v>124</v>
      </c>
      <c r="C122" s="186" t="s">
        <v>125</v>
      </c>
      <c r="D122" s="15"/>
      <c r="E122" s="102"/>
      <c r="F122" s="20"/>
      <c r="G122" s="20"/>
      <c r="H122" s="20"/>
      <c r="I122" s="15"/>
      <c r="J122" s="20"/>
      <c r="K122" s="20"/>
      <c r="L122" s="20"/>
      <c r="M122" s="20"/>
      <c r="N122" s="15"/>
      <c r="O122" s="20"/>
      <c r="P122" s="20"/>
      <c r="Q122" s="20"/>
      <c r="R122" s="20"/>
      <c r="S122" s="15"/>
      <c r="T122" s="20"/>
      <c r="U122" s="20"/>
      <c r="V122" s="20"/>
      <c r="W122" s="20"/>
      <c r="X122" s="15"/>
      <c r="Y122" s="32"/>
      <c r="Z122" s="32"/>
      <c r="AA122" s="32"/>
      <c r="AB122" s="32"/>
      <c r="AC122" s="15"/>
      <c r="AD122" s="20"/>
      <c r="AE122" s="20"/>
      <c r="AF122" s="20"/>
      <c r="AG122" s="20"/>
      <c r="AH122" s="15"/>
      <c r="AI122" s="20"/>
      <c r="AJ122" s="20"/>
      <c r="AK122" s="20"/>
      <c r="AL122" s="20"/>
      <c r="AM122" s="104"/>
      <c r="AN122" s="20"/>
      <c r="AO122" s="20"/>
      <c r="AP122" s="20"/>
      <c r="AQ122" s="20"/>
      <c r="AR122" s="15"/>
      <c r="AS122" s="20"/>
      <c r="AT122" s="20"/>
      <c r="AU122" s="20"/>
      <c r="AV122" s="20"/>
      <c r="AW122" s="15"/>
      <c r="AX122" s="20"/>
      <c r="AY122" s="20"/>
      <c r="AZ122" s="20"/>
      <c r="BA122" s="20"/>
      <c r="BB122" s="104"/>
      <c r="BC122" s="20"/>
      <c r="BD122" s="20"/>
      <c r="BE122" s="20"/>
      <c r="BF122" s="91"/>
      <c r="BG122" s="78"/>
      <c r="BH122" s="20"/>
      <c r="BI122" s="20"/>
      <c r="BJ122" s="20"/>
      <c r="BK122" s="20"/>
      <c r="BL122" s="22">
        <v>160</v>
      </c>
      <c r="BM122" s="3">
        <v>160</v>
      </c>
      <c r="BN122" s="3">
        <v>160</v>
      </c>
      <c r="BO122" s="3">
        <v>160</v>
      </c>
      <c r="BP122" s="28">
        <v>160</v>
      </c>
      <c r="BQ122" s="21">
        <v>100</v>
      </c>
      <c r="BR122" s="3">
        <v>49</v>
      </c>
      <c r="BS122" s="3">
        <v>48</v>
      </c>
      <c r="BT122" s="3">
        <v>48</v>
      </c>
      <c r="BU122" s="4">
        <v>48</v>
      </c>
      <c r="BV122" s="78"/>
      <c r="BW122" s="3">
        <v>51</v>
      </c>
      <c r="BX122" s="3">
        <v>52</v>
      </c>
      <c r="BY122" s="3">
        <v>52</v>
      </c>
      <c r="BZ122" s="4">
        <v>52</v>
      </c>
      <c r="CA122" s="22">
        <v>300</v>
      </c>
      <c r="CB122" s="3">
        <v>299</v>
      </c>
      <c r="CC122" s="3">
        <v>297</v>
      </c>
      <c r="CD122" s="3">
        <v>297</v>
      </c>
      <c r="CE122" s="4">
        <v>296</v>
      </c>
      <c r="CF122" s="22">
        <v>99</v>
      </c>
      <c r="CG122" s="3">
        <v>100</v>
      </c>
      <c r="CH122" s="3">
        <v>102</v>
      </c>
      <c r="CI122" s="3">
        <v>102</v>
      </c>
      <c r="CJ122" s="4">
        <v>101</v>
      </c>
      <c r="CK122" s="78"/>
      <c r="CL122" s="20"/>
      <c r="CM122" s="20"/>
      <c r="CN122" s="20"/>
      <c r="CO122" s="20"/>
      <c r="CP122" s="78"/>
      <c r="CQ122" s="20"/>
      <c r="CR122" s="20"/>
      <c r="CS122" s="20"/>
      <c r="CT122" s="20"/>
      <c r="CU122" s="78"/>
      <c r="CV122" s="20"/>
      <c r="CW122" s="20"/>
      <c r="CX122" s="20"/>
      <c r="CY122" s="20"/>
      <c r="CZ122" s="78"/>
      <c r="DA122" s="20"/>
      <c r="DB122" s="20"/>
      <c r="DC122" s="20"/>
      <c r="DD122" s="20"/>
      <c r="DE122" s="22">
        <v>393</v>
      </c>
      <c r="DF122" s="3">
        <v>392</v>
      </c>
      <c r="DG122" s="3">
        <v>392</v>
      </c>
      <c r="DH122" s="3">
        <v>392</v>
      </c>
      <c r="DI122" s="28">
        <v>392</v>
      </c>
      <c r="DJ122" s="21">
        <v>600</v>
      </c>
      <c r="DK122" s="3">
        <v>591</v>
      </c>
      <c r="DL122" s="3">
        <v>590</v>
      </c>
      <c r="DM122" s="3">
        <v>590</v>
      </c>
      <c r="DN122" s="4">
        <v>590</v>
      </c>
      <c r="DO122" s="78"/>
      <c r="DP122" s="20"/>
      <c r="DQ122" s="3">
        <v>10</v>
      </c>
      <c r="DR122" s="3">
        <v>10</v>
      </c>
      <c r="DS122" s="4">
        <v>10</v>
      </c>
      <c r="DT122" s="78"/>
      <c r="DU122" s="20"/>
      <c r="DV122" s="20"/>
      <c r="DW122" s="20"/>
      <c r="DX122" s="20"/>
      <c r="DY122" s="22">
        <v>160</v>
      </c>
      <c r="DZ122" s="3">
        <v>161</v>
      </c>
      <c r="EA122" s="3">
        <v>161</v>
      </c>
      <c r="EB122" s="3">
        <v>161</v>
      </c>
      <c r="EC122" s="4">
        <v>160</v>
      </c>
      <c r="ED122" s="21">
        <v>612</v>
      </c>
      <c r="EE122" s="3">
        <v>279</v>
      </c>
      <c r="EF122" s="3">
        <v>279</v>
      </c>
      <c r="EG122" s="3">
        <v>279</v>
      </c>
      <c r="EH122" s="4">
        <v>280</v>
      </c>
      <c r="EI122" s="78"/>
      <c r="EJ122" s="3">
        <v>332</v>
      </c>
      <c r="EK122" s="3">
        <v>332</v>
      </c>
      <c r="EL122" s="3">
        <v>332</v>
      </c>
      <c r="EM122" s="28">
        <v>307</v>
      </c>
      <c r="EN122" s="21">
        <v>300</v>
      </c>
      <c r="EO122" s="20"/>
      <c r="EP122" s="20"/>
      <c r="EQ122" s="20"/>
      <c r="ER122" s="28">
        <v>25</v>
      </c>
      <c r="ES122" s="78"/>
      <c r="ET122" s="3">
        <v>299</v>
      </c>
      <c r="EU122" s="3">
        <v>300</v>
      </c>
      <c r="EV122" s="3">
        <v>300</v>
      </c>
      <c r="EW122" s="28">
        <v>302</v>
      </c>
      <c r="EX122" s="134"/>
      <c r="EY122" s="20"/>
      <c r="EZ122" s="20"/>
      <c r="FA122" s="20"/>
      <c r="FB122" s="151"/>
      <c r="FC122" s="134"/>
      <c r="FD122" s="20"/>
      <c r="FE122" s="20"/>
      <c r="FF122" s="20"/>
      <c r="FG122" s="4">
        <v>160</v>
      </c>
      <c r="FH122" s="101" t="s">
        <v>17</v>
      </c>
      <c r="FI122" s="193" t="s">
        <v>133</v>
      </c>
    </row>
    <row r="123" spans="1:165" ht="27.75" customHeight="1">
      <c r="A123" s="172"/>
      <c r="B123" s="191"/>
      <c r="C123" s="187"/>
      <c r="D123" s="15"/>
      <c r="E123" s="102"/>
      <c r="F123" s="20"/>
      <c r="G123" s="20"/>
      <c r="H123" s="20"/>
      <c r="I123" s="15"/>
      <c r="J123" s="20"/>
      <c r="K123" s="20"/>
      <c r="L123" s="20"/>
      <c r="M123" s="20"/>
      <c r="N123" s="15"/>
      <c r="O123" s="20"/>
      <c r="P123" s="20"/>
      <c r="Q123" s="20"/>
      <c r="R123" s="20"/>
      <c r="S123" s="15"/>
      <c r="T123" s="20"/>
      <c r="U123" s="20"/>
      <c r="V123" s="20"/>
      <c r="W123" s="20"/>
      <c r="X123" s="15"/>
      <c r="Y123" s="32"/>
      <c r="Z123" s="32"/>
      <c r="AA123" s="32"/>
      <c r="AB123" s="32"/>
      <c r="AC123" s="15"/>
      <c r="AD123" s="20"/>
      <c r="AE123" s="20"/>
      <c r="AF123" s="20"/>
      <c r="AG123" s="20"/>
      <c r="AH123" s="15"/>
      <c r="AI123" s="20"/>
      <c r="AJ123" s="20"/>
      <c r="AK123" s="20"/>
      <c r="AL123" s="20"/>
      <c r="AM123" s="104"/>
      <c r="AN123" s="105"/>
      <c r="AO123" s="105"/>
      <c r="AP123" s="105"/>
      <c r="AQ123" s="105"/>
      <c r="AR123" s="15"/>
      <c r="AS123" s="105"/>
      <c r="AT123" s="105"/>
      <c r="AU123" s="105"/>
      <c r="AV123" s="105"/>
      <c r="AW123" s="15"/>
      <c r="AX123" s="20"/>
      <c r="AY123" s="20"/>
      <c r="AZ123" s="20"/>
      <c r="BA123" s="20"/>
      <c r="BB123" s="104"/>
      <c r="BC123" s="20"/>
      <c r="BD123" s="20"/>
      <c r="BE123" s="20"/>
      <c r="BF123" s="91"/>
      <c r="BG123" s="78"/>
      <c r="BH123" s="20"/>
      <c r="BI123" s="20"/>
      <c r="BJ123" s="20"/>
      <c r="BK123" s="20"/>
      <c r="BL123" s="22">
        <v>0</v>
      </c>
      <c r="BM123" s="3">
        <v>0</v>
      </c>
      <c r="BN123" s="3">
        <v>0</v>
      </c>
      <c r="BO123" s="3">
        <v>0</v>
      </c>
      <c r="BP123" s="28">
        <v>0</v>
      </c>
      <c r="BQ123" s="21">
        <v>0</v>
      </c>
      <c r="BR123" s="3">
        <v>0</v>
      </c>
      <c r="BS123" s="3">
        <v>0</v>
      </c>
      <c r="BT123" s="3">
        <v>0</v>
      </c>
      <c r="BU123" s="4">
        <v>0</v>
      </c>
      <c r="BV123" s="78"/>
      <c r="BW123" s="3">
        <v>0</v>
      </c>
      <c r="BX123" s="3">
        <v>0</v>
      </c>
      <c r="BY123" s="3">
        <v>0</v>
      </c>
      <c r="BZ123" s="4">
        <v>0</v>
      </c>
      <c r="CA123" s="22">
        <v>0</v>
      </c>
      <c r="CB123" s="3">
        <v>0</v>
      </c>
      <c r="CC123" s="3">
        <v>0</v>
      </c>
      <c r="CD123" s="3">
        <v>0</v>
      </c>
      <c r="CE123" s="4">
        <v>0</v>
      </c>
      <c r="CF123" s="22">
        <v>0</v>
      </c>
      <c r="CG123" s="3">
        <v>0</v>
      </c>
      <c r="CH123" s="3">
        <v>0</v>
      </c>
      <c r="CI123" s="3">
        <v>0</v>
      </c>
      <c r="CJ123" s="4">
        <v>0</v>
      </c>
      <c r="CK123" s="78"/>
      <c r="CL123" s="20"/>
      <c r="CM123" s="20"/>
      <c r="CN123" s="20"/>
      <c r="CO123" s="20"/>
      <c r="CP123" s="78"/>
      <c r="CQ123" s="20"/>
      <c r="CR123" s="20"/>
      <c r="CS123" s="20"/>
      <c r="CT123" s="20"/>
      <c r="CU123" s="78"/>
      <c r="CV123" s="20"/>
      <c r="CW123" s="20"/>
      <c r="CX123" s="20"/>
      <c r="CY123" s="20"/>
      <c r="CZ123" s="78"/>
      <c r="DA123" s="20"/>
      <c r="DB123" s="20"/>
      <c r="DC123" s="20"/>
      <c r="DD123" s="20"/>
      <c r="DE123" s="22">
        <v>0</v>
      </c>
      <c r="DF123" s="3">
        <v>0</v>
      </c>
      <c r="DG123" s="3">
        <v>0</v>
      </c>
      <c r="DH123" s="3">
        <v>0</v>
      </c>
      <c r="DI123" s="28">
        <v>0</v>
      </c>
      <c r="DJ123" s="21">
        <v>0</v>
      </c>
      <c r="DK123" s="3">
        <v>0</v>
      </c>
      <c r="DL123" s="3">
        <v>0</v>
      </c>
      <c r="DM123" s="3">
        <v>0</v>
      </c>
      <c r="DN123" s="4">
        <v>0</v>
      </c>
      <c r="DO123" s="78"/>
      <c r="DP123" s="20"/>
      <c r="DQ123" s="3">
        <v>0</v>
      </c>
      <c r="DR123" s="3">
        <v>0</v>
      </c>
      <c r="DS123" s="4">
        <v>0</v>
      </c>
      <c r="DT123" s="78"/>
      <c r="DU123" s="20"/>
      <c r="DV123" s="20"/>
      <c r="DW123" s="20"/>
      <c r="DX123" s="20"/>
      <c r="DY123" s="22">
        <v>0</v>
      </c>
      <c r="DZ123" s="3">
        <v>5</v>
      </c>
      <c r="EA123" s="3">
        <v>0</v>
      </c>
      <c r="EB123" s="3">
        <v>0</v>
      </c>
      <c r="EC123" s="4">
        <v>0</v>
      </c>
      <c r="ED123" s="21">
        <v>0</v>
      </c>
      <c r="EE123" s="3">
        <v>8</v>
      </c>
      <c r="EF123" s="3">
        <v>0</v>
      </c>
      <c r="EG123" s="3">
        <v>0</v>
      </c>
      <c r="EH123" s="4">
        <v>0</v>
      </c>
      <c r="EI123" s="78"/>
      <c r="EJ123" s="3">
        <v>6</v>
      </c>
      <c r="EK123" s="3">
        <v>0</v>
      </c>
      <c r="EL123" s="3">
        <v>0</v>
      </c>
      <c r="EM123" s="28">
        <v>0</v>
      </c>
      <c r="EN123" s="21">
        <v>0</v>
      </c>
      <c r="EO123" s="20"/>
      <c r="EP123" s="20"/>
      <c r="EQ123" s="20"/>
      <c r="ER123" s="28">
        <v>0</v>
      </c>
      <c r="ES123" s="78"/>
      <c r="ET123" s="3">
        <v>0</v>
      </c>
      <c r="EU123" s="20"/>
      <c r="EV123" s="20"/>
      <c r="EW123" s="28">
        <v>0</v>
      </c>
      <c r="EX123" s="134"/>
      <c r="EY123" s="20"/>
      <c r="EZ123" s="20"/>
      <c r="FA123" s="20"/>
      <c r="FB123" s="151"/>
      <c r="FC123" s="134"/>
      <c r="FD123" s="20"/>
      <c r="FE123" s="20"/>
      <c r="FF123" s="20"/>
      <c r="FG123" s="4">
        <v>0</v>
      </c>
      <c r="FH123" s="103" t="s">
        <v>18</v>
      </c>
      <c r="FI123" s="194"/>
    </row>
    <row r="124" spans="1:165" ht="27.75" customHeight="1">
      <c r="A124" s="171">
        <v>59</v>
      </c>
      <c r="B124" s="177" t="s">
        <v>191</v>
      </c>
      <c r="C124" s="179" t="s">
        <v>192</v>
      </c>
      <c r="D124" s="15"/>
      <c r="E124" s="102"/>
      <c r="F124" s="20"/>
      <c r="G124" s="20"/>
      <c r="H124" s="20"/>
      <c r="I124" s="15"/>
      <c r="J124" s="20"/>
      <c r="K124" s="20"/>
      <c r="L124" s="20"/>
      <c r="M124" s="20"/>
      <c r="N124" s="15"/>
      <c r="O124" s="20"/>
      <c r="P124" s="20"/>
      <c r="Q124" s="20"/>
      <c r="R124" s="20"/>
      <c r="S124" s="15"/>
      <c r="T124" s="20"/>
      <c r="U124" s="20"/>
      <c r="V124" s="20"/>
      <c r="W124" s="20"/>
      <c r="X124" s="15"/>
      <c r="Y124" s="32"/>
      <c r="Z124" s="32"/>
      <c r="AA124" s="32"/>
      <c r="AB124" s="32"/>
      <c r="AC124" s="15"/>
      <c r="AD124" s="20"/>
      <c r="AE124" s="20"/>
      <c r="AF124" s="20"/>
      <c r="AG124" s="20"/>
      <c r="AH124" s="15"/>
      <c r="AI124" s="20"/>
      <c r="AJ124" s="20"/>
      <c r="AK124" s="20"/>
      <c r="AL124" s="20"/>
      <c r="AM124" s="104"/>
      <c r="AN124" s="20"/>
      <c r="AO124" s="20"/>
      <c r="AP124" s="20"/>
      <c r="AQ124" s="20"/>
      <c r="AR124" s="15"/>
      <c r="AS124" s="20"/>
      <c r="AT124" s="105"/>
      <c r="AU124" s="105"/>
      <c r="AV124" s="105"/>
      <c r="AW124" s="15"/>
      <c r="AX124" s="20"/>
      <c r="AY124" s="20"/>
      <c r="AZ124" s="20"/>
      <c r="BA124" s="20"/>
      <c r="BB124" s="104"/>
      <c r="BC124" s="20"/>
      <c r="BD124" s="20"/>
      <c r="BE124" s="20"/>
      <c r="BF124" s="91"/>
      <c r="BG124" s="78"/>
      <c r="BH124" s="20"/>
      <c r="BI124" s="20"/>
      <c r="BJ124" s="20"/>
      <c r="BK124" s="20"/>
      <c r="BL124" s="78"/>
      <c r="BM124" s="20"/>
      <c r="BN124" s="20"/>
      <c r="BO124" s="20"/>
      <c r="BP124" s="91"/>
      <c r="BQ124" s="78"/>
      <c r="BR124" s="20"/>
      <c r="BS124" s="20"/>
      <c r="BT124" s="20"/>
      <c r="BU124" s="20"/>
      <c r="BV124" s="78"/>
      <c r="BW124" s="20"/>
      <c r="BX124" s="20"/>
      <c r="BY124" s="20"/>
      <c r="BZ124" s="20"/>
      <c r="CA124" s="78"/>
      <c r="CB124" s="20"/>
      <c r="CC124" s="20"/>
      <c r="CD124" s="20"/>
      <c r="CE124" s="20"/>
      <c r="CF124" s="78"/>
      <c r="CG124" s="20"/>
      <c r="CH124" s="20"/>
      <c r="CI124" s="20"/>
      <c r="CJ124" s="20"/>
      <c r="CK124" s="78"/>
      <c r="CL124" s="20"/>
      <c r="CM124" s="20"/>
      <c r="CN124" s="20"/>
      <c r="CO124" s="20"/>
      <c r="CP124" s="78"/>
      <c r="CQ124" s="20"/>
      <c r="CR124" s="20"/>
      <c r="CS124" s="20"/>
      <c r="CT124" s="20"/>
      <c r="CU124" s="78"/>
      <c r="CV124" s="20"/>
      <c r="CW124" s="20"/>
      <c r="CX124" s="20"/>
      <c r="CY124" s="20"/>
      <c r="CZ124" s="78"/>
      <c r="DA124" s="20"/>
      <c r="DB124" s="20"/>
      <c r="DC124" s="20"/>
      <c r="DD124" s="20"/>
      <c r="DE124" s="22"/>
      <c r="DF124" s="3"/>
      <c r="DG124" s="3"/>
      <c r="DH124" s="20"/>
      <c r="DI124" s="28"/>
      <c r="DJ124" s="78"/>
      <c r="DK124" s="20"/>
      <c r="DL124" s="20"/>
      <c r="DM124" s="20"/>
      <c r="DN124" s="20"/>
      <c r="DO124" s="78"/>
      <c r="DP124" s="20"/>
      <c r="DQ124" s="20"/>
      <c r="DR124" s="20"/>
      <c r="DS124" s="20"/>
      <c r="DT124" s="22">
        <v>15</v>
      </c>
      <c r="DU124" s="3">
        <v>14</v>
      </c>
      <c r="DV124" s="20"/>
      <c r="DW124" s="3">
        <v>14</v>
      </c>
      <c r="DX124" s="4">
        <v>14</v>
      </c>
      <c r="DY124" s="22">
        <v>6</v>
      </c>
      <c r="DZ124" s="3">
        <v>6</v>
      </c>
      <c r="EA124" s="20"/>
      <c r="EB124" s="3">
        <v>7</v>
      </c>
      <c r="EC124" s="4">
        <v>0</v>
      </c>
      <c r="ED124" s="78"/>
      <c r="EE124" s="20"/>
      <c r="EF124" s="20"/>
      <c r="EG124" s="20"/>
      <c r="EH124" s="20"/>
      <c r="EI124" s="78"/>
      <c r="EJ124" s="20"/>
      <c r="EK124" s="20"/>
      <c r="EL124" s="20"/>
      <c r="EM124" s="91"/>
      <c r="EN124" s="78"/>
      <c r="EO124" s="20"/>
      <c r="EP124" s="20"/>
      <c r="EQ124" s="20"/>
      <c r="ER124" s="151"/>
      <c r="ES124" s="78"/>
      <c r="ET124" s="20"/>
      <c r="EU124" s="20"/>
      <c r="EV124" s="20"/>
      <c r="EW124" s="151"/>
      <c r="EX124" s="134"/>
      <c r="EY124" s="20"/>
      <c r="EZ124" s="20"/>
      <c r="FA124" s="20"/>
      <c r="FB124" s="151"/>
      <c r="FC124" s="134"/>
      <c r="FD124" s="20"/>
      <c r="FE124" s="20"/>
      <c r="FF124" s="20"/>
      <c r="FG124" s="4">
        <v>0</v>
      </c>
      <c r="FH124" s="101" t="s">
        <v>17</v>
      </c>
      <c r="FI124" s="193" t="s">
        <v>133</v>
      </c>
    </row>
    <row r="125" spans="1:165" ht="27.75" customHeight="1">
      <c r="A125" s="172"/>
      <c r="B125" s="178"/>
      <c r="C125" s="180"/>
      <c r="D125" s="15"/>
      <c r="E125" s="102"/>
      <c r="F125" s="20"/>
      <c r="G125" s="20"/>
      <c r="H125" s="20"/>
      <c r="I125" s="15"/>
      <c r="J125" s="20"/>
      <c r="K125" s="20"/>
      <c r="L125" s="20"/>
      <c r="M125" s="20"/>
      <c r="N125" s="15"/>
      <c r="O125" s="20"/>
      <c r="P125" s="20"/>
      <c r="Q125" s="20"/>
      <c r="R125" s="20"/>
      <c r="S125" s="15"/>
      <c r="T125" s="20"/>
      <c r="U125" s="20"/>
      <c r="V125" s="20"/>
      <c r="W125" s="20"/>
      <c r="X125" s="15"/>
      <c r="Y125" s="32"/>
      <c r="Z125" s="32"/>
      <c r="AA125" s="32"/>
      <c r="AB125" s="32"/>
      <c r="AC125" s="15"/>
      <c r="AD125" s="20"/>
      <c r="AE125" s="20"/>
      <c r="AF125" s="20"/>
      <c r="AG125" s="20"/>
      <c r="AH125" s="15"/>
      <c r="AI125" s="20"/>
      <c r="AJ125" s="20"/>
      <c r="AK125" s="20"/>
      <c r="AL125" s="20"/>
      <c r="AM125" s="104"/>
      <c r="AN125" s="105"/>
      <c r="AO125" s="105"/>
      <c r="AP125" s="105"/>
      <c r="AQ125" s="105"/>
      <c r="AR125" s="15"/>
      <c r="AS125" s="105"/>
      <c r="AT125" s="20"/>
      <c r="AU125" s="20"/>
      <c r="AV125" s="20"/>
      <c r="AW125" s="15"/>
      <c r="AX125" s="20"/>
      <c r="AY125" s="20"/>
      <c r="AZ125" s="20"/>
      <c r="BA125" s="20"/>
      <c r="BB125" s="104"/>
      <c r="BC125" s="20"/>
      <c r="BD125" s="20"/>
      <c r="BE125" s="20"/>
      <c r="BF125" s="91"/>
      <c r="BG125" s="78"/>
      <c r="BH125" s="20"/>
      <c r="BI125" s="20"/>
      <c r="BJ125" s="20"/>
      <c r="BK125" s="20"/>
      <c r="BL125" s="78"/>
      <c r="BM125" s="20"/>
      <c r="BN125" s="20"/>
      <c r="BO125" s="20"/>
      <c r="BP125" s="91"/>
      <c r="BQ125" s="78"/>
      <c r="BR125" s="20"/>
      <c r="BS125" s="20"/>
      <c r="BT125" s="20"/>
      <c r="BU125" s="20"/>
      <c r="BV125" s="78"/>
      <c r="BW125" s="20"/>
      <c r="BX125" s="20"/>
      <c r="BY125" s="20"/>
      <c r="BZ125" s="20"/>
      <c r="CA125" s="78"/>
      <c r="CB125" s="20"/>
      <c r="CC125" s="20"/>
      <c r="CD125" s="20"/>
      <c r="CE125" s="20"/>
      <c r="CF125" s="78"/>
      <c r="CG125" s="20"/>
      <c r="CH125" s="20"/>
      <c r="CI125" s="20"/>
      <c r="CJ125" s="20"/>
      <c r="CK125" s="78"/>
      <c r="CL125" s="20"/>
      <c r="CM125" s="20"/>
      <c r="CN125" s="20"/>
      <c r="CO125" s="20"/>
      <c r="CP125" s="78"/>
      <c r="CQ125" s="20"/>
      <c r="CR125" s="20"/>
      <c r="CS125" s="20"/>
      <c r="CT125" s="20"/>
      <c r="CU125" s="78"/>
      <c r="CV125" s="20"/>
      <c r="CW125" s="20"/>
      <c r="CX125" s="20"/>
      <c r="CY125" s="20"/>
      <c r="CZ125" s="78"/>
      <c r="DA125" s="20"/>
      <c r="DB125" s="20"/>
      <c r="DC125" s="20"/>
      <c r="DD125" s="20"/>
      <c r="DE125" s="22"/>
      <c r="DF125" s="3"/>
      <c r="DG125" s="3"/>
      <c r="DH125" s="20"/>
      <c r="DI125" s="28"/>
      <c r="DJ125" s="78"/>
      <c r="DK125" s="20"/>
      <c r="DL125" s="20"/>
      <c r="DM125" s="20"/>
      <c r="DN125" s="20"/>
      <c r="DO125" s="78"/>
      <c r="DP125" s="20"/>
      <c r="DQ125" s="20"/>
      <c r="DR125" s="20"/>
      <c r="DS125" s="20"/>
      <c r="DT125" s="22">
        <v>0</v>
      </c>
      <c r="DU125" s="3">
        <v>0</v>
      </c>
      <c r="DV125" s="20"/>
      <c r="DW125" s="3">
        <v>0</v>
      </c>
      <c r="DX125" s="4">
        <v>0</v>
      </c>
      <c r="DY125" s="22">
        <v>0</v>
      </c>
      <c r="DZ125" s="3">
        <v>0</v>
      </c>
      <c r="EA125" s="20"/>
      <c r="EB125" s="3">
        <v>0</v>
      </c>
      <c r="EC125" s="4">
        <v>0</v>
      </c>
      <c r="ED125" s="78"/>
      <c r="EE125" s="20"/>
      <c r="EF125" s="20"/>
      <c r="EG125" s="20"/>
      <c r="EH125" s="20"/>
      <c r="EI125" s="78"/>
      <c r="EJ125" s="20"/>
      <c r="EK125" s="20"/>
      <c r="EL125" s="20"/>
      <c r="EM125" s="91"/>
      <c r="EN125" s="78"/>
      <c r="EO125" s="20"/>
      <c r="EP125" s="20"/>
      <c r="EQ125" s="20"/>
      <c r="ER125" s="151"/>
      <c r="ES125" s="78"/>
      <c r="ET125" s="20"/>
      <c r="EU125" s="20"/>
      <c r="EV125" s="20"/>
      <c r="EW125" s="151"/>
      <c r="EX125" s="134"/>
      <c r="EY125" s="20"/>
      <c r="EZ125" s="20"/>
      <c r="FA125" s="20"/>
      <c r="FB125" s="151"/>
      <c r="FC125" s="134"/>
      <c r="FD125" s="20"/>
      <c r="FE125" s="20"/>
      <c r="FF125" s="20"/>
      <c r="FG125" s="4">
        <v>0</v>
      </c>
      <c r="FH125" s="103" t="s">
        <v>18</v>
      </c>
      <c r="FI125" s="194"/>
    </row>
    <row r="126" spans="1:165" ht="27.75" customHeight="1">
      <c r="A126" s="171">
        <v>60</v>
      </c>
      <c r="B126" s="177" t="s">
        <v>175</v>
      </c>
      <c r="C126" s="186" t="s">
        <v>206</v>
      </c>
      <c r="D126" s="15"/>
      <c r="E126" s="102"/>
      <c r="F126" s="20"/>
      <c r="G126" s="20"/>
      <c r="H126" s="20"/>
      <c r="I126" s="15"/>
      <c r="J126" s="20"/>
      <c r="K126" s="20"/>
      <c r="L126" s="20"/>
      <c r="M126" s="20"/>
      <c r="N126" s="15"/>
      <c r="O126" s="20"/>
      <c r="P126" s="20"/>
      <c r="Q126" s="20"/>
      <c r="R126" s="20"/>
      <c r="S126" s="15"/>
      <c r="T126" s="20"/>
      <c r="U126" s="20"/>
      <c r="V126" s="20"/>
      <c r="W126" s="20"/>
      <c r="X126" s="15"/>
      <c r="Y126" s="32"/>
      <c r="Z126" s="32"/>
      <c r="AA126" s="32"/>
      <c r="AB126" s="32"/>
      <c r="AC126" s="15"/>
      <c r="AD126" s="20"/>
      <c r="AE126" s="20"/>
      <c r="AF126" s="20"/>
      <c r="AG126" s="20"/>
      <c r="AH126" s="15"/>
      <c r="AI126" s="20"/>
      <c r="AJ126" s="20"/>
      <c r="AK126" s="20"/>
      <c r="AL126" s="20"/>
      <c r="AM126" s="104"/>
      <c r="AN126" s="20"/>
      <c r="AO126" s="20"/>
      <c r="AP126" s="20"/>
      <c r="AQ126" s="20"/>
      <c r="AR126" s="15"/>
      <c r="AS126" s="20"/>
      <c r="AT126" s="20"/>
      <c r="AU126" s="20"/>
      <c r="AV126" s="20"/>
      <c r="AW126" s="15"/>
      <c r="AX126" s="20"/>
      <c r="AY126" s="20"/>
      <c r="AZ126" s="20"/>
      <c r="BA126" s="20"/>
      <c r="BB126" s="104"/>
      <c r="BC126" s="20"/>
      <c r="BD126" s="20"/>
      <c r="BE126" s="20"/>
      <c r="BF126" s="91"/>
      <c r="BG126" s="78"/>
      <c r="BH126" s="20"/>
      <c r="BI126" s="20"/>
      <c r="BJ126" s="20"/>
      <c r="BK126" s="20"/>
      <c r="BL126" s="78"/>
      <c r="BM126" s="20"/>
      <c r="BN126" s="20"/>
      <c r="BO126" s="20"/>
      <c r="BP126" s="91"/>
      <c r="BQ126" s="78"/>
      <c r="BR126" s="20"/>
      <c r="BS126" s="20"/>
      <c r="BT126" s="20"/>
      <c r="BU126" s="20"/>
      <c r="BV126" s="78"/>
      <c r="BW126" s="20"/>
      <c r="BX126" s="20"/>
      <c r="BY126" s="20"/>
      <c r="BZ126" s="20"/>
      <c r="CA126" s="78"/>
      <c r="CB126" s="20"/>
      <c r="CC126" s="20"/>
      <c r="CD126" s="20"/>
      <c r="CE126" s="20"/>
      <c r="CF126" s="78"/>
      <c r="CG126" s="20"/>
      <c r="CH126" s="20"/>
      <c r="CI126" s="20"/>
      <c r="CJ126" s="20"/>
      <c r="CK126" s="78"/>
      <c r="CL126" s="20"/>
      <c r="CM126" s="20"/>
      <c r="CN126" s="20"/>
      <c r="CO126" s="20"/>
      <c r="CP126" s="22">
        <v>10</v>
      </c>
      <c r="CQ126" s="3">
        <v>10</v>
      </c>
      <c r="CR126" s="3">
        <v>10</v>
      </c>
      <c r="CS126" s="20"/>
      <c r="CT126" s="4">
        <v>10</v>
      </c>
      <c r="CU126" s="78"/>
      <c r="CV126" s="20"/>
      <c r="CW126" s="20"/>
      <c r="CX126" s="20"/>
      <c r="CY126" s="20"/>
      <c r="CZ126" s="22">
        <v>20</v>
      </c>
      <c r="DA126" s="3">
        <v>20</v>
      </c>
      <c r="DB126" s="3">
        <v>20</v>
      </c>
      <c r="DC126" s="20"/>
      <c r="DD126" s="20"/>
      <c r="DE126" s="78"/>
      <c r="DF126" s="20"/>
      <c r="DG126" s="20"/>
      <c r="DH126" s="20"/>
      <c r="DI126" s="28">
        <v>20</v>
      </c>
      <c r="DJ126" s="78"/>
      <c r="DK126" s="20"/>
      <c r="DL126" s="20"/>
      <c r="DM126" s="20"/>
      <c r="DN126" s="20"/>
      <c r="DO126" s="78"/>
      <c r="DP126" s="20"/>
      <c r="DQ126" s="20"/>
      <c r="DR126" s="20"/>
      <c r="DS126" s="20"/>
      <c r="DT126" s="22">
        <v>20</v>
      </c>
      <c r="DU126" s="3">
        <v>20</v>
      </c>
      <c r="DV126" s="3">
        <v>20</v>
      </c>
      <c r="DW126" s="20"/>
      <c r="DX126" s="4">
        <v>20</v>
      </c>
      <c r="DY126" s="22">
        <v>20</v>
      </c>
      <c r="DZ126" s="3">
        <v>5</v>
      </c>
      <c r="EA126" s="20"/>
      <c r="EB126" s="20"/>
      <c r="EC126" s="20"/>
      <c r="ED126" s="78"/>
      <c r="EE126" s="3">
        <v>20</v>
      </c>
      <c r="EF126" s="3">
        <v>20</v>
      </c>
      <c r="EG126" s="20"/>
      <c r="EH126" s="4">
        <v>20</v>
      </c>
      <c r="EI126" s="21">
        <v>20</v>
      </c>
      <c r="EJ126" s="3">
        <v>20</v>
      </c>
      <c r="EK126" s="3">
        <v>20</v>
      </c>
      <c r="EL126" s="20"/>
      <c r="EM126" s="91"/>
      <c r="EN126" s="78"/>
      <c r="EO126" s="20"/>
      <c r="EP126" s="20"/>
      <c r="EQ126" s="20"/>
      <c r="ER126" s="28">
        <v>20</v>
      </c>
      <c r="ES126" s="78"/>
      <c r="ET126" s="20"/>
      <c r="EU126" s="20"/>
      <c r="EV126" s="20"/>
      <c r="EW126" s="151"/>
      <c r="EX126" s="126">
        <v>20</v>
      </c>
      <c r="EY126" s="20"/>
      <c r="EZ126" s="20"/>
      <c r="FA126" s="20"/>
      <c r="FB126" s="151"/>
      <c r="FC126" s="134"/>
      <c r="FD126" s="20"/>
      <c r="FE126" s="20"/>
      <c r="FF126" s="20"/>
      <c r="FG126" s="4">
        <v>34</v>
      </c>
      <c r="FH126" s="101" t="s">
        <v>17</v>
      </c>
      <c r="FI126" s="193" t="s">
        <v>133</v>
      </c>
    </row>
    <row r="127" spans="1:165" ht="27.75" customHeight="1">
      <c r="A127" s="172"/>
      <c r="B127" s="178"/>
      <c r="C127" s="187"/>
      <c r="D127" s="15"/>
      <c r="E127" s="102"/>
      <c r="F127" s="20"/>
      <c r="G127" s="20"/>
      <c r="H127" s="20"/>
      <c r="I127" s="15"/>
      <c r="J127" s="20"/>
      <c r="K127" s="20"/>
      <c r="L127" s="20"/>
      <c r="M127" s="20"/>
      <c r="N127" s="15"/>
      <c r="O127" s="20"/>
      <c r="P127" s="20"/>
      <c r="Q127" s="20"/>
      <c r="R127" s="20"/>
      <c r="S127" s="15"/>
      <c r="T127" s="20"/>
      <c r="U127" s="20"/>
      <c r="V127" s="20"/>
      <c r="W127" s="20"/>
      <c r="X127" s="15"/>
      <c r="Y127" s="32"/>
      <c r="Z127" s="32"/>
      <c r="AA127" s="32"/>
      <c r="AB127" s="32"/>
      <c r="AC127" s="15"/>
      <c r="AD127" s="20"/>
      <c r="AE127" s="20"/>
      <c r="AF127" s="20"/>
      <c r="AG127" s="20"/>
      <c r="AH127" s="15"/>
      <c r="AI127" s="20"/>
      <c r="AJ127" s="20"/>
      <c r="AK127" s="20"/>
      <c r="AL127" s="20"/>
      <c r="AM127" s="104"/>
      <c r="AN127" s="105"/>
      <c r="AO127" s="105"/>
      <c r="AP127" s="105"/>
      <c r="AQ127" s="105"/>
      <c r="AR127" s="15"/>
      <c r="AS127" s="105"/>
      <c r="AT127" s="20"/>
      <c r="AU127" s="20"/>
      <c r="AV127" s="20"/>
      <c r="AW127" s="15"/>
      <c r="AX127" s="20"/>
      <c r="AY127" s="20"/>
      <c r="AZ127" s="20"/>
      <c r="BA127" s="20"/>
      <c r="BB127" s="104"/>
      <c r="BC127" s="20"/>
      <c r="BD127" s="20"/>
      <c r="BE127" s="20"/>
      <c r="BF127" s="91"/>
      <c r="BG127" s="78"/>
      <c r="BH127" s="20"/>
      <c r="BI127" s="20"/>
      <c r="BJ127" s="20"/>
      <c r="BK127" s="20"/>
      <c r="BL127" s="78"/>
      <c r="BM127" s="20"/>
      <c r="BN127" s="20"/>
      <c r="BO127" s="20"/>
      <c r="BP127" s="91"/>
      <c r="BQ127" s="78"/>
      <c r="BR127" s="20"/>
      <c r="BS127" s="20"/>
      <c r="BT127" s="20"/>
      <c r="BU127" s="20"/>
      <c r="BV127" s="78"/>
      <c r="BW127" s="20"/>
      <c r="BX127" s="20"/>
      <c r="BY127" s="20"/>
      <c r="BZ127" s="20"/>
      <c r="CA127" s="78"/>
      <c r="CB127" s="20"/>
      <c r="CC127" s="20"/>
      <c r="CD127" s="20"/>
      <c r="CE127" s="20"/>
      <c r="CF127" s="78"/>
      <c r="CG127" s="20"/>
      <c r="CH127" s="20"/>
      <c r="CI127" s="20"/>
      <c r="CJ127" s="20"/>
      <c r="CK127" s="78"/>
      <c r="CL127" s="20"/>
      <c r="CM127" s="20"/>
      <c r="CN127" s="20"/>
      <c r="CO127" s="20"/>
      <c r="CP127" s="22">
        <v>0</v>
      </c>
      <c r="CQ127" s="3">
        <v>0</v>
      </c>
      <c r="CR127" s="3">
        <v>0</v>
      </c>
      <c r="CS127" s="20"/>
      <c r="CT127" s="4">
        <v>0</v>
      </c>
      <c r="CU127" s="78"/>
      <c r="CV127" s="20"/>
      <c r="CW127" s="20"/>
      <c r="CX127" s="20"/>
      <c r="CY127" s="20"/>
      <c r="CZ127" s="22">
        <v>0</v>
      </c>
      <c r="DA127" s="3">
        <v>0</v>
      </c>
      <c r="DB127" s="3">
        <v>0</v>
      </c>
      <c r="DC127" s="20"/>
      <c r="DD127" s="20"/>
      <c r="DE127" s="78"/>
      <c r="DF127" s="20"/>
      <c r="DG127" s="20"/>
      <c r="DH127" s="20"/>
      <c r="DI127" s="28">
        <v>0</v>
      </c>
      <c r="DJ127" s="78"/>
      <c r="DK127" s="20"/>
      <c r="DL127" s="20"/>
      <c r="DM127" s="20"/>
      <c r="DN127" s="20"/>
      <c r="DO127" s="78"/>
      <c r="DP127" s="20"/>
      <c r="DQ127" s="20"/>
      <c r="DR127" s="20"/>
      <c r="DS127" s="20"/>
      <c r="DT127" s="22">
        <v>0</v>
      </c>
      <c r="DU127" s="3">
        <v>0</v>
      </c>
      <c r="DV127" s="3">
        <v>0</v>
      </c>
      <c r="DW127" s="20"/>
      <c r="DX127" s="4">
        <v>0</v>
      </c>
      <c r="DY127" s="22">
        <v>0</v>
      </c>
      <c r="DZ127" s="3">
        <v>0</v>
      </c>
      <c r="EA127" s="20"/>
      <c r="EB127" s="20"/>
      <c r="EC127" s="20"/>
      <c r="ED127" s="78"/>
      <c r="EE127" s="3">
        <v>0</v>
      </c>
      <c r="EF127" s="3">
        <v>0</v>
      </c>
      <c r="EG127" s="20"/>
      <c r="EH127" s="4">
        <v>0</v>
      </c>
      <c r="EI127" s="21">
        <v>0</v>
      </c>
      <c r="EJ127" s="3">
        <v>0</v>
      </c>
      <c r="EK127" s="3">
        <v>0</v>
      </c>
      <c r="EL127" s="20"/>
      <c r="EM127" s="91"/>
      <c r="EN127" s="78"/>
      <c r="EO127" s="20"/>
      <c r="EP127" s="20"/>
      <c r="EQ127" s="20"/>
      <c r="ER127" s="28">
        <v>0</v>
      </c>
      <c r="ES127" s="78"/>
      <c r="ET127" s="20"/>
      <c r="EU127" s="20"/>
      <c r="EV127" s="20"/>
      <c r="EW127" s="151"/>
      <c r="EX127" s="126">
        <v>0</v>
      </c>
      <c r="EY127" s="20"/>
      <c r="EZ127" s="20"/>
      <c r="FA127" s="20"/>
      <c r="FB127" s="151"/>
      <c r="FC127" s="134"/>
      <c r="FD127" s="20"/>
      <c r="FE127" s="20"/>
      <c r="FF127" s="20"/>
      <c r="FG127" s="4">
        <v>0</v>
      </c>
      <c r="FH127" s="103" t="s">
        <v>18</v>
      </c>
      <c r="FI127" s="194"/>
    </row>
    <row r="128" spans="1:165" ht="27.75" customHeight="1">
      <c r="A128" s="171">
        <v>61</v>
      </c>
      <c r="B128" s="177" t="s">
        <v>179</v>
      </c>
      <c r="C128" s="179" t="s">
        <v>180</v>
      </c>
      <c r="D128" s="15"/>
      <c r="E128" s="102"/>
      <c r="F128" s="20"/>
      <c r="G128" s="20"/>
      <c r="H128" s="20"/>
      <c r="I128" s="15"/>
      <c r="J128" s="20"/>
      <c r="K128" s="20"/>
      <c r="L128" s="20"/>
      <c r="M128" s="20"/>
      <c r="N128" s="15"/>
      <c r="O128" s="20"/>
      <c r="P128" s="20"/>
      <c r="Q128" s="20"/>
      <c r="R128" s="20"/>
      <c r="S128" s="15"/>
      <c r="T128" s="20"/>
      <c r="U128" s="20"/>
      <c r="V128" s="20"/>
      <c r="W128" s="20"/>
      <c r="X128" s="15"/>
      <c r="Y128" s="32"/>
      <c r="Z128" s="32"/>
      <c r="AA128" s="32"/>
      <c r="AB128" s="32"/>
      <c r="AC128" s="15"/>
      <c r="AD128" s="20"/>
      <c r="AE128" s="20"/>
      <c r="AF128" s="20"/>
      <c r="AG128" s="20"/>
      <c r="AH128" s="15"/>
      <c r="AI128" s="20"/>
      <c r="AJ128" s="20"/>
      <c r="AK128" s="20"/>
      <c r="AL128" s="20"/>
      <c r="AM128" s="104"/>
      <c r="AN128" s="20"/>
      <c r="AO128" s="20"/>
      <c r="AP128" s="20"/>
      <c r="AQ128" s="20"/>
      <c r="AR128" s="15"/>
      <c r="AS128" s="20"/>
      <c r="AT128" s="105"/>
      <c r="AU128" s="105"/>
      <c r="AV128" s="105"/>
      <c r="AW128" s="15"/>
      <c r="AX128" s="20"/>
      <c r="AY128" s="20"/>
      <c r="AZ128" s="20"/>
      <c r="BA128" s="20"/>
      <c r="BB128" s="104"/>
      <c r="BC128" s="20"/>
      <c r="BD128" s="20"/>
      <c r="BE128" s="20"/>
      <c r="BF128" s="91"/>
      <c r="BG128" s="78"/>
      <c r="BH128" s="20"/>
      <c r="BI128" s="20"/>
      <c r="BJ128" s="20"/>
      <c r="BK128" s="20"/>
      <c r="BL128" s="78"/>
      <c r="BM128" s="20"/>
      <c r="BN128" s="20"/>
      <c r="BO128" s="20"/>
      <c r="BP128" s="91"/>
      <c r="BQ128" s="78"/>
      <c r="BR128" s="20"/>
      <c r="BS128" s="20"/>
      <c r="BT128" s="20"/>
      <c r="BU128" s="20"/>
      <c r="BV128" s="78"/>
      <c r="BW128" s="20"/>
      <c r="BX128" s="20"/>
      <c r="BY128" s="20"/>
      <c r="BZ128" s="20"/>
      <c r="CA128" s="78"/>
      <c r="CB128" s="20"/>
      <c r="CC128" s="20"/>
      <c r="CD128" s="20"/>
      <c r="CE128" s="20"/>
      <c r="CF128" s="78"/>
      <c r="CG128" s="20"/>
      <c r="CH128" s="20"/>
      <c r="CI128" s="20"/>
      <c r="CJ128" s="20"/>
      <c r="CK128" s="78"/>
      <c r="CL128" s="20"/>
      <c r="CM128" s="20"/>
      <c r="CN128" s="20"/>
      <c r="CO128" s="20"/>
      <c r="CP128" s="78"/>
      <c r="CQ128" s="20"/>
      <c r="CR128" s="20"/>
      <c r="CS128" s="20"/>
      <c r="CT128" s="20"/>
      <c r="CU128" s="78"/>
      <c r="CV128" s="20"/>
      <c r="CW128" s="20"/>
      <c r="CX128" s="20"/>
      <c r="CY128" s="20"/>
      <c r="CZ128" s="78"/>
      <c r="DA128" s="20"/>
      <c r="DB128" s="20"/>
      <c r="DC128" s="20"/>
      <c r="DD128" s="20"/>
      <c r="DE128" s="22">
        <v>20</v>
      </c>
      <c r="DF128" s="3">
        <v>20</v>
      </c>
      <c r="DG128" s="3">
        <v>20</v>
      </c>
      <c r="DH128" s="20"/>
      <c r="DI128" s="28">
        <v>20</v>
      </c>
      <c r="DJ128" s="78"/>
      <c r="DK128" s="20"/>
      <c r="DL128" s="20"/>
      <c r="DM128" s="20"/>
      <c r="DN128" s="20"/>
      <c r="DO128" s="78"/>
      <c r="DP128" s="20"/>
      <c r="DQ128" s="20"/>
      <c r="DR128" s="20"/>
      <c r="DS128" s="20"/>
      <c r="DT128" s="78"/>
      <c r="DU128" s="20"/>
      <c r="DV128" s="20"/>
      <c r="DW128" s="20"/>
      <c r="DX128" s="20"/>
      <c r="DY128" s="22">
        <v>20</v>
      </c>
      <c r="DZ128" s="20"/>
      <c r="EA128" s="20"/>
      <c r="EB128" s="20"/>
      <c r="EC128" s="20"/>
      <c r="ED128" s="78"/>
      <c r="EE128" s="3">
        <v>20</v>
      </c>
      <c r="EF128" s="3">
        <v>19</v>
      </c>
      <c r="EG128" s="20"/>
      <c r="EH128" s="4">
        <v>20</v>
      </c>
      <c r="EI128" s="78"/>
      <c r="EJ128" s="20"/>
      <c r="EK128" s="20"/>
      <c r="EL128" s="20"/>
      <c r="EM128" s="91"/>
      <c r="EN128" s="21">
        <v>50</v>
      </c>
      <c r="EO128" s="20"/>
      <c r="EP128" s="20"/>
      <c r="EQ128" s="20"/>
      <c r="ER128" s="151"/>
      <c r="ES128" s="78"/>
      <c r="ET128" s="3">
        <v>50</v>
      </c>
      <c r="EU128" s="3">
        <v>50</v>
      </c>
      <c r="EV128" s="20"/>
      <c r="EW128" s="28">
        <v>50</v>
      </c>
      <c r="EX128" s="126">
        <v>100</v>
      </c>
      <c r="EY128" s="3">
        <v>30</v>
      </c>
      <c r="EZ128" s="3">
        <v>30</v>
      </c>
      <c r="FA128" s="20"/>
      <c r="FB128" s="28">
        <v>30</v>
      </c>
      <c r="FC128" s="134"/>
      <c r="FD128" s="20"/>
      <c r="FE128" s="20"/>
      <c r="FF128" s="20"/>
      <c r="FG128" s="4">
        <v>69</v>
      </c>
      <c r="FH128" s="101" t="s">
        <v>17</v>
      </c>
      <c r="FI128" s="193" t="s">
        <v>133</v>
      </c>
    </row>
    <row r="129" spans="1:165" ht="27.75" customHeight="1">
      <c r="A129" s="172"/>
      <c r="B129" s="178"/>
      <c r="C129" s="180"/>
      <c r="D129" s="15"/>
      <c r="E129" s="102"/>
      <c r="F129" s="20"/>
      <c r="G129" s="20"/>
      <c r="H129" s="20"/>
      <c r="I129" s="15"/>
      <c r="J129" s="20"/>
      <c r="K129" s="20"/>
      <c r="L129" s="20"/>
      <c r="M129" s="20"/>
      <c r="N129" s="15"/>
      <c r="O129" s="20"/>
      <c r="P129" s="20"/>
      <c r="Q129" s="20"/>
      <c r="R129" s="20"/>
      <c r="S129" s="15"/>
      <c r="T129" s="20"/>
      <c r="U129" s="20"/>
      <c r="V129" s="20"/>
      <c r="W129" s="20"/>
      <c r="X129" s="15"/>
      <c r="Y129" s="32"/>
      <c r="Z129" s="32"/>
      <c r="AA129" s="32"/>
      <c r="AB129" s="32"/>
      <c r="AC129" s="15"/>
      <c r="AD129" s="20"/>
      <c r="AE129" s="20"/>
      <c r="AF129" s="20"/>
      <c r="AG129" s="20"/>
      <c r="AH129" s="15"/>
      <c r="AI129" s="20"/>
      <c r="AJ129" s="20"/>
      <c r="AK129" s="20"/>
      <c r="AL129" s="20"/>
      <c r="AM129" s="104"/>
      <c r="AN129" s="105"/>
      <c r="AO129" s="105"/>
      <c r="AP129" s="105"/>
      <c r="AQ129" s="105"/>
      <c r="AR129" s="15"/>
      <c r="AS129" s="105"/>
      <c r="AT129" s="20"/>
      <c r="AU129" s="20"/>
      <c r="AV129" s="20"/>
      <c r="AW129" s="15"/>
      <c r="AX129" s="20"/>
      <c r="AY129" s="20"/>
      <c r="AZ129" s="20"/>
      <c r="BA129" s="20"/>
      <c r="BB129" s="104"/>
      <c r="BC129" s="20"/>
      <c r="BD129" s="20"/>
      <c r="BE129" s="20"/>
      <c r="BF129" s="91"/>
      <c r="BG129" s="78"/>
      <c r="BH129" s="20"/>
      <c r="BI129" s="20"/>
      <c r="BJ129" s="20"/>
      <c r="BK129" s="20"/>
      <c r="BL129" s="78"/>
      <c r="BM129" s="20"/>
      <c r="BN129" s="20"/>
      <c r="BO129" s="20"/>
      <c r="BP129" s="91"/>
      <c r="BQ129" s="78"/>
      <c r="BR129" s="20"/>
      <c r="BS129" s="20"/>
      <c r="BT129" s="20"/>
      <c r="BU129" s="20"/>
      <c r="BV129" s="78"/>
      <c r="BW129" s="20"/>
      <c r="BX129" s="20"/>
      <c r="BY129" s="20"/>
      <c r="BZ129" s="20"/>
      <c r="CA129" s="78"/>
      <c r="CB129" s="20"/>
      <c r="CC129" s="20"/>
      <c r="CD129" s="20"/>
      <c r="CE129" s="20"/>
      <c r="CF129" s="78"/>
      <c r="CG129" s="20"/>
      <c r="CH129" s="20"/>
      <c r="CI129" s="20"/>
      <c r="CJ129" s="20"/>
      <c r="CK129" s="78"/>
      <c r="CL129" s="20"/>
      <c r="CM129" s="20"/>
      <c r="CN129" s="20"/>
      <c r="CO129" s="20"/>
      <c r="CP129" s="78"/>
      <c r="CQ129" s="20"/>
      <c r="CR129" s="20"/>
      <c r="CS129" s="20"/>
      <c r="CT129" s="20"/>
      <c r="CU129" s="78"/>
      <c r="CV129" s="20"/>
      <c r="CW129" s="20"/>
      <c r="CX129" s="20"/>
      <c r="CY129" s="20"/>
      <c r="CZ129" s="78"/>
      <c r="DA129" s="20"/>
      <c r="DB129" s="20"/>
      <c r="DC129" s="20"/>
      <c r="DD129" s="20"/>
      <c r="DE129" s="22">
        <v>0</v>
      </c>
      <c r="DF129" s="3">
        <v>0</v>
      </c>
      <c r="DG129" s="3">
        <v>0</v>
      </c>
      <c r="DH129" s="20"/>
      <c r="DI129" s="28">
        <v>0</v>
      </c>
      <c r="DJ129" s="78"/>
      <c r="DK129" s="20"/>
      <c r="DL129" s="20"/>
      <c r="DM129" s="20"/>
      <c r="DN129" s="20"/>
      <c r="DO129" s="78"/>
      <c r="DP129" s="20"/>
      <c r="DQ129" s="20"/>
      <c r="DR129" s="20"/>
      <c r="DS129" s="20"/>
      <c r="DT129" s="78"/>
      <c r="DU129" s="20"/>
      <c r="DV129" s="20"/>
      <c r="DW129" s="20"/>
      <c r="DX129" s="20"/>
      <c r="DY129" s="22">
        <v>0</v>
      </c>
      <c r="DZ129" s="20"/>
      <c r="EA129" s="20"/>
      <c r="EB129" s="20"/>
      <c r="EC129" s="20"/>
      <c r="ED129" s="78"/>
      <c r="EE129" s="3">
        <v>0</v>
      </c>
      <c r="EF129" s="3">
        <v>0</v>
      </c>
      <c r="EG129" s="20"/>
      <c r="EH129" s="4">
        <v>0</v>
      </c>
      <c r="EI129" s="78"/>
      <c r="EJ129" s="20"/>
      <c r="EK129" s="20"/>
      <c r="EL129" s="20"/>
      <c r="EM129" s="91"/>
      <c r="EN129" s="21">
        <v>0</v>
      </c>
      <c r="EO129" s="20"/>
      <c r="EP129" s="20"/>
      <c r="EQ129" s="20"/>
      <c r="ER129" s="151"/>
      <c r="ES129" s="78"/>
      <c r="ET129" s="3">
        <v>0</v>
      </c>
      <c r="EU129" s="20"/>
      <c r="EV129" s="20"/>
      <c r="EW129" s="28">
        <v>0</v>
      </c>
      <c r="EX129" s="126">
        <v>0</v>
      </c>
      <c r="EY129" s="3">
        <v>0</v>
      </c>
      <c r="EZ129" s="3">
        <v>0</v>
      </c>
      <c r="FA129" s="20"/>
      <c r="FB129" s="28">
        <v>0</v>
      </c>
      <c r="FC129" s="134"/>
      <c r="FD129" s="20"/>
      <c r="FE129" s="20"/>
      <c r="FF129" s="20"/>
      <c r="FG129" s="4">
        <v>0</v>
      </c>
      <c r="FH129" s="103" t="s">
        <v>18</v>
      </c>
      <c r="FI129" s="194"/>
    </row>
    <row r="130" spans="1:165" ht="27.75" customHeight="1">
      <c r="A130" s="171">
        <v>62</v>
      </c>
      <c r="B130" s="177" t="s">
        <v>227</v>
      </c>
      <c r="C130" s="179" t="s">
        <v>228</v>
      </c>
      <c r="D130" s="15"/>
      <c r="E130" s="102"/>
      <c r="F130" s="20"/>
      <c r="G130" s="20"/>
      <c r="H130" s="20"/>
      <c r="I130" s="15"/>
      <c r="J130" s="20"/>
      <c r="K130" s="20"/>
      <c r="L130" s="20"/>
      <c r="M130" s="20"/>
      <c r="N130" s="15"/>
      <c r="O130" s="20"/>
      <c r="P130" s="20"/>
      <c r="Q130" s="20"/>
      <c r="R130" s="20"/>
      <c r="S130" s="15"/>
      <c r="T130" s="20"/>
      <c r="U130" s="20"/>
      <c r="V130" s="20"/>
      <c r="W130" s="20"/>
      <c r="X130" s="15"/>
      <c r="Y130" s="20"/>
      <c r="Z130" s="20"/>
      <c r="AA130" s="20"/>
      <c r="AB130" s="20"/>
      <c r="AC130" s="15"/>
      <c r="AD130" s="20"/>
      <c r="AE130" s="20"/>
      <c r="AF130" s="20"/>
      <c r="AG130" s="20"/>
      <c r="AH130" s="15"/>
      <c r="AI130" s="20"/>
      <c r="AJ130" s="20"/>
      <c r="AK130" s="20"/>
      <c r="AL130" s="20"/>
      <c r="AM130" s="15"/>
      <c r="AN130" s="20"/>
      <c r="AO130" s="20"/>
      <c r="AP130" s="20"/>
      <c r="AQ130" s="20"/>
      <c r="AR130" s="15"/>
      <c r="AS130" s="20"/>
      <c r="AT130" s="20"/>
      <c r="AU130" s="20"/>
      <c r="AV130" s="20"/>
      <c r="AW130" s="15"/>
      <c r="AX130" s="20"/>
      <c r="AY130" s="20"/>
      <c r="AZ130" s="20"/>
      <c r="BA130" s="20"/>
      <c r="BB130" s="15"/>
      <c r="BC130" s="20"/>
      <c r="BD130" s="20"/>
      <c r="BE130" s="20"/>
      <c r="BF130" s="20"/>
      <c r="BG130" s="15"/>
      <c r="BH130" s="20"/>
      <c r="BI130" s="20"/>
      <c r="BJ130" s="20"/>
      <c r="BK130" s="20"/>
      <c r="BL130" s="15"/>
      <c r="BM130" s="20"/>
      <c r="BN130" s="20"/>
      <c r="BO130" s="20"/>
      <c r="BP130" s="20"/>
      <c r="BQ130" s="15"/>
      <c r="BR130" s="20"/>
      <c r="BS130" s="20"/>
      <c r="BT130" s="20"/>
      <c r="BU130" s="20"/>
      <c r="BV130" s="15"/>
      <c r="BW130" s="20"/>
      <c r="BX130" s="20"/>
      <c r="BY130" s="20"/>
      <c r="BZ130" s="20"/>
      <c r="CA130" s="15"/>
      <c r="CB130" s="20"/>
      <c r="CC130" s="20"/>
      <c r="CD130" s="20"/>
      <c r="CE130" s="20"/>
      <c r="CF130" s="15"/>
      <c r="CG130" s="20"/>
      <c r="CH130" s="20"/>
      <c r="CI130" s="20"/>
      <c r="CJ130" s="20"/>
      <c r="CK130" s="15"/>
      <c r="CL130" s="20"/>
      <c r="CM130" s="20"/>
      <c r="CN130" s="20"/>
      <c r="CO130" s="20"/>
      <c r="CP130" s="15"/>
      <c r="CQ130" s="20"/>
      <c r="CR130" s="20"/>
      <c r="CS130" s="20"/>
      <c r="CT130" s="20"/>
      <c r="CU130" s="15"/>
      <c r="CV130" s="20"/>
      <c r="CW130" s="20"/>
      <c r="CX130" s="20"/>
      <c r="CY130" s="20"/>
      <c r="CZ130" s="15"/>
      <c r="DA130" s="20"/>
      <c r="DB130" s="20"/>
      <c r="DC130" s="20"/>
      <c r="DD130" s="20"/>
      <c r="DE130" s="15"/>
      <c r="DF130" s="20"/>
      <c r="DG130" s="20"/>
      <c r="DH130" s="20"/>
      <c r="DI130" s="20"/>
      <c r="DJ130" s="15"/>
      <c r="DK130" s="20"/>
      <c r="DL130" s="20"/>
      <c r="DM130" s="20"/>
      <c r="DN130" s="20"/>
      <c r="DO130" s="15"/>
      <c r="DP130" s="20"/>
      <c r="DQ130" s="20"/>
      <c r="DR130" s="20"/>
      <c r="DS130" s="20"/>
      <c r="DT130" s="15"/>
      <c r="DU130" s="20"/>
      <c r="DV130" s="20"/>
      <c r="DW130" s="20"/>
      <c r="DX130" s="20"/>
      <c r="DY130" s="15"/>
      <c r="DZ130" s="20"/>
      <c r="EA130" s="20"/>
      <c r="EB130" s="20"/>
      <c r="EC130" s="20"/>
      <c r="ED130" s="15"/>
      <c r="EE130" s="20"/>
      <c r="EF130" s="20"/>
      <c r="EG130" s="20"/>
      <c r="EH130" s="20"/>
      <c r="EI130" s="15"/>
      <c r="EJ130" s="20"/>
      <c r="EK130" s="20"/>
      <c r="EL130" s="20"/>
      <c r="EM130" s="20"/>
      <c r="EN130" s="15"/>
      <c r="EO130" s="20"/>
      <c r="EP130" s="20"/>
      <c r="EQ130" s="20"/>
      <c r="ER130" s="20"/>
      <c r="ES130" s="15"/>
      <c r="ET130" s="20"/>
      <c r="EU130" s="20"/>
      <c r="EV130" s="20"/>
      <c r="EW130" s="20"/>
      <c r="EX130" s="134"/>
      <c r="EY130" s="3">
        <v>95</v>
      </c>
      <c r="EZ130" s="20"/>
      <c r="FA130" s="3">
        <v>55</v>
      </c>
      <c r="FB130" s="28">
        <v>86</v>
      </c>
      <c r="FC130" s="134"/>
      <c r="FD130" s="20"/>
      <c r="FE130" s="20"/>
      <c r="FF130" s="20"/>
      <c r="FG130" s="4">
        <v>0</v>
      </c>
      <c r="FH130" s="101" t="s">
        <v>17</v>
      </c>
      <c r="FI130" s="193" t="s">
        <v>133</v>
      </c>
    </row>
    <row r="131" spans="1:165" ht="27.75" customHeight="1">
      <c r="A131" s="172"/>
      <c r="B131" s="178"/>
      <c r="C131" s="180"/>
      <c r="D131" s="15"/>
      <c r="E131" s="102"/>
      <c r="F131" s="20"/>
      <c r="G131" s="20"/>
      <c r="H131" s="20"/>
      <c r="I131" s="15"/>
      <c r="J131" s="20"/>
      <c r="K131" s="20"/>
      <c r="L131" s="20"/>
      <c r="M131" s="20"/>
      <c r="N131" s="15"/>
      <c r="O131" s="20"/>
      <c r="P131" s="20"/>
      <c r="Q131" s="20"/>
      <c r="R131" s="20"/>
      <c r="S131" s="15"/>
      <c r="T131" s="20"/>
      <c r="U131" s="20"/>
      <c r="V131" s="20"/>
      <c r="W131" s="20"/>
      <c r="X131" s="15"/>
      <c r="Y131" s="20"/>
      <c r="Z131" s="20"/>
      <c r="AA131" s="20"/>
      <c r="AB131" s="20"/>
      <c r="AC131" s="15"/>
      <c r="AD131" s="20"/>
      <c r="AE131" s="20"/>
      <c r="AF131" s="20"/>
      <c r="AG131" s="20"/>
      <c r="AH131" s="15"/>
      <c r="AI131" s="20"/>
      <c r="AJ131" s="20"/>
      <c r="AK131" s="20"/>
      <c r="AL131" s="20"/>
      <c r="AM131" s="15"/>
      <c r="AN131" s="20"/>
      <c r="AO131" s="20"/>
      <c r="AP131" s="20"/>
      <c r="AQ131" s="20"/>
      <c r="AR131" s="15"/>
      <c r="AS131" s="20"/>
      <c r="AT131" s="20"/>
      <c r="AU131" s="20"/>
      <c r="AV131" s="20"/>
      <c r="AW131" s="15"/>
      <c r="AX131" s="20"/>
      <c r="AY131" s="20"/>
      <c r="AZ131" s="20"/>
      <c r="BA131" s="20"/>
      <c r="BB131" s="15"/>
      <c r="BC131" s="20"/>
      <c r="BD131" s="20"/>
      <c r="BE131" s="20"/>
      <c r="BF131" s="20"/>
      <c r="BG131" s="15"/>
      <c r="BH131" s="20"/>
      <c r="BI131" s="20"/>
      <c r="BJ131" s="20"/>
      <c r="BK131" s="20"/>
      <c r="BL131" s="15"/>
      <c r="BM131" s="20"/>
      <c r="BN131" s="20"/>
      <c r="BO131" s="20"/>
      <c r="BP131" s="20"/>
      <c r="BQ131" s="15"/>
      <c r="BR131" s="20"/>
      <c r="BS131" s="20"/>
      <c r="BT131" s="20"/>
      <c r="BU131" s="20"/>
      <c r="BV131" s="15"/>
      <c r="BW131" s="20"/>
      <c r="BX131" s="20"/>
      <c r="BY131" s="20"/>
      <c r="BZ131" s="20"/>
      <c r="CA131" s="15"/>
      <c r="CB131" s="20"/>
      <c r="CC131" s="20"/>
      <c r="CD131" s="20"/>
      <c r="CE131" s="20"/>
      <c r="CF131" s="15"/>
      <c r="CG131" s="20"/>
      <c r="CH131" s="20"/>
      <c r="CI131" s="20"/>
      <c r="CJ131" s="20"/>
      <c r="CK131" s="15"/>
      <c r="CL131" s="20"/>
      <c r="CM131" s="20"/>
      <c r="CN131" s="20"/>
      <c r="CO131" s="20"/>
      <c r="CP131" s="15"/>
      <c r="CQ131" s="20"/>
      <c r="CR131" s="20"/>
      <c r="CS131" s="20"/>
      <c r="CT131" s="20"/>
      <c r="CU131" s="15"/>
      <c r="CV131" s="20"/>
      <c r="CW131" s="20"/>
      <c r="CX131" s="20"/>
      <c r="CY131" s="20"/>
      <c r="CZ131" s="15"/>
      <c r="DA131" s="20"/>
      <c r="DB131" s="20"/>
      <c r="DC131" s="20"/>
      <c r="DD131" s="20"/>
      <c r="DE131" s="15"/>
      <c r="DF131" s="20"/>
      <c r="DG131" s="20"/>
      <c r="DH131" s="20"/>
      <c r="DI131" s="20"/>
      <c r="DJ131" s="15"/>
      <c r="DK131" s="20"/>
      <c r="DL131" s="20"/>
      <c r="DM131" s="20"/>
      <c r="DN131" s="20"/>
      <c r="DO131" s="15"/>
      <c r="DP131" s="20"/>
      <c r="DQ131" s="20"/>
      <c r="DR131" s="20"/>
      <c r="DS131" s="20"/>
      <c r="DT131" s="15"/>
      <c r="DU131" s="20"/>
      <c r="DV131" s="20"/>
      <c r="DW131" s="20"/>
      <c r="DX131" s="20"/>
      <c r="DY131" s="15"/>
      <c r="DZ131" s="20"/>
      <c r="EA131" s="20"/>
      <c r="EB131" s="20"/>
      <c r="EC131" s="20"/>
      <c r="ED131" s="15"/>
      <c r="EE131" s="20"/>
      <c r="EF131" s="20"/>
      <c r="EG131" s="20"/>
      <c r="EH131" s="20"/>
      <c r="EI131" s="15"/>
      <c r="EJ131" s="20"/>
      <c r="EK131" s="20"/>
      <c r="EL131" s="20"/>
      <c r="EM131" s="20"/>
      <c r="EN131" s="15"/>
      <c r="EO131" s="20"/>
      <c r="EP131" s="20"/>
      <c r="EQ131" s="20"/>
      <c r="ER131" s="20"/>
      <c r="ES131" s="15"/>
      <c r="ET131" s="20"/>
      <c r="EU131" s="20"/>
      <c r="EV131" s="20"/>
      <c r="EW131" s="20"/>
      <c r="EX131" s="134"/>
      <c r="EY131" s="3">
        <v>0</v>
      </c>
      <c r="EZ131" s="20"/>
      <c r="FA131" s="3">
        <v>0</v>
      </c>
      <c r="FB131" s="28">
        <v>0</v>
      </c>
      <c r="FC131" s="134"/>
      <c r="FD131" s="20"/>
      <c r="FE131" s="20"/>
      <c r="FF131" s="20"/>
      <c r="FG131" s="4">
        <v>0</v>
      </c>
      <c r="FH131" s="103" t="s">
        <v>18</v>
      </c>
      <c r="FI131" s="194"/>
    </row>
    <row r="132" spans="1:165" s="138" customFormat="1" ht="27.75" customHeight="1">
      <c r="A132" s="171">
        <v>63</v>
      </c>
      <c r="B132" s="173" t="s">
        <v>201</v>
      </c>
      <c r="C132" s="175" t="s">
        <v>210</v>
      </c>
      <c r="D132" s="123"/>
      <c r="E132" s="124"/>
      <c r="F132" s="125"/>
      <c r="G132" s="125"/>
      <c r="H132" s="125"/>
      <c r="I132" s="123"/>
      <c r="J132" s="125"/>
      <c r="K132" s="125"/>
      <c r="L132" s="125"/>
      <c r="M132" s="125"/>
      <c r="N132" s="123"/>
      <c r="O132" s="125"/>
      <c r="P132" s="125"/>
      <c r="Q132" s="125"/>
      <c r="R132" s="125"/>
      <c r="S132" s="123"/>
      <c r="T132" s="125"/>
      <c r="U132" s="125"/>
      <c r="V132" s="125"/>
      <c r="W132" s="125"/>
      <c r="X132" s="126">
        <v>0</v>
      </c>
      <c r="Y132" s="127">
        <v>0</v>
      </c>
      <c r="Z132" s="128">
        <v>20</v>
      </c>
      <c r="AA132" s="128">
        <v>20</v>
      </c>
      <c r="AB132" s="129">
        <v>20</v>
      </c>
      <c r="AC132" s="126">
        <v>0</v>
      </c>
      <c r="AD132" s="130">
        <v>0</v>
      </c>
      <c r="AE132" s="128">
        <v>273</v>
      </c>
      <c r="AF132" s="128">
        <v>273</v>
      </c>
      <c r="AG132" s="129">
        <v>273</v>
      </c>
      <c r="AH132" s="126">
        <v>450</v>
      </c>
      <c r="AI132" s="128">
        <v>300</v>
      </c>
      <c r="AJ132" s="128">
        <v>244</v>
      </c>
      <c r="AK132" s="128">
        <v>244</v>
      </c>
      <c r="AL132" s="131">
        <v>0</v>
      </c>
      <c r="AM132" s="132"/>
      <c r="AN132" s="128">
        <v>150</v>
      </c>
      <c r="AO132" s="128">
        <v>200</v>
      </c>
      <c r="AP132" s="128">
        <v>200</v>
      </c>
      <c r="AQ132" s="129">
        <v>371</v>
      </c>
      <c r="AR132" s="123"/>
      <c r="AS132" s="133"/>
      <c r="AT132" s="128">
        <v>6</v>
      </c>
      <c r="AU132" s="128">
        <v>6</v>
      </c>
      <c r="AV132" s="129">
        <v>8</v>
      </c>
      <c r="AW132" s="123"/>
      <c r="AX132" s="125"/>
      <c r="AY132" s="125"/>
      <c r="AZ132" s="125"/>
      <c r="BA132" s="125"/>
      <c r="BB132" s="126">
        <v>700</v>
      </c>
      <c r="BC132" s="128">
        <v>680</v>
      </c>
      <c r="BD132" s="128">
        <v>732</v>
      </c>
      <c r="BE132" s="128">
        <v>732</v>
      </c>
      <c r="BF132" s="131">
        <v>364</v>
      </c>
      <c r="BG132" s="134"/>
      <c r="BH132" s="128">
        <v>20</v>
      </c>
      <c r="BI132" s="128">
        <v>25</v>
      </c>
      <c r="BJ132" s="128">
        <v>25</v>
      </c>
      <c r="BK132" s="129">
        <v>295</v>
      </c>
      <c r="BL132" s="135">
        <v>1400</v>
      </c>
      <c r="BM132" s="128">
        <v>1316</v>
      </c>
      <c r="BN132" s="128">
        <v>1088</v>
      </c>
      <c r="BO132" s="128">
        <v>1088</v>
      </c>
      <c r="BP132" s="131">
        <v>1103</v>
      </c>
      <c r="BQ132" s="134"/>
      <c r="BR132" s="128">
        <v>84</v>
      </c>
      <c r="BS132" s="128">
        <v>353</v>
      </c>
      <c r="BT132" s="128">
        <v>353</v>
      </c>
      <c r="BU132" s="129">
        <v>325</v>
      </c>
      <c r="BV132" s="135">
        <v>210</v>
      </c>
      <c r="BW132" s="128">
        <v>169</v>
      </c>
      <c r="BX132" s="128">
        <v>166</v>
      </c>
      <c r="BY132" s="128">
        <v>166</v>
      </c>
      <c r="BZ132" s="129">
        <v>166</v>
      </c>
      <c r="CA132" s="134"/>
      <c r="CB132" s="128">
        <v>41</v>
      </c>
      <c r="CC132" s="128">
        <v>43</v>
      </c>
      <c r="CD132" s="128">
        <v>43</v>
      </c>
      <c r="CE132" s="129">
        <v>43</v>
      </c>
      <c r="CF132" s="135">
        <v>220</v>
      </c>
      <c r="CG132" s="128">
        <v>217</v>
      </c>
      <c r="CH132" s="128">
        <v>206</v>
      </c>
      <c r="CI132" s="128">
        <v>206</v>
      </c>
      <c r="CJ132" s="129">
        <v>119</v>
      </c>
      <c r="CK132" s="134"/>
      <c r="CL132" s="125"/>
      <c r="CM132" s="128">
        <v>12</v>
      </c>
      <c r="CN132" s="128">
        <v>12</v>
      </c>
      <c r="CO132" s="129">
        <v>99</v>
      </c>
      <c r="CP132" s="134"/>
      <c r="CQ132" s="125"/>
      <c r="CR132" s="125"/>
      <c r="CS132" s="125"/>
      <c r="CT132" s="125"/>
      <c r="CU132" s="134"/>
      <c r="CV132" s="125"/>
      <c r="CW132" s="125"/>
      <c r="CX132" s="125"/>
      <c r="CY132" s="125"/>
      <c r="CZ132" s="134"/>
      <c r="DA132" s="125"/>
      <c r="DB132" s="125"/>
      <c r="DC132" s="125"/>
      <c r="DD132" s="125"/>
      <c r="DE132" s="134"/>
      <c r="DF132" s="125"/>
      <c r="DG132" s="125"/>
      <c r="DH132" s="125"/>
      <c r="DI132" s="125"/>
      <c r="DJ132" s="134"/>
      <c r="DK132" s="125"/>
      <c r="DL132" s="125"/>
      <c r="DM132" s="125"/>
      <c r="DN132" s="136"/>
      <c r="DO132" s="134"/>
      <c r="DP132" s="125"/>
      <c r="DQ132" s="125"/>
      <c r="DR132" s="125"/>
      <c r="DS132" s="136"/>
      <c r="DT132" s="134"/>
      <c r="DU132" s="125"/>
      <c r="DV132" s="125"/>
      <c r="DW132" s="125"/>
      <c r="DX132" s="136"/>
      <c r="DY132" s="134"/>
      <c r="DZ132" s="125"/>
      <c r="EA132" s="125"/>
      <c r="EB132" s="125"/>
      <c r="EC132" s="136"/>
      <c r="ED132" s="134"/>
      <c r="EE132" s="125"/>
      <c r="EF132" s="125"/>
      <c r="EG132" s="125"/>
      <c r="EH132" s="136"/>
      <c r="EI132" s="126">
        <v>50</v>
      </c>
      <c r="EJ132" s="3">
        <v>49</v>
      </c>
      <c r="EK132" s="20"/>
      <c r="EL132" s="20"/>
      <c r="EM132" s="91"/>
      <c r="EN132" s="21">
        <v>50</v>
      </c>
      <c r="EO132" s="3">
        <v>1</v>
      </c>
      <c r="EP132" s="20"/>
      <c r="EQ132" s="20"/>
      <c r="ER132" s="151"/>
      <c r="ES132" s="78"/>
      <c r="ET132" s="3">
        <v>50</v>
      </c>
      <c r="EU132" s="20"/>
      <c r="EV132" s="20"/>
      <c r="EW132" s="28">
        <v>51</v>
      </c>
      <c r="EX132" s="134"/>
      <c r="EY132" s="20"/>
      <c r="EZ132" s="20"/>
      <c r="FA132" s="20"/>
      <c r="FB132" s="151"/>
      <c r="FC132" s="134"/>
      <c r="FD132" s="20"/>
      <c r="FE132" s="20"/>
      <c r="FF132" s="20"/>
      <c r="FG132" s="4">
        <v>0</v>
      </c>
      <c r="FH132" s="137" t="s">
        <v>17</v>
      </c>
      <c r="FI132" s="227" t="s">
        <v>133</v>
      </c>
    </row>
    <row r="133" spans="1:165" s="138" customFormat="1" ht="27.75" customHeight="1">
      <c r="A133" s="172"/>
      <c r="B133" s="174" t="s">
        <v>21</v>
      </c>
      <c r="C133" s="176"/>
      <c r="D133" s="123"/>
      <c r="E133" s="124"/>
      <c r="F133" s="125"/>
      <c r="G133" s="125"/>
      <c r="H133" s="125"/>
      <c r="I133" s="123"/>
      <c r="J133" s="125"/>
      <c r="K133" s="125"/>
      <c r="L133" s="125"/>
      <c r="M133" s="125"/>
      <c r="N133" s="123"/>
      <c r="O133" s="125"/>
      <c r="P133" s="125"/>
      <c r="Q133" s="125"/>
      <c r="R133" s="125"/>
      <c r="S133" s="123"/>
      <c r="T133" s="125"/>
      <c r="U133" s="125"/>
      <c r="V133" s="125"/>
      <c r="W133" s="125"/>
      <c r="X133" s="126">
        <v>0</v>
      </c>
      <c r="Y133" s="127">
        <v>0</v>
      </c>
      <c r="Z133" s="128">
        <v>0</v>
      </c>
      <c r="AA133" s="128">
        <v>0</v>
      </c>
      <c r="AB133" s="129">
        <v>0</v>
      </c>
      <c r="AC133" s="126">
        <v>0</v>
      </c>
      <c r="AD133" s="130">
        <v>0</v>
      </c>
      <c r="AE133" s="128">
        <v>0</v>
      </c>
      <c r="AF133" s="128">
        <v>2</v>
      </c>
      <c r="AG133" s="129">
        <v>0</v>
      </c>
      <c r="AH133" s="126">
        <v>0</v>
      </c>
      <c r="AI133" s="128">
        <v>0</v>
      </c>
      <c r="AJ133" s="128">
        <v>0</v>
      </c>
      <c r="AK133" s="128">
        <v>0</v>
      </c>
      <c r="AL133" s="131">
        <v>0</v>
      </c>
      <c r="AM133" s="132"/>
      <c r="AN133" s="128">
        <v>0</v>
      </c>
      <c r="AO133" s="128">
        <v>0</v>
      </c>
      <c r="AP133" s="128">
        <v>3</v>
      </c>
      <c r="AQ133" s="129">
        <v>0</v>
      </c>
      <c r="AR133" s="123"/>
      <c r="AS133" s="133"/>
      <c r="AT133" s="128">
        <v>0</v>
      </c>
      <c r="AU133" s="128">
        <v>1</v>
      </c>
      <c r="AV133" s="129">
        <v>0</v>
      </c>
      <c r="AW133" s="123"/>
      <c r="AX133" s="125"/>
      <c r="AY133" s="125"/>
      <c r="AZ133" s="125"/>
      <c r="BA133" s="125"/>
      <c r="BB133" s="126">
        <v>0</v>
      </c>
      <c r="BC133" s="128">
        <v>0</v>
      </c>
      <c r="BD133" s="128">
        <v>0</v>
      </c>
      <c r="BE133" s="128">
        <v>2</v>
      </c>
      <c r="BF133" s="131">
        <v>0</v>
      </c>
      <c r="BG133" s="134"/>
      <c r="BH133" s="128">
        <v>0</v>
      </c>
      <c r="BI133" s="128">
        <v>0</v>
      </c>
      <c r="BJ133" s="128">
        <v>2</v>
      </c>
      <c r="BK133" s="129">
        <v>0</v>
      </c>
      <c r="BL133" s="135">
        <v>2</v>
      </c>
      <c r="BM133" s="128">
        <v>0</v>
      </c>
      <c r="BN133" s="128">
        <v>0</v>
      </c>
      <c r="BO133" s="128">
        <v>1</v>
      </c>
      <c r="BP133" s="131">
        <v>0</v>
      </c>
      <c r="BQ133" s="134"/>
      <c r="BR133" s="128">
        <v>0</v>
      </c>
      <c r="BS133" s="128">
        <v>0</v>
      </c>
      <c r="BT133" s="128">
        <v>3</v>
      </c>
      <c r="BU133" s="129">
        <v>1</v>
      </c>
      <c r="BV133" s="135">
        <v>0</v>
      </c>
      <c r="BW133" s="128">
        <v>0</v>
      </c>
      <c r="BX133" s="128">
        <v>0</v>
      </c>
      <c r="BY133" s="128">
        <v>0</v>
      </c>
      <c r="BZ133" s="129">
        <v>0</v>
      </c>
      <c r="CA133" s="134"/>
      <c r="CB133" s="128">
        <v>0</v>
      </c>
      <c r="CC133" s="128">
        <v>0</v>
      </c>
      <c r="CD133" s="128">
        <v>0</v>
      </c>
      <c r="CE133" s="129">
        <v>0</v>
      </c>
      <c r="CF133" s="135">
        <v>0</v>
      </c>
      <c r="CG133" s="128">
        <v>0</v>
      </c>
      <c r="CH133" s="128">
        <v>0</v>
      </c>
      <c r="CI133" s="128">
        <v>0</v>
      </c>
      <c r="CJ133" s="129">
        <v>0</v>
      </c>
      <c r="CK133" s="134"/>
      <c r="CL133" s="125"/>
      <c r="CM133" s="128">
        <v>0</v>
      </c>
      <c r="CN133" s="128">
        <v>0</v>
      </c>
      <c r="CO133" s="129">
        <v>0</v>
      </c>
      <c r="CP133" s="134"/>
      <c r="CQ133" s="125"/>
      <c r="CR133" s="125"/>
      <c r="CS133" s="125"/>
      <c r="CT133" s="125"/>
      <c r="CU133" s="134"/>
      <c r="CV133" s="125"/>
      <c r="CW133" s="125"/>
      <c r="CX133" s="125"/>
      <c r="CY133" s="125"/>
      <c r="CZ133" s="134"/>
      <c r="DA133" s="125"/>
      <c r="DB133" s="125"/>
      <c r="DC133" s="125"/>
      <c r="DD133" s="125"/>
      <c r="DE133" s="134"/>
      <c r="DF133" s="125"/>
      <c r="DG133" s="125"/>
      <c r="DH133" s="125"/>
      <c r="DI133" s="125"/>
      <c r="DJ133" s="134"/>
      <c r="DK133" s="125"/>
      <c r="DL133" s="125"/>
      <c r="DM133" s="125"/>
      <c r="DN133" s="136"/>
      <c r="DO133" s="134"/>
      <c r="DP133" s="125"/>
      <c r="DQ133" s="125"/>
      <c r="DR133" s="125"/>
      <c r="DS133" s="136"/>
      <c r="DT133" s="134"/>
      <c r="DU133" s="125"/>
      <c r="DV133" s="125"/>
      <c r="DW133" s="125"/>
      <c r="DX133" s="136"/>
      <c r="DY133" s="134"/>
      <c r="DZ133" s="125"/>
      <c r="EA133" s="125"/>
      <c r="EB133" s="125"/>
      <c r="EC133" s="136"/>
      <c r="ED133" s="134"/>
      <c r="EE133" s="125"/>
      <c r="EF133" s="125"/>
      <c r="EG133" s="125"/>
      <c r="EH133" s="136"/>
      <c r="EI133" s="126">
        <v>0</v>
      </c>
      <c r="EJ133" s="3">
        <v>2</v>
      </c>
      <c r="EK133" s="20"/>
      <c r="EL133" s="20"/>
      <c r="EM133" s="91"/>
      <c r="EN133" s="21">
        <v>0</v>
      </c>
      <c r="EO133" s="3">
        <v>0</v>
      </c>
      <c r="EP133" s="20"/>
      <c r="EQ133" s="20"/>
      <c r="ER133" s="151"/>
      <c r="ES133" s="78"/>
      <c r="ET133" s="3">
        <v>0</v>
      </c>
      <c r="EU133" s="20"/>
      <c r="EV133" s="20"/>
      <c r="EW133" s="28">
        <v>0</v>
      </c>
      <c r="EX133" s="134"/>
      <c r="EY133" s="20"/>
      <c r="EZ133" s="20"/>
      <c r="FA133" s="20"/>
      <c r="FB133" s="151"/>
      <c r="FC133" s="134"/>
      <c r="FD133" s="20"/>
      <c r="FE133" s="20"/>
      <c r="FF133" s="20"/>
      <c r="FG133" s="4">
        <v>0</v>
      </c>
      <c r="FH133" s="139" t="s">
        <v>18</v>
      </c>
      <c r="FI133" s="228"/>
    </row>
    <row r="134" spans="1:165" ht="27.75" customHeight="1">
      <c r="A134" s="171">
        <v>64</v>
      </c>
      <c r="B134" s="177" t="s">
        <v>196</v>
      </c>
      <c r="C134" s="179" t="s">
        <v>197</v>
      </c>
      <c r="D134" s="15"/>
      <c r="E134" s="102"/>
      <c r="F134" s="20"/>
      <c r="G134" s="20"/>
      <c r="H134" s="20"/>
      <c r="I134" s="34"/>
      <c r="J134" s="125"/>
      <c r="K134" s="20"/>
      <c r="L134" s="20"/>
      <c r="M134" s="20"/>
      <c r="N134" s="15"/>
      <c r="O134" s="20"/>
      <c r="P134" s="20"/>
      <c r="Q134" s="20"/>
      <c r="R134" s="20"/>
      <c r="S134" s="15"/>
      <c r="T134" s="20"/>
      <c r="U134" s="20"/>
      <c r="V134" s="20"/>
      <c r="W134" s="20"/>
      <c r="X134" s="15"/>
      <c r="Y134" s="32"/>
      <c r="Z134" s="32"/>
      <c r="AA134" s="32"/>
      <c r="AB134" s="32"/>
      <c r="AC134" s="15"/>
      <c r="AD134" s="20"/>
      <c r="AE134" s="20"/>
      <c r="AF134" s="20"/>
      <c r="AG134" s="20"/>
      <c r="AH134" s="15"/>
      <c r="AI134" s="20"/>
      <c r="AJ134" s="20"/>
      <c r="AK134" s="20"/>
      <c r="AL134" s="20"/>
      <c r="AM134" s="104"/>
      <c r="AN134" s="105"/>
      <c r="AO134" s="105"/>
      <c r="AP134" s="105"/>
      <c r="AQ134" s="105"/>
      <c r="AR134" s="15"/>
      <c r="AS134" s="105"/>
      <c r="AT134" s="105"/>
      <c r="AU134" s="105"/>
      <c r="AV134" s="105"/>
      <c r="AW134" s="15"/>
      <c r="AX134" s="20"/>
      <c r="AY134" s="20"/>
      <c r="AZ134" s="20"/>
      <c r="BA134" s="20"/>
      <c r="BB134" s="104"/>
      <c r="BC134" s="20"/>
      <c r="BD134" s="20"/>
      <c r="BE134" s="20"/>
      <c r="BF134" s="91"/>
      <c r="BG134" s="78"/>
      <c r="BH134" s="20"/>
      <c r="BI134" s="20"/>
      <c r="BJ134" s="20"/>
      <c r="BK134" s="20"/>
      <c r="BL134" s="78"/>
      <c r="BM134" s="20"/>
      <c r="BN134" s="20"/>
      <c r="BO134" s="20"/>
      <c r="BP134" s="91"/>
      <c r="BQ134" s="78"/>
      <c r="BR134" s="20"/>
      <c r="BS134" s="20"/>
      <c r="BT134" s="20"/>
      <c r="BU134" s="20"/>
      <c r="BV134" s="78"/>
      <c r="BW134" s="20"/>
      <c r="BX134" s="20"/>
      <c r="BY134" s="20"/>
      <c r="BZ134" s="20"/>
      <c r="CA134" s="78"/>
      <c r="CB134" s="20"/>
      <c r="CC134" s="20"/>
      <c r="CD134" s="20"/>
      <c r="CE134" s="20"/>
      <c r="CF134" s="78"/>
      <c r="CG134" s="20"/>
      <c r="CH134" s="20"/>
      <c r="CI134" s="20"/>
      <c r="CJ134" s="20"/>
      <c r="CK134" s="78"/>
      <c r="CL134" s="20"/>
      <c r="CM134" s="20"/>
      <c r="CN134" s="20"/>
      <c r="CO134" s="20"/>
      <c r="CP134" s="78"/>
      <c r="CQ134" s="20"/>
      <c r="CR134" s="20"/>
      <c r="CS134" s="20"/>
      <c r="CT134" s="20"/>
      <c r="CU134" s="78"/>
      <c r="CV134" s="20"/>
      <c r="CW134" s="20"/>
      <c r="CX134" s="20"/>
      <c r="CY134" s="20"/>
      <c r="CZ134" s="78"/>
      <c r="DA134" s="20"/>
      <c r="DB134" s="20"/>
      <c r="DC134" s="20"/>
      <c r="DD134" s="20"/>
      <c r="DE134" s="78"/>
      <c r="DF134" s="20"/>
      <c r="DG134" s="20"/>
      <c r="DH134" s="20"/>
      <c r="DI134" s="20"/>
      <c r="DJ134" s="78"/>
      <c r="DK134" s="20"/>
      <c r="DL134" s="20"/>
      <c r="DM134" s="20"/>
      <c r="DN134" s="20"/>
      <c r="DO134" s="78"/>
      <c r="DP134" s="20"/>
      <c r="DQ134" s="20"/>
      <c r="DR134" s="20"/>
      <c r="DS134" s="20"/>
      <c r="DT134" s="78"/>
      <c r="DU134" s="20"/>
      <c r="DV134" s="20"/>
      <c r="DW134" s="20"/>
      <c r="DX134" s="20"/>
      <c r="DY134" s="22">
        <v>50</v>
      </c>
      <c r="DZ134" s="3">
        <v>42</v>
      </c>
      <c r="EA134" s="20"/>
      <c r="EB134" s="20"/>
      <c r="EC134" s="20"/>
      <c r="ED134" s="78"/>
      <c r="EE134" s="3">
        <v>8</v>
      </c>
      <c r="EF134" s="20"/>
      <c r="EG134" s="20"/>
      <c r="EH134" s="20"/>
      <c r="EI134" s="78"/>
      <c r="EJ134" s="20"/>
      <c r="EK134" s="20"/>
      <c r="EL134" s="20"/>
      <c r="EM134" s="91"/>
      <c r="EN134" s="78"/>
      <c r="EO134" s="20"/>
      <c r="EP134" s="20"/>
      <c r="EQ134" s="20"/>
      <c r="ER134" s="151"/>
      <c r="ES134" s="78"/>
      <c r="ET134" s="3">
        <v>50</v>
      </c>
      <c r="EU134" s="20"/>
      <c r="EV134" s="20"/>
      <c r="EW134" s="151"/>
      <c r="EX134" s="134"/>
      <c r="EY134" s="20"/>
      <c r="EZ134" s="20"/>
      <c r="FA134" s="20"/>
      <c r="FB134" s="151"/>
      <c r="FC134" s="134"/>
      <c r="FD134" s="20"/>
      <c r="FE134" s="20"/>
      <c r="FF134" s="20"/>
      <c r="FG134" s="4">
        <v>50</v>
      </c>
      <c r="FH134" s="101" t="s">
        <v>17</v>
      </c>
      <c r="FI134" s="227" t="s">
        <v>133</v>
      </c>
    </row>
    <row r="135" spans="1:165" ht="27.75" customHeight="1">
      <c r="A135" s="172"/>
      <c r="B135" s="178"/>
      <c r="C135" s="180"/>
      <c r="D135" s="15"/>
      <c r="E135" s="102"/>
      <c r="F135" s="20"/>
      <c r="G135" s="20"/>
      <c r="H135" s="20"/>
      <c r="I135" s="34"/>
      <c r="J135" s="125"/>
      <c r="K135" s="20"/>
      <c r="L135" s="20"/>
      <c r="M135" s="20"/>
      <c r="N135" s="15"/>
      <c r="O135" s="20"/>
      <c r="P135" s="20"/>
      <c r="Q135" s="20"/>
      <c r="R135" s="20"/>
      <c r="S135" s="15"/>
      <c r="T135" s="20"/>
      <c r="U135" s="20"/>
      <c r="V135" s="20"/>
      <c r="W135" s="20"/>
      <c r="X135" s="15"/>
      <c r="Y135" s="32"/>
      <c r="Z135" s="32"/>
      <c r="AA135" s="32"/>
      <c r="AB135" s="32"/>
      <c r="AC135" s="15"/>
      <c r="AD135" s="20"/>
      <c r="AE135" s="20"/>
      <c r="AF135" s="20"/>
      <c r="AG135" s="20"/>
      <c r="AH135" s="15"/>
      <c r="AI135" s="20"/>
      <c r="AJ135" s="20"/>
      <c r="AK135" s="20"/>
      <c r="AL135" s="20"/>
      <c r="AM135" s="104"/>
      <c r="AN135" s="105"/>
      <c r="AO135" s="105"/>
      <c r="AP135" s="105"/>
      <c r="AQ135" s="105"/>
      <c r="AR135" s="15"/>
      <c r="AS135" s="105"/>
      <c r="AT135" s="105"/>
      <c r="AU135" s="105"/>
      <c r="AV135" s="105"/>
      <c r="AW135" s="15"/>
      <c r="AX135" s="20"/>
      <c r="AY135" s="20"/>
      <c r="AZ135" s="20"/>
      <c r="BA135" s="20"/>
      <c r="BB135" s="104"/>
      <c r="BC135" s="20"/>
      <c r="BD135" s="20"/>
      <c r="BE135" s="20"/>
      <c r="BF135" s="91"/>
      <c r="BG135" s="78"/>
      <c r="BH135" s="20"/>
      <c r="BI135" s="20"/>
      <c r="BJ135" s="20"/>
      <c r="BK135" s="20"/>
      <c r="BL135" s="78"/>
      <c r="BM135" s="20"/>
      <c r="BN135" s="20"/>
      <c r="BO135" s="20"/>
      <c r="BP135" s="91"/>
      <c r="BQ135" s="78"/>
      <c r="BR135" s="20"/>
      <c r="BS135" s="20"/>
      <c r="BT135" s="20"/>
      <c r="BU135" s="20"/>
      <c r="BV135" s="78"/>
      <c r="BW135" s="20"/>
      <c r="BX135" s="20"/>
      <c r="BY135" s="20"/>
      <c r="BZ135" s="20"/>
      <c r="CA135" s="78"/>
      <c r="CB135" s="20"/>
      <c r="CC135" s="20"/>
      <c r="CD135" s="20"/>
      <c r="CE135" s="20"/>
      <c r="CF135" s="78"/>
      <c r="CG135" s="20"/>
      <c r="CH135" s="20"/>
      <c r="CI135" s="20"/>
      <c r="CJ135" s="20"/>
      <c r="CK135" s="78"/>
      <c r="CL135" s="20"/>
      <c r="CM135" s="20"/>
      <c r="CN135" s="20"/>
      <c r="CO135" s="20"/>
      <c r="CP135" s="78"/>
      <c r="CQ135" s="20"/>
      <c r="CR135" s="20"/>
      <c r="CS135" s="20"/>
      <c r="CT135" s="20"/>
      <c r="CU135" s="78"/>
      <c r="CV135" s="20"/>
      <c r="CW135" s="20"/>
      <c r="CX135" s="20"/>
      <c r="CY135" s="20"/>
      <c r="CZ135" s="78"/>
      <c r="DA135" s="20"/>
      <c r="DB135" s="20"/>
      <c r="DC135" s="20"/>
      <c r="DD135" s="20"/>
      <c r="DE135" s="78"/>
      <c r="DF135" s="20"/>
      <c r="DG135" s="20"/>
      <c r="DH135" s="20"/>
      <c r="DI135" s="20"/>
      <c r="DJ135" s="78"/>
      <c r="DK135" s="20"/>
      <c r="DL135" s="20"/>
      <c r="DM135" s="20"/>
      <c r="DN135" s="20"/>
      <c r="DO135" s="78"/>
      <c r="DP135" s="20"/>
      <c r="DQ135" s="20"/>
      <c r="DR135" s="20"/>
      <c r="DS135" s="20"/>
      <c r="DT135" s="78"/>
      <c r="DU135" s="20"/>
      <c r="DV135" s="20"/>
      <c r="DW135" s="20"/>
      <c r="DX135" s="20"/>
      <c r="DY135" s="22">
        <v>0</v>
      </c>
      <c r="DZ135" s="3">
        <v>3</v>
      </c>
      <c r="EA135" s="20"/>
      <c r="EB135" s="20"/>
      <c r="EC135" s="20"/>
      <c r="ED135" s="78"/>
      <c r="EE135" s="3">
        <v>0</v>
      </c>
      <c r="EF135" s="20"/>
      <c r="EG135" s="20"/>
      <c r="EH135" s="20"/>
      <c r="EI135" s="78"/>
      <c r="EJ135" s="20"/>
      <c r="EK135" s="20"/>
      <c r="EL135" s="20"/>
      <c r="EM135" s="91"/>
      <c r="EN135" s="78"/>
      <c r="EO135" s="20"/>
      <c r="EP135" s="20"/>
      <c r="EQ135" s="20"/>
      <c r="ER135" s="151"/>
      <c r="ES135" s="78"/>
      <c r="ET135" s="3">
        <v>0</v>
      </c>
      <c r="EU135" s="20"/>
      <c r="EV135" s="20"/>
      <c r="EW135" s="151"/>
      <c r="EX135" s="134"/>
      <c r="EY135" s="20"/>
      <c r="EZ135" s="20"/>
      <c r="FA135" s="20"/>
      <c r="FB135" s="151"/>
      <c r="FC135" s="134"/>
      <c r="FD135" s="20"/>
      <c r="FE135" s="20"/>
      <c r="FF135" s="20"/>
      <c r="FG135" s="4">
        <v>0</v>
      </c>
      <c r="FH135" s="103" t="s">
        <v>18</v>
      </c>
      <c r="FI135" s="228"/>
    </row>
    <row r="136" spans="1:165" ht="27.75" customHeight="1">
      <c r="A136" s="171">
        <v>65</v>
      </c>
      <c r="B136" s="177" t="s">
        <v>183</v>
      </c>
      <c r="C136" s="179" t="s">
        <v>207</v>
      </c>
      <c r="D136" s="15"/>
      <c r="E136" s="102"/>
      <c r="F136" s="20"/>
      <c r="G136" s="20"/>
      <c r="H136" s="20"/>
      <c r="I136" s="34"/>
      <c r="J136" s="125"/>
      <c r="K136" s="20"/>
      <c r="L136" s="20"/>
      <c r="M136" s="20"/>
      <c r="N136" s="15"/>
      <c r="O136" s="20"/>
      <c r="P136" s="20"/>
      <c r="Q136" s="20"/>
      <c r="R136" s="20"/>
      <c r="S136" s="15"/>
      <c r="T136" s="20"/>
      <c r="U136" s="20"/>
      <c r="V136" s="20"/>
      <c r="W136" s="20"/>
      <c r="X136" s="15"/>
      <c r="Y136" s="32"/>
      <c r="Z136" s="32"/>
      <c r="AA136" s="32"/>
      <c r="AB136" s="32"/>
      <c r="AC136" s="15"/>
      <c r="AD136" s="20"/>
      <c r="AE136" s="20"/>
      <c r="AF136" s="20"/>
      <c r="AG136" s="20"/>
      <c r="AH136" s="15"/>
      <c r="AI136" s="20"/>
      <c r="AJ136" s="20"/>
      <c r="AK136" s="20"/>
      <c r="AL136" s="20"/>
      <c r="AM136" s="104"/>
      <c r="AN136" s="20"/>
      <c r="AO136" s="20"/>
      <c r="AP136" s="20"/>
      <c r="AQ136" s="20"/>
      <c r="AR136" s="15"/>
      <c r="AS136" s="105"/>
      <c r="AT136" s="105"/>
      <c r="AU136" s="105"/>
      <c r="AV136" s="105"/>
      <c r="AW136" s="15"/>
      <c r="AX136" s="20"/>
      <c r="AY136" s="20"/>
      <c r="AZ136" s="20"/>
      <c r="BA136" s="20"/>
      <c r="BB136" s="104"/>
      <c r="BC136" s="20"/>
      <c r="BD136" s="20"/>
      <c r="BE136" s="20"/>
      <c r="BF136" s="91"/>
      <c r="BG136" s="78"/>
      <c r="BH136" s="20"/>
      <c r="BI136" s="20"/>
      <c r="BJ136" s="20"/>
      <c r="BK136" s="20"/>
      <c r="BL136" s="78"/>
      <c r="BM136" s="20"/>
      <c r="BN136" s="20"/>
      <c r="BO136" s="20"/>
      <c r="BP136" s="91"/>
      <c r="BQ136" s="78"/>
      <c r="BR136" s="20"/>
      <c r="BS136" s="20"/>
      <c r="BT136" s="20"/>
      <c r="BU136" s="20"/>
      <c r="BV136" s="78"/>
      <c r="BW136" s="20"/>
      <c r="BX136" s="20"/>
      <c r="BY136" s="20"/>
      <c r="BZ136" s="20"/>
      <c r="CA136" s="78"/>
      <c r="CB136" s="20"/>
      <c r="CC136" s="20"/>
      <c r="CD136" s="20"/>
      <c r="CE136" s="20"/>
      <c r="CF136" s="78"/>
      <c r="CG136" s="20"/>
      <c r="CH136" s="20"/>
      <c r="CI136" s="20"/>
      <c r="CJ136" s="20"/>
      <c r="CK136" s="78"/>
      <c r="CL136" s="20"/>
      <c r="CM136" s="20"/>
      <c r="CN136" s="20"/>
      <c r="CO136" s="20"/>
      <c r="CP136" s="78"/>
      <c r="CQ136" s="20"/>
      <c r="CR136" s="20"/>
      <c r="CS136" s="20"/>
      <c r="CT136" s="20"/>
      <c r="CU136" s="78"/>
      <c r="CV136" s="20"/>
      <c r="CW136" s="20"/>
      <c r="CX136" s="20"/>
      <c r="CY136" s="20"/>
      <c r="CZ136" s="78"/>
      <c r="DA136" s="20"/>
      <c r="DB136" s="20"/>
      <c r="DC136" s="20"/>
      <c r="DD136" s="20"/>
      <c r="DE136" s="78"/>
      <c r="DF136" s="20"/>
      <c r="DG136" s="20"/>
      <c r="DH136" s="20"/>
      <c r="DI136" s="91"/>
      <c r="DJ136" s="21">
        <v>80</v>
      </c>
      <c r="DK136" s="3">
        <v>80</v>
      </c>
      <c r="DL136" s="20"/>
      <c r="DM136" s="20"/>
      <c r="DN136" s="20"/>
      <c r="DO136" s="78"/>
      <c r="DP136" s="20"/>
      <c r="DQ136" s="20"/>
      <c r="DR136" s="20"/>
      <c r="DS136" s="20"/>
      <c r="DT136" s="78"/>
      <c r="DU136" s="20"/>
      <c r="DV136" s="20"/>
      <c r="DW136" s="20"/>
      <c r="DX136" s="20"/>
      <c r="DY136" s="78"/>
      <c r="DZ136" s="20"/>
      <c r="EA136" s="20"/>
      <c r="EB136" s="20"/>
      <c r="EC136" s="20"/>
      <c r="ED136" s="78"/>
      <c r="EE136" s="20"/>
      <c r="EF136" s="20"/>
      <c r="EG136" s="20"/>
      <c r="EH136" s="20"/>
      <c r="EI136" s="21">
        <v>20</v>
      </c>
      <c r="EJ136" s="3">
        <v>19</v>
      </c>
      <c r="EK136" s="20"/>
      <c r="EL136" s="20"/>
      <c r="EM136" s="91"/>
      <c r="EN136" s="78"/>
      <c r="EO136" s="3">
        <v>1</v>
      </c>
      <c r="EP136" s="20"/>
      <c r="EQ136" s="20"/>
      <c r="ER136" s="151"/>
      <c r="ES136" s="78"/>
      <c r="ET136" s="3">
        <v>20</v>
      </c>
      <c r="EU136" s="20"/>
      <c r="EV136" s="20"/>
      <c r="EW136" s="151"/>
      <c r="EX136" s="134"/>
      <c r="EY136" s="20"/>
      <c r="EZ136" s="20"/>
      <c r="FA136" s="20"/>
      <c r="FB136" s="151"/>
      <c r="FC136" s="134"/>
      <c r="FD136" s="20"/>
      <c r="FE136" s="20"/>
      <c r="FF136" s="20"/>
      <c r="FG136" s="4">
        <v>138</v>
      </c>
      <c r="FH136" s="101" t="s">
        <v>17</v>
      </c>
      <c r="FI136" s="227" t="s">
        <v>133</v>
      </c>
    </row>
    <row r="137" spans="1:165" ht="27.75" customHeight="1" thickBot="1">
      <c r="A137" s="172"/>
      <c r="B137" s="178"/>
      <c r="C137" s="180"/>
      <c r="D137" s="15"/>
      <c r="E137" s="108"/>
      <c r="F137" s="20"/>
      <c r="G137" s="20"/>
      <c r="H137" s="20"/>
      <c r="I137" s="64"/>
      <c r="J137" s="125"/>
      <c r="K137" s="42"/>
      <c r="L137" s="42"/>
      <c r="M137" s="42"/>
      <c r="N137" s="15"/>
      <c r="O137" s="20"/>
      <c r="P137" s="20"/>
      <c r="Q137" s="20"/>
      <c r="R137" s="42"/>
      <c r="S137" s="34"/>
      <c r="T137" s="20"/>
      <c r="U137" s="20"/>
      <c r="V137" s="20"/>
      <c r="W137" s="20"/>
      <c r="X137" s="15"/>
      <c r="Y137" s="32"/>
      <c r="Z137" s="32"/>
      <c r="AA137" s="32"/>
      <c r="AB137" s="32"/>
      <c r="AC137" s="15"/>
      <c r="AD137" s="20"/>
      <c r="AE137" s="20"/>
      <c r="AF137" s="20"/>
      <c r="AG137" s="20"/>
      <c r="AH137" s="15"/>
      <c r="AI137" s="20"/>
      <c r="AJ137" s="20"/>
      <c r="AK137" s="20"/>
      <c r="AL137" s="20"/>
      <c r="AM137" s="104"/>
      <c r="AN137" s="20"/>
      <c r="AO137" s="20"/>
      <c r="AP137" s="20"/>
      <c r="AQ137" s="20"/>
      <c r="AR137" s="15"/>
      <c r="AS137" s="20"/>
      <c r="AT137" s="20"/>
      <c r="AU137" s="20"/>
      <c r="AV137" s="20"/>
      <c r="AW137" s="15"/>
      <c r="AX137" s="20"/>
      <c r="AY137" s="20"/>
      <c r="AZ137" s="20"/>
      <c r="BA137" s="20"/>
      <c r="BB137" s="104"/>
      <c r="BC137" s="20"/>
      <c r="BD137" s="20"/>
      <c r="BE137" s="20"/>
      <c r="BF137" s="91"/>
      <c r="BG137" s="109"/>
      <c r="BH137" s="20"/>
      <c r="BI137" s="20"/>
      <c r="BJ137" s="20"/>
      <c r="BK137" s="20"/>
      <c r="BL137" s="78"/>
      <c r="BM137" s="20"/>
      <c r="BN137" s="20"/>
      <c r="BO137" s="20"/>
      <c r="BP137" s="91"/>
      <c r="BQ137" s="78"/>
      <c r="BR137" s="77"/>
      <c r="BS137" s="77"/>
      <c r="BT137" s="77"/>
      <c r="BU137" s="77"/>
      <c r="BV137" s="78"/>
      <c r="BW137" s="20"/>
      <c r="BX137" s="77"/>
      <c r="BY137" s="77"/>
      <c r="BZ137" s="77"/>
      <c r="CA137" s="78"/>
      <c r="CB137" s="77"/>
      <c r="CC137" s="77"/>
      <c r="CD137" s="77"/>
      <c r="CE137" s="77"/>
      <c r="CF137" s="78"/>
      <c r="CG137" s="77"/>
      <c r="CH137" s="77"/>
      <c r="CI137" s="77"/>
      <c r="CJ137" s="77"/>
      <c r="CK137" s="78"/>
      <c r="CL137" s="77"/>
      <c r="CM137" s="77"/>
      <c r="CN137" s="77"/>
      <c r="CO137" s="77"/>
      <c r="CP137" s="78"/>
      <c r="CQ137" s="20"/>
      <c r="CR137" s="20"/>
      <c r="CS137" s="20"/>
      <c r="CT137" s="20"/>
      <c r="CU137" s="78"/>
      <c r="CV137" s="20"/>
      <c r="CW137" s="20"/>
      <c r="CX137" s="20"/>
      <c r="CY137" s="20"/>
      <c r="CZ137" s="78"/>
      <c r="DA137" s="20"/>
      <c r="DB137" s="20"/>
      <c r="DC137" s="20"/>
      <c r="DD137" s="20"/>
      <c r="DE137" s="78"/>
      <c r="DF137" s="20"/>
      <c r="DG137" s="20"/>
      <c r="DH137" s="20"/>
      <c r="DI137" s="91"/>
      <c r="DJ137" s="35">
        <v>0</v>
      </c>
      <c r="DK137" s="118">
        <v>0</v>
      </c>
      <c r="DL137" s="42"/>
      <c r="DM137" s="42"/>
      <c r="DN137" s="42"/>
      <c r="DO137" s="78"/>
      <c r="DP137" s="20"/>
      <c r="DQ137" s="20"/>
      <c r="DR137" s="20"/>
      <c r="DS137" s="20"/>
      <c r="DT137" s="78"/>
      <c r="DU137" s="42"/>
      <c r="DV137" s="42"/>
      <c r="DW137" s="42"/>
      <c r="DX137" s="42"/>
      <c r="DY137" s="78"/>
      <c r="DZ137" s="20"/>
      <c r="EA137" s="42"/>
      <c r="EB137" s="42"/>
      <c r="EC137" s="42"/>
      <c r="ED137" s="78"/>
      <c r="EE137" s="20"/>
      <c r="EF137" s="20"/>
      <c r="EG137" s="20"/>
      <c r="EH137" s="20"/>
      <c r="EI137" s="21">
        <v>0</v>
      </c>
      <c r="EJ137" s="3">
        <v>0</v>
      </c>
      <c r="EK137" s="20"/>
      <c r="EL137" s="20"/>
      <c r="EM137" s="91"/>
      <c r="EN137" s="78"/>
      <c r="EO137" s="3">
        <v>0</v>
      </c>
      <c r="EP137" s="20"/>
      <c r="EQ137" s="20"/>
      <c r="ER137" s="151"/>
      <c r="ES137" s="78"/>
      <c r="ET137" s="3">
        <v>0</v>
      </c>
      <c r="EU137" s="20"/>
      <c r="EV137" s="20"/>
      <c r="EW137" s="151"/>
      <c r="EX137" s="134"/>
      <c r="EY137" s="20"/>
      <c r="EZ137" s="20">
        <v>111</v>
      </c>
      <c r="FA137" s="20">
        <v>11</v>
      </c>
      <c r="FB137" s="151"/>
      <c r="FC137" s="134"/>
      <c r="FD137" s="20"/>
      <c r="FE137" s="20"/>
      <c r="FF137" s="20"/>
      <c r="FG137" s="4">
        <v>2</v>
      </c>
      <c r="FH137" s="103" t="s">
        <v>18</v>
      </c>
      <c r="FI137" s="228"/>
    </row>
    <row r="138" spans="1:165" s="138" customFormat="1" ht="27.75" customHeight="1">
      <c r="A138" s="171">
        <v>66</v>
      </c>
      <c r="B138" s="173" t="s">
        <v>200</v>
      </c>
      <c r="C138" s="175" t="s">
        <v>209</v>
      </c>
      <c r="D138" s="123" t="s">
        <v>203</v>
      </c>
      <c r="E138" s="124"/>
      <c r="F138" s="125"/>
      <c r="G138" s="125"/>
      <c r="H138" s="125"/>
      <c r="I138" s="123"/>
      <c r="J138" s="125"/>
      <c r="K138" s="125"/>
      <c r="L138" s="125"/>
      <c r="M138" s="125"/>
      <c r="N138" s="123"/>
      <c r="O138" s="125"/>
      <c r="P138" s="125"/>
      <c r="Q138" s="125"/>
      <c r="R138" s="125"/>
      <c r="S138" s="123"/>
      <c r="T138" s="125"/>
      <c r="U138" s="125"/>
      <c r="V138" s="125"/>
      <c r="W138" s="125"/>
      <c r="X138" s="126">
        <v>0</v>
      </c>
      <c r="Y138" s="127">
        <v>0</v>
      </c>
      <c r="Z138" s="128">
        <v>20</v>
      </c>
      <c r="AA138" s="128">
        <v>20</v>
      </c>
      <c r="AB138" s="129">
        <v>20</v>
      </c>
      <c r="AC138" s="126">
        <v>0</v>
      </c>
      <c r="AD138" s="130">
        <v>0</v>
      </c>
      <c r="AE138" s="128">
        <v>273</v>
      </c>
      <c r="AF138" s="128">
        <v>273</v>
      </c>
      <c r="AG138" s="129">
        <v>273</v>
      </c>
      <c r="AH138" s="126">
        <v>450</v>
      </c>
      <c r="AI138" s="128">
        <v>300</v>
      </c>
      <c r="AJ138" s="128">
        <v>244</v>
      </c>
      <c r="AK138" s="128">
        <v>244</v>
      </c>
      <c r="AL138" s="131">
        <v>0</v>
      </c>
      <c r="AM138" s="132"/>
      <c r="AN138" s="128">
        <v>150</v>
      </c>
      <c r="AO138" s="128">
        <v>200</v>
      </c>
      <c r="AP138" s="128">
        <v>200</v>
      </c>
      <c r="AQ138" s="129">
        <v>371</v>
      </c>
      <c r="AR138" s="123"/>
      <c r="AS138" s="133"/>
      <c r="AT138" s="128">
        <v>6</v>
      </c>
      <c r="AU138" s="128">
        <v>6</v>
      </c>
      <c r="AV138" s="129">
        <v>8</v>
      </c>
      <c r="AW138" s="123"/>
      <c r="AX138" s="125"/>
      <c r="AY138" s="125"/>
      <c r="AZ138" s="125"/>
      <c r="BA138" s="125"/>
      <c r="BB138" s="126">
        <v>700</v>
      </c>
      <c r="BC138" s="128">
        <v>680</v>
      </c>
      <c r="BD138" s="128">
        <v>732</v>
      </c>
      <c r="BE138" s="128">
        <v>732</v>
      </c>
      <c r="BF138" s="131">
        <v>364</v>
      </c>
      <c r="BG138" s="134"/>
      <c r="BH138" s="128">
        <v>20</v>
      </c>
      <c r="BI138" s="128">
        <v>25</v>
      </c>
      <c r="BJ138" s="128">
        <v>25</v>
      </c>
      <c r="BK138" s="129">
        <v>295</v>
      </c>
      <c r="BL138" s="135">
        <v>1400</v>
      </c>
      <c r="BM138" s="128">
        <v>1316</v>
      </c>
      <c r="BN138" s="128">
        <v>1088</v>
      </c>
      <c r="BO138" s="128">
        <v>1088</v>
      </c>
      <c r="BP138" s="131">
        <v>1103</v>
      </c>
      <c r="BQ138" s="134"/>
      <c r="BR138" s="128">
        <v>84</v>
      </c>
      <c r="BS138" s="128">
        <v>353</v>
      </c>
      <c r="BT138" s="128">
        <v>353</v>
      </c>
      <c r="BU138" s="129">
        <v>325</v>
      </c>
      <c r="BV138" s="135">
        <v>210</v>
      </c>
      <c r="BW138" s="128">
        <v>169</v>
      </c>
      <c r="BX138" s="128">
        <v>166</v>
      </c>
      <c r="BY138" s="128">
        <v>166</v>
      </c>
      <c r="BZ138" s="129">
        <v>166</v>
      </c>
      <c r="CA138" s="134"/>
      <c r="CB138" s="128">
        <v>41</v>
      </c>
      <c r="CC138" s="128">
        <v>43</v>
      </c>
      <c r="CD138" s="128">
        <v>43</v>
      </c>
      <c r="CE138" s="129">
        <v>43</v>
      </c>
      <c r="CF138" s="135">
        <v>220</v>
      </c>
      <c r="CG138" s="128">
        <v>217</v>
      </c>
      <c r="CH138" s="128">
        <v>206</v>
      </c>
      <c r="CI138" s="128">
        <v>206</v>
      </c>
      <c r="CJ138" s="129">
        <v>119</v>
      </c>
      <c r="CK138" s="134"/>
      <c r="CL138" s="125"/>
      <c r="CM138" s="128">
        <v>12</v>
      </c>
      <c r="CN138" s="128">
        <v>12</v>
      </c>
      <c r="CO138" s="129">
        <v>99</v>
      </c>
      <c r="CP138" s="134"/>
      <c r="CQ138" s="125"/>
      <c r="CR138" s="125"/>
      <c r="CS138" s="125"/>
      <c r="CT138" s="125"/>
      <c r="CU138" s="134"/>
      <c r="CV138" s="125"/>
      <c r="CW138" s="125"/>
      <c r="CX138" s="125"/>
      <c r="CY138" s="125"/>
      <c r="CZ138" s="134"/>
      <c r="DA138" s="125"/>
      <c r="DB138" s="125"/>
      <c r="DC138" s="125"/>
      <c r="DD138" s="125"/>
      <c r="DE138" s="134"/>
      <c r="DF138" s="125"/>
      <c r="DG138" s="125"/>
      <c r="DH138" s="125"/>
      <c r="DI138" s="125"/>
      <c r="DJ138" s="134"/>
      <c r="DK138" s="125"/>
      <c r="DL138" s="125"/>
      <c r="DM138" s="125"/>
      <c r="DN138" s="136"/>
      <c r="DO138" s="134"/>
      <c r="DP138" s="125"/>
      <c r="DQ138" s="125"/>
      <c r="DR138" s="125"/>
      <c r="DS138" s="136"/>
      <c r="DT138" s="134"/>
      <c r="DU138" s="125"/>
      <c r="DV138" s="125"/>
      <c r="DW138" s="125"/>
      <c r="DX138" s="136"/>
      <c r="DY138" s="134"/>
      <c r="DZ138" s="125"/>
      <c r="EA138" s="125"/>
      <c r="EB138" s="125"/>
      <c r="EC138" s="136"/>
      <c r="ED138" s="134"/>
      <c r="EE138" s="125"/>
      <c r="EF138" s="125"/>
      <c r="EG138" s="125"/>
      <c r="EH138" s="136"/>
      <c r="EI138" s="126">
        <v>100</v>
      </c>
      <c r="EJ138" s="3">
        <v>100</v>
      </c>
      <c r="EK138" s="20"/>
      <c r="EL138" s="128">
        <v>99</v>
      </c>
      <c r="EM138" s="91"/>
      <c r="EN138" s="78"/>
      <c r="EO138" s="20"/>
      <c r="EP138" s="20"/>
      <c r="EQ138" s="20"/>
      <c r="ER138" s="28">
        <v>99</v>
      </c>
      <c r="ES138" s="78"/>
      <c r="ET138" s="20"/>
      <c r="EU138" s="20"/>
      <c r="EV138" s="20"/>
      <c r="EW138" s="151"/>
      <c r="EX138" s="134"/>
      <c r="EY138" s="20"/>
      <c r="EZ138" s="20"/>
      <c r="FA138" s="20"/>
      <c r="FB138" s="151"/>
      <c r="FC138" s="134"/>
      <c r="FD138" s="20"/>
      <c r="FE138" s="20"/>
      <c r="FF138" s="20"/>
      <c r="FG138" s="4">
        <v>0</v>
      </c>
      <c r="FH138" s="137" t="s">
        <v>17</v>
      </c>
      <c r="FI138" s="227" t="s">
        <v>133</v>
      </c>
    </row>
    <row r="139" spans="1:165" s="138" customFormat="1" ht="27.75" customHeight="1">
      <c r="A139" s="172"/>
      <c r="B139" s="174" t="s">
        <v>21</v>
      </c>
      <c r="C139" s="176"/>
      <c r="D139" s="123"/>
      <c r="E139" s="124"/>
      <c r="F139" s="125"/>
      <c r="G139" s="125"/>
      <c r="H139" s="125"/>
      <c r="I139" s="123"/>
      <c r="J139" s="125"/>
      <c r="K139" s="125"/>
      <c r="L139" s="125"/>
      <c r="M139" s="125"/>
      <c r="N139" s="123"/>
      <c r="O139" s="125"/>
      <c r="P139" s="125"/>
      <c r="Q139" s="125"/>
      <c r="R139" s="125"/>
      <c r="S139" s="123"/>
      <c r="T139" s="125"/>
      <c r="U139" s="125"/>
      <c r="V139" s="125"/>
      <c r="W139" s="125"/>
      <c r="X139" s="126">
        <v>0</v>
      </c>
      <c r="Y139" s="127">
        <v>0</v>
      </c>
      <c r="Z139" s="128">
        <v>0</v>
      </c>
      <c r="AA139" s="128">
        <v>0</v>
      </c>
      <c r="AB139" s="129">
        <v>0</v>
      </c>
      <c r="AC139" s="126">
        <v>0</v>
      </c>
      <c r="AD139" s="130">
        <v>0</v>
      </c>
      <c r="AE139" s="128">
        <v>0</v>
      </c>
      <c r="AF139" s="128">
        <v>2</v>
      </c>
      <c r="AG139" s="129">
        <v>0</v>
      </c>
      <c r="AH139" s="126">
        <v>0</v>
      </c>
      <c r="AI139" s="128">
        <v>0</v>
      </c>
      <c r="AJ139" s="128">
        <v>0</v>
      </c>
      <c r="AK139" s="128">
        <v>0</v>
      </c>
      <c r="AL139" s="131">
        <v>0</v>
      </c>
      <c r="AM139" s="132"/>
      <c r="AN139" s="128">
        <v>0</v>
      </c>
      <c r="AO139" s="128">
        <v>0</v>
      </c>
      <c r="AP139" s="128">
        <v>3</v>
      </c>
      <c r="AQ139" s="129">
        <v>0</v>
      </c>
      <c r="AR139" s="123"/>
      <c r="AS139" s="133"/>
      <c r="AT139" s="128">
        <v>0</v>
      </c>
      <c r="AU139" s="128">
        <v>1</v>
      </c>
      <c r="AV139" s="129">
        <v>0</v>
      </c>
      <c r="AW139" s="123"/>
      <c r="AX139" s="125"/>
      <c r="AY139" s="125"/>
      <c r="AZ139" s="125"/>
      <c r="BA139" s="125"/>
      <c r="BB139" s="126">
        <v>0</v>
      </c>
      <c r="BC139" s="128">
        <v>0</v>
      </c>
      <c r="BD139" s="128">
        <v>0</v>
      </c>
      <c r="BE139" s="128">
        <v>2</v>
      </c>
      <c r="BF139" s="131">
        <v>0</v>
      </c>
      <c r="BG139" s="134"/>
      <c r="BH139" s="128">
        <v>0</v>
      </c>
      <c r="BI139" s="128">
        <v>0</v>
      </c>
      <c r="BJ139" s="128">
        <v>2</v>
      </c>
      <c r="BK139" s="129">
        <v>0</v>
      </c>
      <c r="BL139" s="135">
        <v>2</v>
      </c>
      <c r="BM139" s="128">
        <v>0</v>
      </c>
      <c r="BN139" s="128">
        <v>0</v>
      </c>
      <c r="BO139" s="128">
        <v>1</v>
      </c>
      <c r="BP139" s="131">
        <v>0</v>
      </c>
      <c r="BQ139" s="134"/>
      <c r="BR139" s="128">
        <v>0</v>
      </c>
      <c r="BS139" s="128">
        <v>0</v>
      </c>
      <c r="BT139" s="128">
        <v>3</v>
      </c>
      <c r="BU139" s="129">
        <v>1</v>
      </c>
      <c r="BV139" s="135">
        <v>0</v>
      </c>
      <c r="BW139" s="128">
        <v>0</v>
      </c>
      <c r="BX139" s="128">
        <v>0</v>
      </c>
      <c r="BY139" s="128">
        <v>0</v>
      </c>
      <c r="BZ139" s="129">
        <v>0</v>
      </c>
      <c r="CA139" s="134"/>
      <c r="CB139" s="128">
        <v>0</v>
      </c>
      <c r="CC139" s="128">
        <v>0</v>
      </c>
      <c r="CD139" s="128">
        <v>0</v>
      </c>
      <c r="CE139" s="129">
        <v>0</v>
      </c>
      <c r="CF139" s="135">
        <v>0</v>
      </c>
      <c r="CG139" s="128">
        <v>0</v>
      </c>
      <c r="CH139" s="128">
        <v>0</v>
      </c>
      <c r="CI139" s="128">
        <v>0</v>
      </c>
      <c r="CJ139" s="129">
        <v>0</v>
      </c>
      <c r="CK139" s="134"/>
      <c r="CL139" s="125"/>
      <c r="CM139" s="128">
        <v>0</v>
      </c>
      <c r="CN139" s="128">
        <v>0</v>
      </c>
      <c r="CO139" s="129">
        <v>0</v>
      </c>
      <c r="CP139" s="134"/>
      <c r="CQ139" s="125"/>
      <c r="CR139" s="125"/>
      <c r="CS139" s="125"/>
      <c r="CT139" s="125"/>
      <c r="CU139" s="134"/>
      <c r="CV139" s="125"/>
      <c r="CW139" s="125"/>
      <c r="CX139" s="125"/>
      <c r="CY139" s="125"/>
      <c r="CZ139" s="134"/>
      <c r="DA139" s="125"/>
      <c r="DB139" s="125"/>
      <c r="DC139" s="125"/>
      <c r="DD139" s="125"/>
      <c r="DE139" s="134"/>
      <c r="DF139" s="125"/>
      <c r="DG139" s="125"/>
      <c r="DH139" s="125"/>
      <c r="DI139" s="125"/>
      <c r="DJ139" s="134"/>
      <c r="DK139" s="125"/>
      <c r="DL139" s="125"/>
      <c r="DM139" s="125"/>
      <c r="DN139" s="136"/>
      <c r="DO139" s="134"/>
      <c r="DP139" s="125"/>
      <c r="DQ139" s="125"/>
      <c r="DR139" s="125"/>
      <c r="DS139" s="136"/>
      <c r="DT139" s="134"/>
      <c r="DU139" s="125"/>
      <c r="DV139" s="125"/>
      <c r="DW139" s="125"/>
      <c r="DX139" s="136"/>
      <c r="DY139" s="134"/>
      <c r="DZ139" s="125"/>
      <c r="EA139" s="125"/>
      <c r="EB139" s="125"/>
      <c r="EC139" s="136"/>
      <c r="ED139" s="134"/>
      <c r="EE139" s="125"/>
      <c r="EF139" s="125"/>
      <c r="EG139" s="125"/>
      <c r="EH139" s="136"/>
      <c r="EI139" s="126">
        <v>0</v>
      </c>
      <c r="EJ139" s="3">
        <v>0</v>
      </c>
      <c r="EK139" s="20"/>
      <c r="EL139" s="128">
        <v>0</v>
      </c>
      <c r="EM139" s="91"/>
      <c r="EN139" s="78"/>
      <c r="EO139" s="20"/>
      <c r="EP139" s="20"/>
      <c r="EQ139" s="20"/>
      <c r="ER139" s="28">
        <v>0</v>
      </c>
      <c r="ES139" s="78"/>
      <c r="ET139" s="20"/>
      <c r="EU139" s="20"/>
      <c r="EV139" s="20"/>
      <c r="EW139" s="151"/>
      <c r="EX139" s="134"/>
      <c r="EY139" s="20"/>
      <c r="EZ139" s="20"/>
      <c r="FA139" s="20"/>
      <c r="FB139" s="151"/>
      <c r="FC139" s="134"/>
      <c r="FD139" s="20"/>
      <c r="FE139" s="20"/>
      <c r="FF139" s="20"/>
      <c r="FG139" s="4">
        <v>0</v>
      </c>
      <c r="FH139" s="139" t="s">
        <v>18</v>
      </c>
      <c r="FI139" s="228"/>
    </row>
    <row r="140" spans="1:165" s="138" customFormat="1" ht="27.75" customHeight="1">
      <c r="A140" s="171">
        <v>67</v>
      </c>
      <c r="B140" s="173" t="s">
        <v>193</v>
      </c>
      <c r="C140" s="175" t="s">
        <v>208</v>
      </c>
      <c r="D140" s="123"/>
      <c r="E140" s="124"/>
      <c r="F140" s="125"/>
      <c r="G140" s="125"/>
      <c r="H140" s="125"/>
      <c r="I140" s="123"/>
      <c r="J140" s="125"/>
      <c r="K140" s="125"/>
      <c r="L140" s="125"/>
      <c r="M140" s="125"/>
      <c r="N140" s="123"/>
      <c r="O140" s="125"/>
      <c r="P140" s="125"/>
      <c r="Q140" s="125"/>
      <c r="R140" s="125"/>
      <c r="S140" s="123"/>
      <c r="T140" s="125"/>
      <c r="U140" s="125"/>
      <c r="V140" s="125"/>
      <c r="W140" s="125"/>
      <c r="X140" s="123"/>
      <c r="Y140" s="125"/>
      <c r="Z140" s="125"/>
      <c r="AA140" s="125"/>
      <c r="AB140" s="125"/>
      <c r="AC140" s="123"/>
      <c r="AD140" s="125"/>
      <c r="AE140" s="125"/>
      <c r="AF140" s="125"/>
      <c r="AG140" s="125"/>
      <c r="AH140" s="123"/>
      <c r="AI140" s="125"/>
      <c r="AJ140" s="125"/>
      <c r="AK140" s="125"/>
      <c r="AL140" s="125"/>
      <c r="AM140" s="123"/>
      <c r="AN140" s="125"/>
      <c r="AO140" s="125"/>
      <c r="AP140" s="125"/>
      <c r="AQ140" s="125"/>
      <c r="AR140" s="15"/>
      <c r="AS140" s="20"/>
      <c r="AT140" s="20"/>
      <c r="AU140" s="20"/>
      <c r="AV140" s="20"/>
      <c r="AW140" s="123"/>
      <c r="AX140" s="125"/>
      <c r="AY140" s="125"/>
      <c r="AZ140" s="125"/>
      <c r="BA140" s="125"/>
      <c r="BB140" s="104"/>
      <c r="BC140" s="20"/>
      <c r="BD140" s="20"/>
      <c r="BE140" s="20"/>
      <c r="BF140" s="91"/>
      <c r="BG140" s="104"/>
      <c r="BH140" s="20"/>
      <c r="BI140" s="20"/>
      <c r="BJ140" s="20"/>
      <c r="BK140" s="91"/>
      <c r="BL140" s="104"/>
      <c r="BM140" s="20"/>
      <c r="BN140" s="20"/>
      <c r="BO140" s="20"/>
      <c r="BP140" s="91"/>
      <c r="BQ140" s="104"/>
      <c r="BR140" s="20"/>
      <c r="BS140" s="20"/>
      <c r="BT140" s="20"/>
      <c r="BU140" s="91"/>
      <c r="BV140" s="104"/>
      <c r="BW140" s="20"/>
      <c r="BX140" s="20"/>
      <c r="BY140" s="20"/>
      <c r="BZ140" s="91"/>
      <c r="CA140" s="104"/>
      <c r="CB140" s="20"/>
      <c r="CC140" s="20"/>
      <c r="CD140" s="20"/>
      <c r="CE140" s="91"/>
      <c r="CF140" s="104"/>
      <c r="CG140" s="20"/>
      <c r="CH140" s="20"/>
      <c r="CI140" s="20"/>
      <c r="CJ140" s="91"/>
      <c r="CK140" s="104"/>
      <c r="CL140" s="20"/>
      <c r="CM140" s="20"/>
      <c r="CN140" s="20"/>
      <c r="CO140" s="91"/>
      <c r="CP140" s="134"/>
      <c r="CQ140" s="125"/>
      <c r="CR140" s="125"/>
      <c r="CS140" s="125"/>
      <c r="CT140" s="125"/>
      <c r="CU140" s="134"/>
      <c r="CV140" s="125"/>
      <c r="CW140" s="125"/>
      <c r="CX140" s="125"/>
      <c r="CY140" s="125"/>
      <c r="CZ140" s="134"/>
      <c r="DA140" s="125"/>
      <c r="DB140" s="125"/>
      <c r="DC140" s="125"/>
      <c r="DD140" s="125"/>
      <c r="DE140" s="134"/>
      <c r="DF140" s="125"/>
      <c r="DG140" s="125"/>
      <c r="DH140" s="125"/>
      <c r="DI140" s="125"/>
      <c r="DJ140" s="134"/>
      <c r="DK140" s="125"/>
      <c r="DL140" s="125"/>
      <c r="DM140" s="125"/>
      <c r="DN140" s="136"/>
      <c r="DO140" s="134"/>
      <c r="DP140" s="125"/>
      <c r="DQ140" s="125"/>
      <c r="DR140" s="125"/>
      <c r="DS140" s="136"/>
      <c r="DT140" s="135">
        <v>270</v>
      </c>
      <c r="DU140" s="144">
        <v>270</v>
      </c>
      <c r="DV140" s="125"/>
      <c r="DW140" s="125"/>
      <c r="DX140" s="145">
        <v>270</v>
      </c>
      <c r="DY140" s="134"/>
      <c r="DZ140" s="125"/>
      <c r="EA140" s="125"/>
      <c r="EB140" s="125"/>
      <c r="EC140" s="136"/>
      <c r="ED140" s="134"/>
      <c r="EE140" s="125"/>
      <c r="EF140" s="125"/>
      <c r="EG140" s="125"/>
      <c r="EH140" s="136"/>
      <c r="EI140" s="126">
        <v>596</v>
      </c>
      <c r="EJ140" s="3">
        <v>319</v>
      </c>
      <c r="EK140" s="20"/>
      <c r="EL140" s="20"/>
      <c r="EM140" s="28">
        <v>60</v>
      </c>
      <c r="EN140" s="78"/>
      <c r="EO140" s="3">
        <v>277</v>
      </c>
      <c r="EP140" s="20"/>
      <c r="EQ140" s="20"/>
      <c r="ER140" s="28">
        <v>489</v>
      </c>
      <c r="ES140" s="21">
        <v>1050</v>
      </c>
      <c r="ET140" s="3">
        <v>1050</v>
      </c>
      <c r="EU140" s="20"/>
      <c r="EV140" s="20"/>
      <c r="EW140" s="28">
        <v>1116</v>
      </c>
      <c r="EX140" s="126">
        <v>120</v>
      </c>
      <c r="EY140" s="3">
        <v>120</v>
      </c>
      <c r="EZ140" s="20"/>
      <c r="FA140" s="20"/>
      <c r="FB140" s="28">
        <v>120</v>
      </c>
      <c r="FC140" s="134"/>
      <c r="FD140" s="20"/>
      <c r="FE140" s="20"/>
      <c r="FF140" s="20"/>
      <c r="FG140" s="4">
        <v>1000</v>
      </c>
      <c r="FH140" s="137" t="s">
        <v>17</v>
      </c>
      <c r="FI140" s="227" t="s">
        <v>133</v>
      </c>
    </row>
    <row r="141" spans="1:165" s="138" customFormat="1" ht="27.75" customHeight="1">
      <c r="A141" s="172"/>
      <c r="B141" s="174"/>
      <c r="C141" s="176"/>
      <c r="D141" s="123"/>
      <c r="E141" s="124"/>
      <c r="F141" s="125"/>
      <c r="G141" s="125"/>
      <c r="H141" s="125"/>
      <c r="I141" s="123"/>
      <c r="J141" s="125"/>
      <c r="K141" s="125"/>
      <c r="L141" s="125"/>
      <c r="M141" s="125"/>
      <c r="N141" s="123"/>
      <c r="O141" s="125"/>
      <c r="P141" s="125"/>
      <c r="Q141" s="125"/>
      <c r="R141" s="125"/>
      <c r="S141" s="123"/>
      <c r="T141" s="125"/>
      <c r="U141" s="125"/>
      <c r="V141" s="125"/>
      <c r="W141" s="125"/>
      <c r="X141" s="123"/>
      <c r="Y141" s="125"/>
      <c r="Z141" s="125"/>
      <c r="AA141" s="125"/>
      <c r="AB141" s="125"/>
      <c r="AC141" s="123"/>
      <c r="AD141" s="125"/>
      <c r="AE141" s="125"/>
      <c r="AF141" s="125"/>
      <c r="AG141" s="125"/>
      <c r="AH141" s="123"/>
      <c r="AI141" s="125"/>
      <c r="AJ141" s="125"/>
      <c r="AK141" s="125"/>
      <c r="AL141" s="125"/>
      <c r="AM141" s="123"/>
      <c r="AN141" s="125"/>
      <c r="AO141" s="125"/>
      <c r="AP141" s="125"/>
      <c r="AQ141" s="125"/>
      <c r="AR141" s="15"/>
      <c r="AS141" s="20"/>
      <c r="AT141" s="20"/>
      <c r="AU141" s="20"/>
      <c r="AV141" s="20"/>
      <c r="AW141" s="123"/>
      <c r="AX141" s="125"/>
      <c r="AY141" s="125"/>
      <c r="AZ141" s="125"/>
      <c r="BA141" s="125"/>
      <c r="BB141" s="104"/>
      <c r="BC141" s="20"/>
      <c r="BD141" s="20"/>
      <c r="BE141" s="20"/>
      <c r="BF141" s="91"/>
      <c r="BG141" s="104"/>
      <c r="BH141" s="20"/>
      <c r="BI141" s="20"/>
      <c r="BJ141" s="20"/>
      <c r="BK141" s="91"/>
      <c r="BL141" s="104"/>
      <c r="BM141" s="20"/>
      <c r="BN141" s="20"/>
      <c r="BO141" s="20"/>
      <c r="BP141" s="91"/>
      <c r="BQ141" s="104"/>
      <c r="BR141" s="20"/>
      <c r="BS141" s="20"/>
      <c r="BT141" s="20"/>
      <c r="BU141" s="91"/>
      <c r="BV141" s="104"/>
      <c r="BW141" s="20"/>
      <c r="BX141" s="20"/>
      <c r="BY141" s="20"/>
      <c r="BZ141" s="91"/>
      <c r="CA141" s="104"/>
      <c r="CB141" s="20"/>
      <c r="CC141" s="20"/>
      <c r="CD141" s="20"/>
      <c r="CE141" s="91"/>
      <c r="CF141" s="104"/>
      <c r="CG141" s="20"/>
      <c r="CH141" s="20"/>
      <c r="CI141" s="20"/>
      <c r="CJ141" s="91"/>
      <c r="CK141" s="104"/>
      <c r="CL141" s="20"/>
      <c r="CM141" s="20"/>
      <c r="CN141" s="20"/>
      <c r="CO141" s="91"/>
      <c r="CP141" s="134"/>
      <c r="CQ141" s="125"/>
      <c r="CR141" s="125"/>
      <c r="CS141" s="125"/>
      <c r="CT141" s="125"/>
      <c r="CU141" s="134"/>
      <c r="CV141" s="125"/>
      <c r="CW141" s="125"/>
      <c r="CX141" s="125"/>
      <c r="CY141" s="125"/>
      <c r="CZ141" s="134"/>
      <c r="DA141" s="125"/>
      <c r="DB141" s="125"/>
      <c r="DC141" s="125"/>
      <c r="DD141" s="125"/>
      <c r="DE141" s="134"/>
      <c r="DF141" s="125"/>
      <c r="DG141" s="125"/>
      <c r="DH141" s="125"/>
      <c r="DI141" s="125"/>
      <c r="DJ141" s="134"/>
      <c r="DK141" s="125"/>
      <c r="DL141" s="125"/>
      <c r="DM141" s="125"/>
      <c r="DN141" s="136"/>
      <c r="DO141" s="134"/>
      <c r="DP141" s="125"/>
      <c r="DQ141" s="125"/>
      <c r="DR141" s="125"/>
      <c r="DS141" s="136"/>
      <c r="DT141" s="135">
        <v>0</v>
      </c>
      <c r="DU141" s="144">
        <v>0</v>
      </c>
      <c r="DV141" s="125"/>
      <c r="DW141" s="125"/>
      <c r="DX141" s="145">
        <v>0</v>
      </c>
      <c r="DY141" s="134"/>
      <c r="DZ141" s="125"/>
      <c r="EA141" s="125"/>
      <c r="EB141" s="125"/>
      <c r="EC141" s="136"/>
      <c r="ED141" s="134"/>
      <c r="EE141" s="125"/>
      <c r="EF141" s="125"/>
      <c r="EG141" s="125"/>
      <c r="EH141" s="136"/>
      <c r="EI141" s="152">
        <v>0</v>
      </c>
      <c r="EJ141" s="118">
        <v>2</v>
      </c>
      <c r="EK141" s="42"/>
      <c r="EL141" s="42"/>
      <c r="EM141" s="153">
        <v>0</v>
      </c>
      <c r="EN141" s="78"/>
      <c r="EO141" s="3">
        <v>2</v>
      </c>
      <c r="EP141" s="20"/>
      <c r="EQ141" s="20"/>
      <c r="ER141" s="28">
        <v>3</v>
      </c>
      <c r="ES141" s="21">
        <v>0</v>
      </c>
      <c r="ET141" s="3">
        <v>8</v>
      </c>
      <c r="EU141" s="20"/>
      <c r="EV141" s="20"/>
      <c r="EW141" s="28">
        <v>2</v>
      </c>
      <c r="EX141" s="126">
        <v>0</v>
      </c>
      <c r="EY141" s="3">
        <v>2</v>
      </c>
      <c r="EZ141" s="20"/>
      <c r="FA141" s="20"/>
      <c r="FB141" s="28">
        <v>0</v>
      </c>
      <c r="FC141" s="134"/>
      <c r="FD141" s="20"/>
      <c r="FE141" s="20"/>
      <c r="FF141" s="20"/>
      <c r="FG141" s="4">
        <v>0</v>
      </c>
      <c r="FH141" s="139" t="s">
        <v>18</v>
      </c>
      <c r="FI141" s="228"/>
    </row>
    <row r="142" spans="1:165" s="138" customFormat="1" ht="27.75" customHeight="1">
      <c r="A142" s="171">
        <v>68</v>
      </c>
      <c r="B142" s="173" t="s">
        <v>229</v>
      </c>
      <c r="C142" s="181" t="s">
        <v>231</v>
      </c>
      <c r="D142" s="123"/>
      <c r="E142" s="140"/>
      <c r="F142" s="125"/>
      <c r="G142" s="125"/>
      <c r="H142" s="125"/>
      <c r="I142" s="141"/>
      <c r="J142" s="125"/>
      <c r="K142" s="142"/>
      <c r="L142" s="142"/>
      <c r="M142" s="142"/>
      <c r="N142" s="123"/>
      <c r="O142" s="125"/>
      <c r="P142" s="125"/>
      <c r="Q142" s="125"/>
      <c r="R142" s="142"/>
      <c r="S142" s="143"/>
      <c r="T142" s="125"/>
      <c r="U142" s="125"/>
      <c r="V142" s="125"/>
      <c r="W142" s="125"/>
      <c r="X142" s="123"/>
      <c r="Y142" s="125"/>
      <c r="Z142" s="125"/>
      <c r="AA142" s="125"/>
      <c r="AB142" s="125"/>
      <c r="AC142" s="123"/>
      <c r="AD142" s="125"/>
      <c r="AE142" s="125"/>
      <c r="AF142" s="125"/>
      <c r="AG142" s="125"/>
      <c r="AH142" s="123"/>
      <c r="AI142" s="125"/>
      <c r="AJ142" s="125"/>
      <c r="AK142" s="125"/>
      <c r="AL142" s="125"/>
      <c r="AM142" s="123"/>
      <c r="AN142" s="125"/>
      <c r="AO142" s="125"/>
      <c r="AP142" s="125"/>
      <c r="AQ142" s="125"/>
      <c r="AR142" s="15"/>
      <c r="AS142" s="20"/>
      <c r="AT142" s="20"/>
      <c r="AU142" s="20"/>
      <c r="AV142" s="20"/>
      <c r="AW142" s="123"/>
      <c r="AX142" s="125"/>
      <c r="AY142" s="125"/>
      <c r="AZ142" s="125"/>
      <c r="BA142" s="125"/>
      <c r="BB142" s="104"/>
      <c r="BC142" s="20"/>
      <c r="BD142" s="20"/>
      <c r="BE142" s="20"/>
      <c r="BF142" s="91"/>
      <c r="BG142" s="104"/>
      <c r="BH142" s="20"/>
      <c r="BI142" s="20"/>
      <c r="BJ142" s="20"/>
      <c r="BK142" s="91"/>
      <c r="BL142" s="104"/>
      <c r="BM142" s="20"/>
      <c r="BN142" s="20"/>
      <c r="BO142" s="20"/>
      <c r="BP142" s="91"/>
      <c r="BQ142" s="104"/>
      <c r="BR142" s="20"/>
      <c r="BS142" s="20"/>
      <c r="BT142" s="20"/>
      <c r="BU142" s="91"/>
      <c r="BV142" s="104"/>
      <c r="BW142" s="20"/>
      <c r="BX142" s="20"/>
      <c r="BY142" s="20"/>
      <c r="BZ142" s="91"/>
      <c r="CA142" s="104"/>
      <c r="CB142" s="20"/>
      <c r="CC142" s="20"/>
      <c r="CD142" s="20"/>
      <c r="CE142" s="91"/>
      <c r="CF142" s="104"/>
      <c r="CG142" s="20"/>
      <c r="CH142" s="20"/>
      <c r="CI142" s="20"/>
      <c r="CJ142" s="91"/>
      <c r="CK142" s="104"/>
      <c r="CL142" s="20"/>
      <c r="CM142" s="20"/>
      <c r="CN142" s="20"/>
      <c r="CO142" s="91"/>
      <c r="CP142" s="134"/>
      <c r="CQ142" s="125"/>
      <c r="CR142" s="125"/>
      <c r="CS142" s="125"/>
      <c r="CT142" s="125"/>
      <c r="CU142" s="134"/>
      <c r="CV142" s="125"/>
      <c r="CW142" s="125"/>
      <c r="CX142" s="125"/>
      <c r="CY142" s="125"/>
      <c r="CZ142" s="134"/>
      <c r="DA142" s="125"/>
      <c r="DB142" s="125"/>
      <c r="DC142" s="125"/>
      <c r="DD142" s="125"/>
      <c r="DE142" s="134"/>
      <c r="DF142" s="125"/>
      <c r="DG142" s="125"/>
      <c r="DH142" s="125"/>
      <c r="DI142" s="146"/>
      <c r="DJ142" s="134"/>
      <c r="DK142" s="125"/>
      <c r="DL142" s="142"/>
      <c r="DM142" s="142"/>
      <c r="DN142" s="147"/>
      <c r="DO142" s="134"/>
      <c r="DP142" s="125"/>
      <c r="DQ142" s="125"/>
      <c r="DR142" s="125"/>
      <c r="DS142" s="146"/>
      <c r="DT142" s="134"/>
      <c r="DU142" s="125"/>
      <c r="DV142" s="125"/>
      <c r="DW142" s="125"/>
      <c r="DX142" s="136"/>
      <c r="DY142" s="134"/>
      <c r="DZ142" s="125"/>
      <c r="EA142" s="142"/>
      <c r="EB142" s="142"/>
      <c r="EC142" s="147"/>
      <c r="ED142" s="134"/>
      <c r="EE142" s="125"/>
      <c r="EF142" s="125"/>
      <c r="EG142" s="125"/>
      <c r="EH142" s="146"/>
      <c r="EI142" s="78"/>
      <c r="EJ142" s="125"/>
      <c r="EK142" s="125"/>
      <c r="EL142" s="125"/>
      <c r="EM142" s="146"/>
      <c r="EN142" s="78"/>
      <c r="EO142" s="125"/>
      <c r="EP142" s="125"/>
      <c r="EQ142" s="125"/>
      <c r="ER142" s="146"/>
      <c r="ES142" s="78"/>
      <c r="ET142" s="125"/>
      <c r="EU142" s="125"/>
      <c r="EV142" s="125"/>
      <c r="EW142" s="146"/>
      <c r="EX142" s="126">
        <v>60</v>
      </c>
      <c r="EY142" s="20"/>
      <c r="EZ142" s="20"/>
      <c r="FA142" s="20"/>
      <c r="FB142" s="151"/>
      <c r="FC142" s="134"/>
      <c r="FD142" s="20"/>
      <c r="FE142" s="20"/>
      <c r="FF142" s="20"/>
      <c r="FG142" s="4">
        <v>0</v>
      </c>
      <c r="FH142" s="137" t="s">
        <v>17</v>
      </c>
      <c r="FI142" s="227"/>
    </row>
    <row r="143" spans="1:165" s="138" customFormat="1" ht="27.75" customHeight="1">
      <c r="A143" s="172"/>
      <c r="B143" s="174"/>
      <c r="C143" s="182"/>
      <c r="D143" s="123"/>
      <c r="E143" s="140"/>
      <c r="F143" s="125"/>
      <c r="G143" s="125"/>
      <c r="H143" s="125"/>
      <c r="I143" s="141"/>
      <c r="J143" s="125"/>
      <c r="K143" s="142"/>
      <c r="L143" s="142"/>
      <c r="M143" s="142"/>
      <c r="N143" s="123"/>
      <c r="O143" s="125"/>
      <c r="P143" s="125"/>
      <c r="Q143" s="125"/>
      <c r="R143" s="142"/>
      <c r="S143" s="143"/>
      <c r="T143" s="125"/>
      <c r="U143" s="125"/>
      <c r="V143" s="125"/>
      <c r="W143" s="125"/>
      <c r="X143" s="123"/>
      <c r="Y143" s="125"/>
      <c r="Z143" s="125"/>
      <c r="AA143" s="125"/>
      <c r="AB143" s="125"/>
      <c r="AC143" s="123"/>
      <c r="AD143" s="125"/>
      <c r="AE143" s="125"/>
      <c r="AF143" s="125"/>
      <c r="AG143" s="125"/>
      <c r="AH143" s="123"/>
      <c r="AI143" s="125"/>
      <c r="AJ143" s="125"/>
      <c r="AK143" s="125"/>
      <c r="AL143" s="125"/>
      <c r="AM143" s="123"/>
      <c r="AN143" s="125"/>
      <c r="AO143" s="125"/>
      <c r="AP143" s="125"/>
      <c r="AQ143" s="125"/>
      <c r="AR143" s="15"/>
      <c r="AS143" s="20"/>
      <c r="AT143" s="20"/>
      <c r="AU143" s="20"/>
      <c r="AV143" s="20"/>
      <c r="AW143" s="123"/>
      <c r="AX143" s="125"/>
      <c r="AY143" s="125"/>
      <c r="AZ143" s="125"/>
      <c r="BA143" s="125"/>
      <c r="BB143" s="104"/>
      <c r="BC143" s="20"/>
      <c r="BD143" s="20"/>
      <c r="BE143" s="20"/>
      <c r="BF143" s="91"/>
      <c r="BG143" s="104"/>
      <c r="BH143" s="20"/>
      <c r="BI143" s="20"/>
      <c r="BJ143" s="20"/>
      <c r="BK143" s="91"/>
      <c r="BL143" s="104"/>
      <c r="BM143" s="20"/>
      <c r="BN143" s="20"/>
      <c r="BO143" s="20"/>
      <c r="BP143" s="91"/>
      <c r="BQ143" s="104"/>
      <c r="BR143" s="20"/>
      <c r="BS143" s="20"/>
      <c r="BT143" s="20"/>
      <c r="BU143" s="91"/>
      <c r="BV143" s="104"/>
      <c r="BW143" s="20"/>
      <c r="BX143" s="20"/>
      <c r="BY143" s="20"/>
      <c r="BZ143" s="91"/>
      <c r="CA143" s="104"/>
      <c r="CB143" s="20"/>
      <c r="CC143" s="20"/>
      <c r="CD143" s="20"/>
      <c r="CE143" s="91"/>
      <c r="CF143" s="104"/>
      <c r="CG143" s="20"/>
      <c r="CH143" s="20"/>
      <c r="CI143" s="20"/>
      <c r="CJ143" s="91"/>
      <c r="CK143" s="104"/>
      <c r="CL143" s="20"/>
      <c r="CM143" s="20"/>
      <c r="CN143" s="20"/>
      <c r="CO143" s="91"/>
      <c r="CP143" s="134"/>
      <c r="CQ143" s="125"/>
      <c r="CR143" s="125"/>
      <c r="CS143" s="125"/>
      <c r="CT143" s="125"/>
      <c r="CU143" s="134"/>
      <c r="CV143" s="125"/>
      <c r="CW143" s="125"/>
      <c r="CX143" s="125"/>
      <c r="CY143" s="125"/>
      <c r="CZ143" s="134"/>
      <c r="DA143" s="125"/>
      <c r="DB143" s="125"/>
      <c r="DC143" s="125"/>
      <c r="DD143" s="125"/>
      <c r="DE143" s="134"/>
      <c r="DF143" s="125"/>
      <c r="DG143" s="125"/>
      <c r="DH143" s="125"/>
      <c r="DI143" s="146"/>
      <c r="DJ143" s="134"/>
      <c r="DK143" s="125"/>
      <c r="DL143" s="142"/>
      <c r="DM143" s="142"/>
      <c r="DN143" s="147"/>
      <c r="DO143" s="134"/>
      <c r="DP143" s="125"/>
      <c r="DQ143" s="125"/>
      <c r="DR143" s="125"/>
      <c r="DS143" s="146"/>
      <c r="DT143" s="134"/>
      <c r="DU143" s="125"/>
      <c r="DV143" s="125"/>
      <c r="DW143" s="125"/>
      <c r="DX143" s="136"/>
      <c r="DY143" s="134"/>
      <c r="DZ143" s="125"/>
      <c r="EA143" s="142"/>
      <c r="EB143" s="142"/>
      <c r="EC143" s="147"/>
      <c r="ED143" s="134"/>
      <c r="EE143" s="125"/>
      <c r="EF143" s="125"/>
      <c r="EG143" s="125"/>
      <c r="EH143" s="146"/>
      <c r="EI143" s="78"/>
      <c r="EJ143" s="125"/>
      <c r="EK143" s="125"/>
      <c r="EL143" s="125"/>
      <c r="EM143" s="146"/>
      <c r="EN143" s="78"/>
      <c r="EO143" s="125"/>
      <c r="EP143" s="125"/>
      <c r="EQ143" s="125"/>
      <c r="ER143" s="146"/>
      <c r="ES143" s="78"/>
      <c r="ET143" s="125"/>
      <c r="EU143" s="125"/>
      <c r="EV143" s="125"/>
      <c r="EW143" s="146"/>
      <c r="EX143" s="126">
        <v>0</v>
      </c>
      <c r="EY143" s="20"/>
      <c r="EZ143" s="20"/>
      <c r="FA143" s="20"/>
      <c r="FB143" s="151">
        <v>1</v>
      </c>
      <c r="FC143" s="134"/>
      <c r="FD143" s="20"/>
      <c r="FE143" s="20"/>
      <c r="FF143" s="20"/>
      <c r="FG143" s="4">
        <v>0</v>
      </c>
      <c r="FH143" s="139" t="s">
        <v>18</v>
      </c>
      <c r="FI143" s="228"/>
    </row>
    <row r="144" spans="1:165" s="138" customFormat="1" ht="27.75" customHeight="1">
      <c r="A144" s="171">
        <v>69</v>
      </c>
      <c r="B144" s="173" t="s">
        <v>222</v>
      </c>
      <c r="C144" s="175" t="s">
        <v>224</v>
      </c>
      <c r="D144" s="123"/>
      <c r="E144" s="140"/>
      <c r="F144" s="125"/>
      <c r="G144" s="125"/>
      <c r="H144" s="125"/>
      <c r="I144" s="141"/>
      <c r="J144" s="125"/>
      <c r="K144" s="142"/>
      <c r="L144" s="142"/>
      <c r="M144" s="142"/>
      <c r="N144" s="123"/>
      <c r="O144" s="125"/>
      <c r="P144" s="125"/>
      <c r="Q144" s="125"/>
      <c r="R144" s="142"/>
      <c r="S144" s="143"/>
      <c r="T144" s="125"/>
      <c r="U144" s="125"/>
      <c r="V144" s="125"/>
      <c r="W144" s="125"/>
      <c r="X144" s="123"/>
      <c r="Y144" s="125"/>
      <c r="Z144" s="125"/>
      <c r="AA144" s="125"/>
      <c r="AB144" s="125"/>
      <c r="AC144" s="123"/>
      <c r="AD144" s="125"/>
      <c r="AE144" s="125"/>
      <c r="AF144" s="125"/>
      <c r="AG144" s="125"/>
      <c r="AH144" s="123"/>
      <c r="AI144" s="125"/>
      <c r="AJ144" s="125"/>
      <c r="AK144" s="125"/>
      <c r="AL144" s="125"/>
      <c r="AM144" s="123"/>
      <c r="AN144" s="125"/>
      <c r="AO144" s="125"/>
      <c r="AP144" s="125"/>
      <c r="AQ144" s="125"/>
      <c r="AR144" s="15"/>
      <c r="AS144" s="20"/>
      <c r="AT144" s="20"/>
      <c r="AU144" s="20"/>
      <c r="AV144" s="20"/>
      <c r="AW144" s="123"/>
      <c r="AX144" s="125"/>
      <c r="AY144" s="125"/>
      <c r="AZ144" s="125"/>
      <c r="BA144" s="125"/>
      <c r="BB144" s="104"/>
      <c r="BC144" s="20"/>
      <c r="BD144" s="20"/>
      <c r="BE144" s="20"/>
      <c r="BF144" s="91"/>
      <c r="BG144" s="104"/>
      <c r="BH144" s="20"/>
      <c r="BI144" s="20"/>
      <c r="BJ144" s="20"/>
      <c r="BK144" s="91"/>
      <c r="BL144" s="104"/>
      <c r="BM144" s="20"/>
      <c r="BN144" s="20"/>
      <c r="BO144" s="20"/>
      <c r="BP144" s="91"/>
      <c r="BQ144" s="104"/>
      <c r="BR144" s="20"/>
      <c r="BS144" s="20"/>
      <c r="BT144" s="20"/>
      <c r="BU144" s="91"/>
      <c r="BV144" s="104"/>
      <c r="BW144" s="20"/>
      <c r="BX144" s="20"/>
      <c r="BY144" s="20"/>
      <c r="BZ144" s="91"/>
      <c r="CA144" s="104"/>
      <c r="CB144" s="20"/>
      <c r="CC144" s="20"/>
      <c r="CD144" s="20"/>
      <c r="CE144" s="91"/>
      <c r="CF144" s="104"/>
      <c r="CG144" s="20"/>
      <c r="CH144" s="20"/>
      <c r="CI144" s="20"/>
      <c r="CJ144" s="91"/>
      <c r="CK144" s="104"/>
      <c r="CL144" s="20"/>
      <c r="CM144" s="20"/>
      <c r="CN144" s="20"/>
      <c r="CO144" s="91"/>
      <c r="CP144" s="134"/>
      <c r="CQ144" s="125"/>
      <c r="CR144" s="125"/>
      <c r="CS144" s="125"/>
      <c r="CT144" s="125"/>
      <c r="CU144" s="134"/>
      <c r="CV144" s="125"/>
      <c r="CW144" s="125"/>
      <c r="CX144" s="125"/>
      <c r="CY144" s="125"/>
      <c r="CZ144" s="134"/>
      <c r="DA144" s="125"/>
      <c r="DB144" s="125"/>
      <c r="DC144" s="125"/>
      <c r="DD144" s="125"/>
      <c r="DE144" s="134"/>
      <c r="DF144" s="125"/>
      <c r="DG144" s="125"/>
      <c r="DH144" s="125"/>
      <c r="DI144" s="146"/>
      <c r="DJ144" s="134"/>
      <c r="DK144" s="125"/>
      <c r="DL144" s="142"/>
      <c r="DM144" s="142"/>
      <c r="DN144" s="147"/>
      <c r="DO144" s="134"/>
      <c r="DP144" s="125"/>
      <c r="DQ144" s="125"/>
      <c r="DR144" s="125"/>
      <c r="DS144" s="146"/>
      <c r="DT144" s="134"/>
      <c r="DU144" s="125"/>
      <c r="DV144" s="125"/>
      <c r="DW144" s="125"/>
      <c r="DX144" s="136"/>
      <c r="DY144" s="134"/>
      <c r="DZ144" s="125"/>
      <c r="EA144" s="142"/>
      <c r="EB144" s="142"/>
      <c r="EC144" s="147"/>
      <c r="ED144" s="134"/>
      <c r="EE144" s="125"/>
      <c r="EF144" s="125"/>
      <c r="EG144" s="125"/>
      <c r="EH144" s="146"/>
      <c r="EI144" s="78"/>
      <c r="EJ144" s="125"/>
      <c r="EK144" s="125"/>
      <c r="EL144" s="125"/>
      <c r="EM144" s="146"/>
      <c r="EN144" s="78"/>
      <c r="EO144" s="20"/>
      <c r="EP144" s="20"/>
      <c r="EQ144" s="20"/>
      <c r="ER144" s="20"/>
      <c r="ES144" s="21">
        <v>197</v>
      </c>
      <c r="ET144" s="3">
        <v>197</v>
      </c>
      <c r="EU144" s="3">
        <v>196</v>
      </c>
      <c r="EV144" s="3">
        <v>196</v>
      </c>
      <c r="EW144" s="28">
        <v>224</v>
      </c>
      <c r="EX144" s="126">
        <v>233</v>
      </c>
      <c r="EY144" s="3">
        <v>228</v>
      </c>
      <c r="EZ144" s="3">
        <v>229</v>
      </c>
      <c r="FA144" s="3">
        <v>229</v>
      </c>
      <c r="FB144" s="28">
        <v>229</v>
      </c>
      <c r="FC144" s="134"/>
      <c r="FD144" s="20"/>
      <c r="FE144" s="20"/>
      <c r="FF144" s="20"/>
      <c r="FG144" s="4">
        <v>156</v>
      </c>
      <c r="FH144" s="137" t="s">
        <v>17</v>
      </c>
      <c r="FI144" s="227" t="s">
        <v>133</v>
      </c>
    </row>
    <row r="145" spans="1:165" s="138" customFormat="1" ht="27.75" customHeight="1">
      <c r="A145" s="172"/>
      <c r="B145" s="174"/>
      <c r="C145" s="176"/>
      <c r="D145" s="123"/>
      <c r="E145" s="140"/>
      <c r="F145" s="125"/>
      <c r="G145" s="125"/>
      <c r="H145" s="125"/>
      <c r="I145" s="141"/>
      <c r="J145" s="125"/>
      <c r="K145" s="142"/>
      <c r="L145" s="142"/>
      <c r="M145" s="142"/>
      <c r="N145" s="123"/>
      <c r="O145" s="125"/>
      <c r="P145" s="125"/>
      <c r="Q145" s="125"/>
      <c r="R145" s="142"/>
      <c r="S145" s="143"/>
      <c r="T145" s="125"/>
      <c r="U145" s="125"/>
      <c r="V145" s="125"/>
      <c r="W145" s="125"/>
      <c r="X145" s="123"/>
      <c r="Y145" s="125"/>
      <c r="Z145" s="125"/>
      <c r="AA145" s="125"/>
      <c r="AB145" s="125"/>
      <c r="AC145" s="123"/>
      <c r="AD145" s="125"/>
      <c r="AE145" s="125"/>
      <c r="AF145" s="125"/>
      <c r="AG145" s="125"/>
      <c r="AH145" s="123"/>
      <c r="AI145" s="125"/>
      <c r="AJ145" s="125"/>
      <c r="AK145" s="125"/>
      <c r="AL145" s="125"/>
      <c r="AM145" s="123"/>
      <c r="AN145" s="125"/>
      <c r="AO145" s="125"/>
      <c r="AP145" s="125"/>
      <c r="AQ145" s="125"/>
      <c r="AR145" s="15"/>
      <c r="AS145" s="20"/>
      <c r="AT145" s="20"/>
      <c r="AU145" s="20"/>
      <c r="AV145" s="20"/>
      <c r="AW145" s="123"/>
      <c r="AX145" s="125"/>
      <c r="AY145" s="125"/>
      <c r="AZ145" s="125"/>
      <c r="BA145" s="125"/>
      <c r="BB145" s="104"/>
      <c r="BC145" s="20"/>
      <c r="BD145" s="20"/>
      <c r="BE145" s="20"/>
      <c r="BF145" s="91"/>
      <c r="BG145" s="104"/>
      <c r="BH145" s="20"/>
      <c r="BI145" s="20"/>
      <c r="BJ145" s="20"/>
      <c r="BK145" s="91"/>
      <c r="BL145" s="104"/>
      <c r="BM145" s="20"/>
      <c r="BN145" s="20"/>
      <c r="BO145" s="20"/>
      <c r="BP145" s="91"/>
      <c r="BQ145" s="104"/>
      <c r="BR145" s="20"/>
      <c r="BS145" s="20"/>
      <c r="BT145" s="20"/>
      <c r="BU145" s="91"/>
      <c r="BV145" s="104"/>
      <c r="BW145" s="20"/>
      <c r="BX145" s="20"/>
      <c r="BY145" s="20"/>
      <c r="BZ145" s="91"/>
      <c r="CA145" s="104"/>
      <c r="CB145" s="20"/>
      <c r="CC145" s="20"/>
      <c r="CD145" s="20"/>
      <c r="CE145" s="91"/>
      <c r="CF145" s="104"/>
      <c r="CG145" s="20"/>
      <c r="CH145" s="20"/>
      <c r="CI145" s="20"/>
      <c r="CJ145" s="91"/>
      <c r="CK145" s="104"/>
      <c r="CL145" s="20"/>
      <c r="CM145" s="20"/>
      <c r="CN145" s="20"/>
      <c r="CO145" s="91"/>
      <c r="CP145" s="134"/>
      <c r="CQ145" s="125"/>
      <c r="CR145" s="125"/>
      <c r="CS145" s="125"/>
      <c r="CT145" s="125"/>
      <c r="CU145" s="134"/>
      <c r="CV145" s="125"/>
      <c r="CW145" s="125"/>
      <c r="CX145" s="125"/>
      <c r="CY145" s="125"/>
      <c r="CZ145" s="134"/>
      <c r="DA145" s="125"/>
      <c r="DB145" s="125"/>
      <c r="DC145" s="125"/>
      <c r="DD145" s="125"/>
      <c r="DE145" s="134"/>
      <c r="DF145" s="125"/>
      <c r="DG145" s="125"/>
      <c r="DH145" s="125"/>
      <c r="DI145" s="146"/>
      <c r="DJ145" s="134"/>
      <c r="DK145" s="125"/>
      <c r="DL145" s="142"/>
      <c r="DM145" s="142"/>
      <c r="DN145" s="147"/>
      <c r="DO145" s="134"/>
      <c r="DP145" s="125"/>
      <c r="DQ145" s="125"/>
      <c r="DR145" s="125"/>
      <c r="DS145" s="146"/>
      <c r="DT145" s="134"/>
      <c r="DU145" s="125"/>
      <c r="DV145" s="125"/>
      <c r="DW145" s="125"/>
      <c r="DX145" s="136"/>
      <c r="DY145" s="134"/>
      <c r="DZ145" s="125"/>
      <c r="EA145" s="142"/>
      <c r="EB145" s="142"/>
      <c r="EC145" s="147"/>
      <c r="ED145" s="134"/>
      <c r="EE145" s="125"/>
      <c r="EF145" s="125"/>
      <c r="EG145" s="125"/>
      <c r="EH145" s="146"/>
      <c r="EI145" s="78"/>
      <c r="EJ145" s="125"/>
      <c r="EK145" s="125"/>
      <c r="EL145" s="125"/>
      <c r="EM145" s="146"/>
      <c r="EN145" s="78"/>
      <c r="EO145" s="20"/>
      <c r="EP145" s="20"/>
      <c r="EQ145" s="20"/>
      <c r="ER145" s="20"/>
      <c r="ES145" s="21">
        <v>0</v>
      </c>
      <c r="ET145" s="3">
        <v>0</v>
      </c>
      <c r="EU145" s="20"/>
      <c r="EV145" s="20"/>
      <c r="EW145" s="28">
        <v>0</v>
      </c>
      <c r="EX145" s="126">
        <v>3</v>
      </c>
      <c r="EY145" s="3">
        <v>0</v>
      </c>
      <c r="EZ145" s="3">
        <v>1</v>
      </c>
      <c r="FA145" s="3">
        <v>1</v>
      </c>
      <c r="FB145" s="28">
        <v>3</v>
      </c>
      <c r="FC145" s="134"/>
      <c r="FD145" s="20"/>
      <c r="FE145" s="20"/>
      <c r="FF145" s="20"/>
      <c r="FG145" s="4">
        <v>0</v>
      </c>
      <c r="FH145" s="139" t="s">
        <v>18</v>
      </c>
      <c r="FI145" s="228"/>
    </row>
    <row r="146" spans="1:165" s="138" customFormat="1" ht="27.75" customHeight="1">
      <c r="A146" s="171">
        <v>70</v>
      </c>
      <c r="B146" s="173" t="s">
        <v>217</v>
      </c>
      <c r="C146" s="175" t="s">
        <v>219</v>
      </c>
      <c r="D146" s="123"/>
      <c r="E146" s="140"/>
      <c r="F146" s="125"/>
      <c r="G146" s="125"/>
      <c r="H146" s="125"/>
      <c r="I146" s="141"/>
      <c r="J146" s="125"/>
      <c r="K146" s="142"/>
      <c r="L146" s="142"/>
      <c r="M146" s="142"/>
      <c r="N146" s="123"/>
      <c r="O146" s="125"/>
      <c r="P146" s="125"/>
      <c r="Q146" s="125"/>
      <c r="R146" s="142"/>
      <c r="S146" s="143"/>
      <c r="T146" s="125"/>
      <c r="U146" s="125"/>
      <c r="V146" s="125"/>
      <c r="W146" s="125"/>
      <c r="X146" s="123"/>
      <c r="Y146" s="125"/>
      <c r="Z146" s="125"/>
      <c r="AA146" s="125"/>
      <c r="AB146" s="125"/>
      <c r="AC146" s="123"/>
      <c r="AD146" s="125"/>
      <c r="AE146" s="125"/>
      <c r="AF146" s="125"/>
      <c r="AG146" s="125"/>
      <c r="AH146" s="123"/>
      <c r="AI146" s="125"/>
      <c r="AJ146" s="125"/>
      <c r="AK146" s="125"/>
      <c r="AL146" s="125"/>
      <c r="AM146" s="123"/>
      <c r="AN146" s="125"/>
      <c r="AO146" s="125"/>
      <c r="AP146" s="125"/>
      <c r="AQ146" s="125"/>
      <c r="AR146" s="15"/>
      <c r="AS146" s="20"/>
      <c r="AT146" s="20"/>
      <c r="AU146" s="20"/>
      <c r="AV146" s="20"/>
      <c r="AW146" s="123"/>
      <c r="AX146" s="125"/>
      <c r="AY146" s="125"/>
      <c r="AZ146" s="125"/>
      <c r="BA146" s="125"/>
      <c r="BB146" s="104"/>
      <c r="BC146" s="20"/>
      <c r="BD146" s="20"/>
      <c r="BE146" s="20"/>
      <c r="BF146" s="91"/>
      <c r="BG146" s="104"/>
      <c r="BH146" s="20"/>
      <c r="BI146" s="20"/>
      <c r="BJ146" s="20"/>
      <c r="BK146" s="91"/>
      <c r="BL146" s="104"/>
      <c r="BM146" s="20"/>
      <c r="BN146" s="20"/>
      <c r="BO146" s="20"/>
      <c r="BP146" s="91"/>
      <c r="BQ146" s="104"/>
      <c r="BR146" s="20"/>
      <c r="BS146" s="20"/>
      <c r="BT146" s="20"/>
      <c r="BU146" s="91"/>
      <c r="BV146" s="104"/>
      <c r="BW146" s="20"/>
      <c r="BX146" s="20"/>
      <c r="BY146" s="20"/>
      <c r="BZ146" s="91"/>
      <c r="CA146" s="104"/>
      <c r="CB146" s="20"/>
      <c r="CC146" s="20"/>
      <c r="CD146" s="20"/>
      <c r="CE146" s="91"/>
      <c r="CF146" s="104"/>
      <c r="CG146" s="20"/>
      <c r="CH146" s="20"/>
      <c r="CI146" s="20"/>
      <c r="CJ146" s="91"/>
      <c r="CK146" s="104"/>
      <c r="CL146" s="20"/>
      <c r="CM146" s="20"/>
      <c r="CN146" s="20"/>
      <c r="CO146" s="91"/>
      <c r="CP146" s="134"/>
      <c r="CQ146" s="125"/>
      <c r="CR146" s="125"/>
      <c r="CS146" s="125"/>
      <c r="CT146" s="125"/>
      <c r="CU146" s="134"/>
      <c r="CV146" s="125"/>
      <c r="CW146" s="125"/>
      <c r="CX146" s="125"/>
      <c r="CY146" s="125"/>
      <c r="CZ146" s="134"/>
      <c r="DA146" s="125"/>
      <c r="DB146" s="125"/>
      <c r="DC146" s="125"/>
      <c r="DD146" s="125"/>
      <c r="DE146" s="134"/>
      <c r="DF146" s="125"/>
      <c r="DG146" s="125"/>
      <c r="DH146" s="125"/>
      <c r="DI146" s="146"/>
      <c r="DJ146" s="134"/>
      <c r="DK146" s="125"/>
      <c r="DL146" s="142"/>
      <c r="DM146" s="142"/>
      <c r="DN146" s="147"/>
      <c r="DO146" s="134"/>
      <c r="DP146" s="125"/>
      <c r="DQ146" s="125"/>
      <c r="DR146" s="125"/>
      <c r="DS146" s="146"/>
      <c r="DT146" s="134"/>
      <c r="DU146" s="125"/>
      <c r="DV146" s="125"/>
      <c r="DW146" s="125"/>
      <c r="DX146" s="136"/>
      <c r="DY146" s="134"/>
      <c r="DZ146" s="125"/>
      <c r="EA146" s="142"/>
      <c r="EB146" s="142"/>
      <c r="EC146" s="147"/>
      <c r="ED146" s="134"/>
      <c r="EE146" s="125"/>
      <c r="EF146" s="125"/>
      <c r="EG146" s="125"/>
      <c r="EH146" s="146"/>
      <c r="EI146" s="154"/>
      <c r="EJ146" s="20"/>
      <c r="EK146" s="20"/>
      <c r="EL146" s="20"/>
      <c r="EM146" s="91"/>
      <c r="EN146" s="21">
        <v>78</v>
      </c>
      <c r="EO146" s="3">
        <v>78</v>
      </c>
      <c r="EP146" s="3">
        <v>75</v>
      </c>
      <c r="EQ146" s="3">
        <v>75</v>
      </c>
      <c r="ER146" s="28">
        <v>75</v>
      </c>
      <c r="ES146" s="78"/>
      <c r="ET146" s="20"/>
      <c r="EU146" s="20"/>
      <c r="EV146" s="20"/>
      <c r="EW146" s="151"/>
      <c r="EX146" s="134"/>
      <c r="EY146" s="20"/>
      <c r="EZ146" s="3">
        <v>3</v>
      </c>
      <c r="FA146" s="3">
        <v>3</v>
      </c>
      <c r="FB146" s="28">
        <v>3</v>
      </c>
      <c r="FC146" s="134"/>
      <c r="FD146" s="20"/>
      <c r="FE146" s="20"/>
      <c r="FF146" s="20"/>
      <c r="FG146" s="4">
        <v>0</v>
      </c>
      <c r="FH146" s="137" t="s">
        <v>17</v>
      </c>
      <c r="FI146" s="227" t="s">
        <v>133</v>
      </c>
    </row>
    <row r="147" spans="1:165" s="138" customFormat="1" ht="27.75" customHeight="1">
      <c r="A147" s="172"/>
      <c r="B147" s="174"/>
      <c r="C147" s="176"/>
      <c r="D147" s="123"/>
      <c r="E147" s="140"/>
      <c r="F147" s="125"/>
      <c r="G147" s="125"/>
      <c r="H147" s="125"/>
      <c r="I147" s="141"/>
      <c r="J147" s="125"/>
      <c r="K147" s="142"/>
      <c r="L147" s="142"/>
      <c r="M147" s="142"/>
      <c r="N147" s="123"/>
      <c r="O147" s="125"/>
      <c r="P147" s="125"/>
      <c r="Q147" s="125"/>
      <c r="R147" s="142"/>
      <c r="S147" s="143"/>
      <c r="T147" s="125"/>
      <c r="U147" s="125"/>
      <c r="V147" s="125"/>
      <c r="W147" s="125"/>
      <c r="X147" s="123"/>
      <c r="Y147" s="125"/>
      <c r="Z147" s="125"/>
      <c r="AA147" s="125"/>
      <c r="AB147" s="125"/>
      <c r="AC147" s="123"/>
      <c r="AD147" s="125"/>
      <c r="AE147" s="125"/>
      <c r="AF147" s="125"/>
      <c r="AG147" s="125"/>
      <c r="AH147" s="123"/>
      <c r="AI147" s="125"/>
      <c r="AJ147" s="125"/>
      <c r="AK147" s="125"/>
      <c r="AL147" s="125"/>
      <c r="AM147" s="123"/>
      <c r="AN147" s="125"/>
      <c r="AO147" s="125"/>
      <c r="AP147" s="125"/>
      <c r="AQ147" s="125"/>
      <c r="AR147" s="15"/>
      <c r="AS147" s="20"/>
      <c r="AT147" s="20"/>
      <c r="AU147" s="20"/>
      <c r="AV147" s="20"/>
      <c r="AW147" s="123"/>
      <c r="AX147" s="125"/>
      <c r="AY147" s="125"/>
      <c r="AZ147" s="125"/>
      <c r="BA147" s="125"/>
      <c r="BB147" s="104"/>
      <c r="BC147" s="20"/>
      <c r="BD147" s="20"/>
      <c r="BE147" s="20"/>
      <c r="BF147" s="91"/>
      <c r="BG147" s="104"/>
      <c r="BH147" s="20"/>
      <c r="BI147" s="20"/>
      <c r="BJ147" s="20"/>
      <c r="BK147" s="91"/>
      <c r="BL147" s="104"/>
      <c r="BM147" s="20"/>
      <c r="BN147" s="20"/>
      <c r="BO147" s="20"/>
      <c r="BP147" s="91"/>
      <c r="BQ147" s="104"/>
      <c r="BR147" s="20"/>
      <c r="BS147" s="20"/>
      <c r="BT147" s="20"/>
      <c r="BU147" s="91"/>
      <c r="BV147" s="104"/>
      <c r="BW147" s="20"/>
      <c r="BX147" s="20"/>
      <c r="BY147" s="20"/>
      <c r="BZ147" s="91"/>
      <c r="CA147" s="104"/>
      <c r="CB147" s="20"/>
      <c r="CC147" s="20"/>
      <c r="CD147" s="20"/>
      <c r="CE147" s="91"/>
      <c r="CF147" s="104"/>
      <c r="CG147" s="20"/>
      <c r="CH147" s="20"/>
      <c r="CI147" s="20"/>
      <c r="CJ147" s="91"/>
      <c r="CK147" s="104"/>
      <c r="CL147" s="20"/>
      <c r="CM147" s="20"/>
      <c r="CN147" s="20"/>
      <c r="CO147" s="91"/>
      <c r="CP147" s="134"/>
      <c r="CQ147" s="125"/>
      <c r="CR147" s="125"/>
      <c r="CS147" s="125"/>
      <c r="CT147" s="125"/>
      <c r="CU147" s="134"/>
      <c r="CV147" s="125"/>
      <c r="CW147" s="125"/>
      <c r="CX147" s="125"/>
      <c r="CY147" s="125"/>
      <c r="CZ147" s="134"/>
      <c r="DA147" s="125"/>
      <c r="DB147" s="125"/>
      <c r="DC147" s="125"/>
      <c r="DD147" s="125"/>
      <c r="DE147" s="134"/>
      <c r="DF147" s="125"/>
      <c r="DG147" s="125"/>
      <c r="DH147" s="125"/>
      <c r="DI147" s="146"/>
      <c r="DJ147" s="134"/>
      <c r="DK147" s="125"/>
      <c r="DL147" s="142"/>
      <c r="DM147" s="142"/>
      <c r="DN147" s="147"/>
      <c r="DO147" s="134"/>
      <c r="DP147" s="125"/>
      <c r="DQ147" s="125"/>
      <c r="DR147" s="125"/>
      <c r="DS147" s="146"/>
      <c r="DT147" s="134"/>
      <c r="DU147" s="125"/>
      <c r="DV147" s="125"/>
      <c r="DW147" s="125"/>
      <c r="DX147" s="136"/>
      <c r="DY147" s="134"/>
      <c r="DZ147" s="125"/>
      <c r="EA147" s="142"/>
      <c r="EB147" s="142"/>
      <c r="EC147" s="147"/>
      <c r="ED147" s="134"/>
      <c r="EE147" s="125"/>
      <c r="EF147" s="125"/>
      <c r="EG147" s="125"/>
      <c r="EH147" s="146"/>
      <c r="EI147" s="132"/>
      <c r="EJ147" s="20"/>
      <c r="EK147" s="20"/>
      <c r="EL147" s="20"/>
      <c r="EM147" s="40"/>
      <c r="EN147" s="39">
        <v>0</v>
      </c>
      <c r="EO147" s="3">
        <v>5</v>
      </c>
      <c r="EP147" s="3">
        <v>0</v>
      </c>
      <c r="EQ147" s="3">
        <v>0</v>
      </c>
      <c r="ER147" s="28">
        <v>0</v>
      </c>
      <c r="ES147" s="78"/>
      <c r="ET147" s="20"/>
      <c r="EU147" s="20"/>
      <c r="EV147" s="20"/>
      <c r="EW147" s="151"/>
      <c r="EX147" s="134"/>
      <c r="EY147" s="20"/>
      <c r="EZ147" s="3">
        <v>0</v>
      </c>
      <c r="FA147" s="3">
        <v>0</v>
      </c>
      <c r="FB147" s="28">
        <v>0</v>
      </c>
      <c r="FC147" s="134"/>
      <c r="FD147" s="20"/>
      <c r="FE147" s="20"/>
      <c r="FF147" s="20"/>
      <c r="FG147" s="4">
        <v>0</v>
      </c>
      <c r="FH147" s="139" t="s">
        <v>18</v>
      </c>
      <c r="FI147" s="228"/>
    </row>
    <row r="148" spans="1:165" s="138" customFormat="1" ht="27.75" customHeight="1">
      <c r="A148" s="171">
        <v>71</v>
      </c>
      <c r="B148" s="173" t="s">
        <v>218</v>
      </c>
      <c r="C148" s="175" t="s">
        <v>220</v>
      </c>
      <c r="D148" s="123"/>
      <c r="E148" s="140"/>
      <c r="F148" s="125"/>
      <c r="G148" s="125"/>
      <c r="H148" s="125"/>
      <c r="I148" s="141"/>
      <c r="J148" s="125"/>
      <c r="K148" s="142"/>
      <c r="L148" s="142"/>
      <c r="M148" s="142"/>
      <c r="N148" s="123"/>
      <c r="O148" s="125"/>
      <c r="P148" s="125"/>
      <c r="Q148" s="125"/>
      <c r="R148" s="142"/>
      <c r="S148" s="143"/>
      <c r="T148" s="125"/>
      <c r="U148" s="125"/>
      <c r="V148" s="125"/>
      <c r="W148" s="125"/>
      <c r="X148" s="123"/>
      <c r="Y148" s="125"/>
      <c r="Z148" s="125"/>
      <c r="AA148" s="125"/>
      <c r="AB148" s="125"/>
      <c r="AC148" s="123"/>
      <c r="AD148" s="125"/>
      <c r="AE148" s="125"/>
      <c r="AF148" s="125"/>
      <c r="AG148" s="125"/>
      <c r="AH148" s="123"/>
      <c r="AI148" s="125"/>
      <c r="AJ148" s="125"/>
      <c r="AK148" s="125"/>
      <c r="AL148" s="125"/>
      <c r="AM148" s="123"/>
      <c r="AN148" s="125"/>
      <c r="AO148" s="125"/>
      <c r="AP148" s="125"/>
      <c r="AQ148" s="125"/>
      <c r="AR148" s="15"/>
      <c r="AS148" s="20"/>
      <c r="AT148" s="20"/>
      <c r="AU148" s="20"/>
      <c r="AV148" s="20"/>
      <c r="AW148" s="123"/>
      <c r="AX148" s="125"/>
      <c r="AY148" s="125"/>
      <c r="AZ148" s="125"/>
      <c r="BA148" s="125"/>
      <c r="BB148" s="104"/>
      <c r="BC148" s="20"/>
      <c r="BD148" s="20"/>
      <c r="BE148" s="20"/>
      <c r="BF148" s="91"/>
      <c r="BG148" s="104"/>
      <c r="BH148" s="20"/>
      <c r="BI148" s="20"/>
      <c r="BJ148" s="20"/>
      <c r="BK148" s="91"/>
      <c r="BL148" s="104"/>
      <c r="BM148" s="20"/>
      <c r="BN148" s="20"/>
      <c r="BO148" s="20"/>
      <c r="BP148" s="91"/>
      <c r="BQ148" s="104"/>
      <c r="BR148" s="20"/>
      <c r="BS148" s="20"/>
      <c r="BT148" s="20"/>
      <c r="BU148" s="91"/>
      <c r="BV148" s="104"/>
      <c r="BW148" s="20"/>
      <c r="BX148" s="20"/>
      <c r="BY148" s="20"/>
      <c r="BZ148" s="91"/>
      <c r="CA148" s="104"/>
      <c r="CB148" s="20"/>
      <c r="CC148" s="20"/>
      <c r="CD148" s="20"/>
      <c r="CE148" s="91"/>
      <c r="CF148" s="104"/>
      <c r="CG148" s="20"/>
      <c r="CH148" s="20"/>
      <c r="CI148" s="20"/>
      <c r="CJ148" s="91"/>
      <c r="CK148" s="104"/>
      <c r="CL148" s="20"/>
      <c r="CM148" s="20"/>
      <c r="CN148" s="20"/>
      <c r="CO148" s="91"/>
      <c r="CP148" s="134"/>
      <c r="CQ148" s="125"/>
      <c r="CR148" s="125"/>
      <c r="CS148" s="125"/>
      <c r="CT148" s="125"/>
      <c r="CU148" s="134"/>
      <c r="CV148" s="125"/>
      <c r="CW148" s="125"/>
      <c r="CX148" s="125"/>
      <c r="CY148" s="125"/>
      <c r="CZ148" s="134"/>
      <c r="DA148" s="125"/>
      <c r="DB148" s="125"/>
      <c r="DC148" s="125"/>
      <c r="DD148" s="125"/>
      <c r="DE148" s="134"/>
      <c r="DF148" s="125"/>
      <c r="DG148" s="125"/>
      <c r="DH148" s="125"/>
      <c r="DI148" s="146"/>
      <c r="DJ148" s="134"/>
      <c r="DK148" s="125"/>
      <c r="DL148" s="142"/>
      <c r="DM148" s="142"/>
      <c r="DN148" s="147"/>
      <c r="DO148" s="134"/>
      <c r="DP148" s="125"/>
      <c r="DQ148" s="125"/>
      <c r="DR148" s="125"/>
      <c r="DS148" s="146"/>
      <c r="DT148" s="134"/>
      <c r="DU148" s="125"/>
      <c r="DV148" s="125"/>
      <c r="DW148" s="125"/>
      <c r="DX148" s="136"/>
      <c r="DY148" s="134"/>
      <c r="DZ148" s="125"/>
      <c r="EA148" s="142"/>
      <c r="EB148" s="142"/>
      <c r="EC148" s="147"/>
      <c r="ED148" s="134"/>
      <c r="EE148" s="125"/>
      <c r="EF148" s="125"/>
      <c r="EG148" s="125"/>
      <c r="EH148" s="146"/>
      <c r="EI148" s="132"/>
      <c r="EJ148" s="20"/>
      <c r="EK148" s="20"/>
      <c r="EL148" s="20"/>
      <c r="EM148" s="40"/>
      <c r="EN148" s="39">
        <v>18</v>
      </c>
      <c r="EO148" s="3">
        <v>18</v>
      </c>
      <c r="EP148" s="3">
        <v>18</v>
      </c>
      <c r="EQ148" s="3">
        <v>18</v>
      </c>
      <c r="ER148" s="28">
        <v>1</v>
      </c>
      <c r="ES148" s="21">
        <v>12</v>
      </c>
      <c r="ET148" s="3">
        <v>12</v>
      </c>
      <c r="EU148" s="3">
        <v>12</v>
      </c>
      <c r="EV148" s="3">
        <v>12</v>
      </c>
      <c r="EW148" s="28">
        <v>12</v>
      </c>
      <c r="EX148" s="134"/>
      <c r="EY148" s="20"/>
      <c r="EZ148" s="20"/>
      <c r="FA148" s="20"/>
      <c r="FB148" s="151"/>
      <c r="FC148" s="134"/>
      <c r="FD148" s="20"/>
      <c r="FE148" s="20"/>
      <c r="FF148" s="20"/>
      <c r="FG148" s="4">
        <v>0</v>
      </c>
      <c r="FH148" s="137" t="s">
        <v>17</v>
      </c>
      <c r="FI148" s="227" t="s">
        <v>133</v>
      </c>
    </row>
    <row r="149" spans="1:165" s="138" customFormat="1" ht="27.75" customHeight="1">
      <c r="A149" s="172"/>
      <c r="B149" s="174"/>
      <c r="C149" s="176"/>
      <c r="D149" s="123"/>
      <c r="E149" s="140"/>
      <c r="F149" s="125"/>
      <c r="G149" s="125"/>
      <c r="H149" s="125"/>
      <c r="I149" s="141"/>
      <c r="J149" s="125"/>
      <c r="K149" s="142"/>
      <c r="L149" s="142"/>
      <c r="M149" s="142"/>
      <c r="N149" s="123"/>
      <c r="O149" s="125"/>
      <c r="P149" s="125"/>
      <c r="Q149" s="125"/>
      <c r="R149" s="142"/>
      <c r="S149" s="143"/>
      <c r="T149" s="125"/>
      <c r="U149" s="125"/>
      <c r="V149" s="125"/>
      <c r="W149" s="125"/>
      <c r="X149" s="123"/>
      <c r="Y149" s="125"/>
      <c r="Z149" s="125"/>
      <c r="AA149" s="125"/>
      <c r="AB149" s="125"/>
      <c r="AC149" s="123"/>
      <c r="AD149" s="125"/>
      <c r="AE149" s="125"/>
      <c r="AF149" s="125"/>
      <c r="AG149" s="125"/>
      <c r="AH149" s="123"/>
      <c r="AI149" s="125"/>
      <c r="AJ149" s="125"/>
      <c r="AK149" s="125"/>
      <c r="AL149" s="125"/>
      <c r="AM149" s="123"/>
      <c r="AN149" s="125"/>
      <c r="AO149" s="125"/>
      <c r="AP149" s="125"/>
      <c r="AQ149" s="125"/>
      <c r="AR149" s="15"/>
      <c r="AS149" s="20"/>
      <c r="AT149" s="20"/>
      <c r="AU149" s="20"/>
      <c r="AV149" s="20"/>
      <c r="AW149" s="123"/>
      <c r="AX149" s="125"/>
      <c r="AY149" s="125"/>
      <c r="AZ149" s="125"/>
      <c r="BA149" s="125"/>
      <c r="BB149" s="104"/>
      <c r="BC149" s="20"/>
      <c r="BD149" s="20"/>
      <c r="BE149" s="20"/>
      <c r="BF149" s="91"/>
      <c r="BG149" s="104"/>
      <c r="BH149" s="20"/>
      <c r="BI149" s="20"/>
      <c r="BJ149" s="20"/>
      <c r="BK149" s="91"/>
      <c r="BL149" s="104"/>
      <c r="BM149" s="20"/>
      <c r="BN149" s="20"/>
      <c r="BO149" s="20"/>
      <c r="BP149" s="91"/>
      <c r="BQ149" s="104"/>
      <c r="BR149" s="20"/>
      <c r="BS149" s="20"/>
      <c r="BT149" s="20"/>
      <c r="BU149" s="91"/>
      <c r="BV149" s="104"/>
      <c r="BW149" s="20"/>
      <c r="BX149" s="20"/>
      <c r="BY149" s="20"/>
      <c r="BZ149" s="91"/>
      <c r="CA149" s="104"/>
      <c r="CB149" s="20"/>
      <c r="CC149" s="20"/>
      <c r="CD149" s="20"/>
      <c r="CE149" s="91"/>
      <c r="CF149" s="104"/>
      <c r="CG149" s="20"/>
      <c r="CH149" s="20"/>
      <c r="CI149" s="20"/>
      <c r="CJ149" s="91"/>
      <c r="CK149" s="104"/>
      <c r="CL149" s="20"/>
      <c r="CM149" s="20"/>
      <c r="CN149" s="20"/>
      <c r="CO149" s="91"/>
      <c r="CP149" s="134"/>
      <c r="CQ149" s="125"/>
      <c r="CR149" s="125"/>
      <c r="CS149" s="125"/>
      <c r="CT149" s="125"/>
      <c r="CU149" s="134"/>
      <c r="CV149" s="125"/>
      <c r="CW149" s="125"/>
      <c r="CX149" s="125"/>
      <c r="CY149" s="125"/>
      <c r="CZ149" s="134"/>
      <c r="DA149" s="125"/>
      <c r="DB149" s="125"/>
      <c r="DC149" s="125"/>
      <c r="DD149" s="125"/>
      <c r="DE149" s="134"/>
      <c r="DF149" s="125"/>
      <c r="DG149" s="125"/>
      <c r="DH149" s="125"/>
      <c r="DI149" s="146"/>
      <c r="DJ149" s="134"/>
      <c r="DK149" s="125"/>
      <c r="DL149" s="142"/>
      <c r="DM149" s="142"/>
      <c r="DN149" s="147"/>
      <c r="DO149" s="134"/>
      <c r="DP149" s="125"/>
      <c r="DQ149" s="125"/>
      <c r="DR149" s="125"/>
      <c r="DS149" s="146"/>
      <c r="DT149" s="134"/>
      <c r="DU149" s="125"/>
      <c r="DV149" s="125"/>
      <c r="DW149" s="125"/>
      <c r="DX149" s="136"/>
      <c r="DY149" s="134"/>
      <c r="DZ149" s="125"/>
      <c r="EA149" s="142"/>
      <c r="EB149" s="142"/>
      <c r="EC149" s="147"/>
      <c r="ED149" s="134"/>
      <c r="EE149" s="125"/>
      <c r="EF149" s="125"/>
      <c r="EG149" s="125"/>
      <c r="EH149" s="146"/>
      <c r="EI149" s="132"/>
      <c r="EJ149" s="20"/>
      <c r="EK149" s="20"/>
      <c r="EL149" s="20"/>
      <c r="EM149" s="40"/>
      <c r="EN149" s="39">
        <v>0</v>
      </c>
      <c r="EO149" s="3">
        <v>0</v>
      </c>
      <c r="EP149" s="3">
        <v>0</v>
      </c>
      <c r="EQ149" s="3">
        <v>0</v>
      </c>
      <c r="ER149" s="28">
        <v>0</v>
      </c>
      <c r="ES149" s="21">
        <v>0</v>
      </c>
      <c r="ET149" s="3">
        <v>0</v>
      </c>
      <c r="EU149" s="20"/>
      <c r="EV149" s="20"/>
      <c r="EW149" s="28">
        <v>0</v>
      </c>
      <c r="EX149" s="134"/>
      <c r="EY149" s="20"/>
      <c r="EZ149" s="20"/>
      <c r="FA149" s="20"/>
      <c r="FB149" s="151"/>
      <c r="FC149" s="134"/>
      <c r="FD149" s="20"/>
      <c r="FE149" s="20"/>
      <c r="FF149" s="20"/>
      <c r="FG149" s="4">
        <v>0</v>
      </c>
      <c r="FH149" s="139" t="s">
        <v>18</v>
      </c>
      <c r="FI149" s="228"/>
    </row>
    <row r="150" spans="1:165" s="138" customFormat="1" ht="27.75" customHeight="1">
      <c r="A150" s="171">
        <v>72</v>
      </c>
      <c r="B150" s="173" t="s">
        <v>226</v>
      </c>
      <c r="C150" s="175" t="s">
        <v>233</v>
      </c>
      <c r="D150" s="123"/>
      <c r="E150" s="140"/>
      <c r="F150" s="125"/>
      <c r="G150" s="125"/>
      <c r="H150" s="125"/>
      <c r="I150" s="141"/>
      <c r="J150" s="125"/>
      <c r="K150" s="142"/>
      <c r="L150" s="142"/>
      <c r="M150" s="142"/>
      <c r="N150" s="123"/>
      <c r="O150" s="125"/>
      <c r="P150" s="125"/>
      <c r="Q150" s="125"/>
      <c r="R150" s="142"/>
      <c r="S150" s="143"/>
      <c r="T150" s="125"/>
      <c r="U150" s="125"/>
      <c r="V150" s="125"/>
      <c r="W150" s="125"/>
      <c r="X150" s="123"/>
      <c r="Y150" s="125"/>
      <c r="Z150" s="125"/>
      <c r="AA150" s="125"/>
      <c r="AB150" s="125"/>
      <c r="AC150" s="123"/>
      <c r="AD150" s="125"/>
      <c r="AE150" s="125"/>
      <c r="AF150" s="125"/>
      <c r="AG150" s="125"/>
      <c r="AH150" s="123"/>
      <c r="AI150" s="125"/>
      <c r="AJ150" s="125"/>
      <c r="AK150" s="125"/>
      <c r="AL150" s="125"/>
      <c r="AM150" s="123"/>
      <c r="AN150" s="125"/>
      <c r="AO150" s="125"/>
      <c r="AP150" s="125"/>
      <c r="AQ150" s="125"/>
      <c r="AR150" s="15"/>
      <c r="AS150" s="20"/>
      <c r="AT150" s="20"/>
      <c r="AU150" s="20"/>
      <c r="AV150" s="20"/>
      <c r="AW150" s="123"/>
      <c r="AX150" s="125"/>
      <c r="AY150" s="125"/>
      <c r="AZ150" s="125"/>
      <c r="BA150" s="125"/>
      <c r="BB150" s="104"/>
      <c r="BC150" s="20"/>
      <c r="BD150" s="20"/>
      <c r="BE150" s="20"/>
      <c r="BF150" s="91"/>
      <c r="BG150" s="104"/>
      <c r="BH150" s="20"/>
      <c r="BI150" s="20"/>
      <c r="BJ150" s="20"/>
      <c r="BK150" s="91"/>
      <c r="BL150" s="104"/>
      <c r="BM150" s="20"/>
      <c r="BN150" s="20"/>
      <c r="BO150" s="20"/>
      <c r="BP150" s="91"/>
      <c r="BQ150" s="104"/>
      <c r="BR150" s="20"/>
      <c r="BS150" s="20"/>
      <c r="BT150" s="20"/>
      <c r="BU150" s="91"/>
      <c r="BV150" s="104"/>
      <c r="BW150" s="20"/>
      <c r="BX150" s="20"/>
      <c r="BY150" s="20"/>
      <c r="BZ150" s="91"/>
      <c r="CA150" s="104"/>
      <c r="CB150" s="20"/>
      <c r="CC150" s="20"/>
      <c r="CD150" s="20"/>
      <c r="CE150" s="91"/>
      <c r="CF150" s="104"/>
      <c r="CG150" s="20"/>
      <c r="CH150" s="20"/>
      <c r="CI150" s="20"/>
      <c r="CJ150" s="91"/>
      <c r="CK150" s="104"/>
      <c r="CL150" s="20"/>
      <c r="CM150" s="20"/>
      <c r="CN150" s="20"/>
      <c r="CO150" s="91"/>
      <c r="CP150" s="134"/>
      <c r="CQ150" s="125"/>
      <c r="CR150" s="125"/>
      <c r="CS150" s="125"/>
      <c r="CT150" s="125"/>
      <c r="CU150" s="134"/>
      <c r="CV150" s="125"/>
      <c r="CW150" s="125"/>
      <c r="CX150" s="125"/>
      <c r="CY150" s="125"/>
      <c r="CZ150" s="134"/>
      <c r="DA150" s="125"/>
      <c r="DB150" s="125"/>
      <c r="DC150" s="125"/>
      <c r="DD150" s="125"/>
      <c r="DE150" s="134"/>
      <c r="DF150" s="125"/>
      <c r="DG150" s="125"/>
      <c r="DH150" s="125"/>
      <c r="DI150" s="146"/>
      <c r="DJ150" s="134"/>
      <c r="DK150" s="125"/>
      <c r="DL150" s="142"/>
      <c r="DM150" s="142"/>
      <c r="DN150" s="147"/>
      <c r="DO150" s="134"/>
      <c r="DP150" s="125"/>
      <c r="DQ150" s="125"/>
      <c r="DR150" s="125"/>
      <c r="DS150" s="146"/>
      <c r="DT150" s="134"/>
      <c r="DU150" s="125"/>
      <c r="DV150" s="125"/>
      <c r="DW150" s="125"/>
      <c r="DX150" s="136"/>
      <c r="DY150" s="134"/>
      <c r="DZ150" s="125"/>
      <c r="EA150" s="142"/>
      <c r="EB150" s="142"/>
      <c r="EC150" s="147"/>
      <c r="ED150" s="134"/>
      <c r="EE150" s="125"/>
      <c r="EF150" s="125"/>
      <c r="EG150" s="125"/>
      <c r="EH150" s="146"/>
      <c r="EI150" s="134"/>
      <c r="EJ150" s="20"/>
      <c r="EK150" s="20"/>
      <c r="EL150" s="20"/>
      <c r="EM150" s="91"/>
      <c r="EN150" s="134"/>
      <c r="EO150" s="20"/>
      <c r="EP150" s="20"/>
      <c r="EQ150" s="20"/>
      <c r="ER150" s="20"/>
      <c r="ES150" s="21"/>
      <c r="ET150" s="3">
        <v>975</v>
      </c>
      <c r="EU150" s="20"/>
      <c r="EV150" s="3">
        <v>580</v>
      </c>
      <c r="EW150" s="28">
        <v>419</v>
      </c>
      <c r="EX150" s="134"/>
      <c r="EY150" s="3">
        <v>67</v>
      </c>
      <c r="EZ150" s="20"/>
      <c r="FA150" s="3">
        <v>401</v>
      </c>
      <c r="FB150" s="28">
        <v>564</v>
      </c>
      <c r="FC150" s="134"/>
      <c r="FD150" s="20"/>
      <c r="FE150" s="20"/>
      <c r="FF150" s="20"/>
      <c r="FG150" s="4">
        <v>312</v>
      </c>
      <c r="FH150" s="137" t="s">
        <v>17</v>
      </c>
      <c r="FI150" s="227" t="s">
        <v>133</v>
      </c>
    </row>
    <row r="151" spans="1:165" s="138" customFormat="1" ht="27.75" customHeight="1">
      <c r="A151" s="172"/>
      <c r="B151" s="174"/>
      <c r="C151" s="176"/>
      <c r="D151" s="123"/>
      <c r="E151" s="140"/>
      <c r="F151" s="125"/>
      <c r="G151" s="125"/>
      <c r="H151" s="125"/>
      <c r="I151" s="141"/>
      <c r="J151" s="125"/>
      <c r="K151" s="142"/>
      <c r="L151" s="142"/>
      <c r="M151" s="142"/>
      <c r="N151" s="123"/>
      <c r="O151" s="125"/>
      <c r="P151" s="125"/>
      <c r="Q151" s="125"/>
      <c r="R151" s="142"/>
      <c r="S151" s="143"/>
      <c r="T151" s="125"/>
      <c r="U151" s="125"/>
      <c r="V151" s="125"/>
      <c r="W151" s="125"/>
      <c r="X151" s="123"/>
      <c r="Y151" s="125"/>
      <c r="Z151" s="125"/>
      <c r="AA151" s="125"/>
      <c r="AB151" s="125"/>
      <c r="AC151" s="123"/>
      <c r="AD151" s="125"/>
      <c r="AE151" s="125"/>
      <c r="AF151" s="125"/>
      <c r="AG151" s="125"/>
      <c r="AH151" s="123"/>
      <c r="AI151" s="125"/>
      <c r="AJ151" s="125"/>
      <c r="AK151" s="125"/>
      <c r="AL151" s="125"/>
      <c r="AM151" s="123"/>
      <c r="AN151" s="125"/>
      <c r="AO151" s="125"/>
      <c r="AP151" s="125"/>
      <c r="AQ151" s="125"/>
      <c r="AR151" s="15"/>
      <c r="AS151" s="20"/>
      <c r="AT151" s="20"/>
      <c r="AU151" s="20"/>
      <c r="AV151" s="20"/>
      <c r="AW151" s="123"/>
      <c r="AX151" s="125"/>
      <c r="AY151" s="125"/>
      <c r="AZ151" s="125"/>
      <c r="BA151" s="125"/>
      <c r="BB151" s="104"/>
      <c r="BC151" s="20"/>
      <c r="BD151" s="20"/>
      <c r="BE151" s="20"/>
      <c r="BF151" s="91"/>
      <c r="BG151" s="104"/>
      <c r="BH151" s="20"/>
      <c r="BI151" s="20"/>
      <c r="BJ151" s="20"/>
      <c r="BK151" s="91"/>
      <c r="BL151" s="104"/>
      <c r="BM151" s="20"/>
      <c r="BN151" s="20"/>
      <c r="BO151" s="20"/>
      <c r="BP151" s="91"/>
      <c r="BQ151" s="104"/>
      <c r="BR151" s="20"/>
      <c r="BS151" s="20"/>
      <c r="BT151" s="20"/>
      <c r="BU151" s="91"/>
      <c r="BV151" s="104"/>
      <c r="BW151" s="20"/>
      <c r="BX151" s="20"/>
      <c r="BY151" s="20"/>
      <c r="BZ151" s="91"/>
      <c r="CA151" s="104"/>
      <c r="CB151" s="20"/>
      <c r="CC151" s="20"/>
      <c r="CD151" s="20"/>
      <c r="CE151" s="91"/>
      <c r="CF151" s="104"/>
      <c r="CG151" s="20"/>
      <c r="CH151" s="20"/>
      <c r="CI151" s="20"/>
      <c r="CJ151" s="91"/>
      <c r="CK151" s="104"/>
      <c r="CL151" s="20"/>
      <c r="CM151" s="20"/>
      <c r="CN151" s="20"/>
      <c r="CO151" s="91"/>
      <c r="CP151" s="134"/>
      <c r="CQ151" s="125"/>
      <c r="CR151" s="125"/>
      <c r="CS151" s="125"/>
      <c r="CT151" s="125"/>
      <c r="CU151" s="134"/>
      <c r="CV151" s="125"/>
      <c r="CW151" s="125"/>
      <c r="CX151" s="125"/>
      <c r="CY151" s="125"/>
      <c r="CZ151" s="134"/>
      <c r="DA151" s="125"/>
      <c r="DB151" s="125"/>
      <c r="DC151" s="125"/>
      <c r="DD151" s="125"/>
      <c r="DE151" s="134"/>
      <c r="DF151" s="125"/>
      <c r="DG151" s="125"/>
      <c r="DH151" s="125"/>
      <c r="DI151" s="146"/>
      <c r="DJ151" s="134"/>
      <c r="DK151" s="125"/>
      <c r="DL151" s="142"/>
      <c r="DM151" s="142"/>
      <c r="DN151" s="147"/>
      <c r="DO151" s="134"/>
      <c r="DP151" s="125"/>
      <c r="DQ151" s="125"/>
      <c r="DR151" s="125"/>
      <c r="DS151" s="146"/>
      <c r="DT151" s="134"/>
      <c r="DU151" s="125"/>
      <c r="DV151" s="125"/>
      <c r="DW151" s="125"/>
      <c r="DX151" s="136"/>
      <c r="DY151" s="134"/>
      <c r="DZ151" s="125"/>
      <c r="EA151" s="142"/>
      <c r="EB151" s="142"/>
      <c r="EC151" s="147"/>
      <c r="ED151" s="134"/>
      <c r="EE151" s="125"/>
      <c r="EF151" s="125"/>
      <c r="EG151" s="125"/>
      <c r="EH151" s="146"/>
      <c r="EI151" s="134"/>
      <c r="EJ151" s="20"/>
      <c r="EK151" s="20"/>
      <c r="EL151" s="20"/>
      <c r="EM151" s="91"/>
      <c r="EN151" s="134"/>
      <c r="EO151" s="20"/>
      <c r="EP151" s="20"/>
      <c r="EQ151" s="20"/>
      <c r="ER151" s="20"/>
      <c r="ES151" s="21"/>
      <c r="ET151" s="3">
        <v>0</v>
      </c>
      <c r="EU151" s="20"/>
      <c r="EV151" s="20"/>
      <c r="EW151" s="28">
        <v>0</v>
      </c>
      <c r="EX151" s="134"/>
      <c r="EY151" s="3">
        <v>0</v>
      </c>
      <c r="EZ151" s="20"/>
      <c r="FA151" s="20"/>
      <c r="FB151" s="28">
        <v>0</v>
      </c>
      <c r="FC151" s="134"/>
      <c r="FD151" s="20"/>
      <c r="FE151" s="20"/>
      <c r="FF151" s="20"/>
      <c r="FG151" s="4">
        <v>0</v>
      </c>
      <c r="FH151" s="139" t="s">
        <v>18</v>
      </c>
      <c r="FI151" s="228"/>
    </row>
    <row r="152" spans="1:165" s="138" customFormat="1" ht="27.75" customHeight="1">
      <c r="A152" s="171">
        <v>73</v>
      </c>
      <c r="B152" s="173" t="s">
        <v>223</v>
      </c>
      <c r="C152" s="175" t="s">
        <v>225</v>
      </c>
      <c r="D152" s="123"/>
      <c r="E152" s="140"/>
      <c r="F152" s="125"/>
      <c r="G152" s="125"/>
      <c r="H152" s="125"/>
      <c r="I152" s="141"/>
      <c r="J152" s="125"/>
      <c r="K152" s="142"/>
      <c r="L152" s="142"/>
      <c r="M152" s="142"/>
      <c r="N152" s="123"/>
      <c r="O152" s="125"/>
      <c r="P152" s="125"/>
      <c r="Q152" s="125"/>
      <c r="R152" s="142"/>
      <c r="S152" s="143"/>
      <c r="T152" s="125"/>
      <c r="U152" s="125"/>
      <c r="V152" s="125"/>
      <c r="W152" s="125"/>
      <c r="X152" s="123"/>
      <c r="Y152" s="125"/>
      <c r="Z152" s="125"/>
      <c r="AA152" s="125"/>
      <c r="AB152" s="125"/>
      <c r="AC152" s="123"/>
      <c r="AD152" s="125"/>
      <c r="AE152" s="125"/>
      <c r="AF152" s="125"/>
      <c r="AG152" s="125"/>
      <c r="AH152" s="123"/>
      <c r="AI152" s="125"/>
      <c r="AJ152" s="125"/>
      <c r="AK152" s="125"/>
      <c r="AL152" s="125"/>
      <c r="AM152" s="123"/>
      <c r="AN152" s="125"/>
      <c r="AO152" s="125"/>
      <c r="AP152" s="125"/>
      <c r="AQ152" s="125"/>
      <c r="AR152" s="15"/>
      <c r="AS152" s="20"/>
      <c r="AT152" s="20"/>
      <c r="AU152" s="20"/>
      <c r="AV152" s="20"/>
      <c r="AW152" s="123"/>
      <c r="AX152" s="125"/>
      <c r="AY152" s="125"/>
      <c r="AZ152" s="125"/>
      <c r="BA152" s="125"/>
      <c r="BB152" s="104"/>
      <c r="BC152" s="20"/>
      <c r="BD152" s="20"/>
      <c r="BE152" s="20"/>
      <c r="BF152" s="91"/>
      <c r="BG152" s="104"/>
      <c r="BH152" s="20"/>
      <c r="BI152" s="20"/>
      <c r="BJ152" s="20"/>
      <c r="BK152" s="91"/>
      <c r="BL152" s="104"/>
      <c r="BM152" s="20"/>
      <c r="BN152" s="20"/>
      <c r="BO152" s="20"/>
      <c r="BP152" s="91"/>
      <c r="BQ152" s="104"/>
      <c r="BR152" s="20"/>
      <c r="BS152" s="20"/>
      <c r="BT152" s="20"/>
      <c r="BU152" s="91"/>
      <c r="BV152" s="104"/>
      <c r="BW152" s="20"/>
      <c r="BX152" s="20"/>
      <c r="BY152" s="20"/>
      <c r="BZ152" s="91"/>
      <c r="CA152" s="104"/>
      <c r="CB152" s="20"/>
      <c r="CC152" s="20"/>
      <c r="CD152" s="20"/>
      <c r="CE152" s="91"/>
      <c r="CF152" s="104"/>
      <c r="CG152" s="20"/>
      <c r="CH152" s="20"/>
      <c r="CI152" s="20"/>
      <c r="CJ152" s="91"/>
      <c r="CK152" s="104"/>
      <c r="CL152" s="20"/>
      <c r="CM152" s="20"/>
      <c r="CN152" s="20"/>
      <c r="CO152" s="91"/>
      <c r="CP152" s="134"/>
      <c r="CQ152" s="125"/>
      <c r="CR152" s="125"/>
      <c r="CS152" s="125"/>
      <c r="CT152" s="125"/>
      <c r="CU152" s="134"/>
      <c r="CV152" s="125"/>
      <c r="CW152" s="125"/>
      <c r="CX152" s="125"/>
      <c r="CY152" s="125"/>
      <c r="CZ152" s="134"/>
      <c r="DA152" s="125"/>
      <c r="DB152" s="125"/>
      <c r="DC152" s="125"/>
      <c r="DD152" s="125"/>
      <c r="DE152" s="134"/>
      <c r="DF152" s="125"/>
      <c r="DG152" s="125"/>
      <c r="DH152" s="125"/>
      <c r="DI152" s="146"/>
      <c r="DJ152" s="134"/>
      <c r="DK152" s="125"/>
      <c r="DL152" s="142"/>
      <c r="DM152" s="142"/>
      <c r="DN152" s="147"/>
      <c r="DO152" s="134"/>
      <c r="DP152" s="125"/>
      <c r="DQ152" s="125"/>
      <c r="DR152" s="125"/>
      <c r="DS152" s="146"/>
      <c r="DT152" s="134"/>
      <c r="DU152" s="125"/>
      <c r="DV152" s="125"/>
      <c r="DW152" s="125"/>
      <c r="DX152" s="136"/>
      <c r="DY152" s="134"/>
      <c r="DZ152" s="125"/>
      <c r="EA152" s="142"/>
      <c r="EB152" s="142"/>
      <c r="EC152" s="147"/>
      <c r="ED152" s="134"/>
      <c r="EE152" s="125"/>
      <c r="EF152" s="125"/>
      <c r="EG152" s="125"/>
      <c r="EH152" s="146"/>
      <c r="EI152" s="78"/>
      <c r="EJ152" s="125"/>
      <c r="EK152" s="125"/>
      <c r="EL152" s="125"/>
      <c r="EM152" s="146"/>
      <c r="EN152" s="78"/>
      <c r="EO152" s="20"/>
      <c r="EP152" s="20"/>
      <c r="EQ152" s="20"/>
      <c r="ER152" s="20"/>
      <c r="ES152" s="21">
        <v>980</v>
      </c>
      <c r="ET152" s="3">
        <v>977</v>
      </c>
      <c r="EU152" s="3">
        <v>977</v>
      </c>
      <c r="EV152" s="20"/>
      <c r="EW152" s="28">
        <v>943</v>
      </c>
      <c r="EX152" s="126">
        <v>70</v>
      </c>
      <c r="EY152" s="3">
        <v>70</v>
      </c>
      <c r="EZ152" s="3">
        <v>70</v>
      </c>
      <c r="FA152" s="20"/>
      <c r="FB152" s="28">
        <v>71</v>
      </c>
      <c r="FC152" s="134"/>
      <c r="FD152" s="20"/>
      <c r="FE152" s="20"/>
      <c r="FF152" s="20"/>
      <c r="FG152" s="4">
        <v>770</v>
      </c>
      <c r="FH152" s="137" t="s">
        <v>17</v>
      </c>
      <c r="FI152" s="227" t="s">
        <v>133</v>
      </c>
    </row>
    <row r="153" spans="1:165" s="138" customFormat="1" ht="28.5" customHeight="1">
      <c r="A153" s="172"/>
      <c r="B153" s="174"/>
      <c r="C153" s="176"/>
      <c r="D153" s="123"/>
      <c r="E153" s="140"/>
      <c r="F153" s="125"/>
      <c r="G153" s="125"/>
      <c r="H153" s="125"/>
      <c r="I153" s="141"/>
      <c r="J153" s="125"/>
      <c r="K153" s="142"/>
      <c r="L153" s="142"/>
      <c r="M153" s="142"/>
      <c r="N153" s="123"/>
      <c r="O153" s="125"/>
      <c r="P153" s="125"/>
      <c r="Q153" s="125"/>
      <c r="R153" s="142"/>
      <c r="S153" s="143"/>
      <c r="T153" s="125"/>
      <c r="U153" s="125"/>
      <c r="V153" s="125"/>
      <c r="W153" s="125"/>
      <c r="X153" s="123"/>
      <c r="Y153" s="125"/>
      <c r="Z153" s="125"/>
      <c r="AA153" s="125"/>
      <c r="AB153" s="125"/>
      <c r="AC153" s="123"/>
      <c r="AD153" s="125"/>
      <c r="AE153" s="125"/>
      <c r="AF153" s="125"/>
      <c r="AG153" s="125"/>
      <c r="AH153" s="123"/>
      <c r="AI153" s="125"/>
      <c r="AJ153" s="125"/>
      <c r="AK153" s="125"/>
      <c r="AL153" s="125"/>
      <c r="AM153" s="123"/>
      <c r="AN153" s="125"/>
      <c r="AO153" s="125"/>
      <c r="AP153" s="125"/>
      <c r="AQ153" s="125"/>
      <c r="AR153" s="15"/>
      <c r="AS153" s="20"/>
      <c r="AT153" s="20"/>
      <c r="AU153" s="20"/>
      <c r="AV153" s="20"/>
      <c r="AW153" s="123"/>
      <c r="AX153" s="125"/>
      <c r="AY153" s="125"/>
      <c r="AZ153" s="125"/>
      <c r="BA153" s="125"/>
      <c r="BB153" s="104"/>
      <c r="BC153" s="20"/>
      <c r="BD153" s="20"/>
      <c r="BE153" s="20"/>
      <c r="BF153" s="91"/>
      <c r="BG153" s="104"/>
      <c r="BH153" s="20"/>
      <c r="BI153" s="20"/>
      <c r="BJ153" s="20"/>
      <c r="BK153" s="91"/>
      <c r="BL153" s="104"/>
      <c r="BM153" s="20"/>
      <c r="BN153" s="20"/>
      <c r="BO153" s="20"/>
      <c r="BP153" s="91"/>
      <c r="BQ153" s="104"/>
      <c r="BR153" s="20"/>
      <c r="BS153" s="20"/>
      <c r="BT153" s="20"/>
      <c r="BU153" s="91"/>
      <c r="BV153" s="104"/>
      <c r="BW153" s="20"/>
      <c r="BX153" s="20"/>
      <c r="BY153" s="20"/>
      <c r="BZ153" s="91"/>
      <c r="CA153" s="104"/>
      <c r="CB153" s="20"/>
      <c r="CC153" s="20"/>
      <c r="CD153" s="20"/>
      <c r="CE153" s="91"/>
      <c r="CF153" s="104"/>
      <c r="CG153" s="20"/>
      <c r="CH153" s="20"/>
      <c r="CI153" s="20"/>
      <c r="CJ153" s="91"/>
      <c r="CK153" s="104"/>
      <c r="CL153" s="20"/>
      <c r="CM153" s="20"/>
      <c r="CN153" s="20"/>
      <c r="CO153" s="91"/>
      <c r="CP153" s="134"/>
      <c r="CQ153" s="125"/>
      <c r="CR153" s="125"/>
      <c r="CS153" s="125"/>
      <c r="CT153" s="125"/>
      <c r="CU153" s="134"/>
      <c r="CV153" s="125"/>
      <c r="CW153" s="125"/>
      <c r="CX153" s="125"/>
      <c r="CY153" s="125"/>
      <c r="CZ153" s="134"/>
      <c r="DA153" s="125"/>
      <c r="DB153" s="125"/>
      <c r="DC153" s="125"/>
      <c r="DD153" s="125"/>
      <c r="DE153" s="134"/>
      <c r="DF153" s="125"/>
      <c r="DG153" s="125"/>
      <c r="DH153" s="125"/>
      <c r="DI153" s="146"/>
      <c r="DJ153" s="134"/>
      <c r="DK153" s="125"/>
      <c r="DL153" s="142"/>
      <c r="DM153" s="142"/>
      <c r="DN153" s="147"/>
      <c r="DO153" s="134"/>
      <c r="DP153" s="125"/>
      <c r="DQ153" s="125"/>
      <c r="DR153" s="125"/>
      <c r="DS153" s="146"/>
      <c r="DT153" s="134"/>
      <c r="DU153" s="125"/>
      <c r="DV153" s="125"/>
      <c r="DW153" s="125"/>
      <c r="DX153" s="136"/>
      <c r="DY153" s="134"/>
      <c r="DZ153" s="125"/>
      <c r="EA153" s="142"/>
      <c r="EB153" s="142"/>
      <c r="EC153" s="147"/>
      <c r="ED153" s="134"/>
      <c r="EE153" s="125"/>
      <c r="EF153" s="125"/>
      <c r="EG153" s="125"/>
      <c r="EH153" s="146"/>
      <c r="EI153" s="78"/>
      <c r="EJ153" s="125"/>
      <c r="EK153" s="125"/>
      <c r="EL153" s="125"/>
      <c r="EM153" s="146"/>
      <c r="EN153" s="78"/>
      <c r="EO153" s="20"/>
      <c r="EP153" s="20"/>
      <c r="EQ153" s="20"/>
      <c r="ER153" s="20"/>
      <c r="ES153" s="21">
        <v>0</v>
      </c>
      <c r="ET153" s="3">
        <v>10</v>
      </c>
      <c r="EU153" s="20"/>
      <c r="EV153" s="20"/>
      <c r="EW153" s="28">
        <v>0</v>
      </c>
      <c r="EX153" s="126">
        <v>0</v>
      </c>
      <c r="EY153" s="3">
        <v>1</v>
      </c>
      <c r="EZ153" s="3">
        <v>0</v>
      </c>
      <c r="FA153" s="20"/>
      <c r="FB153" s="28">
        <v>0</v>
      </c>
      <c r="FC153" s="134"/>
      <c r="FD153" s="20"/>
      <c r="FE153" s="20"/>
      <c r="FF153" s="20"/>
      <c r="FG153" s="4">
        <v>0</v>
      </c>
      <c r="FH153" s="139" t="s">
        <v>18</v>
      </c>
      <c r="FI153" s="228"/>
    </row>
    <row r="154" spans="1:165" s="138" customFormat="1" ht="27.75" customHeight="1">
      <c r="A154" s="171">
        <v>74</v>
      </c>
      <c r="B154" s="197" t="s">
        <v>230</v>
      </c>
      <c r="C154" s="181" t="s">
        <v>232</v>
      </c>
      <c r="D154" s="123"/>
      <c r="E154" s="140"/>
      <c r="F154" s="125"/>
      <c r="G154" s="125"/>
      <c r="H154" s="125"/>
      <c r="I154" s="141"/>
      <c r="J154" s="125"/>
      <c r="K154" s="142"/>
      <c r="L154" s="142"/>
      <c r="M154" s="142"/>
      <c r="N154" s="123"/>
      <c r="O154" s="125"/>
      <c r="P154" s="125"/>
      <c r="Q154" s="125"/>
      <c r="R154" s="142"/>
      <c r="S154" s="143"/>
      <c r="T154" s="125"/>
      <c r="U154" s="125"/>
      <c r="V154" s="125"/>
      <c r="W154" s="125"/>
      <c r="X154" s="123"/>
      <c r="Y154" s="125"/>
      <c r="Z154" s="125"/>
      <c r="AA154" s="125"/>
      <c r="AB154" s="125"/>
      <c r="AC154" s="123"/>
      <c r="AD154" s="125"/>
      <c r="AE154" s="125"/>
      <c r="AF154" s="125"/>
      <c r="AG154" s="125"/>
      <c r="AH154" s="123"/>
      <c r="AI154" s="125"/>
      <c r="AJ154" s="125"/>
      <c r="AK154" s="125"/>
      <c r="AL154" s="125"/>
      <c r="AM154" s="123"/>
      <c r="AN154" s="125"/>
      <c r="AO154" s="125"/>
      <c r="AP154" s="125"/>
      <c r="AQ154" s="125"/>
      <c r="AR154" s="15"/>
      <c r="AS154" s="20"/>
      <c r="AT154" s="20"/>
      <c r="AU154" s="20"/>
      <c r="AV154" s="20"/>
      <c r="AW154" s="123"/>
      <c r="AX154" s="125"/>
      <c r="AY154" s="125"/>
      <c r="AZ154" s="125"/>
      <c r="BA154" s="125"/>
      <c r="BB154" s="104"/>
      <c r="BC154" s="20"/>
      <c r="BD154" s="20"/>
      <c r="BE154" s="20"/>
      <c r="BF154" s="91"/>
      <c r="BG154" s="104"/>
      <c r="BH154" s="20"/>
      <c r="BI154" s="20"/>
      <c r="BJ154" s="20"/>
      <c r="BK154" s="91"/>
      <c r="BL154" s="104"/>
      <c r="BM154" s="20"/>
      <c r="BN154" s="20"/>
      <c r="BO154" s="20"/>
      <c r="BP154" s="91"/>
      <c r="BQ154" s="104"/>
      <c r="BR154" s="20"/>
      <c r="BS154" s="20"/>
      <c r="BT154" s="20"/>
      <c r="BU154" s="91"/>
      <c r="BV154" s="104"/>
      <c r="BW154" s="20"/>
      <c r="BX154" s="20"/>
      <c r="BY154" s="20"/>
      <c r="BZ154" s="91"/>
      <c r="CA154" s="104"/>
      <c r="CB154" s="20"/>
      <c r="CC154" s="20"/>
      <c r="CD154" s="20"/>
      <c r="CE154" s="91"/>
      <c r="CF154" s="104"/>
      <c r="CG154" s="20"/>
      <c r="CH154" s="20"/>
      <c r="CI154" s="20"/>
      <c r="CJ154" s="91"/>
      <c r="CK154" s="104"/>
      <c r="CL154" s="20"/>
      <c r="CM154" s="20"/>
      <c r="CN154" s="20"/>
      <c r="CO154" s="91"/>
      <c r="CP154" s="134"/>
      <c r="CQ154" s="125"/>
      <c r="CR154" s="125"/>
      <c r="CS154" s="125"/>
      <c r="CT154" s="125"/>
      <c r="CU154" s="134"/>
      <c r="CV154" s="125"/>
      <c r="CW154" s="125"/>
      <c r="CX154" s="125"/>
      <c r="CY154" s="125"/>
      <c r="CZ154" s="134"/>
      <c r="DA154" s="125"/>
      <c r="DB154" s="125"/>
      <c r="DC154" s="125"/>
      <c r="DD154" s="125"/>
      <c r="DE154" s="134"/>
      <c r="DF154" s="125"/>
      <c r="DG154" s="125"/>
      <c r="DH154" s="125"/>
      <c r="DI154" s="146"/>
      <c r="DJ154" s="134"/>
      <c r="DK154" s="125"/>
      <c r="DL154" s="142"/>
      <c r="DM154" s="142"/>
      <c r="DN154" s="147"/>
      <c r="DO154" s="134"/>
      <c r="DP154" s="125"/>
      <c r="DQ154" s="125"/>
      <c r="DR154" s="125"/>
      <c r="DS154" s="146"/>
      <c r="DT154" s="134"/>
      <c r="DU154" s="125"/>
      <c r="DV154" s="125"/>
      <c r="DW154" s="125"/>
      <c r="DX154" s="136"/>
      <c r="DY154" s="134"/>
      <c r="DZ154" s="125"/>
      <c r="EA154" s="142"/>
      <c r="EB154" s="142"/>
      <c r="EC154" s="147"/>
      <c r="ED154" s="134"/>
      <c r="EE154" s="125"/>
      <c r="EF154" s="125"/>
      <c r="EG154" s="125"/>
      <c r="EH154" s="146"/>
      <c r="EI154" s="78"/>
      <c r="EJ154" s="125"/>
      <c r="EK154" s="125"/>
      <c r="EL154" s="125"/>
      <c r="EM154" s="146"/>
      <c r="EN154" s="78"/>
      <c r="EO154" s="125"/>
      <c r="EP154" s="125"/>
      <c r="EQ154" s="125"/>
      <c r="ER154" s="146"/>
      <c r="ES154" s="78"/>
      <c r="ET154" s="125"/>
      <c r="EU154" s="125"/>
      <c r="EV154" s="125"/>
      <c r="EW154" s="146"/>
      <c r="EX154" s="126">
        <v>470</v>
      </c>
      <c r="EY154" s="20"/>
      <c r="EZ154" s="20"/>
      <c r="FA154" s="20"/>
      <c r="FB154" s="151"/>
      <c r="FC154" s="134"/>
      <c r="FD154" s="20"/>
      <c r="FE154" s="20"/>
      <c r="FF154" s="20"/>
      <c r="FG154" s="4">
        <v>467</v>
      </c>
      <c r="FH154" s="137" t="s">
        <v>17</v>
      </c>
      <c r="FI154" s="227"/>
    </row>
    <row r="155" spans="1:165" s="138" customFormat="1" ht="27.75" customHeight="1">
      <c r="A155" s="172"/>
      <c r="B155" s="198"/>
      <c r="C155" s="182"/>
      <c r="D155" s="123"/>
      <c r="E155" s="140"/>
      <c r="F155" s="125"/>
      <c r="G155" s="125"/>
      <c r="H155" s="125"/>
      <c r="I155" s="141"/>
      <c r="J155" s="125"/>
      <c r="K155" s="142"/>
      <c r="L155" s="142"/>
      <c r="M155" s="142"/>
      <c r="N155" s="123"/>
      <c r="O155" s="125"/>
      <c r="P155" s="125"/>
      <c r="Q155" s="125"/>
      <c r="R155" s="142"/>
      <c r="S155" s="143"/>
      <c r="T155" s="125"/>
      <c r="U155" s="125"/>
      <c r="V155" s="125"/>
      <c r="W155" s="125"/>
      <c r="X155" s="123"/>
      <c r="Y155" s="125"/>
      <c r="Z155" s="125"/>
      <c r="AA155" s="125"/>
      <c r="AB155" s="125"/>
      <c r="AC155" s="123"/>
      <c r="AD155" s="125"/>
      <c r="AE155" s="125"/>
      <c r="AF155" s="125"/>
      <c r="AG155" s="125"/>
      <c r="AH155" s="123"/>
      <c r="AI155" s="125"/>
      <c r="AJ155" s="125"/>
      <c r="AK155" s="125"/>
      <c r="AL155" s="125"/>
      <c r="AM155" s="123"/>
      <c r="AN155" s="125"/>
      <c r="AO155" s="125"/>
      <c r="AP155" s="125"/>
      <c r="AQ155" s="125"/>
      <c r="AR155" s="15"/>
      <c r="AS155" s="20"/>
      <c r="AT155" s="20"/>
      <c r="AU155" s="20"/>
      <c r="AV155" s="20"/>
      <c r="AW155" s="123"/>
      <c r="AX155" s="125"/>
      <c r="AY155" s="125"/>
      <c r="AZ155" s="125"/>
      <c r="BA155" s="125"/>
      <c r="BB155" s="104"/>
      <c r="BC155" s="20"/>
      <c r="BD155" s="20"/>
      <c r="BE155" s="20"/>
      <c r="BF155" s="91"/>
      <c r="BG155" s="104"/>
      <c r="BH155" s="20"/>
      <c r="BI155" s="20"/>
      <c r="BJ155" s="20"/>
      <c r="BK155" s="91"/>
      <c r="BL155" s="104"/>
      <c r="BM155" s="20"/>
      <c r="BN155" s="20"/>
      <c r="BO155" s="20"/>
      <c r="BP155" s="91"/>
      <c r="BQ155" s="104"/>
      <c r="BR155" s="20"/>
      <c r="BS155" s="20"/>
      <c r="BT155" s="20"/>
      <c r="BU155" s="91"/>
      <c r="BV155" s="104"/>
      <c r="BW155" s="20"/>
      <c r="BX155" s="20"/>
      <c r="BY155" s="20"/>
      <c r="BZ155" s="91"/>
      <c r="CA155" s="104"/>
      <c r="CB155" s="20"/>
      <c r="CC155" s="20"/>
      <c r="CD155" s="20"/>
      <c r="CE155" s="91"/>
      <c r="CF155" s="104"/>
      <c r="CG155" s="20"/>
      <c r="CH155" s="20"/>
      <c r="CI155" s="20"/>
      <c r="CJ155" s="91"/>
      <c r="CK155" s="104"/>
      <c r="CL155" s="20"/>
      <c r="CM155" s="20"/>
      <c r="CN155" s="20"/>
      <c r="CO155" s="91"/>
      <c r="CP155" s="134"/>
      <c r="CQ155" s="125"/>
      <c r="CR155" s="125"/>
      <c r="CS155" s="125"/>
      <c r="CT155" s="125"/>
      <c r="CU155" s="134"/>
      <c r="CV155" s="125"/>
      <c r="CW155" s="125"/>
      <c r="CX155" s="125"/>
      <c r="CY155" s="125"/>
      <c r="CZ155" s="134"/>
      <c r="DA155" s="125"/>
      <c r="DB155" s="125"/>
      <c r="DC155" s="125"/>
      <c r="DD155" s="125"/>
      <c r="DE155" s="134"/>
      <c r="DF155" s="125"/>
      <c r="DG155" s="125"/>
      <c r="DH155" s="125"/>
      <c r="DI155" s="146"/>
      <c r="DJ155" s="134"/>
      <c r="DK155" s="125"/>
      <c r="DL155" s="142"/>
      <c r="DM155" s="142"/>
      <c r="DN155" s="147"/>
      <c r="DO155" s="134"/>
      <c r="DP155" s="125"/>
      <c r="DQ155" s="125"/>
      <c r="DR155" s="125"/>
      <c r="DS155" s="146"/>
      <c r="DT155" s="134"/>
      <c r="DU155" s="125"/>
      <c r="DV155" s="125"/>
      <c r="DW155" s="125"/>
      <c r="DX155" s="136"/>
      <c r="DY155" s="134"/>
      <c r="DZ155" s="125"/>
      <c r="EA155" s="142"/>
      <c r="EB155" s="142"/>
      <c r="EC155" s="147"/>
      <c r="ED155" s="134"/>
      <c r="EE155" s="125"/>
      <c r="EF155" s="125"/>
      <c r="EG155" s="125"/>
      <c r="EH155" s="146"/>
      <c r="EI155" s="78"/>
      <c r="EJ155" s="125"/>
      <c r="EK155" s="125"/>
      <c r="EL155" s="125"/>
      <c r="EM155" s="146"/>
      <c r="EN155" s="78"/>
      <c r="EO155" s="125"/>
      <c r="EP155" s="125"/>
      <c r="EQ155" s="125"/>
      <c r="ER155" s="146"/>
      <c r="ES155" s="78"/>
      <c r="ET155" s="125"/>
      <c r="EU155" s="125"/>
      <c r="EV155" s="125"/>
      <c r="EW155" s="146"/>
      <c r="EX155" s="126">
        <v>0</v>
      </c>
      <c r="EY155" s="20"/>
      <c r="EZ155" s="20"/>
      <c r="FA155" s="20"/>
      <c r="FB155" s="151"/>
      <c r="FC155" s="134"/>
      <c r="FD155" s="20"/>
      <c r="FE155" s="20"/>
      <c r="FF155" s="20"/>
      <c r="FG155" s="4">
        <v>0</v>
      </c>
      <c r="FH155" s="139" t="s">
        <v>18</v>
      </c>
      <c r="FI155" s="228"/>
    </row>
    <row r="156" spans="1:165" s="138" customFormat="1" ht="31.5" customHeight="1">
      <c r="A156" s="171">
        <v>75</v>
      </c>
      <c r="B156" s="173" t="s">
        <v>202</v>
      </c>
      <c r="C156" s="175" t="s">
        <v>211</v>
      </c>
      <c r="D156" s="123"/>
      <c r="E156" s="140"/>
      <c r="F156" s="125"/>
      <c r="G156" s="125"/>
      <c r="H156" s="125"/>
      <c r="I156" s="141"/>
      <c r="J156" s="125"/>
      <c r="K156" s="142"/>
      <c r="L156" s="142"/>
      <c r="M156" s="142"/>
      <c r="N156" s="123"/>
      <c r="O156" s="125"/>
      <c r="P156" s="125"/>
      <c r="Q156" s="125"/>
      <c r="R156" s="142"/>
      <c r="S156" s="143"/>
      <c r="T156" s="125"/>
      <c r="U156" s="125"/>
      <c r="V156" s="125"/>
      <c r="W156" s="125"/>
      <c r="X156" s="123"/>
      <c r="Y156" s="125"/>
      <c r="Z156" s="125"/>
      <c r="AA156" s="125"/>
      <c r="AB156" s="125"/>
      <c r="AC156" s="123"/>
      <c r="AD156" s="125"/>
      <c r="AE156" s="125"/>
      <c r="AF156" s="125"/>
      <c r="AG156" s="125"/>
      <c r="AH156" s="123"/>
      <c r="AI156" s="125"/>
      <c r="AJ156" s="125"/>
      <c r="AK156" s="125"/>
      <c r="AL156" s="125"/>
      <c r="AM156" s="123"/>
      <c r="AN156" s="125"/>
      <c r="AO156" s="125"/>
      <c r="AP156" s="125"/>
      <c r="AQ156" s="125"/>
      <c r="AR156" s="15"/>
      <c r="AS156" s="20"/>
      <c r="AT156" s="20"/>
      <c r="AU156" s="20"/>
      <c r="AV156" s="20"/>
      <c r="AW156" s="123"/>
      <c r="AX156" s="125"/>
      <c r="AY156" s="125"/>
      <c r="AZ156" s="125"/>
      <c r="BA156" s="125"/>
      <c r="BB156" s="104"/>
      <c r="BC156" s="20"/>
      <c r="BD156" s="20"/>
      <c r="BE156" s="20"/>
      <c r="BF156" s="91"/>
      <c r="BG156" s="104"/>
      <c r="BH156" s="20"/>
      <c r="BI156" s="20"/>
      <c r="BJ156" s="20"/>
      <c r="BK156" s="91"/>
      <c r="BL156" s="104"/>
      <c r="BM156" s="20"/>
      <c r="BN156" s="20"/>
      <c r="BO156" s="20"/>
      <c r="BP156" s="91"/>
      <c r="BQ156" s="104"/>
      <c r="BR156" s="20"/>
      <c r="BS156" s="20"/>
      <c r="BT156" s="20"/>
      <c r="BU156" s="91"/>
      <c r="BV156" s="104"/>
      <c r="BW156" s="20"/>
      <c r="BX156" s="20"/>
      <c r="BY156" s="20"/>
      <c r="BZ156" s="91"/>
      <c r="CA156" s="104"/>
      <c r="CB156" s="20"/>
      <c r="CC156" s="20"/>
      <c r="CD156" s="20"/>
      <c r="CE156" s="91"/>
      <c r="CF156" s="104"/>
      <c r="CG156" s="20"/>
      <c r="CH156" s="20"/>
      <c r="CI156" s="20"/>
      <c r="CJ156" s="91"/>
      <c r="CK156" s="104"/>
      <c r="CL156" s="20"/>
      <c r="CM156" s="20"/>
      <c r="CN156" s="20"/>
      <c r="CO156" s="91"/>
      <c r="CP156" s="134"/>
      <c r="CQ156" s="125"/>
      <c r="CR156" s="125"/>
      <c r="CS156" s="125"/>
      <c r="CT156" s="125"/>
      <c r="CU156" s="134"/>
      <c r="CV156" s="125"/>
      <c r="CW156" s="125"/>
      <c r="CX156" s="125"/>
      <c r="CY156" s="125"/>
      <c r="CZ156" s="134"/>
      <c r="DA156" s="125"/>
      <c r="DB156" s="125"/>
      <c r="DC156" s="125"/>
      <c r="DD156" s="125"/>
      <c r="DE156" s="134"/>
      <c r="DF156" s="125"/>
      <c r="DG156" s="125"/>
      <c r="DH156" s="125"/>
      <c r="DI156" s="146"/>
      <c r="DJ156" s="134"/>
      <c r="DK156" s="125"/>
      <c r="DL156" s="142"/>
      <c r="DM156" s="142"/>
      <c r="DN156" s="147"/>
      <c r="DO156" s="134"/>
      <c r="DP156" s="125"/>
      <c r="DQ156" s="125"/>
      <c r="DR156" s="125"/>
      <c r="DS156" s="146"/>
      <c r="DT156" s="134"/>
      <c r="DU156" s="125"/>
      <c r="DV156" s="125"/>
      <c r="DW156" s="125"/>
      <c r="DX156" s="136"/>
      <c r="DY156" s="134"/>
      <c r="DZ156" s="125"/>
      <c r="EA156" s="142"/>
      <c r="EB156" s="142"/>
      <c r="EC156" s="147"/>
      <c r="ED156" s="134"/>
      <c r="EE156" s="125"/>
      <c r="EF156" s="125"/>
      <c r="EG156" s="125"/>
      <c r="EH156" s="146"/>
      <c r="EI156" s="126">
        <v>112</v>
      </c>
      <c r="EJ156" s="3">
        <v>112</v>
      </c>
      <c r="EK156" s="128">
        <v>99</v>
      </c>
      <c r="EL156" s="128">
        <v>99</v>
      </c>
      <c r="EM156" s="28">
        <v>101</v>
      </c>
      <c r="EN156" s="21">
        <v>250</v>
      </c>
      <c r="EO156" s="3">
        <v>116</v>
      </c>
      <c r="EP156" s="3">
        <v>82</v>
      </c>
      <c r="EQ156" s="3">
        <v>82</v>
      </c>
      <c r="ER156" s="28">
        <v>106</v>
      </c>
      <c r="ES156" s="21">
        <v>248</v>
      </c>
      <c r="ET156" s="3">
        <v>199</v>
      </c>
      <c r="EU156" s="3">
        <v>212</v>
      </c>
      <c r="EV156" s="3">
        <v>212</v>
      </c>
      <c r="EW156" s="28">
        <v>106</v>
      </c>
      <c r="EX156" s="132"/>
      <c r="EY156" s="3">
        <v>114</v>
      </c>
      <c r="EZ156" s="3">
        <v>117</v>
      </c>
      <c r="FA156" s="3">
        <v>117</v>
      </c>
      <c r="FB156" s="28">
        <v>222</v>
      </c>
      <c r="FC156" s="134"/>
      <c r="FD156" s="20"/>
      <c r="FE156" s="20"/>
      <c r="FF156" s="20"/>
      <c r="FG156" s="4">
        <v>5</v>
      </c>
      <c r="FH156" s="137" t="s">
        <v>17</v>
      </c>
      <c r="FI156" s="227" t="s">
        <v>133</v>
      </c>
    </row>
    <row r="157" spans="1:165" s="138" customFormat="1" ht="27.75" customHeight="1">
      <c r="A157" s="172"/>
      <c r="B157" s="174" t="s">
        <v>21</v>
      </c>
      <c r="C157" s="176"/>
      <c r="D157" s="123"/>
      <c r="E157" s="140"/>
      <c r="F157" s="125"/>
      <c r="G157" s="125"/>
      <c r="H157" s="125"/>
      <c r="I157" s="141"/>
      <c r="J157" s="125"/>
      <c r="K157" s="142"/>
      <c r="L157" s="142"/>
      <c r="M157" s="142"/>
      <c r="N157" s="123"/>
      <c r="O157" s="125"/>
      <c r="P157" s="125"/>
      <c r="Q157" s="125"/>
      <c r="R157" s="142"/>
      <c r="S157" s="143"/>
      <c r="T157" s="125"/>
      <c r="U157" s="125"/>
      <c r="V157" s="125"/>
      <c r="W157" s="125"/>
      <c r="X157" s="123"/>
      <c r="Y157" s="125"/>
      <c r="Z157" s="125"/>
      <c r="AA157" s="125"/>
      <c r="AB157" s="125"/>
      <c r="AC157" s="123"/>
      <c r="AD157" s="125"/>
      <c r="AE157" s="125"/>
      <c r="AF157" s="125"/>
      <c r="AG157" s="125"/>
      <c r="AH157" s="123"/>
      <c r="AI157" s="125"/>
      <c r="AJ157" s="125"/>
      <c r="AK157" s="125"/>
      <c r="AL157" s="125"/>
      <c r="AM157" s="123"/>
      <c r="AN157" s="125"/>
      <c r="AO157" s="125"/>
      <c r="AP157" s="125"/>
      <c r="AQ157" s="125"/>
      <c r="AR157" s="15"/>
      <c r="AS157" s="20"/>
      <c r="AT157" s="20"/>
      <c r="AU157" s="20"/>
      <c r="AV157" s="20"/>
      <c r="AW157" s="123"/>
      <c r="AX157" s="125"/>
      <c r="AY157" s="125"/>
      <c r="AZ157" s="125"/>
      <c r="BA157" s="125"/>
      <c r="BB157" s="104"/>
      <c r="BC157" s="20"/>
      <c r="BD157" s="20"/>
      <c r="BE157" s="20"/>
      <c r="BF157" s="91"/>
      <c r="BG157" s="104"/>
      <c r="BH157" s="20"/>
      <c r="BI157" s="20"/>
      <c r="BJ157" s="20"/>
      <c r="BK157" s="91"/>
      <c r="BL157" s="104"/>
      <c r="BM157" s="20"/>
      <c r="BN157" s="20"/>
      <c r="BO157" s="20"/>
      <c r="BP157" s="91"/>
      <c r="BQ157" s="104"/>
      <c r="BR157" s="20"/>
      <c r="BS157" s="20"/>
      <c r="BT157" s="20"/>
      <c r="BU157" s="91"/>
      <c r="BV157" s="104"/>
      <c r="BW157" s="20"/>
      <c r="BX157" s="20"/>
      <c r="BY157" s="20"/>
      <c r="BZ157" s="91"/>
      <c r="CA157" s="104"/>
      <c r="CB157" s="20"/>
      <c r="CC157" s="20"/>
      <c r="CD157" s="20"/>
      <c r="CE157" s="91"/>
      <c r="CF157" s="104"/>
      <c r="CG157" s="20"/>
      <c r="CH157" s="20"/>
      <c r="CI157" s="20"/>
      <c r="CJ157" s="91"/>
      <c r="CK157" s="104"/>
      <c r="CL157" s="20"/>
      <c r="CM157" s="20"/>
      <c r="CN157" s="20"/>
      <c r="CO157" s="91"/>
      <c r="CP157" s="134"/>
      <c r="CQ157" s="125"/>
      <c r="CR157" s="125"/>
      <c r="CS157" s="125"/>
      <c r="CT157" s="125"/>
      <c r="CU157" s="134"/>
      <c r="CV157" s="125"/>
      <c r="CW157" s="125"/>
      <c r="CX157" s="125"/>
      <c r="CY157" s="125"/>
      <c r="CZ157" s="134"/>
      <c r="DA157" s="125"/>
      <c r="DB157" s="125"/>
      <c r="DC157" s="125"/>
      <c r="DD157" s="125"/>
      <c r="DE157" s="134"/>
      <c r="DF157" s="125"/>
      <c r="DG157" s="125"/>
      <c r="DH157" s="125"/>
      <c r="DI157" s="146"/>
      <c r="DJ157" s="134"/>
      <c r="DK157" s="125"/>
      <c r="DL157" s="142"/>
      <c r="DM157" s="142"/>
      <c r="DN157" s="147"/>
      <c r="DO157" s="134"/>
      <c r="DP157" s="125"/>
      <c r="DQ157" s="125"/>
      <c r="DR157" s="125"/>
      <c r="DS157" s="146"/>
      <c r="DT157" s="134"/>
      <c r="DU157" s="125"/>
      <c r="DV157" s="125"/>
      <c r="DW157" s="125"/>
      <c r="DX157" s="136"/>
      <c r="DY157" s="134"/>
      <c r="DZ157" s="125"/>
      <c r="EA157" s="142"/>
      <c r="EB157" s="142"/>
      <c r="EC157" s="147"/>
      <c r="ED157" s="134"/>
      <c r="EE157" s="125"/>
      <c r="EF157" s="125"/>
      <c r="EG157" s="125"/>
      <c r="EH157" s="146"/>
      <c r="EI157" s="126">
        <v>0</v>
      </c>
      <c r="EJ157" s="3">
        <v>0</v>
      </c>
      <c r="EK157" s="128">
        <v>0</v>
      </c>
      <c r="EL157" s="128">
        <v>0</v>
      </c>
      <c r="EM157" s="28">
        <v>0</v>
      </c>
      <c r="EN157" s="21">
        <v>0</v>
      </c>
      <c r="EO157" s="3">
        <v>12</v>
      </c>
      <c r="EP157" s="3">
        <v>0</v>
      </c>
      <c r="EQ157" s="3">
        <v>0</v>
      </c>
      <c r="ER157" s="28">
        <v>0</v>
      </c>
      <c r="ES157" s="21">
        <v>3</v>
      </c>
      <c r="ET157" s="3">
        <v>20</v>
      </c>
      <c r="EU157" s="20"/>
      <c r="EV157" s="20"/>
      <c r="EW157" s="28">
        <v>0</v>
      </c>
      <c r="EX157" s="132"/>
      <c r="EY157" s="3">
        <v>12</v>
      </c>
      <c r="EZ157" s="3">
        <v>1</v>
      </c>
      <c r="FA157" s="3">
        <v>3</v>
      </c>
      <c r="FB157" s="28">
        <v>0</v>
      </c>
      <c r="FC157" s="134"/>
      <c r="FD157" s="20"/>
      <c r="FE157" s="20"/>
      <c r="FF157" s="20"/>
      <c r="FG157" s="4">
        <v>0</v>
      </c>
      <c r="FH157" s="139" t="s">
        <v>18</v>
      </c>
      <c r="FI157" s="228"/>
    </row>
    <row r="158" spans="1:165" s="138" customFormat="1" ht="27.75" customHeight="1">
      <c r="A158" s="171">
        <v>76</v>
      </c>
      <c r="B158" s="173" t="s">
        <v>204</v>
      </c>
      <c r="C158" s="175" t="s">
        <v>212</v>
      </c>
      <c r="D158" s="123"/>
      <c r="E158" s="140"/>
      <c r="F158" s="125"/>
      <c r="G158" s="125"/>
      <c r="H158" s="125"/>
      <c r="I158" s="141"/>
      <c r="J158" s="148"/>
      <c r="K158" s="142"/>
      <c r="L158" s="142"/>
      <c r="M158" s="142"/>
      <c r="N158" s="123"/>
      <c r="O158" s="125"/>
      <c r="P158" s="125"/>
      <c r="Q158" s="125"/>
      <c r="R158" s="142"/>
      <c r="S158" s="143"/>
      <c r="T158" s="125"/>
      <c r="U158" s="125"/>
      <c r="V158" s="125"/>
      <c r="W158" s="125"/>
      <c r="X158" s="123"/>
      <c r="Y158" s="149"/>
      <c r="Z158" s="149"/>
      <c r="AA158" s="149"/>
      <c r="AB158" s="149"/>
      <c r="AC158" s="123"/>
      <c r="AD158" s="125"/>
      <c r="AE158" s="125"/>
      <c r="AF158" s="125"/>
      <c r="AG158" s="125"/>
      <c r="AH158" s="123"/>
      <c r="AI158" s="125"/>
      <c r="AJ158" s="125"/>
      <c r="AK158" s="125"/>
      <c r="AL158" s="125"/>
      <c r="AM158" s="132"/>
      <c r="AN158" s="125"/>
      <c r="AO158" s="125"/>
      <c r="AP158" s="125"/>
      <c r="AQ158" s="125"/>
      <c r="AR158" s="15"/>
      <c r="AS158" s="20"/>
      <c r="AT158" s="20"/>
      <c r="AU158" s="20"/>
      <c r="AV158" s="20"/>
      <c r="AW158" s="123"/>
      <c r="AX158" s="125"/>
      <c r="AY158" s="125"/>
      <c r="AZ158" s="125"/>
      <c r="BA158" s="125"/>
      <c r="BB158" s="104"/>
      <c r="BC158" s="20"/>
      <c r="BD158" s="20"/>
      <c r="BE158" s="20"/>
      <c r="BF158" s="91"/>
      <c r="BG158" s="104"/>
      <c r="BH158" s="20"/>
      <c r="BI158" s="20"/>
      <c r="BJ158" s="20"/>
      <c r="BK158" s="91"/>
      <c r="BL158" s="104"/>
      <c r="BM158" s="20"/>
      <c r="BN158" s="20"/>
      <c r="BO158" s="20"/>
      <c r="BP158" s="91"/>
      <c r="BQ158" s="104"/>
      <c r="BR158" s="20"/>
      <c r="BS158" s="20"/>
      <c r="BT158" s="20"/>
      <c r="BU158" s="91"/>
      <c r="BV158" s="104"/>
      <c r="BW158" s="20"/>
      <c r="BX158" s="20"/>
      <c r="BY158" s="20"/>
      <c r="BZ158" s="91"/>
      <c r="CA158" s="104"/>
      <c r="CB158" s="20"/>
      <c r="CC158" s="20"/>
      <c r="CD158" s="20"/>
      <c r="CE158" s="91"/>
      <c r="CF158" s="104"/>
      <c r="CG158" s="20"/>
      <c r="CH158" s="20"/>
      <c r="CI158" s="20"/>
      <c r="CJ158" s="91"/>
      <c r="CK158" s="104"/>
      <c r="CL158" s="20"/>
      <c r="CM158" s="20"/>
      <c r="CN158" s="20"/>
      <c r="CO158" s="91"/>
      <c r="CP158" s="134"/>
      <c r="CQ158" s="125"/>
      <c r="CR158" s="125"/>
      <c r="CS158" s="125"/>
      <c r="CT158" s="125"/>
      <c r="CU158" s="134"/>
      <c r="CV158" s="125"/>
      <c r="CW158" s="125"/>
      <c r="CX158" s="125"/>
      <c r="CY158" s="125"/>
      <c r="CZ158" s="134"/>
      <c r="DA158" s="125"/>
      <c r="DB158" s="125"/>
      <c r="DC158" s="125"/>
      <c r="DD158" s="125"/>
      <c r="DE158" s="134"/>
      <c r="DF158" s="125"/>
      <c r="DG158" s="125"/>
      <c r="DH158" s="125"/>
      <c r="DI158" s="146"/>
      <c r="DJ158" s="134"/>
      <c r="DK158" s="125"/>
      <c r="DL158" s="142"/>
      <c r="DM158" s="142"/>
      <c r="DN158" s="147"/>
      <c r="DO158" s="134"/>
      <c r="DP158" s="125"/>
      <c r="DQ158" s="125"/>
      <c r="DR158" s="125"/>
      <c r="DS158" s="146"/>
      <c r="DT158" s="134"/>
      <c r="DU158" s="125"/>
      <c r="DV158" s="125"/>
      <c r="DW158" s="125"/>
      <c r="DX158" s="136"/>
      <c r="DY158" s="134"/>
      <c r="DZ158" s="125"/>
      <c r="EA158" s="142"/>
      <c r="EB158" s="142"/>
      <c r="EC158" s="142"/>
      <c r="ED158" s="134"/>
      <c r="EE158" s="125"/>
      <c r="EF158" s="125"/>
      <c r="EG158" s="125"/>
      <c r="EH158" s="125"/>
      <c r="EI158" s="126">
        <v>20</v>
      </c>
      <c r="EJ158" s="3">
        <v>20</v>
      </c>
      <c r="EK158" s="128">
        <v>20</v>
      </c>
      <c r="EL158" s="128">
        <v>20</v>
      </c>
      <c r="EM158" s="28">
        <v>20</v>
      </c>
      <c r="EN158" s="78"/>
      <c r="EO158" s="20"/>
      <c r="EP158" s="20"/>
      <c r="EQ158" s="20"/>
      <c r="ER158" s="151"/>
      <c r="ES158" s="21">
        <v>1000</v>
      </c>
      <c r="ET158" s="3">
        <v>810</v>
      </c>
      <c r="EU158" s="3">
        <v>0</v>
      </c>
      <c r="EV158" s="20"/>
      <c r="EW158" s="28">
        <v>35</v>
      </c>
      <c r="EX158" s="132"/>
      <c r="EY158" s="3">
        <v>181</v>
      </c>
      <c r="EZ158" s="3">
        <v>990</v>
      </c>
      <c r="FA158" s="3">
        <v>990</v>
      </c>
      <c r="FB158" s="28">
        <v>977</v>
      </c>
      <c r="FC158" s="134"/>
      <c r="FD158" s="20"/>
      <c r="FE158" s="20"/>
      <c r="FF158" s="20"/>
      <c r="FG158" s="4">
        <v>1</v>
      </c>
      <c r="FH158" s="137" t="s">
        <v>17</v>
      </c>
      <c r="FI158" s="227" t="s">
        <v>133</v>
      </c>
    </row>
    <row r="159" spans="1:165" s="138" customFormat="1" ht="27.75" customHeight="1">
      <c r="A159" s="172"/>
      <c r="B159" s="174" t="s">
        <v>21</v>
      </c>
      <c r="C159" s="176"/>
      <c r="D159" s="123"/>
      <c r="E159" s="140"/>
      <c r="F159" s="125"/>
      <c r="G159" s="125"/>
      <c r="H159" s="125"/>
      <c r="I159" s="141"/>
      <c r="J159" s="148"/>
      <c r="K159" s="142"/>
      <c r="L159" s="142"/>
      <c r="M159" s="142"/>
      <c r="N159" s="123"/>
      <c r="O159" s="125"/>
      <c r="P159" s="125"/>
      <c r="Q159" s="125"/>
      <c r="R159" s="142"/>
      <c r="S159" s="143"/>
      <c r="T159" s="125"/>
      <c r="U159" s="125"/>
      <c r="V159" s="125"/>
      <c r="W159" s="125"/>
      <c r="X159" s="123"/>
      <c r="Y159" s="149"/>
      <c r="Z159" s="149"/>
      <c r="AA159" s="149"/>
      <c r="AB159" s="149"/>
      <c r="AC159" s="123"/>
      <c r="AD159" s="125"/>
      <c r="AE159" s="125"/>
      <c r="AF159" s="125"/>
      <c r="AG159" s="125"/>
      <c r="AH159" s="123"/>
      <c r="AI159" s="125"/>
      <c r="AJ159" s="125"/>
      <c r="AK159" s="125"/>
      <c r="AL159" s="125"/>
      <c r="AM159" s="132"/>
      <c r="AN159" s="125"/>
      <c r="AO159" s="125"/>
      <c r="AP159" s="125"/>
      <c r="AQ159" s="125"/>
      <c r="AR159" s="15"/>
      <c r="AS159" s="20"/>
      <c r="AT159" s="20"/>
      <c r="AU159" s="20"/>
      <c r="AV159" s="20"/>
      <c r="AW159" s="123"/>
      <c r="AX159" s="125"/>
      <c r="AY159" s="125"/>
      <c r="AZ159" s="125"/>
      <c r="BA159" s="125"/>
      <c r="BB159" s="104"/>
      <c r="BC159" s="20"/>
      <c r="BD159" s="20"/>
      <c r="BE159" s="20"/>
      <c r="BF159" s="91"/>
      <c r="BG159" s="104"/>
      <c r="BH159" s="20"/>
      <c r="BI159" s="20"/>
      <c r="BJ159" s="20"/>
      <c r="BK159" s="91"/>
      <c r="BL159" s="104"/>
      <c r="BM159" s="20"/>
      <c r="BN159" s="20"/>
      <c r="BO159" s="20"/>
      <c r="BP159" s="91"/>
      <c r="BQ159" s="104"/>
      <c r="BR159" s="20"/>
      <c r="BS159" s="20"/>
      <c r="BT159" s="20"/>
      <c r="BU159" s="91"/>
      <c r="BV159" s="104"/>
      <c r="BW159" s="20"/>
      <c r="BX159" s="20"/>
      <c r="BY159" s="20"/>
      <c r="BZ159" s="91"/>
      <c r="CA159" s="104"/>
      <c r="CB159" s="20"/>
      <c r="CC159" s="20"/>
      <c r="CD159" s="20"/>
      <c r="CE159" s="91"/>
      <c r="CF159" s="104"/>
      <c r="CG159" s="20"/>
      <c r="CH159" s="20"/>
      <c r="CI159" s="20"/>
      <c r="CJ159" s="91"/>
      <c r="CK159" s="104"/>
      <c r="CL159" s="20"/>
      <c r="CM159" s="20"/>
      <c r="CN159" s="20"/>
      <c r="CO159" s="91"/>
      <c r="CP159" s="134"/>
      <c r="CQ159" s="125"/>
      <c r="CR159" s="125"/>
      <c r="CS159" s="125"/>
      <c r="CT159" s="125"/>
      <c r="CU159" s="134"/>
      <c r="CV159" s="125"/>
      <c r="CW159" s="125"/>
      <c r="CX159" s="125"/>
      <c r="CY159" s="125"/>
      <c r="CZ159" s="134"/>
      <c r="DA159" s="125"/>
      <c r="DB159" s="125"/>
      <c r="DC159" s="125"/>
      <c r="DD159" s="125"/>
      <c r="DE159" s="134"/>
      <c r="DF159" s="125"/>
      <c r="DG159" s="125"/>
      <c r="DH159" s="125"/>
      <c r="DI159" s="146"/>
      <c r="DJ159" s="134"/>
      <c r="DK159" s="125"/>
      <c r="DL159" s="142"/>
      <c r="DM159" s="142"/>
      <c r="DN159" s="147"/>
      <c r="DO159" s="134"/>
      <c r="DP159" s="125"/>
      <c r="DQ159" s="125"/>
      <c r="DR159" s="125"/>
      <c r="DS159" s="146"/>
      <c r="DT159" s="134"/>
      <c r="DU159" s="125"/>
      <c r="DV159" s="125"/>
      <c r="DW159" s="125"/>
      <c r="DX159" s="136"/>
      <c r="DY159" s="134"/>
      <c r="DZ159" s="125"/>
      <c r="EA159" s="142"/>
      <c r="EB159" s="142"/>
      <c r="EC159" s="142"/>
      <c r="ED159" s="134"/>
      <c r="EE159" s="125"/>
      <c r="EF159" s="125"/>
      <c r="EG159" s="125"/>
      <c r="EH159" s="125"/>
      <c r="EI159" s="126">
        <v>0</v>
      </c>
      <c r="EJ159" s="3">
        <v>0</v>
      </c>
      <c r="EK159" s="3">
        <v>0</v>
      </c>
      <c r="EL159" s="3">
        <v>0</v>
      </c>
      <c r="EM159" s="28">
        <v>0</v>
      </c>
      <c r="EN159" s="78"/>
      <c r="EO159" s="20"/>
      <c r="EP159" s="20"/>
      <c r="EQ159" s="20"/>
      <c r="ER159" s="151"/>
      <c r="ES159" s="21">
        <v>0</v>
      </c>
      <c r="ET159" s="3">
        <v>0</v>
      </c>
      <c r="EU159" s="3">
        <v>1</v>
      </c>
      <c r="EV159" s="20"/>
      <c r="EW159" s="28">
        <v>0</v>
      </c>
      <c r="EX159" s="132"/>
      <c r="EY159" s="3">
        <v>0</v>
      </c>
      <c r="EZ159" s="3">
        <v>0</v>
      </c>
      <c r="FA159" s="3">
        <v>0</v>
      </c>
      <c r="FB159" s="28">
        <v>1</v>
      </c>
      <c r="FC159" s="134"/>
      <c r="FD159" s="20"/>
      <c r="FE159" s="20"/>
      <c r="FF159" s="20"/>
      <c r="FG159" s="4">
        <v>0</v>
      </c>
      <c r="FH159" s="139" t="s">
        <v>18</v>
      </c>
      <c r="FI159" s="228"/>
    </row>
    <row r="160" spans="1:165" s="138" customFormat="1" ht="27.75" customHeight="1">
      <c r="A160" s="171">
        <v>77</v>
      </c>
      <c r="B160" s="173" t="s">
        <v>215</v>
      </c>
      <c r="C160" s="175" t="s">
        <v>39</v>
      </c>
      <c r="D160" s="123"/>
      <c r="E160" s="140"/>
      <c r="F160" s="125"/>
      <c r="G160" s="125"/>
      <c r="H160" s="125"/>
      <c r="I160" s="141"/>
      <c r="J160" s="148"/>
      <c r="K160" s="142"/>
      <c r="L160" s="142"/>
      <c r="M160" s="142"/>
      <c r="N160" s="123"/>
      <c r="O160" s="125"/>
      <c r="P160" s="125"/>
      <c r="Q160" s="125"/>
      <c r="R160" s="142"/>
      <c r="S160" s="143"/>
      <c r="T160" s="125"/>
      <c r="U160" s="125"/>
      <c r="V160" s="125"/>
      <c r="W160" s="125"/>
      <c r="X160" s="123"/>
      <c r="Y160" s="149"/>
      <c r="Z160" s="149"/>
      <c r="AA160" s="149"/>
      <c r="AB160" s="149"/>
      <c r="AC160" s="123"/>
      <c r="AD160" s="125"/>
      <c r="AE160" s="125"/>
      <c r="AF160" s="125"/>
      <c r="AG160" s="125"/>
      <c r="AH160" s="123"/>
      <c r="AI160" s="125"/>
      <c r="AJ160" s="125"/>
      <c r="AK160" s="125"/>
      <c r="AL160" s="125"/>
      <c r="AM160" s="132"/>
      <c r="AN160" s="125"/>
      <c r="AO160" s="125"/>
      <c r="AP160" s="125"/>
      <c r="AQ160" s="125"/>
      <c r="AR160" s="15"/>
      <c r="AS160" s="20"/>
      <c r="AT160" s="20"/>
      <c r="AU160" s="20"/>
      <c r="AV160" s="20"/>
      <c r="AW160" s="123"/>
      <c r="AX160" s="125"/>
      <c r="AY160" s="125"/>
      <c r="AZ160" s="125"/>
      <c r="BA160" s="125"/>
      <c r="BB160" s="104"/>
      <c r="BC160" s="20"/>
      <c r="BD160" s="20"/>
      <c r="BE160" s="20"/>
      <c r="BF160" s="91"/>
      <c r="BG160" s="104"/>
      <c r="BH160" s="20"/>
      <c r="BI160" s="20"/>
      <c r="BJ160" s="20"/>
      <c r="BK160" s="91"/>
      <c r="BL160" s="104"/>
      <c r="BM160" s="20"/>
      <c r="BN160" s="20"/>
      <c r="BO160" s="20"/>
      <c r="BP160" s="91"/>
      <c r="BQ160" s="104"/>
      <c r="BR160" s="20"/>
      <c r="BS160" s="20"/>
      <c r="BT160" s="20"/>
      <c r="BU160" s="91"/>
      <c r="BV160" s="104"/>
      <c r="BW160" s="20"/>
      <c r="BX160" s="20"/>
      <c r="BY160" s="20"/>
      <c r="BZ160" s="91"/>
      <c r="CA160" s="104"/>
      <c r="CB160" s="20"/>
      <c r="CC160" s="20"/>
      <c r="CD160" s="20"/>
      <c r="CE160" s="91"/>
      <c r="CF160" s="104"/>
      <c r="CG160" s="20"/>
      <c r="CH160" s="20"/>
      <c r="CI160" s="20"/>
      <c r="CJ160" s="91"/>
      <c r="CK160" s="104"/>
      <c r="CL160" s="20"/>
      <c r="CM160" s="20"/>
      <c r="CN160" s="20"/>
      <c r="CO160" s="91"/>
      <c r="CP160" s="134"/>
      <c r="CQ160" s="125"/>
      <c r="CR160" s="125"/>
      <c r="CS160" s="125"/>
      <c r="CT160" s="125"/>
      <c r="CU160" s="134"/>
      <c r="CV160" s="125"/>
      <c r="CW160" s="125"/>
      <c r="CX160" s="125"/>
      <c r="CY160" s="125"/>
      <c r="CZ160" s="134"/>
      <c r="DA160" s="125"/>
      <c r="DB160" s="125"/>
      <c r="DC160" s="125"/>
      <c r="DD160" s="125"/>
      <c r="DE160" s="134"/>
      <c r="DF160" s="125"/>
      <c r="DG160" s="125"/>
      <c r="DH160" s="125"/>
      <c r="DI160" s="146"/>
      <c r="DJ160" s="134"/>
      <c r="DK160" s="125"/>
      <c r="DL160" s="142"/>
      <c r="DM160" s="142"/>
      <c r="DN160" s="147"/>
      <c r="DO160" s="134"/>
      <c r="DP160" s="125"/>
      <c r="DQ160" s="125"/>
      <c r="DR160" s="125"/>
      <c r="DS160" s="146"/>
      <c r="DT160" s="134"/>
      <c r="DU160" s="125"/>
      <c r="DV160" s="125"/>
      <c r="DW160" s="125"/>
      <c r="DX160" s="136"/>
      <c r="DY160" s="134"/>
      <c r="DZ160" s="125"/>
      <c r="EA160" s="142"/>
      <c r="EB160" s="142"/>
      <c r="EC160" s="142"/>
      <c r="ED160" s="134"/>
      <c r="EE160" s="125"/>
      <c r="EF160" s="125"/>
      <c r="EG160" s="125"/>
      <c r="EH160" s="125"/>
      <c r="EI160" s="78"/>
      <c r="EJ160" s="125"/>
      <c r="EK160" s="125"/>
      <c r="EL160" s="125"/>
      <c r="EM160" s="146"/>
      <c r="EN160" s="21">
        <v>282</v>
      </c>
      <c r="EO160" s="3">
        <v>275</v>
      </c>
      <c r="EP160" s="3">
        <v>275</v>
      </c>
      <c r="EQ160" s="20"/>
      <c r="ER160" s="28">
        <v>126</v>
      </c>
      <c r="ES160" s="104"/>
      <c r="ET160" s="3">
        <v>7</v>
      </c>
      <c r="EU160" s="3">
        <v>7</v>
      </c>
      <c r="EV160" s="20"/>
      <c r="EW160" s="28">
        <v>18</v>
      </c>
      <c r="EX160" s="126">
        <v>18</v>
      </c>
      <c r="EY160" s="20"/>
      <c r="EZ160" s="3">
        <v>18</v>
      </c>
      <c r="FA160" s="3">
        <v>18</v>
      </c>
      <c r="FB160" s="28">
        <v>18</v>
      </c>
      <c r="FC160" s="134"/>
      <c r="FD160" s="20"/>
      <c r="FE160" s="20"/>
      <c r="FF160" s="20"/>
      <c r="FG160" s="4">
        <v>0</v>
      </c>
      <c r="FH160" s="137" t="s">
        <v>17</v>
      </c>
      <c r="FI160" s="227" t="s">
        <v>133</v>
      </c>
    </row>
    <row r="161" spans="1:165" s="138" customFormat="1" ht="27.75" customHeight="1">
      <c r="A161" s="172"/>
      <c r="B161" s="174"/>
      <c r="C161" s="176"/>
      <c r="D161" s="123"/>
      <c r="E161" s="140"/>
      <c r="F161" s="125"/>
      <c r="G161" s="125"/>
      <c r="H161" s="125"/>
      <c r="I161" s="141"/>
      <c r="J161" s="148"/>
      <c r="K161" s="142"/>
      <c r="L161" s="142"/>
      <c r="M161" s="142"/>
      <c r="N161" s="123"/>
      <c r="O161" s="125"/>
      <c r="P161" s="125"/>
      <c r="Q161" s="125"/>
      <c r="R161" s="142"/>
      <c r="S161" s="143"/>
      <c r="T161" s="125"/>
      <c r="U161" s="125"/>
      <c r="V161" s="125"/>
      <c r="W161" s="125"/>
      <c r="X161" s="123"/>
      <c r="Y161" s="149"/>
      <c r="Z161" s="149"/>
      <c r="AA161" s="149"/>
      <c r="AB161" s="149"/>
      <c r="AC161" s="123"/>
      <c r="AD161" s="125"/>
      <c r="AE161" s="125"/>
      <c r="AF161" s="125"/>
      <c r="AG161" s="125"/>
      <c r="AH161" s="123"/>
      <c r="AI161" s="125"/>
      <c r="AJ161" s="125"/>
      <c r="AK161" s="125"/>
      <c r="AL161" s="125"/>
      <c r="AM161" s="132"/>
      <c r="AN161" s="125"/>
      <c r="AO161" s="125"/>
      <c r="AP161" s="125"/>
      <c r="AQ161" s="125"/>
      <c r="AR161" s="15"/>
      <c r="AS161" s="20"/>
      <c r="AT161" s="20"/>
      <c r="AU161" s="20"/>
      <c r="AV161" s="20"/>
      <c r="AW161" s="123"/>
      <c r="AX161" s="125"/>
      <c r="AY161" s="125"/>
      <c r="AZ161" s="125"/>
      <c r="BA161" s="125"/>
      <c r="BB161" s="104"/>
      <c r="BC161" s="20"/>
      <c r="BD161" s="20"/>
      <c r="BE161" s="20"/>
      <c r="BF161" s="91"/>
      <c r="BG161" s="104"/>
      <c r="BH161" s="20"/>
      <c r="BI161" s="20"/>
      <c r="BJ161" s="20"/>
      <c r="BK161" s="91"/>
      <c r="BL161" s="104"/>
      <c r="BM161" s="20"/>
      <c r="BN161" s="20"/>
      <c r="BO161" s="20"/>
      <c r="BP161" s="91"/>
      <c r="BQ161" s="104"/>
      <c r="BR161" s="20"/>
      <c r="BS161" s="20"/>
      <c r="BT161" s="20"/>
      <c r="BU161" s="91"/>
      <c r="BV161" s="104"/>
      <c r="BW161" s="20"/>
      <c r="BX161" s="20"/>
      <c r="BY161" s="20"/>
      <c r="BZ161" s="91"/>
      <c r="CA161" s="104"/>
      <c r="CB161" s="20"/>
      <c r="CC161" s="20"/>
      <c r="CD161" s="20"/>
      <c r="CE161" s="91"/>
      <c r="CF161" s="104"/>
      <c r="CG161" s="20"/>
      <c r="CH161" s="20"/>
      <c r="CI161" s="20"/>
      <c r="CJ161" s="91"/>
      <c r="CK161" s="104"/>
      <c r="CL161" s="20"/>
      <c r="CM161" s="20"/>
      <c r="CN161" s="20"/>
      <c r="CO161" s="91"/>
      <c r="CP161" s="134"/>
      <c r="CQ161" s="125"/>
      <c r="CR161" s="125"/>
      <c r="CS161" s="125"/>
      <c r="CT161" s="125"/>
      <c r="CU161" s="134"/>
      <c r="CV161" s="125"/>
      <c r="CW161" s="125"/>
      <c r="CX161" s="125"/>
      <c r="CY161" s="125"/>
      <c r="CZ161" s="134"/>
      <c r="DA161" s="125"/>
      <c r="DB161" s="125"/>
      <c r="DC161" s="125"/>
      <c r="DD161" s="125"/>
      <c r="DE161" s="134"/>
      <c r="DF161" s="125"/>
      <c r="DG161" s="125"/>
      <c r="DH161" s="125"/>
      <c r="DI161" s="146"/>
      <c r="DJ161" s="134"/>
      <c r="DK161" s="125"/>
      <c r="DL161" s="142"/>
      <c r="DM161" s="142"/>
      <c r="DN161" s="147"/>
      <c r="DO161" s="134"/>
      <c r="DP161" s="125"/>
      <c r="DQ161" s="125"/>
      <c r="DR161" s="125"/>
      <c r="DS161" s="146"/>
      <c r="DT161" s="134"/>
      <c r="DU161" s="125"/>
      <c r="DV161" s="125"/>
      <c r="DW161" s="125"/>
      <c r="DX161" s="136"/>
      <c r="DY161" s="134"/>
      <c r="DZ161" s="125"/>
      <c r="EA161" s="142"/>
      <c r="EB161" s="142"/>
      <c r="EC161" s="142"/>
      <c r="ED161" s="134"/>
      <c r="EE161" s="125"/>
      <c r="EF161" s="125"/>
      <c r="EG161" s="125"/>
      <c r="EH161" s="125"/>
      <c r="EI161" s="78"/>
      <c r="EJ161" s="125"/>
      <c r="EK161" s="125"/>
      <c r="EL161" s="125"/>
      <c r="EM161" s="146"/>
      <c r="EN161" s="21">
        <v>0</v>
      </c>
      <c r="EO161" s="3">
        <v>0</v>
      </c>
      <c r="EP161" s="3">
        <v>0</v>
      </c>
      <c r="EQ161" s="20"/>
      <c r="ER161" s="28">
        <v>0</v>
      </c>
      <c r="ES161" s="104"/>
      <c r="ET161" s="3">
        <v>0</v>
      </c>
      <c r="EU161" s="20"/>
      <c r="EV161" s="20"/>
      <c r="EW161" s="28">
        <v>0</v>
      </c>
      <c r="EX161" s="126">
        <v>0</v>
      </c>
      <c r="EY161" s="20"/>
      <c r="EZ161" s="3">
        <v>0</v>
      </c>
      <c r="FA161" s="3">
        <v>0</v>
      </c>
      <c r="FB161" s="28">
        <v>0</v>
      </c>
      <c r="FC161" s="134"/>
      <c r="FD161" s="20"/>
      <c r="FE161" s="20"/>
      <c r="FF161" s="20"/>
      <c r="FG161" s="4">
        <v>0</v>
      </c>
      <c r="FH161" s="139" t="s">
        <v>18</v>
      </c>
      <c r="FI161" s="228"/>
    </row>
    <row r="162" spans="1:165" s="138" customFormat="1" ht="27.75" customHeight="1">
      <c r="A162" s="171">
        <v>78</v>
      </c>
      <c r="B162" s="173" t="s">
        <v>216</v>
      </c>
      <c r="C162" s="175" t="s">
        <v>43</v>
      </c>
      <c r="D162" s="123"/>
      <c r="E162" s="140"/>
      <c r="F162" s="125"/>
      <c r="G162" s="125"/>
      <c r="H162" s="125"/>
      <c r="I162" s="141"/>
      <c r="J162" s="148"/>
      <c r="K162" s="142"/>
      <c r="L162" s="142"/>
      <c r="M162" s="142"/>
      <c r="N162" s="123"/>
      <c r="O162" s="125"/>
      <c r="P162" s="125"/>
      <c r="Q162" s="125"/>
      <c r="R162" s="142"/>
      <c r="S162" s="143"/>
      <c r="T162" s="125"/>
      <c r="U162" s="125"/>
      <c r="V162" s="125"/>
      <c r="W162" s="125"/>
      <c r="X162" s="123"/>
      <c r="Y162" s="149"/>
      <c r="Z162" s="149"/>
      <c r="AA162" s="149"/>
      <c r="AB162" s="149"/>
      <c r="AC162" s="123"/>
      <c r="AD162" s="125"/>
      <c r="AE162" s="125"/>
      <c r="AF162" s="125"/>
      <c r="AG162" s="125"/>
      <c r="AH162" s="123"/>
      <c r="AI162" s="125"/>
      <c r="AJ162" s="125"/>
      <c r="AK162" s="125"/>
      <c r="AL162" s="125"/>
      <c r="AM162" s="132"/>
      <c r="AN162" s="125"/>
      <c r="AO162" s="125"/>
      <c r="AP162" s="125"/>
      <c r="AQ162" s="125"/>
      <c r="AR162" s="15"/>
      <c r="AS162" s="20"/>
      <c r="AT162" s="20"/>
      <c r="AU162" s="20"/>
      <c r="AV162" s="20"/>
      <c r="AW162" s="123"/>
      <c r="AX162" s="125"/>
      <c r="AY162" s="125"/>
      <c r="AZ162" s="125"/>
      <c r="BA162" s="125"/>
      <c r="BB162" s="104"/>
      <c r="BC162" s="20"/>
      <c r="BD162" s="20"/>
      <c r="BE162" s="20"/>
      <c r="BF162" s="91"/>
      <c r="BG162" s="104"/>
      <c r="BH162" s="20"/>
      <c r="BI162" s="20"/>
      <c r="BJ162" s="20"/>
      <c r="BK162" s="91"/>
      <c r="BL162" s="104"/>
      <c r="BM162" s="20"/>
      <c r="BN162" s="20"/>
      <c r="BO162" s="20"/>
      <c r="BP162" s="91"/>
      <c r="BQ162" s="104"/>
      <c r="BR162" s="20"/>
      <c r="BS162" s="20"/>
      <c r="BT162" s="20"/>
      <c r="BU162" s="91"/>
      <c r="BV162" s="104"/>
      <c r="BW162" s="20"/>
      <c r="BX162" s="20"/>
      <c r="BY162" s="20"/>
      <c r="BZ162" s="91"/>
      <c r="CA162" s="104"/>
      <c r="CB162" s="20"/>
      <c r="CC162" s="20"/>
      <c r="CD162" s="20"/>
      <c r="CE162" s="91"/>
      <c r="CF162" s="104"/>
      <c r="CG162" s="20"/>
      <c r="CH162" s="20"/>
      <c r="CI162" s="20"/>
      <c r="CJ162" s="91"/>
      <c r="CK162" s="104"/>
      <c r="CL162" s="20"/>
      <c r="CM162" s="20"/>
      <c r="CN162" s="20"/>
      <c r="CO162" s="91"/>
      <c r="CP162" s="134"/>
      <c r="CQ162" s="125"/>
      <c r="CR162" s="125"/>
      <c r="CS162" s="125"/>
      <c r="CT162" s="125"/>
      <c r="CU162" s="134"/>
      <c r="CV162" s="125"/>
      <c r="CW162" s="125"/>
      <c r="CX162" s="125"/>
      <c r="CY162" s="125"/>
      <c r="CZ162" s="134"/>
      <c r="DA162" s="125"/>
      <c r="DB162" s="125"/>
      <c r="DC162" s="125"/>
      <c r="DD162" s="125"/>
      <c r="DE162" s="134"/>
      <c r="DF162" s="125"/>
      <c r="DG162" s="125"/>
      <c r="DH162" s="125"/>
      <c r="DI162" s="146"/>
      <c r="DJ162" s="134"/>
      <c r="DK162" s="125"/>
      <c r="DL162" s="142"/>
      <c r="DM162" s="142"/>
      <c r="DN162" s="147"/>
      <c r="DO162" s="134"/>
      <c r="DP162" s="125"/>
      <c r="DQ162" s="125"/>
      <c r="DR162" s="125"/>
      <c r="DS162" s="146"/>
      <c r="DT162" s="134"/>
      <c r="DU162" s="125"/>
      <c r="DV162" s="125"/>
      <c r="DW162" s="125"/>
      <c r="DX162" s="136"/>
      <c r="DY162" s="134"/>
      <c r="DZ162" s="125"/>
      <c r="EA162" s="142"/>
      <c r="EB162" s="142"/>
      <c r="EC162" s="147"/>
      <c r="ED162" s="134"/>
      <c r="EE162" s="125"/>
      <c r="EF162" s="125"/>
      <c r="EG162" s="125"/>
      <c r="EH162" s="146"/>
      <c r="EI162" s="78"/>
      <c r="EJ162" s="125"/>
      <c r="EK162" s="125"/>
      <c r="EL162" s="125"/>
      <c r="EM162" s="146"/>
      <c r="EN162" s="78"/>
      <c r="EO162" s="3">
        <v>248</v>
      </c>
      <c r="EP162" s="3">
        <v>97</v>
      </c>
      <c r="EQ162" s="3">
        <v>97</v>
      </c>
      <c r="ER162" s="28">
        <v>28</v>
      </c>
      <c r="ES162" s="104"/>
      <c r="ET162" s="3">
        <v>34</v>
      </c>
      <c r="EU162" s="3">
        <v>183</v>
      </c>
      <c r="EV162" s="3">
        <v>183</v>
      </c>
      <c r="EW162" s="28">
        <v>252</v>
      </c>
      <c r="EX162" s="132"/>
      <c r="EY162" s="3">
        <v>18</v>
      </c>
      <c r="EZ162" s="3">
        <v>18</v>
      </c>
      <c r="FA162" s="20"/>
      <c r="FB162" s="28">
        <v>19</v>
      </c>
      <c r="FC162" s="134"/>
      <c r="FD162" s="20"/>
      <c r="FE162" s="20"/>
      <c r="FF162" s="20"/>
      <c r="FG162" s="4">
        <v>2</v>
      </c>
      <c r="FH162" s="137" t="s">
        <v>17</v>
      </c>
      <c r="FI162" s="227" t="s">
        <v>133</v>
      </c>
    </row>
    <row r="163" spans="1:165" s="138" customFormat="1" ht="27.75" customHeight="1">
      <c r="A163" s="172"/>
      <c r="B163" s="174"/>
      <c r="C163" s="176"/>
      <c r="D163" s="123"/>
      <c r="E163" s="140"/>
      <c r="F163" s="125"/>
      <c r="G163" s="125"/>
      <c r="H163" s="125"/>
      <c r="I163" s="141"/>
      <c r="J163" s="148"/>
      <c r="K163" s="142"/>
      <c r="L163" s="142"/>
      <c r="M163" s="142"/>
      <c r="N163" s="123"/>
      <c r="O163" s="125"/>
      <c r="P163" s="125"/>
      <c r="Q163" s="125"/>
      <c r="R163" s="142"/>
      <c r="S163" s="143"/>
      <c r="T163" s="125"/>
      <c r="U163" s="125"/>
      <c r="V163" s="125"/>
      <c r="W163" s="125"/>
      <c r="X163" s="123"/>
      <c r="Y163" s="149"/>
      <c r="Z163" s="149"/>
      <c r="AA163" s="149"/>
      <c r="AB163" s="149"/>
      <c r="AC163" s="123"/>
      <c r="AD163" s="125"/>
      <c r="AE163" s="125"/>
      <c r="AF163" s="125"/>
      <c r="AG163" s="125"/>
      <c r="AH163" s="123"/>
      <c r="AI163" s="125"/>
      <c r="AJ163" s="125"/>
      <c r="AK163" s="125"/>
      <c r="AL163" s="125"/>
      <c r="AM163" s="132"/>
      <c r="AN163" s="125"/>
      <c r="AO163" s="125"/>
      <c r="AP163" s="125"/>
      <c r="AQ163" s="125"/>
      <c r="AR163" s="15"/>
      <c r="AS163" s="20"/>
      <c r="AT163" s="20"/>
      <c r="AU163" s="20"/>
      <c r="AV163" s="20"/>
      <c r="AW163" s="123"/>
      <c r="AX163" s="125"/>
      <c r="AY163" s="125"/>
      <c r="AZ163" s="125"/>
      <c r="BA163" s="125"/>
      <c r="BB163" s="104"/>
      <c r="BC163" s="20"/>
      <c r="BD163" s="20"/>
      <c r="BE163" s="20"/>
      <c r="BF163" s="91"/>
      <c r="BG163" s="104"/>
      <c r="BH163" s="20"/>
      <c r="BI163" s="20"/>
      <c r="BJ163" s="20"/>
      <c r="BK163" s="91"/>
      <c r="BL163" s="104"/>
      <c r="BM163" s="20"/>
      <c r="BN163" s="20"/>
      <c r="BO163" s="20"/>
      <c r="BP163" s="91"/>
      <c r="BQ163" s="104"/>
      <c r="BR163" s="20"/>
      <c r="BS163" s="20"/>
      <c r="BT163" s="20"/>
      <c r="BU163" s="91"/>
      <c r="BV163" s="104"/>
      <c r="BW163" s="20"/>
      <c r="BX163" s="20"/>
      <c r="BY163" s="20"/>
      <c r="BZ163" s="91"/>
      <c r="CA163" s="104"/>
      <c r="CB163" s="20"/>
      <c r="CC163" s="20"/>
      <c r="CD163" s="20"/>
      <c r="CE163" s="91"/>
      <c r="CF163" s="104"/>
      <c r="CG163" s="20"/>
      <c r="CH163" s="20"/>
      <c r="CI163" s="20"/>
      <c r="CJ163" s="91"/>
      <c r="CK163" s="104"/>
      <c r="CL163" s="20"/>
      <c r="CM163" s="20"/>
      <c r="CN163" s="20"/>
      <c r="CO163" s="91"/>
      <c r="CP163" s="134"/>
      <c r="CQ163" s="125"/>
      <c r="CR163" s="125"/>
      <c r="CS163" s="125"/>
      <c r="CT163" s="125"/>
      <c r="CU163" s="134"/>
      <c r="CV163" s="125"/>
      <c r="CW163" s="125"/>
      <c r="CX163" s="125"/>
      <c r="CY163" s="125"/>
      <c r="CZ163" s="134"/>
      <c r="DA163" s="125"/>
      <c r="DB163" s="125"/>
      <c r="DC163" s="125"/>
      <c r="DD163" s="125"/>
      <c r="DE163" s="134"/>
      <c r="DF163" s="125"/>
      <c r="DG163" s="125"/>
      <c r="DH163" s="125"/>
      <c r="DI163" s="146"/>
      <c r="DJ163" s="134"/>
      <c r="DK163" s="125"/>
      <c r="DL163" s="142"/>
      <c r="DM163" s="142"/>
      <c r="DN163" s="147"/>
      <c r="DO163" s="134"/>
      <c r="DP163" s="125"/>
      <c r="DQ163" s="125"/>
      <c r="DR163" s="125"/>
      <c r="DS163" s="146"/>
      <c r="DT163" s="134"/>
      <c r="DU163" s="125"/>
      <c r="DV163" s="125"/>
      <c r="DW163" s="125"/>
      <c r="DX163" s="136"/>
      <c r="DY163" s="134"/>
      <c r="DZ163" s="125"/>
      <c r="EA163" s="142"/>
      <c r="EB163" s="142"/>
      <c r="EC163" s="147"/>
      <c r="ED163" s="134"/>
      <c r="EE163" s="125"/>
      <c r="EF163" s="125"/>
      <c r="EG163" s="125"/>
      <c r="EH163" s="146"/>
      <c r="EI163" s="78"/>
      <c r="EJ163" s="125"/>
      <c r="EK163" s="125"/>
      <c r="EL163" s="125"/>
      <c r="EM163" s="146"/>
      <c r="EN163" s="78"/>
      <c r="EO163" s="3">
        <v>0</v>
      </c>
      <c r="EP163" s="20"/>
      <c r="EQ163" s="20"/>
      <c r="ER163" s="28">
        <v>0</v>
      </c>
      <c r="ES163" s="104"/>
      <c r="ET163" s="3">
        <v>0</v>
      </c>
      <c r="EU163" s="20"/>
      <c r="EV163" s="3">
        <v>1</v>
      </c>
      <c r="EW163" s="28">
        <v>0</v>
      </c>
      <c r="EX163" s="132"/>
      <c r="EY163" s="3">
        <v>0</v>
      </c>
      <c r="EZ163" s="3">
        <v>0</v>
      </c>
      <c r="FA163" s="20"/>
      <c r="FB163" s="28">
        <v>0</v>
      </c>
      <c r="FC163" s="134"/>
      <c r="FD163" s="20"/>
      <c r="FE163" s="20"/>
      <c r="FF163" s="20"/>
      <c r="FG163" s="4">
        <v>0</v>
      </c>
      <c r="FH163" s="139" t="s">
        <v>18</v>
      </c>
      <c r="FI163" s="228"/>
    </row>
    <row r="164" spans="1:165" s="138" customFormat="1" ht="27.75" customHeight="1">
      <c r="A164" s="171">
        <v>79</v>
      </c>
      <c r="B164" s="173" t="s">
        <v>221</v>
      </c>
      <c r="C164" s="175" t="s">
        <v>214</v>
      </c>
      <c r="D164" s="123"/>
      <c r="E164" s="140"/>
      <c r="F164" s="125"/>
      <c r="G164" s="125"/>
      <c r="H164" s="125"/>
      <c r="I164" s="141"/>
      <c r="J164" s="148"/>
      <c r="K164" s="142"/>
      <c r="L164" s="142"/>
      <c r="M164" s="142"/>
      <c r="N164" s="123"/>
      <c r="O164" s="125"/>
      <c r="P164" s="125"/>
      <c r="Q164" s="125"/>
      <c r="R164" s="142"/>
      <c r="S164" s="143"/>
      <c r="T164" s="125"/>
      <c r="U164" s="125"/>
      <c r="V164" s="125"/>
      <c r="W164" s="125"/>
      <c r="X164" s="123"/>
      <c r="Y164" s="149"/>
      <c r="Z164" s="149"/>
      <c r="AA164" s="149"/>
      <c r="AB164" s="149"/>
      <c r="AC164" s="123"/>
      <c r="AD164" s="125"/>
      <c r="AE164" s="125"/>
      <c r="AF164" s="125"/>
      <c r="AG164" s="125"/>
      <c r="AH164" s="123"/>
      <c r="AI164" s="125"/>
      <c r="AJ164" s="125"/>
      <c r="AK164" s="125"/>
      <c r="AL164" s="125"/>
      <c r="AM164" s="132"/>
      <c r="AN164" s="125"/>
      <c r="AO164" s="125"/>
      <c r="AP164" s="125"/>
      <c r="AQ164" s="125"/>
      <c r="AR164" s="15"/>
      <c r="AS164" s="20"/>
      <c r="AT164" s="20"/>
      <c r="AU164" s="20"/>
      <c r="AV164" s="20"/>
      <c r="AW164" s="123"/>
      <c r="AX164" s="125"/>
      <c r="AY164" s="125"/>
      <c r="AZ164" s="125"/>
      <c r="BA164" s="125"/>
      <c r="BB164" s="104"/>
      <c r="BC164" s="20"/>
      <c r="BD164" s="20"/>
      <c r="BE164" s="20"/>
      <c r="BF164" s="91"/>
      <c r="BG164" s="104"/>
      <c r="BH164" s="20"/>
      <c r="BI164" s="20"/>
      <c r="BJ164" s="20"/>
      <c r="BK164" s="91"/>
      <c r="BL164" s="104"/>
      <c r="BM164" s="20"/>
      <c r="BN164" s="20"/>
      <c r="BO164" s="20"/>
      <c r="BP164" s="91"/>
      <c r="BQ164" s="104"/>
      <c r="BR164" s="20"/>
      <c r="BS164" s="20"/>
      <c r="BT164" s="20"/>
      <c r="BU164" s="91"/>
      <c r="BV164" s="104"/>
      <c r="BW164" s="20"/>
      <c r="BX164" s="20"/>
      <c r="BY164" s="20"/>
      <c r="BZ164" s="91"/>
      <c r="CA164" s="104"/>
      <c r="CB164" s="20"/>
      <c r="CC164" s="20"/>
      <c r="CD164" s="20"/>
      <c r="CE164" s="91"/>
      <c r="CF164" s="104"/>
      <c r="CG164" s="20"/>
      <c r="CH164" s="20"/>
      <c r="CI164" s="20"/>
      <c r="CJ164" s="91"/>
      <c r="CK164" s="104"/>
      <c r="CL164" s="20"/>
      <c r="CM164" s="20"/>
      <c r="CN164" s="20"/>
      <c r="CO164" s="91"/>
      <c r="CP164" s="134"/>
      <c r="CQ164" s="125"/>
      <c r="CR164" s="125"/>
      <c r="CS164" s="125"/>
      <c r="CT164" s="125"/>
      <c r="CU164" s="134"/>
      <c r="CV164" s="125"/>
      <c r="CW164" s="125"/>
      <c r="CX164" s="125"/>
      <c r="CY164" s="125"/>
      <c r="CZ164" s="134"/>
      <c r="DA164" s="125"/>
      <c r="DB164" s="125"/>
      <c r="DC164" s="125"/>
      <c r="DD164" s="125"/>
      <c r="DE164" s="134"/>
      <c r="DF164" s="125"/>
      <c r="DG164" s="125"/>
      <c r="DH164" s="125"/>
      <c r="DI164" s="146"/>
      <c r="DJ164" s="134"/>
      <c r="DK164" s="125"/>
      <c r="DL164" s="142"/>
      <c r="DM164" s="142"/>
      <c r="DN164" s="147"/>
      <c r="DO164" s="134"/>
      <c r="DP164" s="125"/>
      <c r="DQ164" s="125"/>
      <c r="DR164" s="125"/>
      <c r="DS164" s="146"/>
      <c r="DT164" s="134"/>
      <c r="DU164" s="125"/>
      <c r="DV164" s="125"/>
      <c r="DW164" s="125"/>
      <c r="DX164" s="136"/>
      <c r="DY164" s="134"/>
      <c r="DZ164" s="125"/>
      <c r="EA164" s="142"/>
      <c r="EB164" s="142"/>
      <c r="EC164" s="147"/>
      <c r="ED164" s="134"/>
      <c r="EE164" s="125"/>
      <c r="EF164" s="125"/>
      <c r="EG164" s="125"/>
      <c r="EH164" s="146"/>
      <c r="EI164" s="78"/>
      <c r="EJ164" s="125"/>
      <c r="EK164" s="125"/>
      <c r="EL164" s="125"/>
      <c r="EM164" s="146"/>
      <c r="EN164" s="78"/>
      <c r="EO164" s="20"/>
      <c r="EP164" s="20"/>
      <c r="EQ164" s="20"/>
      <c r="ER164" s="20"/>
      <c r="ES164" s="21">
        <v>25</v>
      </c>
      <c r="ET164" s="3">
        <v>22</v>
      </c>
      <c r="EU164" s="20"/>
      <c r="EV164" s="20"/>
      <c r="EW164" s="151"/>
      <c r="EX164" s="132"/>
      <c r="EY164" s="20"/>
      <c r="EZ164" s="20"/>
      <c r="FA164" s="3">
        <v>25</v>
      </c>
      <c r="FB164" s="28">
        <v>22</v>
      </c>
      <c r="FC164" s="134"/>
      <c r="FD164" s="20"/>
      <c r="FE164" s="20"/>
      <c r="FF164" s="20"/>
      <c r="FG164" s="4">
        <v>0</v>
      </c>
      <c r="FH164" s="137" t="s">
        <v>17</v>
      </c>
      <c r="FI164" s="227" t="s">
        <v>133</v>
      </c>
    </row>
    <row r="165" spans="1:165" s="138" customFormat="1" ht="27.75" customHeight="1" thickBot="1">
      <c r="A165" s="172"/>
      <c r="B165" s="174"/>
      <c r="C165" s="176"/>
      <c r="D165" s="123"/>
      <c r="E165" s="140"/>
      <c r="F165" s="125"/>
      <c r="G165" s="125"/>
      <c r="H165" s="125"/>
      <c r="I165" s="141"/>
      <c r="J165" s="142"/>
      <c r="K165" s="142"/>
      <c r="L165" s="142"/>
      <c r="M165" s="142"/>
      <c r="N165" s="123"/>
      <c r="O165" s="125"/>
      <c r="P165" s="125"/>
      <c r="Q165" s="125"/>
      <c r="R165" s="142"/>
      <c r="S165" s="143"/>
      <c r="T165" s="125"/>
      <c r="U165" s="125"/>
      <c r="V165" s="125"/>
      <c r="W165" s="125"/>
      <c r="X165" s="123"/>
      <c r="Y165" s="149"/>
      <c r="Z165" s="149"/>
      <c r="AA165" s="149"/>
      <c r="AB165" s="149"/>
      <c r="AC165" s="123"/>
      <c r="AD165" s="125"/>
      <c r="AE165" s="125"/>
      <c r="AF165" s="125"/>
      <c r="AG165" s="125"/>
      <c r="AH165" s="123"/>
      <c r="AI165" s="125"/>
      <c r="AJ165" s="125"/>
      <c r="AK165" s="125"/>
      <c r="AL165" s="125"/>
      <c r="AM165" s="132"/>
      <c r="AN165" s="125"/>
      <c r="AO165" s="125"/>
      <c r="AP165" s="125"/>
      <c r="AQ165" s="125"/>
      <c r="AR165" s="15"/>
      <c r="AS165" s="20"/>
      <c r="AT165" s="20"/>
      <c r="AU165" s="20"/>
      <c r="AV165" s="20"/>
      <c r="AW165" s="123"/>
      <c r="AX165" s="125"/>
      <c r="AY165" s="125"/>
      <c r="AZ165" s="125"/>
      <c r="BA165" s="125"/>
      <c r="BB165" s="104"/>
      <c r="BC165" s="20"/>
      <c r="BD165" s="20"/>
      <c r="BE165" s="20"/>
      <c r="BF165" s="91"/>
      <c r="BG165" s="104"/>
      <c r="BH165" s="20"/>
      <c r="BI165" s="20"/>
      <c r="BJ165" s="20"/>
      <c r="BK165" s="91"/>
      <c r="BL165" s="104"/>
      <c r="BM165" s="20"/>
      <c r="BN165" s="20"/>
      <c r="BO165" s="20"/>
      <c r="BP165" s="91"/>
      <c r="BQ165" s="104"/>
      <c r="BR165" s="20"/>
      <c r="BS165" s="20"/>
      <c r="BT165" s="20"/>
      <c r="BU165" s="91"/>
      <c r="BV165" s="104"/>
      <c r="BW165" s="20"/>
      <c r="BX165" s="20"/>
      <c r="BY165" s="20"/>
      <c r="BZ165" s="91"/>
      <c r="CA165" s="104"/>
      <c r="CB165" s="20"/>
      <c r="CC165" s="20"/>
      <c r="CD165" s="20"/>
      <c r="CE165" s="91"/>
      <c r="CF165" s="104"/>
      <c r="CG165" s="20"/>
      <c r="CH165" s="20"/>
      <c r="CI165" s="20"/>
      <c r="CJ165" s="91"/>
      <c r="CK165" s="104"/>
      <c r="CL165" s="20"/>
      <c r="CM165" s="20"/>
      <c r="CN165" s="20"/>
      <c r="CO165" s="91"/>
      <c r="CP165" s="134"/>
      <c r="CQ165" s="125"/>
      <c r="CR165" s="125"/>
      <c r="CS165" s="125"/>
      <c r="CT165" s="125"/>
      <c r="CU165" s="134"/>
      <c r="CV165" s="125"/>
      <c r="CW165" s="125"/>
      <c r="CX165" s="125"/>
      <c r="CY165" s="125"/>
      <c r="CZ165" s="134"/>
      <c r="DA165" s="125"/>
      <c r="DB165" s="125"/>
      <c r="DC165" s="125"/>
      <c r="DD165" s="125"/>
      <c r="DE165" s="134"/>
      <c r="DF165" s="125"/>
      <c r="DG165" s="125"/>
      <c r="DH165" s="125"/>
      <c r="DI165" s="146"/>
      <c r="DJ165" s="134"/>
      <c r="DK165" s="125"/>
      <c r="DL165" s="142"/>
      <c r="DM165" s="142"/>
      <c r="DN165" s="147"/>
      <c r="DO165" s="134"/>
      <c r="DP165" s="125"/>
      <c r="DQ165" s="125"/>
      <c r="DR165" s="125"/>
      <c r="DS165" s="146"/>
      <c r="DT165" s="134"/>
      <c r="DU165" s="125"/>
      <c r="DV165" s="125"/>
      <c r="DW165" s="125"/>
      <c r="DX165" s="136"/>
      <c r="DY165" s="134"/>
      <c r="DZ165" s="125"/>
      <c r="EA165" s="142"/>
      <c r="EB165" s="142"/>
      <c r="EC165" s="147"/>
      <c r="ED165" s="134"/>
      <c r="EE165" s="125"/>
      <c r="EF165" s="125"/>
      <c r="EG165" s="125"/>
      <c r="EH165" s="146"/>
      <c r="EI165" s="78"/>
      <c r="EJ165" s="125"/>
      <c r="EK165" s="125"/>
      <c r="EL165" s="125"/>
      <c r="EM165" s="146"/>
      <c r="EN165" s="78"/>
      <c r="EO165" s="20"/>
      <c r="EP165" s="20"/>
      <c r="EQ165" s="20"/>
      <c r="ER165" s="20"/>
      <c r="ES165" s="21">
        <v>0</v>
      </c>
      <c r="ET165" s="3">
        <v>0</v>
      </c>
      <c r="EU165" s="20"/>
      <c r="EV165" s="20"/>
      <c r="EW165" s="151"/>
      <c r="EX165" s="132"/>
      <c r="EY165" s="20"/>
      <c r="EZ165" s="20"/>
      <c r="FA165" s="3">
        <v>0</v>
      </c>
      <c r="FB165" s="28">
        <v>0</v>
      </c>
      <c r="FC165" s="134"/>
      <c r="FD165" s="20"/>
      <c r="FE165" s="20"/>
      <c r="FF165" s="20"/>
      <c r="FG165" s="53">
        <v>0</v>
      </c>
      <c r="FH165" s="139" t="s">
        <v>18</v>
      </c>
      <c r="FI165" s="228"/>
    </row>
    <row r="166" spans="1:165" ht="24.75" customHeight="1">
      <c r="A166" s="212" t="s">
        <v>110</v>
      </c>
      <c r="B166" s="213"/>
      <c r="C166" s="214"/>
      <c r="D166" s="110">
        <f>SUM(D10+D12+D14+D16+D18+D20+D22+D26+D28+D34+D36+D38+D40+D42+D50+D44+D46+D52+D56+D60+D62+D64+D66+D68+D70+D72+D74+D76+D78+D80+D82+D88+D90+D92+D94+D102+D104+D106+D58+D116+D118+D100+D120+D98+D96+D24+D8+D54+D30+D122+D114+D6+D126)</f>
        <v>609</v>
      </c>
      <c r="E166" s="48">
        <f>SUM(E10+E12+E14+E16+E18+E20+E22+E26+E28+E34+E36+E38+E40+E42+E50+E44+E46+E52+E56+E60+E62+E64+E66+E68+E70+E72+E110+E74+E76+E78+E80+E82+E88+E90+E92+E94+E102+E104+E106+E58+E116+E118+E100+E120+E98+E96+E24+E8+E54+E30+E122+E114+E6)</f>
        <v>128</v>
      </c>
      <c r="F166" s="18">
        <f>SUM(F10+F14+F16+F18+F20+F22+F26+F28+F34+F36+F38+F40+F42+F50+F44+F46+F52+F56+F60+F62+F64+F66+F68+F70+F72+F74+F76+F78+F80+F82+F88+F90+F92+F94+F102+F104+F106+F58+F116+F118+F100+F120+F98+F96+F24+F8+F54+F30+F122+F114+F6+F12+F110+F126+F128+F86)</f>
        <v>105</v>
      </c>
      <c r="G166" s="18">
        <f>SUM(G10+G14+G16+G18+G20+G22+G26+G28+G34+G36+G38+G40+G42+G50+G44+G46+G52+G56+G60+G62+G64+G66+G68+G70+G72+G74+G76+G78+G80+G82+G88+G90+G92+G94+G102+G104+G106+G58+G116+G118+G100+G120+G98+G96+G24+G8+G54+G30+G122+G114+G6+G12+G110+G126+G128+G86)</f>
        <v>129</v>
      </c>
      <c r="H166" s="111">
        <f>SUM(H10+H14+H16+H18+H20+H22+H26+H28+H34+H36+H38+H40+H42+H50+H44+H46+H52+H56+H60+H62+H64+H66+H68+H70+H72+H74+H76+H78+H80+H82+H88+H90+H92+H94+H102+H104+H106+H58+H116+H118+H100+H120+H98+H96+H24+H8+H54+H30+H122+H114+H6+H12+H110+H126+H128+H86)</f>
        <v>142</v>
      </c>
      <c r="I166" s="44">
        <f>SUM(I10+I14+I16+I18+I20+I22+I26+I28+I34+I36+I38+I40+I42+I50+I44+I46+I52+I56+I60+I62+I64+I66+I68+I70+I72+I74+I76+I78+I80+I82+I88+I90+I92+I94+I102+I104+I106+I58+I116+I118+I100+I120+I98+I96+I24+I8+I54+I30+I122+I114+I6+I12+I110+I126+I128+I86)</f>
        <v>1329</v>
      </c>
      <c r="J166" s="18">
        <f t="shared" ref="J166:O166" si="0">SUM(J10+J14+J16+J18+J20+J22+J26+J28+J34+J36+J38+J40+J42+J50+J44+J46+J52+J56+J60+J62+J64+J66+J68+J70+J72+J74+J76+J78+J80+J82+J88+J90+J92+J94+J102+J104+J106+J58+J116+J118+J100+J120+J98+J96+J24+J8+J54+J30+J122+J114+J6+J12+J110+J126+J128+J86+I136:J136)</f>
        <v>1756</v>
      </c>
      <c r="K166" s="18">
        <f t="shared" si="0"/>
        <v>1144</v>
      </c>
      <c r="L166" s="18">
        <f t="shared" si="0"/>
        <v>1233</v>
      </c>
      <c r="M166" s="45">
        <f t="shared" si="0"/>
        <v>1098</v>
      </c>
      <c r="N166" s="44">
        <f t="shared" si="0"/>
        <v>807</v>
      </c>
      <c r="O166" s="18">
        <f t="shared" si="0"/>
        <v>1130</v>
      </c>
      <c r="P166" s="18">
        <f>P6+P8+P10+P12+P14+P16+P18+P20+P22+P24+P26+P28+P30+P34+P36+P38+P40+P42+P44+P46+P50+P52+P54+P56+P58+P60+P62+P64+P66+P68+P70+P72+P110+P74+P76+P78+P80+P82+P88+P90+P92+P94+P96+P98+P102+P104+P106+P116+P118+P100+P120+P122+P114+P126+P128+P86+P136</f>
        <v>530</v>
      </c>
      <c r="Q166" s="45">
        <f>SUM(Q10+Q14+Q16+Q18+Q20+Q22+Q26+Q28+Q34+Q36+Q38+Q40+Q42+Q50+Q44+Q46+Q52+Q56+Q60+Q62+Q64+Q66+Q68+Q70+Q72+Q74+Q76+Q78+Q80+Q82+Q88+Q90+Q92+Q94+Q102+Q104+Q106+Q58+Q116+Q118+Q100+Q120+Q98+Q96+Q24+Q8+Q54+Q30+Q122+Q114+Q6+Q12+Q110+Q126+Q128+Q86+P136:Q136)</f>
        <v>936</v>
      </c>
      <c r="R166" s="46">
        <f>SUM(R10+R14+R16+R18+R20+R22+R26+R28+R34+R36+R38+R40+R42+R50+R44+R46+R52+R56+R60+R62+R64+R66+R68+R70+R72+R74+R76+R78+R80+R82+R88+R90+R92+R94+R102+R104+R106+R58+R116+R118+R100+R120+R98+R96+R24+R8+R54+R30+R122+R114+R6+R12+R110+R126+R128+R86+R136)</f>
        <v>1472</v>
      </c>
      <c r="S166" s="47">
        <f>SUM(S10+S12+S14+S16+S18+S20+S22+S26+S28+S34+S36+S38+S40+S42+S50+S44+S46+S48+S52+S56+S60+S62+S64+S66+S68+S70+S72+S110+S74+S76+S78+S80+S82+S88+S90+S92+S94+S102+S104+S106+S58+S116+S118+S100+S120+S98+S96+S24+S8+S54+S30+S122+S114+S6+S126)</f>
        <v>1215</v>
      </c>
      <c r="T166" s="48">
        <f>SUM(T10+T12+T14+T16+T18+T20+T22+T24+T26+T28+T30+T34+T36+T38+T40+T42+T44+T46+T48+T50+T52+T54+T56+T58+T60+T62+T64+T66+T68+T70+T72+T110+T74+T76+T78+T80+T82+T88+T90+T92+T94+T96+T98+T102+T104+T106+T116+T118+T100+T120+T122+T114+T126+T128+T86+T136)</f>
        <v>1412</v>
      </c>
      <c r="U166" s="48">
        <f>SUM(U10+U12+U14+U16+U18+U20+U22+U26+U28+U34+U36+U38+U40+U42+U50+U44+U46+U52+U56+U60+U62+U64+U66+U68+U70+U72+U74+U76+U78+U80+U82+U88+U90+U92+U94+U102+U104+U106+U58+U116+U118+U100+U120+U98+U96+U24+U8+U54+U30+U122+U114+U6)</f>
        <v>489</v>
      </c>
      <c r="V166" s="48">
        <f>SUM(V10+V12+V14+V16+V18+V20+V22+V26+V28+V34+V36+V38+V40+V42+V50+V44+V46+V52+V56+V60+V62+V64+V66+V68+V70+V72+V74+V76+V78+V80+V82+V88+V90+V92+V94+V102+V104+V106+V58+V116+V118+V100+V120+V98+V96+V24+V8+V54+V30+V122+V114+V6+V48)</f>
        <v>817</v>
      </c>
      <c r="W166" s="45">
        <f>SUM(W10+W12+W14+W16+W18+W20+W22+W26+W28+W34+W36+W38+W40+W42+W50+W44+W46+W52+W56+W60+W62+W64+W66+W68+W70+W72+W74+W76+W78+W80+W82+W88+W90+W92+W94+W102+W104+W106+W58+W116+W118+W100+W120+W98+W96+W24+W8+W54+W30+W122+W114+W6+W48)</f>
        <v>1378</v>
      </c>
      <c r="X166" s="47">
        <f>SUM(X10+X12+X14+X16+X18+X20+X22+X26+X28+X34+X36+X38+X40+X42+X50+X44+X46+X52+X56+X60+X62+X64+X66+X68+X70+X72+X74+X76+X78+X80+X82+X88+X90+X92+X94+X102+X104+X106+X58+X116+X118+X100+X120+X98+X96+X24+X8+X54+X30+X122+X114+X6)</f>
        <v>1373</v>
      </c>
      <c r="Y166" s="48">
        <f>SUM(Y10+Y12+Y14+Y16+Y18+Y20+Y22+Y26+Y28+Y34+Y36+Y38+Y40+Y42+Y50+Y44+Y46+Y52+Y56+Y60+Y62+Y64+Y66+Y68+Y70+Y72+Y74+Y76+Y78+Y80+Y82+Y88+Y90+Y92+Y94+Y102+Y104+Y106+Y58+Y116+Y118+Y100+Y120+Y98+Y96+Y24+Y8+Y54+Y30+Y122+Y114+Y6)</f>
        <v>1616</v>
      </c>
      <c r="Z166" s="18">
        <f>SUM(Z10+Z14+Z16+Z18+Z20+Z22+Z26+Z28+Z34+Z36+Z38+Z40+Z42+Z50+Z44+Z46+Z52+Z56+Z60+Z62+Z64+Z66+Z68+Z70+Z72+Z74+Z76+Z78+Z80+Z82+Z88+Z90+Z92+Z94+Z102+Z104+Z106+Z58+Z116+Z118+Z100+Z120+Z98+Z96+Z24+Z8+Z54+Z30+Z122+Z114+Z6)</f>
        <v>1812</v>
      </c>
      <c r="AA166" s="18">
        <f>SUM(AA10+AA14+AA16+AA18+AA20+AA22+AA26+AA28+AA34+AA36+AA38+AA40+AA42+AA50+AA44+AA46+AA52+AA56+AA60+AA62+AA64+AA66+AA68+AA70+AA72+AA74+AA76+AA78+AA80+AA82+AA88+AA90+AA92+AA94+AA102+AA104+AA106+AA58+AA116+AA118+AA100+AA120+AA98+AA96+AA24+AA8+AA54+AA30+AA122+AA114+AA6)</f>
        <v>1349</v>
      </c>
      <c r="AB166" s="45">
        <f>SUM(AB10+AB14+AB16+AB18+AB20+AB22+AB26+AB28+AB34+AB36+AB38+AB40+AB42+AB50+AB44+AB46+AB52+AB56+AB60+AB62+AB64+AB66+AB68+AB70+AB72+AB74+AB76+AB78+AB80+AB82+AB88+AB90+AB92+AB94+AB102+AB104+AB106+AB58+AB116+AB118+AB100+AB120+AB98+AB96+AB24+AB8+AB54+AB30+AB122+AB114+AB6+AB126)</f>
        <v>2318</v>
      </c>
      <c r="AC166" s="44">
        <f>SUM(AC10+AC14+AC16+AC18+AC20+AC22+AC26+AC28+AC34+AC36+AC38+AC40+AC42+AC50+AC44+AC46+AC52+AC56+AC60+AC62+AC64+AC66+AC68+AC70+AC72+AC74+AC76+AC78+AC80+AC82+AC88+AC90+AC92+AC94+AC102+AC104+AC106+AC58+AC116+AC118+AC100+AC120+AC98+AC96+AC24+AC8+AC54+AC30+AC122+AC114+AC6+AC126)</f>
        <v>1314</v>
      </c>
      <c r="AD166" s="48">
        <f>SUM(AD10+AD12+AD14+AD16+AD18+AD20+AD22+AD26+AD28+AD34+AD36+AD38+AD40+AD42+AD50+AD44+AD46+AD52+AD56+AD60+AD62+AD64+AD66+AD68+AD70+AD72+AD74+AD76+AD78+AD80+AD82+AD88+AD90+AD92+AD94+AD102+AD104+AD106+AD58+AD116+AD118+AD100+AD120+AD98+AD96+AD24+AD8+AD54+AD30+AD122+AD114+AD6)</f>
        <v>2181</v>
      </c>
      <c r="AE166" s="18">
        <f>SUM(AE10+AE14+AE16+AE18+AE20+AE22+AE26+AE28+AE34+AE36+AE38+AE40+AE42+AE50+AE44+AE46+AE52+AE56+AE60+AE62+AE64+AE66+AE68+AE70+AE72+AE74+AE76+AE78+AE80+AE82+AE88+AE90+AE92+AE94+AE102+AE104+AE106+AE58+AE116+AE118+AE110+AE48+AE12++AE100+AE120+AE98+AE96+AE24+AE8+AE54+AE30+AE122+AE114+AE6)</f>
        <v>1453</v>
      </c>
      <c r="AF166" s="44">
        <f>SUM(AF10+AF14+AF16+AF18+AF20+AF22+AF26+AF28+AF34+AF36+AF38+AF40+AF42+AF50+AF44+AF46+AF52+AF56+AF60+AF62+AF64+AF66+AF68+AF70+AF72+AF74+AF76+AF78+AF80+AF82+AF88+AF90+AF92+AF94+AF102+AF104+AF106+AF58+AF116+AF118+AF100+AF110+AF48+AF12+AF120+AF98+AF96+AF24+AF8+AF54+AF30+AF122+AF114+AF6)</f>
        <v>1488</v>
      </c>
      <c r="AG166" s="44">
        <f>SUM(AG10+AG14+AG16+AG18+AG20+AG22+AG26+AG28+AG34+AG36+AG38+AG40+AG42+AG50+AG44+AG46+AG52+AG56+AG60+AG62+AG64+AG66+AG68+AG70+AG72+AG74+AG76+AG78+AG80+AG82+AG88+AG90+AG92+AG94+AG102+AG104+AG106+AG58+AG116+AG118+AG100+AG120+AG98+AG96+AG24+AG8+AG54+AG30+AG122+AG114+AG6+AG126+AG12)</f>
        <v>2116</v>
      </c>
      <c r="AH166" s="110">
        <f>SUM(AH10+AH12+AH14+AH16+AH18+AH20+AH22+AH26+AH28+AH34+AH36+AH38+AH40+AH42+AH50+AH44+AH46+AH52+AH56+AH60+AH62+AH64+AH66+AH68+AH70+AH72+AH74+AH76+AH78+AH80+AH82+AH88+AH90+AH92+AH94+AH102+AH104+AH106+AH58+AH116+AH118+AH100+AH120+AH98+AH96+AH24+AH8+AH54+AH30+AH122+AH114+AH6+AH126)</f>
        <v>1690</v>
      </c>
      <c r="AI166" s="48">
        <f>SUM(AI10+AI12+AI14+AI16+AI18+AI20+AI22+AI26+AI28+AI34+AI36+AI38+AI40+AI42+AI50+AI44+AI46+AI52+AI56+AI60+AI62+AI64+AI66+AI68+AI70+AI72+AI74+AI76+AI78+AI80+AI82+AI88+AI90+AI92+AI94+AI102+AI104+AI106+AI58+AI116+AI118+AI100+AI120+AI98+AI96+AI24+AI8+AI54+AI30+AI122+AI114+AI6)</f>
        <v>1602</v>
      </c>
      <c r="AJ166" s="18">
        <f>SUM(AJ10+AJ14+AJ16+AJ18+AJ20+AJ22+AJ26+AJ28+AJ34+AJ36+AJ38+AJ40+AJ42+AJ50+AJ44+AJ46+AJ52+AJ56+AJ60+AJ62+AJ64+AJ66+AJ68+AJ70+AJ72+AJ74+AJ76+AJ78+AJ80+AJ82+AJ88+AJ90+AJ92+AJ94+AJ102+AJ104+AJ106+AJ58+AJ116+AJ118+AJ100+AJ120+AJ98+AJ96+AJ24+AJ8+AJ54+AJ30+AJ122+AJ114+AJ6)</f>
        <v>1214</v>
      </c>
      <c r="AK166" s="44">
        <f>SUM(AK10+AK14+AK16+AK18+AK20+AK22+AK26+AK28+AK34+AK36+AK38+AK40+AK42+AK50+AK44+AK46+AK52+AK56+AK60+AK62+AK64+AK66+AK68+AK70+AK72+AK74+AK76+AK78+AK80+AK82+AK88+AK90+AK92+AK94+AK102+AK104+AK106+AK58+AK116+AK118+AK100+AK120+AK98+AK96+AK24+AK8+AK54+AK30+AK122+AK114+AK6)</f>
        <v>1367</v>
      </c>
      <c r="AL166" s="44">
        <f>SUM(AL10+AL14+AL16+AL18+AL20+AL22+AL26+AL28+AL34+AL36+AL38+AL40+AL42+AL50+AL44+AL46+AL52+AL56+AL60+AL62+AL64+AL66+AL68+AL70+AL72+AL74+AL76+AL78+AL80+AL82+AL88+AL90+AL92+AL94+AL102+AL104+AL106+AL58+AL116+AL118+AL100+AL120+AL98+AL96+AL24+AL8+AL54+AL30+AL122+AL114+AL6+AL126)</f>
        <v>1119</v>
      </c>
      <c r="AM166" s="110">
        <f>SUM(AM10+AM12+AM14+AM16+AM18+AM20+AM22+AM26+AM28+AM34+AM36+AM38+AM40+AM42+AM50+AM44+AM46+AM52+AM56+AM60+AM62+AM64+AM66+AM68+AM70+AM72+AM74+AM76+AM78+AM80+AM82+AM88+AM90+AM92+AM94+AM102+AM104+AM106+AM58+AM116+AM118+AM100+AM120+AM98+AM96+AM24+AM8+AM54+AM30+AM122+AM114+AM6+AM126)</f>
        <v>1107</v>
      </c>
      <c r="AN166" s="48">
        <f>SUM(AN10+AN12+AN14+AN16+AN18+AN20+AN22+AN26+AN28+AN34+AN36+AN38+AN40+AN42+AN50+AN44+AN46+AN52+AN56+AN60+AN62+AN64+AN66+AN68+AN70+AN72+AN74+AN76+AN78+AN80+AN82+AN88+AN90+AN92+AN94+AN102+AN104+AN106+AN58+AN116+AN118+AN100+AN120+AN98+AN96+AN24+AN8+AN54+AN30+AN122+AN114+AN6)</f>
        <v>952</v>
      </c>
      <c r="AO166" s="18">
        <f>SUM(AO10+AO14+AO16+AO18+AO20+AO22+AO26+AO28+AO34+AO36+AO38+AO40+AO42+AO50+AO44+AO46+AO52+AO56+AO60+AO62+AO64+AO66+AO68+AO70+AO72+AO74+AO76+AO78+AO80+AO82+AO88+AO90+AO92+AO94+AO102+AO104+AO106+AO58+AO116+AO118+AO100+AO120+AO98+AO96+AO24+AO8+AO54+AO30+AO122+AO114+AO6+AO48+AO12+AO110+AO126+AO128+AO86+AO136)</f>
        <v>823</v>
      </c>
      <c r="AP166" s="18">
        <f>SUM(AP10+AP14+AP16+AP18+AP20+AP22+AP26+AP28+AP34+AP36+AP38+AP40+AP42+AP50+AP44+AP46+AP52+AP56+AP60+AP62+AP64+AP66+AP68+AP70+AP72+AP74+AP76+AP78+AP80+AP82+AP88+AP90+AP92+AP94+AP102+AP104+AP106+AP58+AP116+AP118+AP100+AP120+AP98+AP96+AP24+AP8+AP54+AP30+AP122+AP114+AP6+AP48+AP12+AP110+AP126+AP128+AP86+AP136)</f>
        <v>908</v>
      </c>
      <c r="AQ166" s="44">
        <f>SUM(AQ10+AQ14+AQ16+AQ18+AQ20+AQ22+AQ26+AQ28+AQ34+AQ36+AQ38+AQ40+AQ42+AQ50+AQ44+AQ46+AQ52+AQ56+AQ60+AQ62+AQ64+AQ66+AQ68+AQ70+AQ72+AQ74+AQ76+AQ78+AQ80+AQ82+AQ88+AQ90+AQ92+AQ94+AQ102+AQ104+AQ106+AQ58+AQ116+AQ118+AQ100+AQ120+AQ98+AQ96+AQ24+AQ8+AQ54+AQ30+AQ122+AQ114+AQ6+AQ126)</f>
        <v>1226</v>
      </c>
      <c r="AR166" s="110">
        <f>SUM(AR10+AR12+AR14+AR16+AR18+AR20+AR22+AR26+AR28+AR34+AR36+AR38+AR40+AR42+AR50+AR44+AR46+AR52+AR56+AR60+AR62+AR64+AR66+AR68+AR70+AR72+AR74+AR76+AR78+AR80+AR82+AR88+AR90+AR92+AR94+AR102+AR104+AR106+AR58+AR116+AR118+AR100+AR120+AR98+AR96+AR24+AR8+AR54+AR30+AR122+AR114+AR6+AR126)</f>
        <v>3151</v>
      </c>
      <c r="AS166" s="48">
        <f>SUM(AS6+AS8+AS10+AS12+AS14+AS16+AS18+AS20+AS22+AS24+AS26+AS28+AS30+AS34+AS36+AS38+AS40+AS42+AS44+AS46+AS48+AS50+AS52+AS54+AS56+AS58+AS60+AS62+AS64+AS66+AS68+AS70+AS72+AS110+AS74+AS76+AS78+AS80+AS82+AS88+AS90+AS92+AS94+AS96+AS98+AS102+AS104+AS106+AS116+AS118+AS100+AS120+AS122+AS114+AS126+AS128+AS86+AS136)</f>
        <v>3376</v>
      </c>
      <c r="AT166" s="18">
        <f>SUM(AT10+AT12+AT48+AT110+AT126+AT128+AT86+AT136+AT14+AT16+AT18+AT20+AT22+AT26+AT28+AT34+AT36+AT38+AT40+AT42+AT50+AT44+AT46+AT52+AT56+AT60+AT62+AT64+AT66+AT68+AT70+AT72+AT74+AT76+AT78+AT80+AT82+AT88+AT90+AT92+AT94+AT102+AT104+AT106+AT58+AT116+AT118+AT100+AT120+AT98+AT96+AT24+AT8+AT54+AT30+AT122+AT114+AT6)</f>
        <v>1483</v>
      </c>
      <c r="AU166" s="44">
        <f>SUM(AU10+AU14+AU16+AU18+AU20+AU22+AU26+AU28+AU34+AU36+AU38+AU40+AU42+AU50+AU44+AU46+AU52+AU56+AU60+AU62+AU64+AU66+AU68+AU70+AU72+AU74+AU76+AU78+AU80+AU82+AU88+AU90+AU92+AU94+AU102+AU104+AU106+AU58+AU116+AU110+AU48+AU12+AU118+AU100+AU120+AU98+AU96+AU24+AU8+AU54+AU30+AU122+AU114+AU6)</f>
        <v>1359</v>
      </c>
      <c r="AV166" s="44">
        <f>SUM(AV10+AV14+AV16+AV18+AV20+AV22+AV26+AV28+AV34+AV36+AV38+AV40+AV42+AV50+AV44+AV46+AV52+AV56+AV60+AV62+AV64+AV66+AV68+AV70+AV72+AV74+AV76+AV78+AV80+AV82+AV88+AV90+AV92+AV94+AV102+AV104+AV106+AV58+AV116+AV118+AV100+AV120+AV98+AV96+AV24+AV8+AV54+AV30+AV122+AV114+AV6+AV126+AV12)</f>
        <v>1987</v>
      </c>
      <c r="AW166" s="110">
        <f>SUM(AW10+AW12+AW14+AW16+AW18+AW20+AW22+AW26+AW28+AW34+AW36+AW38+AW40+AW42+AW50+AW44+AW46+AW52+AW56+AW60+AW62+AW64+AW66+AW68+AW70+AW72+AW74+AW76+AW78+AW80+AW82+AW88+AW90+AW92+AW94+AW102+AW104+AW106+AW58+AW116+AW118+AW100+AW120+AW98+AW96+AW24+AW8+AW54+AW30+AW122+AW114+AW6+AW126)</f>
        <v>2733</v>
      </c>
      <c r="AX166" s="48">
        <f>SUM(AX10+AX12+AX14+AX16+AX18+AX20+AX22+AX26+AX28+AX34+AX36+AX38+AX40+AX42+AX50+AX44+AX46+AX52+AX56+AX60+AX62+AX64+AX66+AX68+AX70+AX72+AX74+AX76+AX78+AX80+AX82+AX88+AX90+AX92+AX94+AX102+AX104+AX106+AX58+AX116+AX118+AX100+AX120+AX98+AX96+AX24+AX8+AX54+AX30+AX122+AX114+AX6+AX136)</f>
        <v>3209</v>
      </c>
      <c r="AY166" s="18">
        <f>SUM(AY10+AY12+AY48+AY110+AY126+AY128+AY86+AY136+AY14+AY16+AY18+AY20+AY22+AY26+AY28+AY34+AY36+AY38+AY40+AY42+AY50+AY44+AY46+AY52+AY56+AY60+AY62+AY64+AY66+AY68+AY70+AY72+AY74+AY76+AY78+AY80+AY82+AY88+AY90+AY92+AY94+AY102+AY104+AY106+AY58+AY116+AY118+AY100+AY120+AY98+AY96+AY24+AY8+AY54+AY30+AY122+AY114+AY6)</f>
        <v>2802</v>
      </c>
      <c r="AZ166" s="44">
        <f>SUM(AZ10+AZ14+AZ16+AZ18+AZ20+AZ22+AZ26+AZ28+AZ34+AZ36+AZ38+AZ40+AZ42+AZ50+AZ44+AZ46+AZ52+AZ56+AZ60+AZ62+AZ64+AZ66+AZ68+AZ70+AZ72+AZ74+AZ76+AZ78+AZ80+AZ82+AZ88+AZ90+AZ92+AZ94+AZ102+AZ104+AZ106+AZ58+AZ116+AZ110+AZ48+AZ12+AZ118+AZ100+AZ120+AZ98+AZ96+AZ24+AZ8+AZ54+AZ30+AZ122+AZ114+AZ6)</f>
        <v>2866</v>
      </c>
      <c r="BA166" s="44">
        <f>SUM(BA12+BA10+BA14+BA16+BA18+BA20+BA22+BA26+BA28+BA34+BA36+BA38+BA40+BA42+BA50+BA44+BA46+BA52+BA56+BA60+BA62+BA64+BA66+BA68+BA70+BA72+BA74+BA76+BA78+BA80+BA82+BA88+BA90+BA92+BA94+BA102+BA104+BA106+BA58+BA116+BA118+BA100+BA120+BA98+BA96+BA24+BA8+BA54+BA30+BA122+BA114+BA6+BA126)</f>
        <v>3925</v>
      </c>
      <c r="BB166" s="110">
        <f>SUM(BB10+BB12+BB14+BB16+BB18+BB20+BB22+BB26+BB28+BB34+BB36+BB38+BB40+BB42+BB50+BB44+BB46+BB52+BB56+BB60+BB62+BB64+BB66+BB68+BB70+BB72+BB74+BB76+BB78+BB80+BB82+BB88+BB90+BB92+BB94+BB102+BB104+BB106+BB58+BB116+BB118+BB100+BB120+BB98+BB96+BB24+BB8+BB54+BB30+BB122+BB114+BB6+BB126)</f>
        <v>5110</v>
      </c>
      <c r="BC166" s="48">
        <f>SUM(BC10+BC12+BC14+BC16+BC18+BC20+BC22+BC26+BC28+BC34+BC36+BC38+BC40+BC42+BC50+BC44+BC46+BC52+BC56+BC60+BC62+BC64+BC66+BC68+BC70+BC72+BC74+BC76+BC78+BC80+BC82+BC88+BC90+BC92+BC94+BC102+BC104+BC106+BC58+BC116+BC118+BC100+BC120+BC98+BC96+BC24+BC8+BC54+BC30+BC122+BC114+BC6)</f>
        <v>4605</v>
      </c>
      <c r="BD166" s="18">
        <f>SUM(BD10+BD12+BD48+BD110+BD126+BD128+BD86+BD136+BD14+BD16+BD18+BD20+BD22+BD26+BD28+BD34+BD36+BD38+BD40+BD42+BD50+BD44+BD46+BD52+BD56+BD60+BD62+BD64+BD66+BD68+BD70+BD72+BD74+BD76+BD78+BD80+BD82+BD88+BD90+BD92+BD94+BD102+BD104+BD106+BD58+BD116+BD118+BD100+BD120+BD98+BD96+BD24+BD8+BD54+BD30+BD122+BD114+BD6)</f>
        <v>3362</v>
      </c>
      <c r="BE166" s="44">
        <f>SUM(BE10+BE14+BE16+BE18+BE20+BE22+BE26+BE28+BE34+BE36+BE38+BE40+BE42+BE50+BE44+BE46+BE52+BE56+BE60+BE62+BE64+BE66+BE68+BE70+BE72+BE74+BE76+BE78+BE80+BE82+BE88+BE90+BE92+BE94+BE102+BE104+BE106+BE58+BE116+BE110+BE48+BE12+BE118+BE100+BE120+BE98+BE96+BE24+BE8+BE54+BE30+BE122+BE114+BE6)</f>
        <v>2263</v>
      </c>
      <c r="BF166" s="47">
        <f>SUM(BF10+BF14+BF16+BF18+BF20+BF22+BF26+BF28+BF34+BF36+BF38+BF40+BF42+BF50+BF44+BF46+BF52+BF56+BF60+BF62+BF64+BF66+BF68+BF70+BF72+BF74+BF76+BF78+BF80+BF82+BF88+BF12+BF90+BF92+BF94+BF102+BF104+BF106+BF58+BF116+BF118+BF100+BF120+BF98+BF96+BF24+BF8+BF54+BF30+BF122+BF114+BF6+BF126)</f>
        <v>3198</v>
      </c>
      <c r="BG166" s="17">
        <f>SUM(BG10+BG12+BG14+BG16+BG18+BG20+BG22+BG26+BG28+BG34+BG36+BG38+BG40+BG42+BG50+BG44+BG46+BG52+BG56+BG60+BG62+BG64+BG66+BG68+BG70+BG72+BG74+BG76+BG78+BG80+BG82+BG88+BG90+BG92+BG94+BG102+BG104+BG106+BG58+BG116+BG118+BG100+BG120+BG98+BG96+BG24+BG8+BG54+BG30+BG122+BG114+BG6)</f>
        <v>3562</v>
      </c>
      <c r="BH166" s="48">
        <f>SUM(BH6+BH8+BH10+BH12+BH14+BH16+BH18+BH20+BH22+BH24+BH26+BH28+BH30+BH34+BH36+BH38+BH40+BH42+BH44+BH46+BH48+BH50+BH52+BH54+BH56+BH58+BH60+BH62+BH64+BH66+BH68+BH70+BH72+BH110+BH74+BH76+BH78+BH80+BH82+BH88+BH90+BH92+BH94+BH96+BH98+BH102+BH104+BH106+BH116+BH118+BH100+BH120+BH122+BH114+BH126+BH128+BH86+BH136)</f>
        <v>5533</v>
      </c>
      <c r="BI166" s="18">
        <f>SUM(BI10+BI12+BI48+BI110+BI126+BI128+BI86+BI136+BI14+BI16+BI18+BI20+BI22+BI26+BI28+BI34+BI36+BI38+BI40+BI42+BI50+BI44+BI46+BI52+BI56+BI60+BI62+BI64+BI66+BI68+BI70+BI72+BI74+BI76+BI78+BI80+BI82+BI88+BI90+BI92+BI94+BI102+BI104+BI106+BI58+BI116+BI118+BI100+BI120+BI98+BI96+BI24+BI8+BI54+BI30+BI122+BI114+BI6)</f>
        <v>2922</v>
      </c>
      <c r="BJ166" s="44">
        <f>SUM(BJ10+BJ14+BJ16+BJ18+BJ20+BJ22+BJ26+BJ28+BJ34+BJ36+BJ38+BJ40+BJ42+BJ50+BJ44+BJ46+BJ52+BJ56+BJ60+BJ62+BJ64+BJ66+BJ68+BJ70+BJ72+BJ74+BJ76+BJ78+BJ80+BJ82+BJ88+BJ90+BJ92+BJ94+BJ102+BJ104+BJ106+BJ58+BJ116+BJ110+BJ48+BJ12+BJ118+BJ100+BJ120+BJ98+BJ96+BJ24+BJ8+BJ54+BJ30+BJ122+BJ114+BJ6)</f>
        <v>2180</v>
      </c>
      <c r="BK166" s="45">
        <f>SUM(BK10+BK14+BK16+BK18+BK20+BK22+BK26+BK28+BK34+BK12+BK36+BK38+BK40+BK42+BK50+BK44+BK46+BK52+BK56+BK60+BK62+BK64+BK66+BK68+BK70+BK72+BK74+BK76+BK78+BK80+BK82+BK88+BK90+BK92+BK94+BK102+BK104+BK106+BK58+BK116+BK118+BK100+BK120+BK98+BK96+BK24+BK8+BK54+BK30+BK122+BK114+BK6+BK126)</f>
        <v>4668</v>
      </c>
      <c r="BL166" s="47">
        <f>SUM(BL6+BL8+BL10+BL12+BL14+BL16+BL18+BL20+BL22+BL24+BL26+BL28+BL30+BL34+BL36+BL38+BL40+BL42+BL44+BL46+BL48+BL50+BL52+BL54+BL56+BL58+BL60+BL62+BL64+BL66+BL68+BL70+BL72+BL110+BL74+BL76+BL78+BL80+BL82+BL88+BL90+BL92+BL94+BL96+BL98+BL102+BL104+BL106+BL116+BL118+BL100+BL120+BL122+BL114+BL126+BL128+BL86+BL136)</f>
        <v>5206</v>
      </c>
      <c r="BM166" s="48">
        <f>SUM(BM6+BM8+BM10+BM12+BM14+BM16+BM18+BM20+BM22+BM24+BM26+BM28+BM30+BM34+BM36+BM38+BM40+BM42+BM44+BM46+BM48+BM50+BM52+BM54+BM56+BM58+BM60+BM62+BM64+BM66+BM68+BM70+BM72+BM110+BM74+BM76+BM78+BM80+BM82+BM88+BM90+BM92+BM94+BM96+BM98+BM102+BM104+BM106+BM116+BM118+BM100+BM120+BM122+BM114+BM126+BM128+BM86+BM136)</f>
        <v>5027</v>
      </c>
      <c r="BN166" s="18">
        <f t="shared" ref="BN166:CY166" si="1">SUM(BN10+BN12+BN48+BN110+BN126+BN128+BN86+BN136+BN14+BN16+BN18+BN20+BN22+BN26+BN28+BN34+BN36+BN38+BN40+BN42+BN50+BN44+BN46+BN52+BN56+BN60+BN62+BN64+BN66+BN68+BN70+BN72+BN74+BN76+BN78+BN80+BN82+BN88+BN90+BN92+BN94+BN102+BN104+BN106+BN58+BN116+BN118+BN100+BN120+BN98+BN96+BN24+BN8+BN54+BN30+BN122+BN114+BN6)</f>
        <v>3713</v>
      </c>
      <c r="BO166" s="18">
        <f t="shared" si="1"/>
        <v>2702</v>
      </c>
      <c r="BP166" s="48">
        <f t="shared" si="1"/>
        <v>4679</v>
      </c>
      <c r="BQ166" s="17">
        <f t="shared" si="1"/>
        <v>3178</v>
      </c>
      <c r="BR166" s="18">
        <f t="shared" si="1"/>
        <v>4143</v>
      </c>
      <c r="BS166" s="18">
        <f t="shared" si="1"/>
        <v>2832</v>
      </c>
      <c r="BT166" s="18">
        <f t="shared" si="1"/>
        <v>3011</v>
      </c>
      <c r="BU166" s="18">
        <f t="shared" si="1"/>
        <v>4185</v>
      </c>
      <c r="BV166" s="17">
        <f t="shared" si="1"/>
        <v>3802</v>
      </c>
      <c r="BW166" s="18">
        <f t="shared" si="1"/>
        <v>4368</v>
      </c>
      <c r="BX166" s="18">
        <f t="shared" si="1"/>
        <v>2665</v>
      </c>
      <c r="BY166" s="18">
        <f t="shared" si="1"/>
        <v>3683</v>
      </c>
      <c r="BZ166" s="18">
        <f t="shared" si="1"/>
        <v>4276</v>
      </c>
      <c r="CA166" s="17">
        <f t="shared" si="1"/>
        <v>2843</v>
      </c>
      <c r="CB166" s="18">
        <f t="shared" si="1"/>
        <v>3040</v>
      </c>
      <c r="CC166" s="18">
        <f t="shared" si="1"/>
        <v>1867</v>
      </c>
      <c r="CD166" s="18">
        <f t="shared" si="1"/>
        <v>2045</v>
      </c>
      <c r="CE166" s="18">
        <f t="shared" si="1"/>
        <v>2745</v>
      </c>
      <c r="CF166" s="17">
        <f t="shared" si="1"/>
        <v>3282</v>
      </c>
      <c r="CG166" s="18">
        <f t="shared" si="1"/>
        <v>3651</v>
      </c>
      <c r="CH166" s="18">
        <f t="shared" si="1"/>
        <v>2526</v>
      </c>
      <c r="CI166" s="18">
        <f t="shared" si="1"/>
        <v>2284</v>
      </c>
      <c r="CJ166" s="18">
        <f t="shared" si="1"/>
        <v>3358</v>
      </c>
      <c r="CK166" s="17">
        <f t="shared" si="1"/>
        <v>2486</v>
      </c>
      <c r="CL166" s="18">
        <f t="shared" si="1"/>
        <v>2756</v>
      </c>
      <c r="CM166" s="18">
        <f t="shared" si="1"/>
        <v>1501</v>
      </c>
      <c r="CN166" s="18">
        <f t="shared" si="1"/>
        <v>2758</v>
      </c>
      <c r="CO166" s="18">
        <f t="shared" si="1"/>
        <v>3223</v>
      </c>
      <c r="CP166" s="17">
        <f t="shared" si="1"/>
        <v>1462</v>
      </c>
      <c r="CQ166" s="18">
        <f t="shared" si="1"/>
        <v>1391</v>
      </c>
      <c r="CR166" s="18">
        <f t="shared" si="1"/>
        <v>687</v>
      </c>
      <c r="CS166" s="18">
        <f t="shared" si="1"/>
        <v>1273</v>
      </c>
      <c r="CT166" s="48">
        <f t="shared" si="1"/>
        <v>1568</v>
      </c>
      <c r="CU166" s="17">
        <f t="shared" si="1"/>
        <v>2718</v>
      </c>
      <c r="CV166" s="18">
        <f t="shared" si="1"/>
        <v>1831</v>
      </c>
      <c r="CW166" s="18">
        <f t="shared" si="1"/>
        <v>1253</v>
      </c>
      <c r="CX166" s="18">
        <f t="shared" si="1"/>
        <v>1518</v>
      </c>
      <c r="CY166" s="48">
        <f t="shared" si="1"/>
        <v>1899</v>
      </c>
      <c r="CZ166" s="17">
        <f t="shared" ref="CZ166:DS166" si="2">SUMIF($FH$6:$FH$137,"生産実績 - Thực tế SX ",CZ6:CZ137)</f>
        <v>1831</v>
      </c>
      <c r="DA166" s="44">
        <f t="shared" si="2"/>
        <v>2552</v>
      </c>
      <c r="DB166" s="44">
        <f t="shared" si="2"/>
        <v>1550</v>
      </c>
      <c r="DC166" s="44">
        <f t="shared" si="2"/>
        <v>2237</v>
      </c>
      <c r="DD166" s="47">
        <f t="shared" si="2"/>
        <v>2358</v>
      </c>
      <c r="DE166" s="17">
        <f t="shared" si="2"/>
        <v>4252</v>
      </c>
      <c r="DF166" s="44">
        <f t="shared" si="2"/>
        <v>4592</v>
      </c>
      <c r="DG166" s="44">
        <f t="shared" si="2"/>
        <v>2583</v>
      </c>
      <c r="DH166" s="44">
        <f t="shared" si="2"/>
        <v>2667</v>
      </c>
      <c r="DI166" s="47">
        <f t="shared" si="2"/>
        <v>4296</v>
      </c>
      <c r="DJ166" s="17">
        <f t="shared" si="2"/>
        <v>4927</v>
      </c>
      <c r="DK166" s="44">
        <f t="shared" si="2"/>
        <v>5839</v>
      </c>
      <c r="DL166" s="44">
        <f t="shared" si="2"/>
        <v>3715</v>
      </c>
      <c r="DM166" s="44">
        <f t="shared" si="2"/>
        <v>4316</v>
      </c>
      <c r="DN166" s="46">
        <f t="shared" si="2"/>
        <v>5720</v>
      </c>
      <c r="DO166" s="17">
        <f t="shared" si="2"/>
        <v>6016</v>
      </c>
      <c r="DP166" s="44">
        <f t="shared" si="2"/>
        <v>5214</v>
      </c>
      <c r="DQ166" s="44">
        <f t="shared" si="2"/>
        <v>3078</v>
      </c>
      <c r="DR166" s="44">
        <f t="shared" si="2"/>
        <v>3089</v>
      </c>
      <c r="DS166" s="46">
        <f t="shared" si="2"/>
        <v>4928</v>
      </c>
      <c r="DT166" s="17">
        <f>SUMIF($FH$6:$FH$165,"生産実績 - Thực tế SX ",DT6:DT165)</f>
        <v>3128</v>
      </c>
      <c r="DU166" s="44">
        <f>SUMIF($FH$6:$FH$165,"生産実績 - Thực tế SX ",DU6:DU165)</f>
        <v>5746</v>
      </c>
      <c r="DV166" s="119">
        <f>SUMIF($FH$6:$FH$137,"生産実績 - Thực tế SX ",DV6:DV137)</f>
        <v>3731</v>
      </c>
      <c r="DW166" s="44">
        <f>SUMIF($FH$6:$FH$137,"生産実績 - Thực tế SX ",DW6:DW137)</f>
        <v>3989</v>
      </c>
      <c r="DX166" s="46">
        <f>SUMIF($FH$6:$FH$165,"生産実績 - Thực tế SX ",DX6:DX165)</f>
        <v>6011</v>
      </c>
      <c r="DY166" s="17">
        <f>SUMIF($FH$6:$FH$165,"生産実績 - Thực tế SX ",DY6:DY165)</f>
        <v>1636</v>
      </c>
      <c r="DZ166" s="44">
        <f>SUMIF($FH$6:$FH$165,"生産実績 - Thực tế SX ",DZ6:DZ165)</f>
        <v>2575</v>
      </c>
      <c r="EA166" s="119">
        <f>SUMIF($FH$6:$FH$137,"生産実績 - Thực tế SX ",EA6:EA137)</f>
        <v>1288</v>
      </c>
      <c r="EB166" s="44">
        <f>SUMIF($FH$6:$FH$137,"生産実績 - Thực tế SX ",EB6:EB137)</f>
        <v>1529</v>
      </c>
      <c r="EC166" s="46">
        <f>SUMIF($FH$6:$FH$165,"生産実績 - Thực tế SX ",EC6:EC165)</f>
        <v>2286</v>
      </c>
      <c r="ED166" s="17">
        <f>SUMIF($FH$6:$FH$165,"生産実績 - Thực tế SX ",ED6:ED165)</f>
        <v>2621</v>
      </c>
      <c r="EE166" s="44">
        <f>SUMIF($FH$6:$FH$165,"生産実績 - Thực tế SX ",EE6:EE165)</f>
        <v>2429</v>
      </c>
      <c r="EF166" s="119">
        <f>SUMIF($FH$6:$FH$137,"生産実績 - Thực tế SX ",EF6:EF137)</f>
        <v>1310</v>
      </c>
      <c r="EG166" s="44">
        <f>SUMIF($FH$6:$FH$137,"生産実績 - Thực tế SX ",EG6:EG137)</f>
        <v>1710</v>
      </c>
      <c r="EH166" s="46">
        <f t="shared" ref="EH166:FA166" si="3">SUMIF($FH$6:$FH$165,"生産実績 - Thực tế SX ",EH6:EH165)</f>
        <v>1979</v>
      </c>
      <c r="EI166" s="44">
        <f t="shared" si="3"/>
        <v>2967</v>
      </c>
      <c r="EJ166" s="44">
        <f t="shared" si="3"/>
        <v>3362</v>
      </c>
      <c r="EK166" s="44">
        <f t="shared" si="3"/>
        <v>2683</v>
      </c>
      <c r="EL166" s="44">
        <f t="shared" si="3"/>
        <v>3252</v>
      </c>
      <c r="EM166" s="47">
        <f t="shared" si="3"/>
        <v>3510</v>
      </c>
      <c r="EN166" s="17">
        <f t="shared" si="3"/>
        <v>4250</v>
      </c>
      <c r="EO166" s="44">
        <f t="shared" si="3"/>
        <v>3948</v>
      </c>
      <c r="EP166" s="44">
        <f t="shared" si="3"/>
        <v>2328</v>
      </c>
      <c r="EQ166" s="44">
        <f t="shared" si="3"/>
        <v>1562</v>
      </c>
      <c r="ER166" s="47">
        <f t="shared" si="3"/>
        <v>3170</v>
      </c>
      <c r="ES166" s="17">
        <f t="shared" si="3"/>
        <v>6651</v>
      </c>
      <c r="ET166" s="44">
        <f t="shared" si="3"/>
        <v>8306</v>
      </c>
      <c r="EU166" s="44">
        <f t="shared" si="3"/>
        <v>5161</v>
      </c>
      <c r="EV166" s="44">
        <f t="shared" si="3"/>
        <v>6268</v>
      </c>
      <c r="EW166" s="47">
        <f t="shared" si="3"/>
        <v>8681</v>
      </c>
      <c r="EX166" s="162">
        <f t="shared" si="3"/>
        <v>8865</v>
      </c>
      <c r="EY166" s="44">
        <f t="shared" si="3"/>
        <v>5366</v>
      </c>
      <c r="EZ166" s="44">
        <f t="shared" si="3"/>
        <v>4136</v>
      </c>
      <c r="FA166" s="44">
        <f t="shared" si="3"/>
        <v>5054</v>
      </c>
      <c r="FB166" s="47">
        <f>SUMIF($FH$6:$FH$165,"生産実績 - Thực tế SX ",FB6:FB165)</f>
        <v>6536</v>
      </c>
      <c r="FC166" s="134"/>
      <c r="FD166" s="20"/>
      <c r="FE166" s="20"/>
      <c r="FF166" s="20"/>
      <c r="FG166" s="47">
        <f>SUMIF($FG$6:$FG$165,"生産実績 - Thực tế SX ",EX6:EX165)</f>
        <v>0</v>
      </c>
      <c r="FH166" s="112" t="s">
        <v>17</v>
      </c>
      <c r="FI166" s="113"/>
    </row>
    <row r="167" spans="1:165" ht="24.75" customHeight="1" thickBot="1">
      <c r="A167" s="215"/>
      <c r="B167" s="216"/>
      <c r="C167" s="217"/>
      <c r="D167" s="51">
        <f>SUM(D7+D11+D13+D15+D17+D19+D21+D23+D27+D29+D35+D37+D39+D41+D43+D51+D45+D47+D53+D57+D61+D63+D65+D67+D69+D71+D73+D75+D77+D79+D81+D83+D89+D91+D93+D95+D103+D105+D107+D59+D117+D119+D101+D121+D99+D97+D25+D9+D55+D31+D123+D115+D127)</f>
        <v>0</v>
      </c>
      <c r="E167" s="52">
        <f t="shared" ref="E167:M167" si="4">SUM(E11+E15+E17+E19+E21+E23+E27+E29+E35+E37+E39+E41+E43+E51+E45+E47+E53+E57+E61+E63+E65+E67+E69+E71+E73+E75+E77+E79+E81+E83+E89+E91+E93+E95+E103+E105+E107+E59+E117+E119+E101+E121+E99+E97+E25+E9+E55+E31+E123+E115)</f>
        <v>2</v>
      </c>
      <c r="F167" s="50">
        <f t="shared" si="4"/>
        <v>0</v>
      </c>
      <c r="G167" s="50">
        <f t="shared" si="4"/>
        <v>0</v>
      </c>
      <c r="H167" s="114">
        <f t="shared" si="4"/>
        <v>0</v>
      </c>
      <c r="I167" s="49">
        <f t="shared" si="4"/>
        <v>0</v>
      </c>
      <c r="J167" s="50">
        <f t="shared" si="4"/>
        <v>18</v>
      </c>
      <c r="K167" s="50">
        <f t="shared" si="4"/>
        <v>0</v>
      </c>
      <c r="L167" s="50">
        <f t="shared" si="4"/>
        <v>0</v>
      </c>
      <c r="M167" s="50">
        <f t="shared" si="4"/>
        <v>0</v>
      </c>
      <c r="N167" s="51">
        <f>SUM(N7+N11+N13+N15+N17+N19+N21+N23+N27+N29+N35+N37+N39+N41+N43+N51+N45+N47+N53+N57+N61+N63+N65+N67+N69+N71+N73+N75+N77+N79+N81+U82+N89+N91+N93+N95+N103+N105+N107+N59+N117+N119+N101+N121+N99+N97+N25+N9+N55+N31+N123+N115+N127)</f>
        <v>0</v>
      </c>
      <c r="O167" s="52">
        <f>SUM(O11+O15+O17+O19+O21+O23+O27+O29+O35+O37+O39+O41+O43+O51+O45+O47+O53+O57+O61+O63+O65+O67+O69+O71+O73+O75+O77+O79+O81+O83+O89+O91+O93+O95+O103+O105+O107+O59+O117+O119+O101+O121+O99+O97+O25+O9+O55+O31+O123+O115)</f>
        <v>10</v>
      </c>
      <c r="P167" s="50">
        <f>SUM(P11+P15+P17+P19+P21+P23+P27+P29+P35+P37+P39+P41+P43+P51+P45+P47+P53+P57+P61+P63+P65+P67+P69+P71+P73+P75+P77+P79+P81+P83+S89+P91+P93+P95+P103+P105+P107+P59+P117+P119+P101+P121+P99+P97+P25+P9+P55+P31+P123+P115)</f>
        <v>0</v>
      </c>
      <c r="Q167" s="53">
        <f t="shared" ref="Q167:W167" si="5">SUM(Q11+Q15+Q17+Q19+Q21+Q23+Q27+Q29+Q35+Q37+Q39+Q41+Q43+Q51+Q45+Q47+Q53+Q57+Q61+Q63+Q65+Q67+Q69+Q71+Q73+Q75+Q77+Q79+Q81+Q83+Q89+Q91+Q93+Q95+Q103+Q105+Q107+Q59+Q117+Q119+Q101+Q121+Q99+Q97+Q25+Q9+Q55+Q31+Q123+Q115)</f>
        <v>0</v>
      </c>
      <c r="R167" s="54">
        <f t="shared" si="5"/>
        <v>2</v>
      </c>
      <c r="S167" s="55">
        <f t="shared" si="5"/>
        <v>0</v>
      </c>
      <c r="T167" s="49">
        <f t="shared" si="5"/>
        <v>17</v>
      </c>
      <c r="U167" s="49">
        <f t="shared" si="5"/>
        <v>0</v>
      </c>
      <c r="V167" s="49">
        <f t="shared" si="5"/>
        <v>5</v>
      </c>
      <c r="W167" s="53">
        <f t="shared" si="5"/>
        <v>0</v>
      </c>
      <c r="X167" s="56">
        <f>SUM(X7+X11+X13+X15+X17+X19+X21+X23+X27+X29+X35+X37+X39+X41+X43+X51+X45+X47+X53+X57+X61+X63+X65+X67+X69+X71+X73+X75+X77+X79+X81+X83+X89+X91+X93+X95+X103+X105+X107+X59+X117+X119+X101+X121+X99+X97+X25+X9+X55+X31+X123+X115+X127)</f>
        <v>1</v>
      </c>
      <c r="Y167" s="52">
        <f>SUM(Y11+Y15+Y17+Y19+Y21+Y23+Y27+Y29+Y35+Y37+Y39+Y41+Y43+Y51+Y45+Y47+Y53+Y57+Y61+Y63+Y65+Y67+Y69+Y71+Y73+Y75+Y77+Y79+Y81+Y83+Y89+Y91+Y93+Y95+Y103+Y105+Y107+Y59+Y117+Y119+Y101+Y121+Y99+Y97+Y25+Y9+Y55+Y31+Y123+Y115)</f>
        <v>9</v>
      </c>
      <c r="Z167" s="50">
        <f>SUM(Z11+Z15+Z17+Z19+Z21+Z23+Z27+Z29+Z35+Z37+Z39+Z41+Z43+Z51+Z45+Z47+Z53+Z57+Z61+Z63+Z65+Z67+Z69+Z71+Z73+Z75+Z77+Z79+Z81+Z83+Z89+Z91+Z93+Z95+Z103+Z105+Z107+Z59+Z117+Z119+Z101+Z121+Z99+Z97+Z25+Z9+Z55+Z31+Z123+Z115)</f>
        <v>0</v>
      </c>
      <c r="AA167" s="49">
        <f>SUM(AA11+AA15+AA17+AA19+AA21+AA23+AA27+AA29+AA35+AA37+AA39+AA41+AA43+AA51+AA45+AA47+AA53+AA57+AA61+AA63+AA65+AA67+AA69+AA71+AA73+AA75+AA77+AA79+AA81+AA83+AA89+AA91+AA93+AA95+AA103+AA105+AA107+AA59+AA117+AA119+AA101+AA121+AA99+AA97+AA25+AA9+AA55+AA31+AA123+AA115+AA111+AA49+AA13+AA7)</f>
        <v>11</v>
      </c>
      <c r="AB167" s="53">
        <f>SUM(AB11+AB15+AB17+AB19+AB21+AB23+AB27+AB29+AB35+AB37+AB39+AB41+AB43+AB51+AB45+AB47+AB53+AB57+AB61+AB63+AB65+AB67+AB69+AB71+AB73+AB75+AB77+AB79+AB81+AB83+AB89+AB91+AB93+AB95+AB103+AB105+AB107+AB59+AB117+AB119+AB101+AB121+AB99+AB97+AB25+AB9+AB55+AB31+AB123+AB115+AB127)</f>
        <v>2</v>
      </c>
      <c r="AC167" s="56">
        <f>SUM(AC7+AC11+AC13+AC15+AC17+AC19+AC21+AC23+AC27+AC29+AC35+AC37+AC39+AC41+AC43+AC51+AC45+AC47+AC53+AC57+AC61+AC63+AC65+AC67+AC69+AC71+AC73+AC75+AC77+AC79+AC81+AC83+AC89+AC91+AC93+AC95+AC103+AC105+AC107+AC59+AC117+AC119+AC101+AC121+AC99+AC97+AC25+AC9+AC55+AC31+AC123+AC115+AC127)</f>
        <v>0</v>
      </c>
      <c r="AD167" s="52">
        <f>SUM(AD11+AD15+AD17+AD19+AD21+AD23+AD27+AD29+AD35+AD37+AD39+AD41+AD43+AD51+AD45+AD47+AD53+AD57+AD61+AD63+AD65+AD67+AD69+AD71+AD73+AD75+AD77+AD79+AD81+AD83+AD89+AD91+AD93+AD95+AD103+AD105+AD107+AD59+AD117+AD119+AD101+AD121+AD99+AD97+AD25+AD9+AD55+AD31+AD123+AD115)</f>
        <v>20</v>
      </c>
      <c r="AE167" s="50">
        <f>SUM(AE11+AE15+AE17+AE19+AE21+AE23+AE27+AE29+AE35+AE37+AE39+AE41+AE43+AE51+AE45+AE47+AE53+AE57+AE61+AE63+AE65+AE67+AE69+AE71+AE73+AE75+AE77+AE79+AE81+AE83+AE89+AE91+AE93+AE95+AE103+AE105+AE107+AE59+AE117+AE119+AE101+AE121+AE99+AE97+AE25+AE9+AE55+AE31+AE123+AE115)</f>
        <v>0</v>
      </c>
      <c r="AF167" s="49">
        <f>SUM(AF11+AF15+AF17+AF19+AF21+AF23+AF27+AF29+AF35+AF37+AF39+AF41+AF43+AF51+AF45+AF47+AF53+AF57+AF61+AF63+AF65+AF67+AF69+AF71+AF73+AF75+AF77+AF79+AF81+AF83+AF89+AF91+AF93+AF95+AF103+AF105+AF107+AF59+AF117+AF119+AF101+AF121+AF99+AF97+AF25+AF9+AF55+AF31+AF123+AF115)</f>
        <v>5</v>
      </c>
      <c r="AG167" s="49">
        <f>SUM(AG11+AG15+AG17+AG19+AG21+AG23+AG27+AG29+AG35+AG37+AG39+AG41+AG43+AG51+AG45+AG47+AG53+AG57+AG61+AG63+AG65+AG67+AG69+AG71+AG73+AG75+AG77+AG79+AG81+AG83+AG89+AG91+AG93+AG95+AG103+AG105+AG107+AG59+AG117+AG119+AG101+AG121+AG99+AG97+AG25+AG9+AG55+AG31+AG123+AG115+AG127)</f>
        <v>1</v>
      </c>
      <c r="AH167" s="51">
        <f>SUM(AH7+AH11+AH13+AH15+AH17+AH19+AH21+AH23+AH27+AH29+AH35+AH37+AH39+AH41+AH43+AH51+AH45+AH47+AH53+AH57+AH61+AH63+AH65+AH67+AH69+AH71+AH73+AH75+AH77+AH79+AH81+AH83+AH89+AH91+AH93+AH95+AH103+AH105+AH107+AH59+AH117+AH119+AH101+AH121+AH99+AH97+AH25+AH9+AH55+AH31+AH123+AH115+AH127)</f>
        <v>0</v>
      </c>
      <c r="AI167" s="52">
        <f>SUM(AI11+AI15+AI17+AI19+AI21+AI23+AI27+AI29+AI35+AI37+AI39+AI41+AI43+AI51+AI45+AI47+AI53+AI57+AI61+AI63+AI65+AI67+AI69+AI71+AI73+AI75+AI77+AI79+AI81+AI83+AI89+AI91+AI93+AI95+AI103+AI105+AI107+AI59+AI117+AI119+AI101+AI121+AI99+AI97+AI25+AI9+AI55+AI31+AI123+AI115)</f>
        <v>17</v>
      </c>
      <c r="AJ167" s="50">
        <f>SUM(AJ11+AJ15+AJ17+AJ19+AJ21+AJ23+AJ27+AJ29+AJ35+AJ37+AJ39+AJ41+AJ43+AJ51+AJ45+AJ47+AJ53+AJ57+AJ61+AJ63+AJ65+AJ67+AJ69+AJ71+AJ73+AJ75+AJ77+AJ79+AJ81+AJ83+AJ89+AJ91+AJ93+AJ95+AJ103+AJ105+AJ107+AJ59+AJ117+AJ119+AJ101+AJ121+AJ99+AJ97+AJ25+AJ9+AJ55+AJ31+AJ123+AJ115)</f>
        <v>0</v>
      </c>
      <c r="AK167" s="49">
        <f>SUM(AK11+AK15+AK17+AK19+AK21+AK23+AK27+AK29+AK35+AK37+AK39+AK41+AK43+AK51+AK45+AK47+AK53+AK57+AK61+AK63+AK65+AK67+AK69+AK71+AK73+AK75+AK77+AK79+AK81+AK83+AK89+AK91+AK93+AK95+AK103+AK105+AK107+AK59+AK117+AK119+AK101+AK121+AK99+AK97+AK25+AK9+AK55+AK31+AK123+AK115)</f>
        <v>4</v>
      </c>
      <c r="AL167" s="49">
        <f>SUM(AL11+AL15+AL17+AL19+AL21+AL23+AL27+AL29+AL35+AL37+AL39+AL41+AL43+AL51+AL45+AL47+AL53+AL57+AL61+AL63+AL65+AL67+AL69+AL71+AL73+AL75+AL77+AL79+AL81+AL83+AL89+AL91+AL93+AL95+AL103+AL105+AL107+AL59+AL117+AL119+AL101+AL121+AL99+AL97+AL25+AL9+AL55+AL31+AL123+AL115+AL127)</f>
        <v>0</v>
      </c>
      <c r="AM167" s="51">
        <f>SUM(AM7+AM11+AM13+AM15+AM17+AM19+AM21+AM23+AM27+AM29+AM35+AM37+AM39+AM41+AM43+AM51+AM45+AM47+AM53+AM57+AM61+AM63+AM65+AM67+AM69+AM71+AM73+AM75+AM77+AM79+AM81+AM83+AM89+AM91+AM93+AM95+AM103+AM105+AM107+AM59+AM117+AM119+AM101+AM121+AM99+AM97+AM25+AM9+AM55+AM31+AM123+AM115+AM127)</f>
        <v>0</v>
      </c>
      <c r="AN167" s="52">
        <f>SUM(AN11+AN15+AN17+AN19+AN21+AN23+AN27+AN29+AN35+AN37+AN39+AN41+AN43+AN51+AN45+AN47+AN53+AN57+AN61+AN63+AN65+AN67+AN69+AN71+AN73+AN75+AN77+AN79+AN81+AN83+AN89+AN91+AN93+AN95+AN103+AN105+AN107+AN59+AN117+AN119+AN101+AN121+AN99+AN97+AN25+AN9+AN55+AN31+AN123+AN115)</f>
        <v>10</v>
      </c>
      <c r="AO167" s="50">
        <f>SUM(AO11+AO15+AO17+AO19+AO21+AO23+AO27+AO29+AO35+AO37+AO39+AO41+AO43+AO51+AO45+AO47+AO53+AO57+AO61+AO63+AO65+AO67+AO69+AO71+AO73+AO75+AO77+AO79+AO81+AO83+AO89+AO91+AO93+AO95+AO103+AO105+AO107+AO59+AO117+AO119+AO101+AO121+AO99+AO97+AO25+AO9+AO55+AO31+AO123+AP114)</f>
        <v>0</v>
      </c>
      <c r="AP167" s="49">
        <f>SUM(AP11+AP15+AP17+AP19+AP21+AP23+AP27+AP29+AP35+AP37+AP39+AP41+AP43+AP51+AP45+AP47+AP53+AP57+AP61+AP63+AP65+AP67+AP69+AP71+AP73+AP75+AP77+AP79+AP81+AP83+AP89+AP91+AP93+AP95+AP103+AP105+AP107+AP59+AP117+AP119+AP101+AP121+AP99+AP97+AP25+AP9+AP55+AP31+AP123+AP115)</f>
        <v>7</v>
      </c>
      <c r="AQ167" s="49">
        <f>SUM(AQ11+AQ15+AQ17+AQ19+AQ21+AQ23+AQ27+AQ29+AQ35+AQ37+AQ39+AQ41+AQ43+AQ51+AQ45+AQ47+AQ53+AQ57+AQ61+AQ63+AQ65+AQ67+AQ69+AQ71+AQ73+AQ75+AQ77+AQ79+AQ81+AQ83+AQ89+AQ91+AQ93+AQ95+AQ103+AQ105+AQ107+AQ59+AQ117+AQ119+AQ101+AQ121+AQ99+AQ97+AQ25+AQ9+AQ55+AQ31+AQ123+AQ115+AQ127)</f>
        <v>0</v>
      </c>
      <c r="AR167" s="51">
        <f>SUM(AR7+AR11+AR13+AR15+AR17+AR19+AR21+AR23+AR27+AR29+AR35+AR37+AR39+AR41+AR43+AR51+AR45+AR47+AR53+AR57+AR61+AR63+AR65+AR67+AR69+AR71+AR73+AR75+AR77+AR79+AR81+AR83+AR89+AR91+AR93+AR95+AR103+AR105+AR107+AR59+AR117+AR119+AR101+AR121+AR99+AR97+AR25+AR9+AR55+AR31+AR123+AR115+AR127)</f>
        <v>3</v>
      </c>
      <c r="AS167" s="52">
        <f>SUM(AS7+AS11+AS9+AS11+AS13+AS15+AS17+AS19+AS21+AS23+AS25+AS27+AS29+AS31+AS35+AS37+AS39+AS41+AS43+AS45+AS47+AS49+AS51+AS53+AS55+AS57+AS59+AS61+AS63+AS65+AS67+AS69+AS71+AS73+AS111+AS75+AS77+AS79+AS81+AS83+AS89+AS91+AS93+AS95+AS97+AS99+AS103+AS105+AS107+AS117+AS119+AS101+AS121+AS123+AS115+AS127+AS129+AS87+AS137)</f>
        <v>28</v>
      </c>
      <c r="AT167" s="50">
        <f>SUM(AT11+AT15+AT17+AT19+AT21+AT23+AT27+AT29+AT35+AT37+AT39+AT41+AT43+AT51+AT45+AT47+AT53+AT57+AT61+AT63+AT65+AT67+AT69+AT71+AT73+AT75+AT77+AT79+AT81+AT83+AT89+AT91+AT93+AT95+AT103+AT105+AT107+AT59+AT117+AT119+AT101+AT121+AT99+AT97+AT25+AT9+AT55+AT31+AT123+AT115)</f>
        <v>3</v>
      </c>
      <c r="AU167" s="49">
        <f>SUM(AU11+AU15+AU17+AU19+AU21+AU23+AU27+AU29+AU35+AU37+AU39+AU41+AU43+AU51+AU45+AU47+AU53+AU57+AU61+AU63+AU65+AU67+AU69+AU71+AU73+AU75+AU77+AU79+AU81+AU83+AU89+AU91+AU93+AU95+AU103+AU105+AU107+AU59+AU117+AU119+AU101+AU121+AU99+AU97+AU25+AU9+AU55+AU31+AU123+AU115)</f>
        <v>3</v>
      </c>
      <c r="AV167" s="49">
        <f>SUM(AV11+AV15+AV17+AV19+AV21+AV23+AV27+AV29+AV35+AV37+AV39+AV41+AV43+AV51+AV45+AV47+AV53+AV57+AV61+AV63+AV65+AV67+AV69+AV71+AV73+AV75+AV77+AV79+AV81+AV83+AV89+AV91+AV93+AV95+AV103+AV105+AV107+AV59+AV117+AV119+AV101+AV121+AV99+AV97+AV25+AV9+AV55+AV31+AV123+AV115+AV127)</f>
        <v>1</v>
      </c>
      <c r="AW167" s="51">
        <f>SUM(AW7+AW11+AW13+AW15+AW17+AW19+AW21+AW23+AW27+AW29+AW35+AW37+AW39+AW41+AW43+AW51+AW45+AW47+AW53+AW57+AW61+AW63+AW65+AW67+AW69+AW71+AW73+AW75+AW77+AW79+AW81+AW83+AW89+AW91+AW93+AW95+AW103+AW105+AW107+AW59+AW117+AW119+AW101+AW121+AW99+AW97+AW25+AW9+AW55+AW31+AW123+AW115+AW127)</f>
        <v>2</v>
      </c>
      <c r="AX167" s="52">
        <f>SUM(AX11+AX15+AX17+AX19+AX21+AX23+AX27+AX29+AX35+AX37+AX39+AX41+AX43+AX51+AX45+AX47+AX53+AX57+AX61+AX63+AX65+AX67+AX69+AX71+AX73+AX75+AX77+AX79+AX81+AX83+AX89+AX91+AX93+AX95+AX103+AX105+AX107+AX59+AX117+AX119+AX101+AX121+AX99+AX97+AX25+AX9+AX55+AX31+AX123+AX115+AX7)</f>
        <v>30</v>
      </c>
      <c r="AY167" s="50">
        <f>SUM(AY11+AY15+AY17+AY19+AY21+AY23+AY27+AY29+AY35+AY37+AY39+AY41+AY43+AY51+AY45+AY47+AY53+AY57+AY61+AY63+AY65+AY67+AY69+AY71+AY73+AY75+AY77+AY79+AY81+AY83+AY89+AY91+AY93+AY95+AY103+AY105+AY107+AY59+AY117+AY119+AY101+AY121+AY99+AY97+AY25+AY9+AY55+AY31+AY123+AY115)</f>
        <v>0</v>
      </c>
      <c r="AZ167" s="49">
        <f>SUM(AZ11+AZ15+AZ17+AZ19+AZ21+AZ23+AZ27+AZ29+AZ35+AZ37+AZ39+AZ41+AZ43+AZ51+AZ45+AZ47+AZ53+AZ57+AZ61+AZ63+AZ65+AZ67+AZ69+AZ71+AZ73+AZ75+AZ77+AZ79+AZ81+AZ83+AZ89+AZ91+AZ93+AZ95+AZ103+AZ105+AZ107+AZ59+AZ117+AZ119+AZ101+AZ121+AZ99+AZ97+AZ25+AZ9+AZ55+AZ31+AZ123+AZ115)</f>
        <v>3</v>
      </c>
      <c r="BA167" s="49">
        <f>SUM(BA11+BA15+BA17+BA19+BA21+BA23+BA27+BA29+BA35+BA37+BA39+BA41+BA43+BA51+BA45+BA47+BA53+BA57+BA61+BA63+BA65+BA67+BA69+BA71+BA73+BA75+BA77+BA79+BA81+BA83+BA89+BA91+BA93+BA95+BA103+BA105+BA107+BA59+BA117+BA119+BA101+BA121+BA99+BA97+BA25+BA9+BA55+BA31+BA123+BA115+BA127)</f>
        <v>0</v>
      </c>
      <c r="BB167" s="51">
        <f>SUM(BB7+BB11+BB13+BB15+BB17+BB19+BB21+BB23+BB27+BB29+BB35+BB37+BB39+BB41+BB43+BB51+BB45+BB47+BB53+BB57+BB61+BB63+BB65+BB67+BB69+BB71+BB73+BB75+BB77+BB79+BB81+BB83+BB89+BB91+BB93+BB95+BB103+BB105+BB107+BB59+BB117+BB119+BB101+BB121+BB99+BB97+BB25+BB9+BB55+BB31+BB123+BB115+BB127)</f>
        <v>0</v>
      </c>
      <c r="BC167" s="52">
        <f>SUM(BC7+BC11+BC15+BC17+BC19+BC21+BC23+BC27+BC29+BC35+BC37+BC39+BC41+BC43+BC51+BC45+BC47+BC53+BC57+BC61+BC63+BC65+BC67+BC69+BC71+BC73+BC75+BC77+BC79+BC81+BC83+BC89+BC91+BC93+BC95+BC103+BC105+BC107+BC59+BC117+BC119+BC101+BC121+BC99+BC97+BC25+BC9+BC55+BC31+BC123+BC115)</f>
        <v>42</v>
      </c>
      <c r="BD167" s="50">
        <f>SUM(BD11+BD15+BD17+BD19+BD21+BD23+BD27+BD29+BD35+BD37+BD39+BD41+BD43+BD51+BD45+BD47+BD53+BD57+BD61+BD63+BD65+BD67+BD69+BD71+BD73+BD75+BD77+BD79+BD81+BD83+BD89+BD91+BD93+BD95+BD103+BD105+BD107+BD59+BD117+BD119+BD101+BD121+BD99+BD97+BD25+BD9+BD55+BD31+BD123+BD115)</f>
        <v>0</v>
      </c>
      <c r="BE167" s="49">
        <f>SUM(BE11+BE15+BE17+BE19+BE21+BE23+BE27+BE29+BE35+BE37+BE39+BE41+BE43+BE51+BE45+BE47+BE53+BE57+BE61+BE63+BE65+BE67+BE69+BE71+BE73+BE75+BE77+BE79+BE81+BE83+BE89+BE91+BE93+BE95+BE103+BE105+BE107+BE59+BE117+BE119+BE101+BE121+BE99+BE97+BE25+BE9+BE55+BE31+BE123+BE115)</f>
        <v>2</v>
      </c>
      <c r="BF167" s="56">
        <f>SUM(BF11+BF15+BF17+BF19+BF21+BF23+BF27+BF29+BF35+BF37+BF39+BF41+BF43+BF51+BF45+BF47+BF53+BF57+BF61+BF63+BF65+BF67+BF69+BF71+BF73+BF75+BF77+BF79+BF81+BF83+BF89+BF91+BF93+BF95+BF103+BF105+BF107+BF59+BF117+BF119+BF101+BF121+BF99+BF97+BF25+BF9+BF55+BF31+BF123+BF115+BF127)</f>
        <v>0</v>
      </c>
      <c r="BG167" s="55">
        <f>SUM(BG11+BG15+BG17+BG19+BG21+BG23+BG27+BG29+BG35+BG37+BG39+BG41+BG43+BG51+BG45+BG47+BG53+BG57+BG61+BG63+BG65+BG67+BG69+BG71+BG73+BG75+BG77+BG79+BG81+BG83+BG89+BG91+BG93+BG95+BG103+BG105+BG107+BG59+BG117+BG119+BG101+BG121+BG99+BG97+BG25+BG9+BG55+BG31+BG123+BG115+BG127)</f>
        <v>1</v>
      </c>
      <c r="BH167" s="52">
        <f>SUM(BH7+BH9+BH11+BH13+BH15+BH17+BH19+BH21+BH23+BH25+BH27+BH29+BH35+BH31+BH37+BH39+BH41+BH43+BH45+BH47+BH49+BH51+BH53+BH55+BH57+BH59+BH61+BH63+BH65+BH67+BH69+BH71+BH73+BH111+BH75+BH77+BH79+BH81+BH83+BH89+BH91+BH93+BH95+BH97+BH99+BH103+BH105+BH107+BH117+BH119+BH101+BH121+BH123+BH115+BH127+BH129+BH87+BH137)</f>
        <v>35</v>
      </c>
      <c r="BI167" s="50">
        <f>SUM(BI7+BI11+BI15+BI13+BI49+BI111+BI127+BI129+BI87+BI137+BI17+BI19+BI21+BI23+BI27+BI29+BI35+BI37+BI39+BI41+BI43+BI51+BI45+BI47+BI53+BI57+BI61+BI63+BI65+BI67+BI69+BI71+BI73+BI75+BI77+BI79+BI81+BI83+BI89+BI91+BI93+BI95+BI103+BI105+BI107+BI59+BI117+BI119+BI101+BI121+BI99+BI97+BI25+BI9+BI55+BI31+BI123+BI115)</f>
        <v>3</v>
      </c>
      <c r="BJ167" s="49">
        <f>SUM(BJ7+BJ11+BJ15+BJ13+BJ49+BJ111+BJ127+BJ129+BJ87+BJ137+BJ17+BJ19+BJ21+BJ23+BJ27+BJ29+BJ35+BJ37+BJ39+BJ41+BJ43+BJ51+BJ45+BJ47+BJ53+BJ57+BJ61+BJ63+BJ65+BJ67+BJ69+BJ71+BJ73+BJ75+BJ77+BJ79+BJ81+BJ83+BJ89+BJ91+BJ93+BJ95+BJ103+BJ105+BJ107+BJ59+BJ117+BJ119+BJ101+BJ121+BJ99+BJ97+BJ25+BJ9+BJ55+BJ31+BJ123+BJ115)</f>
        <v>4</v>
      </c>
      <c r="BK167" s="49">
        <f>SUM(BK11+BK15+BK17+BK19+BK21+BK23+BK27+BK29+BK35+BK37+BK39+BK41+BK43+BK51+BK45+BK47+BK53+BK57+BK61+BK63+BK65+BK67+BK69+BK71+BK73+BK75+BK77+BK79+BK81+BK83+BK89+BK91+BK93+BK95+BK103+BK105+BK107+BK59+BK117+BK119+BK101+BK121+BK99+BK97+BK25+BK9+BK55+BK31+BK123+BK115+BK127)</f>
        <v>0</v>
      </c>
      <c r="BL167" s="55">
        <f>SUM(BL11+BL15+BL17+BL19+BL21+BL23+BL27+BL29+BL35+BL37+BL39+BL41+BL43+BL51+BL45+BL47+BL53+BL57+BL61+BL63+BL65+BL67+BL69+BL71+BL73+BL75+BL77+BL79+BL81+BL83+BL89+BL91+BL93+BL95+BL103+BL105+BL107+BL59+BL117+BL119+BL101+BL121+BL99+BL97+BL25+BL9+BL55+BL31+BL123+BL115+BL127)</f>
        <v>2</v>
      </c>
      <c r="BM167" s="52">
        <f>SUM(BM7+BM9+BM11+BM13+BM15+BM17+BM19+BM21+BM23+BM25+BM27+BM29+BM35+BM31+BM37+BM39+BM41+BM43+BM45+BM47+BM49+BM51+BM53+BM55+BM57+BM59+BM61+BM63+BM65+BM67+BM69+BM71+BM73+BM111+BM75+BM77+BM79+BM81+BM83+BM89+BM91+BM93+BM95+BM97+BM99+BM103+BM105+BM107+BM117+BM119+BM101+BM121+BM123+BM115+BM127+BM129+BM87+BM137)</f>
        <v>32</v>
      </c>
      <c r="BN167" s="50">
        <f>SUM(BN7+BN11+BN15+BN13+BN49+BN111+BN127+BN129+BN87+BN137+BN17+BN19+BN21+BN23+BN27+BN29+BN35+BN37+BN39+BN41+BN43+BN51+BN45+BN47+BN53+BN57+BN61+BN63+BN65+BN67+BN69+BN71+BN73+BN75+BN77+BN79+BN81+BN83+BN89+BN91+BN93+BN95+BN103+BN105+BN107+BN59+BN117+BN119+BN101+BN121+BN99+BN97+BN25+BN9+BN55+BN31+BN123+BN115)</f>
        <v>2</v>
      </c>
      <c r="BO167" s="49">
        <f>SUM(BO7+BO11+BO15+BO13+BO49+BO111+BO127+BO129+BO87+BO137+BO17+BO19+BO21+BO23+BO27+BO29+BO35+BO37+BO39+BO41+BO43+BO51+BO45+BO47+BO53+BO57+BO61+BO63+BO65+BO67+BO69+BO71+BO73+BO75+BO77+BO79+BO81+BO83+BO89+BO91+BO93+BO95+BO103+BO105+BO107+BO59+BO117+BO119+BO101+BO121+BO99+BO97+BO25+BO9+BO55+BO31+BO123+BO115)</f>
        <v>38</v>
      </c>
      <c r="BP167" s="56">
        <f t="shared" ref="BP167:BV167" si="6">SUM(BP11+BP15+BP17+BP19+BP21+BP23+BP27+BP29+BP35+BP37+BP39+BP41+BP43+BP51+BP45+BP47+BP53+BP57+BP61+BP63+BP65+BP67+BP69+BP71+BP73+BP75+BP77+BP79+BP81+BP83+BP89+BP91+BP93+BP95+BP103+BP105+BP107+BP59+BP117+BP119+BP101+BP121+BP99+BP97+BP25+BP9+BP55+BP31+BP123+BP115+BP127)</f>
        <v>0</v>
      </c>
      <c r="BQ167" s="55">
        <f t="shared" si="6"/>
        <v>1</v>
      </c>
      <c r="BR167" s="49">
        <f t="shared" si="6"/>
        <v>29</v>
      </c>
      <c r="BS167" s="49">
        <f t="shared" si="6"/>
        <v>0</v>
      </c>
      <c r="BT167" s="49">
        <f t="shared" si="6"/>
        <v>7</v>
      </c>
      <c r="BU167" s="49">
        <f t="shared" si="6"/>
        <v>2</v>
      </c>
      <c r="BV167" s="55">
        <f t="shared" si="6"/>
        <v>1</v>
      </c>
      <c r="BW167" s="49">
        <f>SUM(BW7+BW11+BW15+BW17+BW19+BW21+BW23+BW27+BW29+BW35+BW37+BW39+BW41+BW43+BW51+BW45+BW47+BW53+BW57+BW61+BW63+BW65+BW67+BW69+BW71+BW73+BW75+BW77+BW79+BW81+BW83+BW89+BW91+BW93+BW95+BW103+BW105+BW107+BW59+BW117+BW119+BW101+BW121+BW99+BW97+BW25+BW9+BW55+BW31+BW123+BW115+BW127)</f>
        <v>32</v>
      </c>
      <c r="BX167" s="49">
        <f>SUM(BX11+BX15+BX17+BX19+BX21+BX23+BX27+BX29+BX35+BX37+BX39+BX41+BX43+BX51+BX45+BX47+BX53+BX57+BX61+BX63+BX65+BX67+BX69+BX71+BX73+BX75+BX77+BX79+BX81+BX83+BX89+BX91+BX93+BX95+BX103+BX105+BX107+BX59+BX117+BX119+BX101+BX121+BX99+BX97+BX25+BX9+BX55+BX31+BX123+BX115+BX127)</f>
        <v>1</v>
      </c>
      <c r="BY167" s="49">
        <f>SUM(BY11+BY15+BY17+BY19+BY21+BY23+BY27+BY29+BY35+BY37+BY39+BY41+BY43+BY51+BY45+BY47+BY53+BY57+BY61+BY63+BY65+BY67+BY69+BY71+BY73+BY75+BY77+BY79+BY81+BY83+BY89+BY91+BY93+BY95+BY103+BY105+BY107+BY59+BY117+BY119+BY101+BY121+BY99+BY97+BY25+BY9+BY55+BY31+BY123+BY115+BY127)</f>
        <v>11</v>
      </c>
      <c r="BZ167" s="49">
        <f>SUM(BZ11+BZ15+BZ17+BZ19+BZ21+BZ23+BZ27+BZ29+BZ35+BZ37+BZ39+BZ41+BZ43+BZ51+BZ45+BZ47+BZ53+BZ57+BZ61+BZ63+BZ65+BZ67+BZ69+BZ71+BZ73+BZ75+BZ77+BZ79+BZ81+BZ83+BZ89+BZ91+BZ93+BZ95+BZ103+BZ105+BZ107+BZ59+BZ117+BZ119+BZ101+BZ121+BZ99+BZ97+BZ25+BZ9+BZ55+BZ31+BZ123+BZ115+BZ127)</f>
        <v>0</v>
      </c>
      <c r="CA167" s="55">
        <f>SUM(CA11+CA15+CA17+CA19+CA21+CA23+CA27+CA29+CA35+CA37+CA39+CA41+CA43+CA51+CA45+CA47+CA53+CA57+CA61+CA63+CA65+CA67+CA69+CA71+CA73+CA75+CA77+CA79+CA81+CA83+CA89+CA91+CA93+CA95+CA103+CA105+CA107+CA59+CA117+CA119+CA101+CA121+CA99+CA97+CA25+CA9+CA55+CA31+CA123+CA115+CA127)</f>
        <v>2</v>
      </c>
      <c r="CB167" s="49">
        <f>SUM(CB7+CB11+CB15+CB17+CB19+CB21+CB23+CB27+CB29+CB35+CB37+CB39+CB41+CB43+CB51+CB45+CB47+CB53+CB57+CB61+CB63+CB65+CB67+CB69+CB71+CB73+CB75+CB77+CB79+CB81+CB83+CB89+CB91+CB93+CB95+CB103+CB105+CB107+CB59+CB117+CB119+CB101+CB121+CB99+CB97+CB25+CB9+CB55+CB31+CB123+CB115+CB127)</f>
        <v>26</v>
      </c>
      <c r="CC167" s="49">
        <f>SUM(CC11+CC15+CC17+CC19+CC21+CC23+CC27+CC29+CC35+CC37+CC39+CC41+CC43+CC51+CC45+CC47+CC53+CC57+CC61+CC63+CC65+CC67+CC69+CC71+CC73+CC75+CC77+CC79+CC81+CC83+CC89+CC91+CC93+CC95+CC103+CC105+CC107+CC59+CC117+CC119+CC101+CC121+CC99+CC97+CC25+CC9+CC55+CC31+CC123+CC115+CC127)</f>
        <v>0</v>
      </c>
      <c r="CD167" s="49">
        <f>SUM(CD11+CD15+CD17+CD19+CD21+CD23+CD27+CD29+CD35+CD37+CD39+CD41+CD43+CD51+CD45+CD47+CD53+CD57+CD61+CD63+CD65+CD67+CD69+CD71+CD73+CD75+CD77+CD79+CD81+CD83+CD89+CD91+CD93+CD95+CD103+CD105+CD107+CD59+CD117+CD119+CD101+CD121+CD99+CD97+CD25+CD9+CD55+CD31+CD123+CD115+CD127)</f>
        <v>1</v>
      </c>
      <c r="CE167" s="49">
        <f>SUM(CE11+CE15+CE17+CE19+CE21+CE23+CE27+CE29+CE35+CE37+CE39+CE41+CE43+CE51+CE45+CE47+CE53+CE57+CE61+CE63+CE65+CE67+CE69+CE71+CE73+CE75+CE77+CE79+CE81+CE83+CE89+CE91+CE93+CE95+CE103+CE105+CE107+CE59+CE117+CE119+CE101+CE121+CE99+CE97+CE25+CE9+CE55+CE31+CE123+CE115+CE127)</f>
        <v>0</v>
      </c>
      <c r="CF167" s="55">
        <f>SUM(CF11+CF15+CF17+CF19+CF21+CF23+CF27+CF29+CF35+CF37+CF39+CF41+CF43+CF51+CF45+CF47+CF53+CF57+CF61+CF63+CF65+CF67+CF69+CF71+CF73+CF75+CF77+CF79+CF81+CF83+CF89+CF91+CF93+CF95+CF103+CF105+CF107+CF59+CF117+CF119+CF101+CF121+CF99+CF97+CF25+CF9+CF55+CF31+CF123+CF115+CF127)</f>
        <v>2</v>
      </c>
      <c r="CG167" s="49">
        <f>SUM(CG7+CG11+CG15+CG17+CG19+CG21+CG23+CG27+CG29+CG35+CG37+CG39+CG41+CG43+CG51+CG45+CG47+CG53+CG57+CG61+CG63+CG65+CG67+CG69+CG71+CG73+CG75+CG77+CG79+CG81+CG83+CG89+CG91+CG93+CG95+CG103+CG105+CG107+CG59+CG117+CG119+CG101+CG121+CG99+CG97+CG25+CG9+CG55+CG31+CG123+CG115+CG127)</f>
        <v>32</v>
      </c>
      <c r="CH167" s="49">
        <f>SUM(CH11+CH15+CH17+CH19+CH21+CH23+CH27+CH29+CH35+CH37+CH39+CH41+CH43+CH51+CH45+CH47+CH53+CH57+CH61+CH63+CH65+CH67+CH69+CH71+CH73+CH75+CH77+CH79+CH81+CH83+CH89+CH91+CH93+CH95+CH103+CH105+CH107+CH59+CH117+CH119+CH101+CH121+CH99+CH97+CH25+CH9+CH55+CH31+CH123+CH115+CH127)</f>
        <v>0</v>
      </c>
      <c r="CI167" s="49">
        <f>SUM(CI11+CI15+CI17+CI19+CI21+CI23+CI27+CI29+CI35+CI37+CI39+CI41+CI43+CI51+CI45+CI47+CI53+CI57+CI61+CI63+CI65+CI67+CI69+CI71+CI73+CI75+CI77+CI79+CI81+CI83+CI89+CI91+CI93+CI95+CI103+CI105+CI107+CI59+CI117+CI119+CI101+CI121+CI99+CI97+CI25+CI9+CI55+CI31+CI123+CI115+CI127)</f>
        <v>165</v>
      </c>
      <c r="CJ167" s="49">
        <f>SUM(CJ11+CJ15+CJ17+CJ19+CJ21+CJ23+CJ27+CJ29+CJ35+CJ37+CJ39+CJ41+CJ43+CJ51+CJ45+CJ47+CJ53+CJ57+CJ61+CJ63+CJ65+CJ67+CJ69+CJ71+CJ73+CJ75+CJ77+CJ79+CJ81+CJ83+CJ89+CJ91+CJ93+CJ95+CJ103+CJ105+CJ107+CJ59+CJ117+CJ119+CJ101+CJ121+CJ99+CJ97+CJ25+CJ9+CJ55+CJ31+CJ123+CJ115+CJ127)</f>
        <v>0</v>
      </c>
      <c r="CK167" s="55">
        <f>SUM(CK11+CK15+CK17+CK19+CK21+CK23+CK27+CK29+CK35+CK37+CK39+CK41+CK43+CK51+CK45+CK47+CK53+CK57+CK61+CK63+CK65+CK67+CK69+CK71+CK73+CK75+CK77+CK79+CK81+CK83+CK89+CK91+CK93+CK95+CK103+CK105+CK107+CK59+CK117+CK119+CK101+CK121+CK99+CK97+CK25+CK9+CK55+CK31+CK123+CK115+CK127)</f>
        <v>3</v>
      </c>
      <c r="CL167" s="49">
        <f>SUM(CL7+CL11+CL15+CL17+CL19+CL21+CL23+CL27+CL29+CL35+CL37+CL39+CL41+CL43+CL51+CL45+CL47+CL53+CL57+CL61+CL63+CL65+CL67+CL69+CL71+CL73+CL75+CL77+CL79+CL81+CL83+CL89+CL91+CL93+CL95+CL103+CL105+CL107+CL59+CL117+CL119+CL101+CL121+CL99+CL97+CL25+CL9+CL55+CL31+CL123+CL115+CL127)</f>
        <v>31</v>
      </c>
      <c r="CM167" s="49">
        <f>SUM(CM11+CM15+CM17+CM19+CM21+CM23+CM27+CM29+CM35+CM37+CM39+CM41+CM43+CM51+CM45+CM47+CM53+CM57+CM61+CM63+CM65+CM67+CM69+CM71+CM73+CM75+CM77+CM79+CM81+CM83+CM89+CM91+CM93+CM95+CM103+CM105+CM107+CM59+CM117+CM119+CM101+CM121+CM99+CM97+CM25+CM9+CM55+CM31+CM123+CM115+CM127)</f>
        <v>1</v>
      </c>
      <c r="CN167" s="49">
        <f>SUM(CN11+CN15+CN17+CN19+CN21+CN23+CN27+CN29+CN35+CN37+CN39+CN41+CN43+CN51+CN45+CN47+CN53+CN57+CN61+CN63+CN65+CN67+CN69+CN71+CN73+CN75+CN77+CN79+CN81+CN83+CN89+CN91+CN93+CN95+CN103+CN105+CN107+CN59+CN117+CN119+CN101+CN121+CN99+CN97+CN25+CN9+CN55+CN31+CN123+CN115+CN127)</f>
        <v>136</v>
      </c>
      <c r="CO167" s="49">
        <f>SUM(CO11+CO15+CO17+CO19+CO21+CO23+CO27+CO29+CO35+CO37+CO39+CO41+CO43+CO51+CO45+CO47+CO53+CO57+CO61+CO63+CO65+CO67+CO69+CO71+CO73+CO75+CO77+CO79+CO81+CO83+CO89+CO91+CO93+CO95+CO103+CO105+CO107+CO59+CO117+CO119+CO101+CO121+CO99+CO97+CO25+CO9+CO55+CO31+CO123+CO115+CO127)</f>
        <v>0</v>
      </c>
      <c r="CP167" s="55">
        <f>SUM(CP11+CP15+CP17+CP19+CP21+CP23+CP27+CP29+CP35+CP37+CP39+CP41+CP43+CP51+CP45+CP47+CP53+CP57+CP61+CP63+CP65+CP67+CP69+CP71+CP73+CP75+CP77+CP79+CP81+CP83+CP89+CP91+CP93+CP95+CP103+CP105+CP107+CP59+CP117+CP119+CP101+CP121+CP99+CP97+CP25+CP9+CP55+CP31+CP123+CP115+CP127)</f>
        <v>1</v>
      </c>
      <c r="CQ167" s="49">
        <f>SUM(CQ7+CQ11+CQ15+CQ17+CQ19+CQ21+CQ23+CQ27+CQ29+CQ35+CQ37+CQ39+CQ41+CQ43+CQ51+CQ45+CQ47+CQ53+CQ57+CQ61+CQ63+CQ65+CQ67+CQ69+CQ71+CQ73+CQ75+CQ77+CQ79+CQ81+CQ83+CQ89+CQ91+CQ93+CQ95+CQ103+CQ105+CQ107+CQ59+CQ117+CQ119+CQ101+CQ121+CQ99+CQ97+CQ25+CQ9+CQ55+CQ31+CQ123+CQ115+CQ127)</f>
        <v>17</v>
      </c>
      <c r="CR167" s="49">
        <f>SUM(CR11+CR15+CR17+CR19+CR21+CR23+CR27+CR29+CR35+CR37+CR39+CR41+CR43+CR51+CR45+CR47+CR53+CR57+CR61+CR63+CR65+CR67+CR69+CR71+CR73+CR75+CR77+CR79+CR81+CR83+CR89+CR91+CR93+CR95+CR103+CR105+CR107+CR59+CR117+CR119+CR101+CR121+CR99+CR97+CR25+CR9+CR55+CR31+CR123+CR115+CR127)</f>
        <v>1</v>
      </c>
      <c r="CS167" s="49">
        <f>SUM(CS11+CS15+CS17+CS19+CS21+CS23+CS27+CS29+CS35+CS37+CS39+CS41+CS43+CS51+CS45+CS47+CS53+CS57+CS61+CS63+CS65+CS67+CS69+CS71+CS73+CS75+CS77+CS79+CS81+CS83+CS89+CS91+CS93+CS95+CS103+CS105+CS107+CS59+CS117+CS119+CS101+CS121+CS99+CS97+CS25+CS9+CS55+CS31+CS123+CS115+CS127)</f>
        <v>51</v>
      </c>
      <c r="CT167" s="56">
        <f>SUM(CT11+CT15+CT17+CT19+CT21+CT23+CT27+CT29+CT35+CT37+CT39+CT41+CT43+CT51+CT45+CT47+CT53+CT57+CT61+CT63+CT65+CT67+CT69+CT71+CT73+CT75+CT77+CT79+CT81+CT83+CT89+CT91+CT93+CT95+CT103+CT105+CT107+CT59+CT117+CT119+CT101+CT121+CT99+CT97+CT25+CT9+CT55+CT31+CT123+CT115+CT127)</f>
        <v>0</v>
      </c>
      <c r="CU167" s="55">
        <f>SUM(CU7+CU11+CU15+CU17+CU19+CU21+CU23+CU27+CU29+CU35+CU37+CU39+CU41+CU43+CU51+CU45+CU47+CU53+CU57+CU61+CU63+CU65+CU67+CU69+CU71+CU73+CU75+CU77+CU79+CU81+CU83+CU89+CU91+CU93+CU95+CU103+CU105+CU107+CU59+CU117+CU119+CU101+CU121+CU99+CU97+CU25+CU9+CU55+CU31+CU123+CU115+CU127+CU13+CU49+CU111)</f>
        <v>0</v>
      </c>
      <c r="CV167" s="49">
        <f>SUM(CV7+CV11+CV15+CV17+CV19+CV21+CV23+CV27+CV29+CV35+CV37+CV39+CV41+CV43+CV51+CV45+CV47+CV53+CV57+CV61+CV63+CV65+CV67+CV69+CV71+CV73+CV75+CV77+CV79+CV81+CV83+CV89+CV91+CV93+CV95+CV103+CV105+CV107+CV59+CV117+CV119+CV101+CV121+CV99+CV97+CV25+CV9+CV55+CV31+CV123+CV115+CV127+CV13+CV49+CV111)</f>
        <v>22</v>
      </c>
      <c r="CW167" s="49">
        <f>SUM(CW7+CW11+CW15+CW17+CW19+CW21+CW23+CW27+CW29+CW35+CW37+CW39+CW41+CW43+CW51+CW45+CW47+CW53+CW57+CW61+CW63+CW65+CW67+CW69+CW71+CW73+CW75+CW77+CW79+CW81+CW83+CW89+CW91+CW93+CW95+CW103+CW105+CW107+CW59+CW117+CW119+CW101+CW121+CW99+CW97+CW25+CW9+CW55+CW31+CW123+CW115+CW127+CW13+CW49+CW111)</f>
        <v>0</v>
      </c>
      <c r="CX167" s="49">
        <f>SUM(CX7+CX11+CX15+CX17+CX19+CX21+CX23+CX27+CX29+CX35+CX37+CX39+CX41+CX43+CX51+CX45+CX47+CX53+CX57+CX61+CX63+CX65+CX67+CX69+CX71+CX73+CX75+CX77+CX79+CX81+CX83+CX89+CX91+CX93+CX95+CX103+CX105+CX107+CX59+CX117+CX119+CX101+CX121+CX99+CX97+CX25+CX9+CX55+CX31+CX123+CX115+CX127+CX13+CX49+CX111)</f>
        <v>53</v>
      </c>
      <c r="CY167" s="56">
        <f>SUM(CY7+CY11+CY15+CY17+CY19+CY21+CY23+CY27+CY29+CY35+CY37+CY39+CY41+CY43+CY51+CY45+CY47+CY53+CY57+CY61+CY63+CY65+CY67+CY69+CY71+CY73+CY75+CY77+CY79+CY81+CY83+CY89+CY91+CY93+CY95+CY103+CY105+CY107+CY59+CY117+CY119+CY101+CY121+CY99+CY97+CY25+CY9+CY55+CY31+CY123+CY115+CY127+CY13+CY49+CY111)</f>
        <v>0</v>
      </c>
      <c r="CZ167" s="55">
        <f t="shared" ref="CZ167:DT167" si="7">SUMIF($FH$6:$FH$137,"不良数 - Số lỗi ",CZ6:CZ137)</f>
        <v>0</v>
      </c>
      <c r="DA167" s="49">
        <f t="shared" si="7"/>
        <v>27</v>
      </c>
      <c r="DB167" s="49">
        <f t="shared" si="7"/>
        <v>1</v>
      </c>
      <c r="DC167" s="49">
        <f t="shared" si="7"/>
        <v>86</v>
      </c>
      <c r="DD167" s="54">
        <f t="shared" si="7"/>
        <v>0</v>
      </c>
      <c r="DE167" s="55">
        <f t="shared" si="7"/>
        <v>6</v>
      </c>
      <c r="DF167" s="49">
        <f t="shared" si="7"/>
        <v>23</v>
      </c>
      <c r="DG167" s="49">
        <f t="shared" si="7"/>
        <v>0</v>
      </c>
      <c r="DH167" s="49">
        <f t="shared" si="7"/>
        <v>5</v>
      </c>
      <c r="DI167" s="56">
        <f t="shared" si="7"/>
        <v>1</v>
      </c>
      <c r="DJ167" s="55">
        <f t="shared" si="7"/>
        <v>6</v>
      </c>
      <c r="DK167" s="49">
        <f t="shared" si="7"/>
        <v>40</v>
      </c>
      <c r="DL167" s="49">
        <f t="shared" si="7"/>
        <v>1</v>
      </c>
      <c r="DM167" s="49">
        <f t="shared" si="7"/>
        <v>1</v>
      </c>
      <c r="DN167" s="54">
        <f t="shared" si="7"/>
        <v>2</v>
      </c>
      <c r="DO167" s="55">
        <f t="shared" si="7"/>
        <v>2</v>
      </c>
      <c r="DP167" s="49">
        <f t="shared" si="7"/>
        <v>34</v>
      </c>
      <c r="DQ167" s="49">
        <f t="shared" si="7"/>
        <v>1</v>
      </c>
      <c r="DR167" s="49">
        <f t="shared" si="7"/>
        <v>3</v>
      </c>
      <c r="DS167" s="49">
        <f t="shared" si="7"/>
        <v>1</v>
      </c>
      <c r="DT167" s="55">
        <f t="shared" si="7"/>
        <v>5</v>
      </c>
      <c r="DU167" s="49">
        <f>SUMIF($FH$6:$FH$165,"不良数 - Số lỗi ",DU6:DU165)</f>
        <v>74</v>
      </c>
      <c r="DV167" s="49">
        <f>SUMIF($FH$6:$FH$137,"不良数 - Số lỗi ",DV6:DV137)</f>
        <v>1</v>
      </c>
      <c r="DW167" s="49">
        <f>SUMIF($FH$6:$FH$137,"不良数 - Số lỗi ",DW6:DW137)</f>
        <v>2</v>
      </c>
      <c r="DX167" s="49">
        <f>SUMIF($FH$6:$FH$137,"不良数 - Số lỗi ",DX6:DX137)</f>
        <v>5</v>
      </c>
      <c r="DY167" s="55">
        <f>SUMIF($FH$6:$FH$137,"不良数 - Số lỗi ",DY6:DY137)</f>
        <v>3</v>
      </c>
      <c r="DZ167" s="49">
        <f>SUMIF($FH$6:$FH$165,"不良数 - Số lỗi ",DZ6:DZ165)</f>
        <v>222</v>
      </c>
      <c r="EA167" s="49">
        <f>SUMIF($FH$6:$FH$137,"不良数 - Số lỗi ",EA6:EA137)</f>
        <v>0</v>
      </c>
      <c r="EB167" s="49">
        <f>SUMIF($FH$6:$FH$137,"不良数 - Số lỗi ",EB6:EB137)</f>
        <v>3</v>
      </c>
      <c r="EC167" s="49">
        <f>SUMIF($FH$6:$FH$137,"不良数 - Số lỗi ",EC6:EC137)</f>
        <v>4</v>
      </c>
      <c r="ED167" s="55">
        <f>SUMIF($FH$6:$FH$137,"不良数 - Số lỗi ",ED6:ED137)</f>
        <v>7</v>
      </c>
      <c r="EE167" s="49">
        <f>SUMIF($FH$6:$FH$165,"不良数 - Số lỗi ",EE6:EE165)</f>
        <v>49</v>
      </c>
      <c r="EF167" s="49">
        <f>SUMIF($FH$6:$FH$137,"不良数 - Số lỗi ",EF6:EF137)</f>
        <v>0</v>
      </c>
      <c r="EG167" s="49">
        <f>SUMIF($FH$6:$FH$137,"不良数 - Số lỗi ",EG6:EG137)</f>
        <v>0</v>
      </c>
      <c r="EH167" s="49">
        <f>SUMIF($FH$6:$FH$137,"不良数 - Số lỗi ",EH6:EH137)</f>
        <v>3</v>
      </c>
      <c r="EI167" s="55">
        <f>SUMIF($FH$6:$FH$137,"不良数 - Số lỗi ",EI6:EI137)</f>
        <v>3</v>
      </c>
      <c r="EJ167" s="49">
        <f>SUMIF($FH$6:$FH$165,"不良数 - Số lỗi ",EJ6:EJ165)</f>
        <v>47</v>
      </c>
      <c r="EK167" s="49">
        <f>SUMIF($FH$6:$FH$137,"不良数 - Số lỗi ",EK6:EK137)</f>
        <v>1</v>
      </c>
      <c r="EL167" s="49">
        <f>SUMIF($FH$6:$FH$137,"不良数 - Số lỗi ",EL6:EL137)</f>
        <v>2</v>
      </c>
      <c r="EM167" s="49">
        <f>SUMIF($FH$6:$FH$137,"不良数 - Số lỗi ",EM6:EM137)</f>
        <v>3</v>
      </c>
      <c r="EN167" s="55">
        <f>SUMIF($FH$6:$FH$137,"不良数 - Số lỗi ",EN6:EN137)</f>
        <v>3</v>
      </c>
      <c r="EO167" s="49">
        <f>SUMIF($FH$6:$FH$165,"不良数 - Số lỗi ",EO6:EO165)</f>
        <v>71</v>
      </c>
      <c r="EP167" s="49">
        <f>SUMIF($FH$6:$FH$137,"不良数 - Số lỗi ",EP6:EP137)</f>
        <v>2</v>
      </c>
      <c r="EQ167" s="156">
        <f>SUMIF($FH$6:$FH$137,"不良数 - Số lỗi ",EQ6:EQ137)</f>
        <v>2</v>
      </c>
      <c r="ER167" s="56">
        <f>SUMIF($FH$6:$FH$165,"生産実績 - Thực tế SX ",ER7:ER166)</f>
        <v>4</v>
      </c>
      <c r="ES167" s="55">
        <f>SUMIF($FH$6:$FH$165,"生産実績 - Thực tế SX ",ES7:ES166)</f>
        <v>14</v>
      </c>
      <c r="ET167" s="49">
        <f t="shared" ref="ET167:EZ167" si="8">SUMIF($FH$6:$FH$165,"不良数 - Số lỗi ",ET6:ET165)</f>
        <v>75</v>
      </c>
      <c r="EU167" s="49">
        <f t="shared" si="8"/>
        <v>3</v>
      </c>
      <c r="EV167" s="49">
        <f t="shared" si="8"/>
        <v>3</v>
      </c>
      <c r="EW167" s="56">
        <f t="shared" si="8"/>
        <v>5</v>
      </c>
      <c r="EX167" s="161">
        <f>SUMIF($FH$6:$FH$165,"不良数 - Số lỗi ",EX6:EX165)</f>
        <v>3</v>
      </c>
      <c r="EY167" s="49">
        <f t="shared" si="8"/>
        <v>43</v>
      </c>
      <c r="EZ167" s="156">
        <f t="shared" si="8"/>
        <v>113</v>
      </c>
      <c r="FA167" s="156">
        <f>SUMIF($FH$6:$FH$165,"不良数 - Số lỗi ",FA6:FA165)</f>
        <v>16</v>
      </c>
      <c r="FB167" s="49">
        <f>SUMIF($FH$6:$FH$165,"不良数 - Số lỗi ",FB6:FB165)</f>
        <v>11</v>
      </c>
      <c r="FC167" s="161"/>
      <c r="FD167" s="49"/>
      <c r="FE167" s="156"/>
      <c r="FF167" s="156"/>
      <c r="FG167" s="161">
        <f>SUMIF($FH$6:$FH$165,"不良数 - Số lỗi ",FG6:FG165)</f>
        <v>3</v>
      </c>
      <c r="FH167" s="115" t="s">
        <v>18</v>
      </c>
      <c r="FI167" s="113"/>
    </row>
    <row r="168" spans="1:165" ht="38.25" customHeight="1">
      <c r="U168" s="58"/>
      <c r="V168" s="59"/>
      <c r="Z168" s="2" t="s">
        <v>171</v>
      </c>
      <c r="AA168" s="2">
        <v>1457</v>
      </c>
      <c r="AO168" s="58" t="s">
        <v>171</v>
      </c>
      <c r="AP168" s="58" t="s">
        <v>170</v>
      </c>
      <c r="BU168" s="2" t="s">
        <v>171</v>
      </c>
      <c r="BV168" s="2">
        <v>0</v>
      </c>
      <c r="CK168" s="2">
        <f t="shared" ref="CK168:CO169" si="9">+CK166+CA166+BV166+BQ166+BL166+BG166+BB166+AW166+AR166+AH166+AC166+AM166</f>
        <v>36182</v>
      </c>
      <c r="CL168" s="2">
        <f t="shared" si="9"/>
        <v>40792</v>
      </c>
      <c r="CM168" s="2">
        <f t="shared" si="9"/>
        <v>26637</v>
      </c>
      <c r="CN168" s="2">
        <f t="shared" si="9"/>
        <v>26630</v>
      </c>
      <c r="CO168" s="2">
        <f t="shared" si="9"/>
        <v>37347</v>
      </c>
      <c r="CP168" s="2">
        <f t="shared" ref="CP168:CT169" si="10">+CP166+CA166+BV166+BQ166+BL166+BG166+BB166+AW166+AR166+AH166+AC166+AM166</f>
        <v>35158</v>
      </c>
      <c r="CQ168" s="2">
        <f t="shared" si="10"/>
        <v>39427</v>
      </c>
      <c r="CR168" s="2">
        <f t="shared" si="10"/>
        <v>25823</v>
      </c>
      <c r="CS168" s="2">
        <f t="shared" si="10"/>
        <v>25145</v>
      </c>
      <c r="CT168" s="2">
        <f t="shared" si="10"/>
        <v>35692</v>
      </c>
      <c r="CU168" s="2">
        <f t="shared" ref="CU168:DN169" si="11">+CU166+CA166+BV166+BQ166+BL166+BG166+BB166+AW166+AR166+AH166+AC166+AM166</f>
        <v>36414</v>
      </c>
      <c r="CV168" s="2">
        <f t="shared" si="11"/>
        <v>39867</v>
      </c>
      <c r="CW168" s="2">
        <f t="shared" si="11"/>
        <v>26389</v>
      </c>
      <c r="CX168" s="2">
        <f t="shared" si="11"/>
        <v>25390</v>
      </c>
      <c r="CY168" s="2">
        <f t="shared" si="11"/>
        <v>36023</v>
      </c>
      <c r="CZ168" s="2">
        <f t="shared" si="11"/>
        <v>37495</v>
      </c>
      <c r="DA168" s="2">
        <f t="shared" si="11"/>
        <v>42058</v>
      </c>
      <c r="DB168" s="2">
        <f t="shared" si="11"/>
        <v>27759</v>
      </c>
      <c r="DC168" s="2">
        <f t="shared" si="11"/>
        <v>26905</v>
      </c>
      <c r="DD168" s="2">
        <f t="shared" si="11"/>
        <v>37724</v>
      </c>
      <c r="DE168" s="2">
        <f t="shared" si="11"/>
        <v>40712</v>
      </c>
      <c r="DF168" s="2">
        <f t="shared" si="11"/>
        <v>45252</v>
      </c>
      <c r="DG168" s="2">
        <f t="shared" si="11"/>
        <v>29079</v>
      </c>
      <c r="DH168" s="2">
        <f t="shared" si="11"/>
        <v>28726</v>
      </c>
      <c r="DI168" s="2">
        <f t="shared" si="11"/>
        <v>41766</v>
      </c>
      <c r="DJ168" s="2">
        <f t="shared" si="11"/>
        <v>41742</v>
      </c>
      <c r="DK168" s="2">
        <f t="shared" si="11"/>
        <v>46938</v>
      </c>
      <c r="DL168" s="2">
        <f t="shared" si="11"/>
        <v>30075</v>
      </c>
      <c r="DM168" s="2">
        <f t="shared" si="11"/>
        <v>30740</v>
      </c>
      <c r="DN168" s="2">
        <f t="shared" si="11"/>
        <v>43532</v>
      </c>
      <c r="FC168" s="2"/>
    </row>
    <row r="169" spans="1:165" ht="12.75" customHeight="1">
      <c r="U169" s="58"/>
      <c r="V169" s="58"/>
      <c r="W169" s="58"/>
      <c r="X169" s="58"/>
      <c r="CK169" s="2">
        <f t="shared" si="9"/>
        <v>15</v>
      </c>
      <c r="CL169" s="2">
        <f t="shared" si="9"/>
        <v>332</v>
      </c>
      <c r="CM169" s="2">
        <f t="shared" si="9"/>
        <v>10</v>
      </c>
      <c r="CN169" s="2">
        <f t="shared" si="9"/>
        <v>221</v>
      </c>
      <c r="CO169" s="2">
        <f t="shared" si="9"/>
        <v>4</v>
      </c>
      <c r="CP169" s="2">
        <f t="shared" si="10"/>
        <v>13</v>
      </c>
      <c r="CQ169" s="2">
        <f t="shared" si="10"/>
        <v>318</v>
      </c>
      <c r="CR169" s="2">
        <f t="shared" si="10"/>
        <v>10</v>
      </c>
      <c r="CS169" s="2">
        <f t="shared" si="10"/>
        <v>136</v>
      </c>
      <c r="CT169" s="2">
        <f t="shared" si="10"/>
        <v>4</v>
      </c>
      <c r="CU169" s="2">
        <f t="shared" si="11"/>
        <v>12</v>
      </c>
      <c r="CV169" s="2">
        <f t="shared" si="11"/>
        <v>323</v>
      </c>
      <c r="CW169" s="2">
        <f t="shared" si="11"/>
        <v>9</v>
      </c>
      <c r="CX169" s="2">
        <f t="shared" si="11"/>
        <v>138</v>
      </c>
      <c r="CY169" s="2">
        <f t="shared" si="11"/>
        <v>4</v>
      </c>
      <c r="CZ169" s="2">
        <f t="shared" si="11"/>
        <v>14</v>
      </c>
      <c r="DA169" s="2">
        <f t="shared" si="11"/>
        <v>340</v>
      </c>
      <c r="DB169" s="2">
        <f t="shared" si="11"/>
        <v>10</v>
      </c>
      <c r="DC169" s="2">
        <f t="shared" si="11"/>
        <v>331</v>
      </c>
      <c r="DD169" s="2">
        <f t="shared" si="11"/>
        <v>3</v>
      </c>
      <c r="DE169" s="2">
        <f t="shared" si="11"/>
        <v>23</v>
      </c>
      <c r="DF169" s="2">
        <f t="shared" si="11"/>
        <v>350</v>
      </c>
      <c r="DG169" s="2">
        <f t="shared" si="11"/>
        <v>10</v>
      </c>
      <c r="DH169" s="2">
        <f t="shared" si="11"/>
        <v>382</v>
      </c>
      <c r="DI169" s="2">
        <f t="shared" si="11"/>
        <v>4</v>
      </c>
      <c r="DJ169" s="2">
        <f t="shared" si="11"/>
        <v>24</v>
      </c>
      <c r="DK169" s="2">
        <f t="shared" si="11"/>
        <v>374</v>
      </c>
      <c r="DL169" s="2">
        <f t="shared" si="11"/>
        <v>12</v>
      </c>
      <c r="DM169" s="2">
        <f t="shared" si="11"/>
        <v>422</v>
      </c>
      <c r="DN169" s="2">
        <f t="shared" si="11"/>
        <v>5</v>
      </c>
      <c r="FC169" s="2"/>
    </row>
    <row r="170" spans="1:165" ht="17.25" customHeight="1">
      <c r="U170" s="58"/>
      <c r="V170" s="58"/>
      <c r="W170" s="58"/>
      <c r="X170" s="58"/>
      <c r="Z170" s="2" t="s">
        <v>172</v>
      </c>
      <c r="AA170" s="2">
        <v>1349</v>
      </c>
      <c r="AO170" s="58" t="s">
        <v>172</v>
      </c>
      <c r="AP170" s="58">
        <v>908</v>
      </c>
      <c r="BU170" s="2" t="s">
        <v>172</v>
      </c>
      <c r="BV170" s="2">
        <v>1</v>
      </c>
      <c r="FC170" s="2"/>
    </row>
    <row r="171" spans="1:165" ht="12.75" hidden="1" customHeight="1">
      <c r="U171" s="58"/>
      <c r="V171" s="58"/>
      <c r="W171" s="58"/>
      <c r="X171" s="58"/>
      <c r="AS171" s="117"/>
      <c r="FC171" s="2"/>
    </row>
    <row r="172" spans="1:165" ht="12.75" customHeight="1">
      <c r="U172" s="58"/>
      <c r="V172" s="58"/>
      <c r="W172" s="58"/>
      <c r="X172" s="58"/>
      <c r="AS172" s="117"/>
      <c r="FC172" s="2"/>
    </row>
    <row r="173" spans="1:165" ht="9.75" customHeight="1">
      <c r="U173" s="58"/>
      <c r="V173" s="58"/>
      <c r="W173" s="58"/>
      <c r="X173" s="58"/>
      <c r="FC173" s="2"/>
    </row>
    <row r="174" spans="1:165" ht="12.75" customHeight="1">
      <c r="U174" s="58"/>
      <c r="V174" s="58"/>
      <c r="W174" s="58"/>
      <c r="X174" s="58"/>
      <c r="FC174" s="2"/>
    </row>
    <row r="175" spans="1:165" ht="12.75" customHeight="1">
      <c r="U175" s="58"/>
      <c r="V175" s="58"/>
      <c r="W175" s="58"/>
      <c r="X175" s="58"/>
      <c r="FC175" s="2"/>
    </row>
    <row r="176" spans="1:165" ht="12.75" customHeight="1">
      <c r="U176" s="58"/>
      <c r="V176" s="58"/>
      <c r="W176" s="58"/>
      <c r="X176" s="58"/>
      <c r="FC176" s="2"/>
    </row>
    <row r="177" spans="21:24" ht="12.75" customHeight="1">
      <c r="U177" s="58"/>
      <c r="V177" s="58"/>
      <c r="W177" s="58"/>
      <c r="X177" s="58"/>
    </row>
    <row r="178" spans="21:24" ht="12.75" customHeight="1">
      <c r="U178" s="58"/>
      <c r="V178" s="58"/>
      <c r="W178" s="58"/>
      <c r="X178" s="58"/>
    </row>
    <row r="179" spans="21:24" ht="12.75" customHeight="1">
      <c r="U179" s="58"/>
      <c r="V179" s="58"/>
      <c r="W179" s="58"/>
      <c r="X179" s="58"/>
    </row>
    <row r="180" spans="21:24" ht="12.75" customHeight="1">
      <c r="U180" s="58"/>
      <c r="V180" s="58"/>
      <c r="W180" s="58"/>
      <c r="X180" s="58"/>
    </row>
    <row r="181" spans="21:24" ht="12.75" customHeight="1">
      <c r="U181" s="58"/>
      <c r="V181" s="58"/>
      <c r="W181" s="58"/>
      <c r="X181" s="58"/>
    </row>
    <row r="182" spans="21:24" ht="12.75" customHeight="1">
      <c r="U182" s="58"/>
      <c r="V182" s="58"/>
      <c r="W182" s="58"/>
      <c r="X182" s="58"/>
    </row>
    <row r="183" spans="21:24" ht="12.75" customHeight="1">
      <c r="U183" s="58"/>
      <c r="V183" s="58"/>
      <c r="W183" s="58"/>
      <c r="X183" s="58"/>
    </row>
    <row r="184" spans="21:24" ht="12.75" customHeight="1">
      <c r="U184" s="58"/>
      <c r="V184" s="58"/>
      <c r="W184" s="58"/>
      <c r="X184" s="58"/>
    </row>
    <row r="185" spans="21:24" ht="12.75" customHeight="1">
      <c r="U185" s="58"/>
      <c r="V185" s="58"/>
      <c r="W185" s="58"/>
      <c r="X185" s="58"/>
    </row>
    <row r="186" spans="21:24" ht="12.75" customHeight="1">
      <c r="U186" s="58"/>
      <c r="V186" s="58"/>
      <c r="W186" s="58"/>
      <c r="X186" s="58"/>
    </row>
    <row r="187" spans="21:24" ht="12.75" customHeight="1">
      <c r="U187" s="58"/>
      <c r="V187" s="58"/>
      <c r="W187" s="58"/>
      <c r="X187" s="58"/>
    </row>
    <row r="188" spans="21:24" ht="12.75" customHeight="1">
      <c r="U188" s="58"/>
      <c r="V188" s="58"/>
      <c r="W188" s="58"/>
      <c r="X188" s="58"/>
    </row>
    <row r="189" spans="21:24" ht="12.75" customHeight="1">
      <c r="U189" s="58"/>
      <c r="V189" s="58"/>
      <c r="W189" s="58"/>
      <c r="X189" s="58"/>
    </row>
    <row r="190" spans="21:24" ht="12.75" customHeight="1">
      <c r="U190" s="58"/>
      <c r="V190" s="58"/>
      <c r="W190" s="58"/>
      <c r="X190" s="58"/>
    </row>
    <row r="191" spans="21:24" ht="12.75" customHeight="1">
      <c r="U191" s="58"/>
      <c r="V191" s="58"/>
      <c r="W191" s="58"/>
      <c r="X191" s="58"/>
    </row>
    <row r="192" spans="21:24" ht="12.75" customHeight="1">
      <c r="U192" s="58"/>
      <c r="V192" s="58"/>
      <c r="W192" s="58"/>
      <c r="X192" s="58"/>
    </row>
    <row r="193" spans="21:24" ht="12.75" customHeight="1">
      <c r="U193" s="58"/>
      <c r="V193" s="58"/>
      <c r="W193" s="58"/>
      <c r="X193" s="58"/>
    </row>
    <row r="194" spans="21:24" ht="12.75" customHeight="1">
      <c r="U194" s="58"/>
      <c r="V194" s="58"/>
      <c r="W194" s="58"/>
      <c r="X194" s="58"/>
    </row>
    <row r="195" spans="21:24" ht="12.75" customHeight="1">
      <c r="U195" s="58"/>
      <c r="V195" s="58"/>
      <c r="W195" s="58"/>
      <c r="X195" s="58"/>
    </row>
    <row r="196" spans="21:24" ht="12.75" customHeight="1">
      <c r="U196" s="58"/>
      <c r="V196" s="58"/>
      <c r="W196" s="58"/>
      <c r="X196" s="58"/>
    </row>
    <row r="197" spans="21:24" ht="12.75" customHeight="1">
      <c r="U197" s="58"/>
      <c r="V197" s="58"/>
      <c r="W197" s="58"/>
      <c r="X197" s="58"/>
    </row>
    <row r="198" spans="21:24" ht="12.75" customHeight="1">
      <c r="U198" s="58"/>
      <c r="V198" s="58"/>
      <c r="W198" s="58"/>
      <c r="X198" s="58"/>
    </row>
    <row r="199" spans="21:24" ht="12.75" customHeight="1">
      <c r="U199" s="58"/>
      <c r="V199" s="58"/>
      <c r="W199" s="58"/>
      <c r="X199" s="58"/>
    </row>
    <row r="200" spans="21:24" ht="12.75" customHeight="1">
      <c r="U200" s="58"/>
      <c r="V200" s="58"/>
      <c r="W200" s="58"/>
      <c r="X200" s="58"/>
    </row>
    <row r="201" spans="21:24" ht="12.75" customHeight="1">
      <c r="U201" s="58"/>
      <c r="V201" s="58"/>
      <c r="W201" s="58"/>
      <c r="X201" s="58"/>
    </row>
    <row r="202" spans="21:24" ht="12.75" customHeight="1">
      <c r="U202" s="58"/>
      <c r="V202" s="58"/>
      <c r="W202" s="58"/>
      <c r="X202" s="58"/>
    </row>
    <row r="203" spans="21:24" ht="12.75" customHeight="1">
      <c r="U203" s="58"/>
      <c r="V203" s="58"/>
      <c r="W203" s="58"/>
      <c r="X203" s="58"/>
    </row>
    <row r="204" spans="21:24" ht="12.75" customHeight="1">
      <c r="U204" s="58"/>
      <c r="V204" s="58"/>
      <c r="W204" s="58"/>
      <c r="X204" s="58"/>
    </row>
    <row r="205" spans="21:24" ht="12.75" customHeight="1">
      <c r="U205" s="58"/>
      <c r="V205" s="58"/>
      <c r="W205" s="58"/>
      <c r="X205" s="58"/>
    </row>
    <row r="206" spans="21:24" ht="12.75" customHeight="1">
      <c r="U206" s="58"/>
      <c r="V206" s="58"/>
      <c r="W206" s="58"/>
      <c r="X206" s="58"/>
    </row>
    <row r="207" spans="21:24" ht="12.75" customHeight="1">
      <c r="U207" s="58"/>
      <c r="V207" s="58"/>
      <c r="W207" s="58"/>
      <c r="X207" s="58"/>
    </row>
    <row r="208" spans="21:24" ht="12.75" customHeight="1">
      <c r="U208" s="58"/>
      <c r="V208" s="58"/>
      <c r="W208" s="58"/>
      <c r="X208" s="58"/>
    </row>
    <row r="209" spans="21:24" ht="12.75" customHeight="1">
      <c r="U209" s="58"/>
      <c r="V209" s="58"/>
      <c r="W209" s="58"/>
      <c r="X209" s="58"/>
    </row>
    <row r="210" spans="21:24" ht="12.75" customHeight="1">
      <c r="U210" s="58"/>
      <c r="V210" s="58"/>
      <c r="W210" s="58"/>
      <c r="X210" s="58"/>
    </row>
    <row r="211" spans="21:24" ht="12.75" customHeight="1">
      <c r="U211" s="58"/>
      <c r="V211" s="58"/>
      <c r="W211" s="58"/>
      <c r="X211" s="58"/>
    </row>
    <row r="212" spans="21:24" ht="12.75" customHeight="1">
      <c r="U212" s="58"/>
      <c r="V212" s="58"/>
      <c r="W212" s="58"/>
      <c r="X212" s="58"/>
    </row>
    <row r="213" spans="21:24" ht="12.75" customHeight="1">
      <c r="U213" s="58"/>
      <c r="V213" s="58"/>
      <c r="W213" s="58"/>
      <c r="X213" s="58"/>
    </row>
    <row r="214" spans="21:24" ht="12.75" customHeight="1">
      <c r="U214" s="58"/>
      <c r="V214" s="58"/>
      <c r="W214" s="58"/>
      <c r="X214" s="58"/>
    </row>
    <row r="215" spans="21:24" ht="12.75" customHeight="1">
      <c r="U215" s="58"/>
      <c r="V215" s="58"/>
      <c r="W215" s="58"/>
      <c r="X215" s="58"/>
    </row>
    <row r="216" spans="21:24" ht="12.75" customHeight="1">
      <c r="U216" s="58"/>
      <c r="V216" s="58"/>
      <c r="W216" s="58"/>
      <c r="X216" s="58"/>
    </row>
    <row r="217" spans="21:24" ht="12.75" customHeight="1">
      <c r="U217" s="58"/>
      <c r="V217" s="58"/>
      <c r="W217" s="58"/>
      <c r="X217" s="58"/>
    </row>
    <row r="218" spans="21:24" ht="12.75" customHeight="1">
      <c r="U218" s="58"/>
      <c r="V218" s="58"/>
      <c r="W218" s="58"/>
      <c r="X218" s="58"/>
    </row>
    <row r="219" spans="21:24" ht="12.75" customHeight="1">
      <c r="U219" s="58"/>
      <c r="V219" s="58"/>
      <c r="W219" s="58"/>
      <c r="X219" s="58"/>
    </row>
    <row r="220" spans="21:24" ht="12.75" customHeight="1">
      <c r="U220" s="58"/>
      <c r="V220" s="58"/>
      <c r="W220" s="58"/>
      <c r="X220" s="58"/>
    </row>
    <row r="221" spans="21:24" ht="12.75" customHeight="1">
      <c r="U221" s="58"/>
      <c r="V221" s="58"/>
      <c r="W221" s="58"/>
      <c r="X221" s="58"/>
    </row>
    <row r="222" spans="21:24" ht="12.75" customHeight="1">
      <c r="U222" s="58"/>
      <c r="V222" s="58"/>
      <c r="W222" s="58"/>
      <c r="X222" s="58"/>
    </row>
    <row r="223" spans="21:24" ht="12.75" customHeight="1">
      <c r="U223" s="58"/>
      <c r="V223" s="58"/>
      <c r="W223" s="58"/>
      <c r="X223" s="58"/>
    </row>
    <row r="224" spans="21:24" ht="12.75" customHeight="1">
      <c r="U224" s="58"/>
      <c r="V224" s="58"/>
      <c r="W224" s="58"/>
      <c r="X224" s="58"/>
    </row>
    <row r="225" spans="21:24" ht="12.75" customHeight="1">
      <c r="U225" s="58"/>
      <c r="V225" s="58"/>
      <c r="W225" s="58"/>
      <c r="X225" s="58"/>
    </row>
    <row r="226" spans="21:24" ht="12.75" customHeight="1">
      <c r="U226" s="58"/>
      <c r="V226" s="58"/>
      <c r="W226" s="58"/>
      <c r="X226" s="58"/>
    </row>
    <row r="227" spans="21:24" ht="12.75" customHeight="1">
      <c r="U227" s="58"/>
      <c r="V227" s="58"/>
      <c r="W227" s="58"/>
      <c r="X227" s="58"/>
    </row>
    <row r="228" spans="21:24" ht="12.75" customHeight="1">
      <c r="U228" s="58"/>
      <c r="V228" s="58"/>
    </row>
    <row r="229" spans="21:24" ht="12.75" customHeight="1">
      <c r="U229" s="58"/>
      <c r="V229" s="58"/>
    </row>
    <row r="230" spans="21:24" ht="12.75" customHeight="1">
      <c r="U230" s="58"/>
      <c r="V230" s="58"/>
    </row>
    <row r="231" spans="21:24" ht="12.75" customHeight="1">
      <c r="U231" s="58"/>
      <c r="V231" s="58"/>
    </row>
    <row r="232" spans="21:24" ht="12.75" customHeight="1">
      <c r="U232" s="58"/>
      <c r="V232" s="58"/>
    </row>
    <row r="233" spans="21:24" ht="12.75" customHeight="1">
      <c r="U233" s="58"/>
      <c r="V233" s="58"/>
    </row>
    <row r="234" spans="21:24" ht="12.75" customHeight="1">
      <c r="U234" s="58"/>
      <c r="V234" s="58"/>
    </row>
    <row r="235" spans="21:24" ht="12.75" customHeight="1">
      <c r="U235" s="58"/>
      <c r="V235" s="58"/>
    </row>
    <row r="236" spans="21:24" ht="12.75" customHeight="1">
      <c r="U236" s="58"/>
      <c r="V236" s="58"/>
    </row>
    <row r="237" spans="21:24" ht="12.75" customHeight="1">
      <c r="U237" s="58"/>
      <c r="V237" s="58"/>
    </row>
    <row r="238" spans="21:24" ht="12.75" customHeight="1">
      <c r="U238" s="58"/>
      <c r="V238" s="58"/>
    </row>
    <row r="239" spans="21:24" ht="12.75" customHeight="1">
      <c r="U239" s="58"/>
      <c r="V239" s="58"/>
    </row>
    <row r="240" spans="21:24" ht="12.75" customHeight="1">
      <c r="U240" s="58"/>
      <c r="V240" s="58"/>
    </row>
    <row r="241" spans="21:22" ht="12.75" customHeight="1">
      <c r="U241" s="58"/>
      <c r="V241" s="58"/>
    </row>
    <row r="242" spans="21:22" ht="12.75" customHeight="1">
      <c r="U242" s="58"/>
      <c r="V242" s="58"/>
    </row>
    <row r="243" spans="21:22" ht="12.75" customHeight="1">
      <c r="U243" s="58"/>
      <c r="V243" s="58"/>
    </row>
    <row r="244" spans="21:22" ht="12.75" customHeight="1">
      <c r="U244" s="58"/>
      <c r="V244" s="58"/>
    </row>
    <row r="245" spans="21:22">
      <c r="U245" s="58"/>
      <c r="V245" s="58"/>
    </row>
    <row r="246" spans="21:22">
      <c r="U246" s="58"/>
      <c r="V246" s="58"/>
    </row>
    <row r="247" spans="21:22">
      <c r="U247" s="58"/>
      <c r="V247" s="58"/>
    </row>
    <row r="248" spans="21:22">
      <c r="U248" s="58"/>
      <c r="V248" s="58"/>
    </row>
    <row r="249" spans="21:22">
      <c r="U249" s="58"/>
      <c r="V249" s="58"/>
    </row>
    <row r="250" spans="21:22">
      <c r="U250" s="58"/>
      <c r="V250" s="58"/>
    </row>
    <row r="251" spans="21:22">
      <c r="U251" s="58"/>
      <c r="V251" s="58"/>
    </row>
    <row r="252" spans="21:22">
      <c r="U252" s="58"/>
      <c r="V252" s="58"/>
    </row>
    <row r="253" spans="21:22">
      <c r="U253" s="58"/>
      <c r="V253" s="58"/>
    </row>
    <row r="254" spans="21:22">
      <c r="U254" s="58"/>
      <c r="V254" s="58"/>
    </row>
    <row r="255" spans="21:22">
      <c r="U255" s="58"/>
      <c r="V255" s="58"/>
    </row>
    <row r="256" spans="21:22">
      <c r="U256" s="58"/>
      <c r="V256" s="58"/>
    </row>
    <row r="257" spans="21:22">
      <c r="U257" s="58"/>
      <c r="V257" s="58"/>
    </row>
    <row r="258" spans="21:22">
      <c r="U258" s="58"/>
      <c r="V258" s="58"/>
    </row>
    <row r="259" spans="21:22">
      <c r="U259" s="58"/>
      <c r="V259" s="58"/>
    </row>
    <row r="260" spans="21:22">
      <c r="U260" s="58"/>
      <c r="V260" s="58"/>
    </row>
    <row r="261" spans="21:22">
      <c r="U261" s="58"/>
      <c r="V261" s="58"/>
    </row>
    <row r="262" spans="21:22">
      <c r="U262" s="58"/>
      <c r="V262" s="58"/>
    </row>
    <row r="263" spans="21:22">
      <c r="U263" s="58"/>
      <c r="V263" s="58"/>
    </row>
    <row r="264" spans="21:22">
      <c r="U264" s="58"/>
      <c r="V264" s="58"/>
    </row>
    <row r="265" spans="21:22">
      <c r="U265" s="58"/>
      <c r="V265" s="58"/>
    </row>
    <row r="266" spans="21:22">
      <c r="U266" s="58"/>
      <c r="V266" s="58"/>
    </row>
    <row r="267" spans="21:22">
      <c r="U267" s="58"/>
      <c r="V267" s="58"/>
    </row>
    <row r="268" spans="21:22">
      <c r="U268" s="58"/>
      <c r="V268" s="58"/>
    </row>
    <row r="269" spans="21:22">
      <c r="U269" s="58"/>
      <c r="V269" s="58"/>
    </row>
    <row r="270" spans="21:22">
      <c r="U270" s="58"/>
      <c r="V270" s="58"/>
    </row>
    <row r="271" spans="21:22">
      <c r="U271" s="58"/>
      <c r="V271" s="58"/>
    </row>
    <row r="272" spans="21:22">
      <c r="U272" s="58"/>
      <c r="V272" s="58"/>
    </row>
    <row r="273" spans="21:22">
      <c r="U273" s="58"/>
      <c r="V273" s="58"/>
    </row>
    <row r="274" spans="21:22">
      <c r="U274" s="58"/>
      <c r="V274" s="58"/>
    </row>
    <row r="275" spans="21:22">
      <c r="U275" s="58"/>
      <c r="V275" s="58"/>
    </row>
    <row r="276" spans="21:22">
      <c r="U276" s="58"/>
      <c r="V276" s="58"/>
    </row>
    <row r="277" spans="21:22">
      <c r="U277" s="58"/>
      <c r="V277" s="58"/>
    </row>
    <row r="278" spans="21:22">
      <c r="U278" s="58"/>
      <c r="V278" s="58"/>
    </row>
    <row r="279" spans="21:22">
      <c r="U279" s="58"/>
      <c r="V279" s="58"/>
    </row>
    <row r="280" spans="21:22">
      <c r="U280" s="58"/>
      <c r="V280" s="58"/>
    </row>
    <row r="281" spans="21:22">
      <c r="U281" s="58"/>
      <c r="V281" s="58"/>
    </row>
    <row r="282" spans="21:22">
      <c r="U282" s="58"/>
      <c r="V282" s="58"/>
    </row>
    <row r="283" spans="21:22">
      <c r="U283" s="58"/>
      <c r="V283" s="58"/>
    </row>
    <row r="284" spans="21:22">
      <c r="U284" s="58"/>
      <c r="V284" s="58"/>
    </row>
    <row r="285" spans="21:22">
      <c r="U285" s="58"/>
      <c r="V285" s="58"/>
    </row>
    <row r="286" spans="21:22">
      <c r="U286" s="58"/>
      <c r="V286" s="58"/>
    </row>
    <row r="287" spans="21:22">
      <c r="U287" s="58"/>
      <c r="V287" s="58"/>
    </row>
    <row r="288" spans="21:22">
      <c r="U288" s="58"/>
      <c r="V288" s="58"/>
    </row>
    <row r="289" spans="21:22">
      <c r="U289" s="58"/>
      <c r="V289" s="58"/>
    </row>
    <row r="290" spans="21:22">
      <c r="U290" s="58"/>
      <c r="V290" s="58"/>
    </row>
    <row r="291" spans="21:22">
      <c r="U291" s="58"/>
      <c r="V291" s="58"/>
    </row>
    <row r="292" spans="21:22">
      <c r="U292" s="58"/>
      <c r="V292" s="58"/>
    </row>
    <row r="293" spans="21:22">
      <c r="U293" s="58"/>
      <c r="V293" s="58"/>
    </row>
    <row r="294" spans="21:22">
      <c r="U294" s="58"/>
      <c r="V294" s="58"/>
    </row>
    <row r="295" spans="21:22">
      <c r="U295" s="58"/>
      <c r="V295" s="58"/>
    </row>
    <row r="296" spans="21:22">
      <c r="U296" s="58"/>
      <c r="V296" s="58"/>
    </row>
    <row r="297" spans="21:22">
      <c r="U297" s="58"/>
      <c r="V297" s="58"/>
    </row>
    <row r="298" spans="21:22">
      <c r="U298" s="58"/>
      <c r="V298" s="58"/>
    </row>
    <row r="299" spans="21:22">
      <c r="U299" s="58"/>
      <c r="V299" s="58"/>
    </row>
    <row r="300" spans="21:22">
      <c r="U300" s="58"/>
      <c r="V300" s="58"/>
    </row>
    <row r="301" spans="21:22">
      <c r="U301" s="58"/>
      <c r="V301" s="58"/>
    </row>
    <row r="302" spans="21:22">
      <c r="U302" s="58"/>
      <c r="V302" s="58"/>
    </row>
    <row r="303" spans="21:22">
      <c r="U303" s="58"/>
      <c r="V303" s="58"/>
    </row>
    <row r="304" spans="21:22">
      <c r="U304" s="58"/>
      <c r="V304" s="58"/>
    </row>
    <row r="305" spans="21:22">
      <c r="U305" s="58"/>
      <c r="V305" s="58"/>
    </row>
    <row r="306" spans="21:22">
      <c r="U306" s="58"/>
      <c r="V306" s="58"/>
    </row>
    <row r="307" spans="21:22">
      <c r="U307" s="58"/>
      <c r="V307" s="58"/>
    </row>
    <row r="308" spans="21:22">
      <c r="U308" s="58"/>
      <c r="V308" s="58"/>
    </row>
    <row r="309" spans="21:22">
      <c r="U309" s="58"/>
      <c r="V309" s="58"/>
    </row>
    <row r="310" spans="21:22">
      <c r="U310" s="58"/>
      <c r="V310" s="58"/>
    </row>
    <row r="311" spans="21:22">
      <c r="U311" s="58"/>
      <c r="V311" s="58"/>
    </row>
    <row r="312" spans="21:22">
      <c r="U312" s="58"/>
      <c r="V312" s="58"/>
    </row>
    <row r="313" spans="21:22">
      <c r="U313" s="58"/>
      <c r="V313" s="58"/>
    </row>
    <row r="314" spans="21:22">
      <c r="U314" s="58"/>
      <c r="V314" s="58"/>
    </row>
    <row r="315" spans="21:22">
      <c r="U315" s="58"/>
      <c r="V315" s="58"/>
    </row>
    <row r="316" spans="21:22">
      <c r="U316" s="58"/>
      <c r="V316" s="58"/>
    </row>
    <row r="317" spans="21:22">
      <c r="U317" s="58"/>
      <c r="V317" s="58"/>
    </row>
    <row r="318" spans="21:22">
      <c r="U318" s="58"/>
      <c r="V318" s="58"/>
    </row>
    <row r="319" spans="21:22">
      <c r="U319" s="58"/>
      <c r="V319" s="58"/>
    </row>
    <row r="320" spans="21:22">
      <c r="U320" s="58"/>
      <c r="V320" s="58"/>
    </row>
    <row r="321" spans="21:22">
      <c r="U321" s="58"/>
      <c r="V321" s="58"/>
    </row>
    <row r="322" spans="21:22">
      <c r="U322" s="58"/>
      <c r="V322" s="58"/>
    </row>
    <row r="323" spans="21:22">
      <c r="U323" s="58"/>
      <c r="V323" s="58"/>
    </row>
    <row r="324" spans="21:22">
      <c r="U324" s="58"/>
      <c r="V324" s="58"/>
    </row>
    <row r="325" spans="21:22">
      <c r="U325" s="58"/>
      <c r="V325" s="58"/>
    </row>
    <row r="326" spans="21:22">
      <c r="U326" s="58"/>
      <c r="V326" s="58"/>
    </row>
    <row r="327" spans="21:22">
      <c r="U327" s="58"/>
      <c r="V327" s="58"/>
    </row>
    <row r="328" spans="21:22">
      <c r="U328" s="58"/>
      <c r="V328" s="58"/>
    </row>
    <row r="329" spans="21:22">
      <c r="U329" s="58"/>
      <c r="V329" s="58"/>
    </row>
    <row r="330" spans="21:22">
      <c r="U330" s="58"/>
      <c r="V330" s="58"/>
    </row>
    <row r="331" spans="21:22">
      <c r="U331" s="58"/>
      <c r="V331" s="58"/>
    </row>
    <row r="332" spans="21:22">
      <c r="U332" s="58"/>
      <c r="V332" s="58"/>
    </row>
    <row r="333" spans="21:22">
      <c r="U333" s="58"/>
      <c r="V333" s="58"/>
    </row>
    <row r="334" spans="21:22">
      <c r="U334" s="58"/>
      <c r="V334" s="58"/>
    </row>
    <row r="335" spans="21:22">
      <c r="U335" s="58"/>
      <c r="V335" s="58"/>
    </row>
    <row r="336" spans="21:22">
      <c r="U336" s="58"/>
      <c r="V336" s="58"/>
    </row>
    <row r="337" spans="21:22">
      <c r="U337" s="58"/>
      <c r="V337" s="58"/>
    </row>
    <row r="338" spans="21:22">
      <c r="U338" s="58"/>
      <c r="V338" s="58"/>
    </row>
    <row r="339" spans="21:22">
      <c r="U339" s="58"/>
      <c r="V339" s="58"/>
    </row>
    <row r="340" spans="21:22">
      <c r="U340" s="58"/>
      <c r="V340" s="58"/>
    </row>
    <row r="341" spans="21:22">
      <c r="U341" s="58"/>
      <c r="V341" s="58"/>
    </row>
    <row r="342" spans="21:22">
      <c r="U342" s="58"/>
      <c r="V342" s="58"/>
    </row>
    <row r="343" spans="21:22">
      <c r="U343" s="58"/>
      <c r="V343" s="58"/>
    </row>
    <row r="344" spans="21:22">
      <c r="U344" s="58"/>
      <c r="V344" s="58"/>
    </row>
    <row r="345" spans="21:22">
      <c r="U345" s="58"/>
      <c r="V345" s="58"/>
    </row>
    <row r="346" spans="21:22">
      <c r="U346" s="58"/>
      <c r="V346" s="58"/>
    </row>
    <row r="347" spans="21:22">
      <c r="U347" s="58"/>
      <c r="V347" s="58"/>
    </row>
    <row r="348" spans="21:22">
      <c r="U348" s="58"/>
      <c r="V348" s="58"/>
    </row>
    <row r="349" spans="21:22">
      <c r="U349" s="58"/>
      <c r="V349" s="58"/>
    </row>
    <row r="350" spans="21:22">
      <c r="U350" s="58"/>
      <c r="V350" s="58"/>
    </row>
    <row r="351" spans="21:22">
      <c r="U351" s="58"/>
      <c r="V351" s="58"/>
    </row>
    <row r="352" spans="21:22">
      <c r="U352" s="58"/>
      <c r="V352" s="58"/>
    </row>
    <row r="353" spans="21:22">
      <c r="U353" s="58"/>
      <c r="V353" s="58"/>
    </row>
    <row r="354" spans="21:22">
      <c r="U354" s="58"/>
      <c r="V354" s="58"/>
    </row>
    <row r="355" spans="21:22">
      <c r="U355" s="58"/>
      <c r="V355" s="58"/>
    </row>
    <row r="356" spans="21:22">
      <c r="U356" s="58"/>
      <c r="V356" s="58"/>
    </row>
    <row r="357" spans="21:22">
      <c r="U357" s="58"/>
      <c r="V357" s="58"/>
    </row>
    <row r="358" spans="21:22">
      <c r="U358" s="58"/>
      <c r="V358" s="58"/>
    </row>
    <row r="359" spans="21:22">
      <c r="U359" s="58"/>
      <c r="V359" s="58"/>
    </row>
    <row r="360" spans="21:22">
      <c r="U360" s="58"/>
      <c r="V360" s="58"/>
    </row>
    <row r="361" spans="21:22">
      <c r="U361" s="58"/>
      <c r="V361" s="58"/>
    </row>
    <row r="362" spans="21:22">
      <c r="U362" s="58"/>
      <c r="V362" s="58"/>
    </row>
    <row r="363" spans="21:22">
      <c r="U363" s="58"/>
      <c r="V363" s="58"/>
    </row>
    <row r="364" spans="21:22">
      <c r="U364" s="58"/>
      <c r="V364" s="58"/>
    </row>
    <row r="365" spans="21:22">
      <c r="U365" s="58"/>
      <c r="V365" s="58"/>
    </row>
    <row r="366" spans="21:22">
      <c r="U366" s="58"/>
      <c r="V366" s="58"/>
    </row>
    <row r="367" spans="21:22">
      <c r="U367" s="58"/>
      <c r="V367" s="58"/>
    </row>
    <row r="368" spans="21:22">
      <c r="U368" s="58"/>
      <c r="V368" s="58"/>
    </row>
    <row r="369" spans="21:22">
      <c r="U369" s="58"/>
      <c r="V369" s="58"/>
    </row>
    <row r="370" spans="21:22">
      <c r="U370" s="58"/>
      <c r="V370" s="58"/>
    </row>
    <row r="371" spans="21:22">
      <c r="U371" s="58"/>
      <c r="V371" s="58"/>
    </row>
    <row r="372" spans="21:22">
      <c r="U372" s="58"/>
      <c r="V372" s="58"/>
    </row>
    <row r="373" spans="21:22">
      <c r="U373" s="58"/>
      <c r="V373" s="58"/>
    </row>
    <row r="374" spans="21:22">
      <c r="U374" s="58"/>
      <c r="V374" s="58"/>
    </row>
    <row r="375" spans="21:22">
      <c r="U375" s="58"/>
      <c r="V375" s="58"/>
    </row>
    <row r="376" spans="21:22">
      <c r="U376" s="58"/>
      <c r="V376" s="58"/>
    </row>
    <row r="377" spans="21:22">
      <c r="U377" s="58"/>
      <c r="V377" s="58"/>
    </row>
    <row r="378" spans="21:22">
      <c r="U378" s="58"/>
      <c r="V378" s="58"/>
    </row>
    <row r="379" spans="21:22">
      <c r="U379" s="58"/>
      <c r="V379" s="58"/>
    </row>
    <row r="380" spans="21:22">
      <c r="U380" s="58"/>
      <c r="V380" s="58"/>
    </row>
    <row r="381" spans="21:22">
      <c r="U381" s="58"/>
      <c r="V381" s="58"/>
    </row>
    <row r="382" spans="21:22">
      <c r="U382" s="58"/>
      <c r="V382" s="58"/>
    </row>
    <row r="383" spans="21:22">
      <c r="U383" s="58"/>
      <c r="V383" s="58"/>
    </row>
    <row r="384" spans="21:22">
      <c r="U384" s="58"/>
      <c r="V384" s="58"/>
    </row>
    <row r="385" spans="21:22">
      <c r="U385" s="58"/>
      <c r="V385" s="58"/>
    </row>
    <row r="386" spans="21:22">
      <c r="U386" s="58"/>
      <c r="V386" s="58"/>
    </row>
    <row r="387" spans="21:22">
      <c r="U387" s="58"/>
      <c r="V387" s="58"/>
    </row>
    <row r="388" spans="21:22">
      <c r="U388" s="58"/>
      <c r="V388" s="58"/>
    </row>
    <row r="389" spans="21:22">
      <c r="U389" s="58"/>
      <c r="V389" s="58"/>
    </row>
    <row r="390" spans="21:22">
      <c r="U390" s="58"/>
      <c r="V390" s="58"/>
    </row>
    <row r="391" spans="21:22">
      <c r="U391" s="58"/>
      <c r="V391" s="58"/>
    </row>
    <row r="392" spans="21:22">
      <c r="U392" s="58"/>
      <c r="V392" s="58"/>
    </row>
    <row r="393" spans="21:22">
      <c r="U393" s="58"/>
      <c r="V393" s="58"/>
    </row>
    <row r="394" spans="21:22">
      <c r="U394" s="58"/>
      <c r="V394" s="58"/>
    </row>
    <row r="395" spans="21:22">
      <c r="U395" s="58"/>
      <c r="V395" s="58"/>
    </row>
    <row r="396" spans="21:22">
      <c r="U396" s="58"/>
      <c r="V396" s="58"/>
    </row>
    <row r="397" spans="21:22">
      <c r="U397" s="58"/>
      <c r="V397" s="58"/>
    </row>
    <row r="398" spans="21:22">
      <c r="U398" s="58"/>
      <c r="V398" s="58"/>
    </row>
    <row r="399" spans="21:22">
      <c r="U399" s="58"/>
      <c r="V399" s="58"/>
    </row>
    <row r="400" spans="21:22">
      <c r="U400" s="58"/>
      <c r="V400" s="58"/>
    </row>
    <row r="401" spans="21:22">
      <c r="U401" s="58"/>
      <c r="V401" s="58"/>
    </row>
    <row r="402" spans="21:22">
      <c r="U402" s="58"/>
      <c r="V402" s="58"/>
    </row>
    <row r="403" spans="21:22">
      <c r="U403" s="58"/>
      <c r="V403" s="58"/>
    </row>
    <row r="404" spans="21:22">
      <c r="U404" s="58"/>
      <c r="V404" s="58"/>
    </row>
    <row r="405" spans="21:22">
      <c r="U405" s="58"/>
      <c r="V405" s="58"/>
    </row>
    <row r="406" spans="21:22">
      <c r="U406" s="58"/>
      <c r="V406" s="58"/>
    </row>
    <row r="407" spans="21:22">
      <c r="U407" s="58"/>
      <c r="V407" s="58"/>
    </row>
    <row r="408" spans="21:22">
      <c r="U408" s="58"/>
      <c r="V408" s="58"/>
    </row>
    <row r="409" spans="21:22">
      <c r="U409" s="58"/>
      <c r="V409" s="58"/>
    </row>
    <row r="410" spans="21:22">
      <c r="U410" s="58"/>
      <c r="V410" s="58"/>
    </row>
    <row r="411" spans="21:22">
      <c r="U411" s="58"/>
      <c r="V411" s="58"/>
    </row>
    <row r="412" spans="21:22">
      <c r="U412" s="58"/>
      <c r="V412" s="58"/>
    </row>
    <row r="413" spans="21:22">
      <c r="U413" s="58"/>
      <c r="V413" s="58"/>
    </row>
    <row r="414" spans="21:22">
      <c r="U414" s="58"/>
      <c r="V414" s="58"/>
    </row>
    <row r="415" spans="21:22">
      <c r="U415" s="58"/>
      <c r="V415" s="58"/>
    </row>
    <row r="416" spans="21:22">
      <c r="U416" s="58"/>
      <c r="V416" s="58"/>
    </row>
    <row r="417" spans="21:22">
      <c r="U417" s="58"/>
      <c r="V417" s="58"/>
    </row>
    <row r="418" spans="21:22">
      <c r="U418" s="58"/>
      <c r="V418" s="58"/>
    </row>
    <row r="419" spans="21:22">
      <c r="U419" s="58"/>
      <c r="V419" s="58"/>
    </row>
    <row r="420" spans="21:22">
      <c r="U420" s="58"/>
      <c r="V420" s="58"/>
    </row>
    <row r="421" spans="21:22">
      <c r="U421" s="58"/>
      <c r="V421" s="58"/>
    </row>
    <row r="422" spans="21:22">
      <c r="U422" s="58"/>
      <c r="V422" s="58"/>
    </row>
    <row r="423" spans="21:22">
      <c r="U423" s="58"/>
      <c r="V423" s="58"/>
    </row>
    <row r="424" spans="21:22">
      <c r="U424" s="58"/>
      <c r="V424" s="58"/>
    </row>
    <row r="425" spans="21:22">
      <c r="U425" s="58"/>
      <c r="V425" s="58"/>
    </row>
    <row r="426" spans="21:22">
      <c r="U426" s="58"/>
      <c r="V426" s="58"/>
    </row>
    <row r="427" spans="21:22">
      <c r="U427" s="58"/>
      <c r="V427" s="58"/>
    </row>
    <row r="428" spans="21:22">
      <c r="U428" s="58"/>
      <c r="V428" s="58"/>
    </row>
    <row r="429" spans="21:22">
      <c r="U429" s="58"/>
      <c r="V429" s="58"/>
    </row>
    <row r="430" spans="21:22">
      <c r="U430" s="58"/>
      <c r="V430" s="58"/>
    </row>
    <row r="431" spans="21:22">
      <c r="U431" s="58"/>
      <c r="V431" s="58"/>
    </row>
    <row r="432" spans="21:22">
      <c r="U432" s="58"/>
      <c r="V432" s="58"/>
    </row>
    <row r="433" spans="21:22">
      <c r="U433" s="58"/>
      <c r="V433" s="58"/>
    </row>
    <row r="434" spans="21:22">
      <c r="U434" s="58"/>
      <c r="V434" s="58"/>
    </row>
    <row r="435" spans="21:22">
      <c r="U435" s="58"/>
      <c r="V435" s="58"/>
    </row>
    <row r="436" spans="21:22">
      <c r="U436" s="58"/>
      <c r="V436" s="58"/>
    </row>
    <row r="437" spans="21:22">
      <c r="U437" s="58"/>
      <c r="V437" s="58"/>
    </row>
    <row r="438" spans="21:22">
      <c r="U438" s="58"/>
      <c r="V438" s="58"/>
    </row>
    <row r="439" spans="21:22">
      <c r="U439" s="58"/>
      <c r="V439" s="58"/>
    </row>
    <row r="440" spans="21:22">
      <c r="U440" s="58"/>
      <c r="V440" s="58"/>
    </row>
    <row r="441" spans="21:22">
      <c r="U441" s="58"/>
      <c r="V441" s="58"/>
    </row>
    <row r="442" spans="21:22">
      <c r="U442" s="58"/>
      <c r="V442" s="58"/>
    </row>
    <row r="443" spans="21:22">
      <c r="U443" s="58"/>
      <c r="V443" s="58"/>
    </row>
    <row r="444" spans="21:22">
      <c r="U444" s="58"/>
      <c r="V444" s="58"/>
    </row>
    <row r="445" spans="21:22">
      <c r="U445" s="58"/>
      <c r="V445" s="58"/>
    </row>
    <row r="446" spans="21:22">
      <c r="U446" s="58"/>
      <c r="V446" s="58"/>
    </row>
    <row r="447" spans="21:22">
      <c r="U447" s="58"/>
      <c r="V447" s="58"/>
    </row>
    <row r="448" spans="21:22">
      <c r="U448" s="58"/>
      <c r="V448" s="58"/>
    </row>
    <row r="449" spans="21:22">
      <c r="U449" s="58"/>
      <c r="V449" s="58"/>
    </row>
    <row r="450" spans="21:22">
      <c r="U450" s="58"/>
      <c r="V450" s="58"/>
    </row>
    <row r="451" spans="21:22">
      <c r="U451" s="58"/>
      <c r="V451" s="58"/>
    </row>
    <row r="452" spans="21:22">
      <c r="U452" s="58"/>
      <c r="V452" s="58"/>
    </row>
    <row r="453" spans="21:22">
      <c r="U453" s="58"/>
      <c r="V453" s="58"/>
    </row>
    <row r="454" spans="21:22">
      <c r="U454" s="58"/>
      <c r="V454" s="58"/>
    </row>
    <row r="455" spans="21:22">
      <c r="U455" s="58"/>
      <c r="V455" s="58"/>
    </row>
    <row r="456" spans="21:22">
      <c r="U456" s="58"/>
      <c r="V456" s="58"/>
    </row>
    <row r="457" spans="21:22">
      <c r="U457" s="58"/>
      <c r="V457" s="58"/>
    </row>
    <row r="458" spans="21:22">
      <c r="U458" s="58"/>
      <c r="V458" s="58"/>
    </row>
    <row r="459" spans="21:22">
      <c r="U459" s="58"/>
      <c r="V459" s="58"/>
    </row>
    <row r="460" spans="21:22">
      <c r="U460" s="58"/>
      <c r="V460" s="58"/>
    </row>
    <row r="461" spans="21:22">
      <c r="U461" s="58"/>
      <c r="V461" s="58"/>
    </row>
    <row r="462" spans="21:22">
      <c r="U462" s="58"/>
      <c r="V462" s="58"/>
    </row>
    <row r="463" spans="21:22">
      <c r="U463" s="58"/>
      <c r="V463" s="58"/>
    </row>
    <row r="464" spans="21:22">
      <c r="U464" s="58"/>
      <c r="V464" s="58"/>
    </row>
    <row r="465" spans="21:22">
      <c r="U465" s="58"/>
      <c r="V465" s="58"/>
    </row>
    <row r="466" spans="21:22">
      <c r="U466" s="58"/>
      <c r="V466" s="58"/>
    </row>
    <row r="467" spans="21:22">
      <c r="U467" s="58"/>
      <c r="V467" s="58"/>
    </row>
    <row r="468" spans="21:22">
      <c r="U468" s="58"/>
      <c r="V468" s="58"/>
    </row>
    <row r="469" spans="21:22">
      <c r="U469" s="58"/>
      <c r="V469" s="58"/>
    </row>
    <row r="470" spans="21:22">
      <c r="U470" s="58"/>
      <c r="V470" s="58"/>
    </row>
    <row r="471" spans="21:22">
      <c r="U471" s="58"/>
      <c r="V471" s="58"/>
    </row>
    <row r="472" spans="21:22">
      <c r="U472" s="58"/>
      <c r="V472" s="58"/>
    </row>
    <row r="473" spans="21:22">
      <c r="U473" s="58"/>
      <c r="V473" s="58"/>
    </row>
    <row r="474" spans="21:22">
      <c r="U474" s="58"/>
      <c r="V474" s="58"/>
    </row>
    <row r="475" spans="21:22">
      <c r="U475" s="58"/>
      <c r="V475" s="58"/>
    </row>
    <row r="476" spans="21:22">
      <c r="U476" s="58"/>
      <c r="V476" s="58"/>
    </row>
    <row r="477" spans="21:22">
      <c r="U477" s="58"/>
      <c r="V477" s="58"/>
    </row>
    <row r="478" spans="21:22">
      <c r="U478" s="58"/>
      <c r="V478" s="58"/>
    </row>
    <row r="479" spans="21:22">
      <c r="U479" s="58"/>
      <c r="V479" s="58"/>
    </row>
    <row r="480" spans="21:22">
      <c r="U480" s="58"/>
      <c r="V480" s="58"/>
    </row>
    <row r="481" spans="21:22">
      <c r="U481" s="58"/>
      <c r="V481" s="58"/>
    </row>
    <row r="482" spans="21:22">
      <c r="U482" s="58"/>
      <c r="V482" s="58"/>
    </row>
    <row r="483" spans="21:22">
      <c r="U483" s="58"/>
      <c r="V483" s="58"/>
    </row>
    <row r="484" spans="21:22">
      <c r="U484" s="58"/>
      <c r="V484" s="58"/>
    </row>
    <row r="485" spans="21:22">
      <c r="U485" s="58"/>
      <c r="V485" s="58"/>
    </row>
    <row r="486" spans="21:22">
      <c r="U486" s="58"/>
      <c r="V486" s="58"/>
    </row>
    <row r="487" spans="21:22">
      <c r="U487" s="58"/>
      <c r="V487" s="58"/>
    </row>
    <row r="488" spans="21:22">
      <c r="U488" s="58"/>
      <c r="V488" s="58"/>
    </row>
    <row r="489" spans="21:22">
      <c r="U489" s="58"/>
      <c r="V489" s="58"/>
    </row>
    <row r="490" spans="21:22">
      <c r="U490" s="58"/>
      <c r="V490" s="58"/>
    </row>
    <row r="491" spans="21:22">
      <c r="U491" s="58"/>
      <c r="V491" s="58"/>
    </row>
    <row r="492" spans="21:22">
      <c r="U492" s="58"/>
      <c r="V492" s="58"/>
    </row>
    <row r="493" spans="21:22">
      <c r="U493" s="58"/>
      <c r="V493" s="58"/>
    </row>
    <row r="494" spans="21:22">
      <c r="U494" s="58"/>
      <c r="V494" s="58"/>
    </row>
    <row r="495" spans="21:22">
      <c r="U495" s="58"/>
      <c r="V495" s="58"/>
    </row>
    <row r="496" spans="21:22">
      <c r="U496" s="58"/>
      <c r="V496" s="58"/>
    </row>
    <row r="497" spans="21:22">
      <c r="U497" s="58"/>
      <c r="V497" s="58"/>
    </row>
    <row r="498" spans="21:22">
      <c r="U498" s="58"/>
      <c r="V498" s="58"/>
    </row>
    <row r="499" spans="21:22">
      <c r="U499" s="58"/>
      <c r="V499" s="58"/>
    </row>
    <row r="500" spans="21:22">
      <c r="U500" s="58"/>
      <c r="V500" s="58"/>
    </row>
    <row r="501" spans="21:22">
      <c r="U501" s="58"/>
      <c r="V501" s="58"/>
    </row>
    <row r="502" spans="21:22">
      <c r="U502" s="58"/>
      <c r="V502" s="58"/>
    </row>
    <row r="503" spans="21:22">
      <c r="U503" s="58"/>
      <c r="V503" s="58"/>
    </row>
    <row r="504" spans="21:22">
      <c r="U504" s="58"/>
      <c r="V504" s="58"/>
    </row>
    <row r="505" spans="21:22">
      <c r="U505" s="58"/>
      <c r="V505" s="58"/>
    </row>
    <row r="506" spans="21:22">
      <c r="U506" s="58"/>
      <c r="V506" s="58"/>
    </row>
    <row r="507" spans="21:22">
      <c r="U507" s="58"/>
      <c r="V507" s="58"/>
    </row>
    <row r="508" spans="21:22">
      <c r="U508" s="58"/>
      <c r="V508" s="58"/>
    </row>
    <row r="509" spans="21:22">
      <c r="U509" s="58"/>
      <c r="V509" s="58"/>
    </row>
    <row r="510" spans="21:22">
      <c r="U510" s="58"/>
      <c r="V510" s="58"/>
    </row>
    <row r="511" spans="21:22">
      <c r="U511" s="58"/>
      <c r="V511" s="58"/>
    </row>
    <row r="512" spans="21:22">
      <c r="U512" s="58"/>
      <c r="V512" s="58"/>
    </row>
    <row r="513" spans="21:22">
      <c r="U513" s="58"/>
      <c r="V513" s="58"/>
    </row>
    <row r="514" spans="21:22">
      <c r="U514" s="58"/>
      <c r="V514" s="58"/>
    </row>
    <row r="515" spans="21:22">
      <c r="U515" s="58"/>
      <c r="V515" s="58"/>
    </row>
    <row r="516" spans="21:22">
      <c r="U516" s="58"/>
      <c r="V516" s="58"/>
    </row>
    <row r="517" spans="21:22">
      <c r="U517" s="58"/>
      <c r="V517" s="58"/>
    </row>
    <row r="518" spans="21:22">
      <c r="U518" s="58"/>
      <c r="V518" s="58"/>
    </row>
    <row r="519" spans="21:22">
      <c r="U519" s="58"/>
      <c r="V519" s="58"/>
    </row>
    <row r="520" spans="21:22">
      <c r="U520" s="58"/>
      <c r="V520" s="58"/>
    </row>
    <row r="521" spans="21:22">
      <c r="U521" s="58"/>
      <c r="V521" s="58"/>
    </row>
    <row r="522" spans="21:22">
      <c r="U522" s="58"/>
      <c r="V522" s="58"/>
    </row>
    <row r="523" spans="21:22">
      <c r="U523" s="58"/>
      <c r="V523" s="58"/>
    </row>
    <row r="524" spans="21:22">
      <c r="U524" s="58"/>
      <c r="V524" s="58"/>
    </row>
    <row r="525" spans="21:22">
      <c r="U525" s="58"/>
      <c r="V525" s="58"/>
    </row>
    <row r="526" spans="21:22">
      <c r="U526" s="58"/>
      <c r="V526" s="58"/>
    </row>
    <row r="527" spans="21:22">
      <c r="U527" s="58"/>
      <c r="V527" s="58"/>
    </row>
    <row r="528" spans="21:22">
      <c r="U528" s="58"/>
      <c r="V528" s="58"/>
    </row>
    <row r="529" spans="21:22">
      <c r="U529" s="58"/>
      <c r="V529" s="58"/>
    </row>
    <row r="530" spans="21:22">
      <c r="U530" s="58"/>
      <c r="V530" s="58"/>
    </row>
    <row r="531" spans="21:22">
      <c r="U531" s="58"/>
      <c r="V531" s="58"/>
    </row>
    <row r="532" spans="21:22">
      <c r="U532" s="58"/>
      <c r="V532" s="58"/>
    </row>
    <row r="533" spans="21:22">
      <c r="U533" s="58"/>
      <c r="V533" s="58"/>
    </row>
    <row r="534" spans="21:22">
      <c r="U534" s="58"/>
      <c r="V534" s="58"/>
    </row>
    <row r="535" spans="21:22">
      <c r="U535" s="58"/>
      <c r="V535" s="58"/>
    </row>
    <row r="536" spans="21:22">
      <c r="U536" s="58"/>
      <c r="V536" s="58"/>
    </row>
    <row r="537" spans="21:22">
      <c r="U537" s="58"/>
      <c r="V537" s="58"/>
    </row>
    <row r="538" spans="21:22">
      <c r="U538" s="58"/>
      <c r="V538" s="58"/>
    </row>
    <row r="539" spans="21:22">
      <c r="U539" s="58"/>
      <c r="V539" s="58"/>
    </row>
    <row r="540" spans="21:22">
      <c r="U540" s="58"/>
      <c r="V540" s="58"/>
    </row>
    <row r="541" spans="21:22">
      <c r="U541" s="58"/>
      <c r="V541" s="58"/>
    </row>
    <row r="542" spans="21:22">
      <c r="U542" s="58"/>
      <c r="V542" s="58"/>
    </row>
    <row r="543" spans="21:22">
      <c r="U543" s="58"/>
      <c r="V543" s="58"/>
    </row>
    <row r="544" spans="21:22">
      <c r="U544" s="58"/>
      <c r="V544" s="58"/>
    </row>
    <row r="545" spans="21:22">
      <c r="U545" s="58"/>
      <c r="V545" s="58"/>
    </row>
    <row r="546" spans="21:22">
      <c r="U546" s="58"/>
      <c r="V546" s="58"/>
    </row>
    <row r="547" spans="21:22">
      <c r="U547" s="58"/>
      <c r="V547" s="58"/>
    </row>
    <row r="548" spans="21:22">
      <c r="U548" s="58"/>
      <c r="V548" s="58"/>
    </row>
    <row r="549" spans="21:22">
      <c r="U549" s="58"/>
      <c r="V549" s="58"/>
    </row>
    <row r="550" spans="21:22">
      <c r="U550" s="58"/>
      <c r="V550" s="58"/>
    </row>
    <row r="551" spans="21:22">
      <c r="U551" s="58"/>
      <c r="V551" s="58"/>
    </row>
    <row r="552" spans="21:22">
      <c r="U552" s="58"/>
      <c r="V552" s="58"/>
    </row>
    <row r="553" spans="21:22">
      <c r="U553" s="58"/>
      <c r="V553" s="58"/>
    </row>
    <row r="554" spans="21:22">
      <c r="U554" s="58"/>
      <c r="V554" s="58"/>
    </row>
    <row r="555" spans="21:22">
      <c r="U555" s="58"/>
      <c r="V555" s="58"/>
    </row>
    <row r="556" spans="21:22">
      <c r="U556" s="58"/>
      <c r="V556" s="58"/>
    </row>
    <row r="557" spans="21:22">
      <c r="U557" s="58"/>
      <c r="V557" s="58"/>
    </row>
    <row r="558" spans="21:22">
      <c r="U558" s="58"/>
      <c r="V558" s="58"/>
    </row>
    <row r="559" spans="21:22">
      <c r="U559" s="58"/>
      <c r="V559" s="58"/>
    </row>
    <row r="560" spans="21:22">
      <c r="U560" s="58"/>
      <c r="V560" s="58"/>
    </row>
    <row r="561" spans="21:22">
      <c r="U561" s="58"/>
      <c r="V561" s="58"/>
    </row>
    <row r="562" spans="21:22">
      <c r="U562" s="58"/>
      <c r="V562" s="58"/>
    </row>
    <row r="563" spans="21:22">
      <c r="U563" s="58"/>
      <c r="V563" s="58"/>
    </row>
    <row r="564" spans="21:22">
      <c r="U564" s="58"/>
      <c r="V564" s="58"/>
    </row>
    <row r="565" spans="21:22">
      <c r="U565" s="58"/>
      <c r="V565" s="58"/>
    </row>
    <row r="566" spans="21:22">
      <c r="U566" s="58"/>
      <c r="V566" s="58"/>
    </row>
    <row r="567" spans="21:22">
      <c r="U567" s="58"/>
      <c r="V567" s="58"/>
    </row>
    <row r="568" spans="21:22">
      <c r="U568" s="58"/>
      <c r="V568" s="58"/>
    </row>
    <row r="569" spans="21:22">
      <c r="U569" s="58"/>
      <c r="V569" s="58"/>
    </row>
    <row r="570" spans="21:22">
      <c r="U570" s="58"/>
      <c r="V570" s="58"/>
    </row>
    <row r="571" spans="21:22">
      <c r="U571" s="58"/>
      <c r="V571" s="58"/>
    </row>
    <row r="572" spans="21:22">
      <c r="U572" s="58"/>
      <c r="V572" s="58"/>
    </row>
    <row r="573" spans="21:22">
      <c r="U573" s="58"/>
      <c r="V573" s="58"/>
    </row>
    <row r="574" spans="21:22">
      <c r="U574" s="58"/>
      <c r="V574" s="58"/>
    </row>
    <row r="575" spans="21:22">
      <c r="U575" s="58"/>
      <c r="V575" s="58"/>
    </row>
    <row r="576" spans="21:22">
      <c r="U576" s="58"/>
      <c r="V576" s="58"/>
    </row>
    <row r="577" spans="21:22">
      <c r="U577" s="58"/>
      <c r="V577" s="58"/>
    </row>
    <row r="578" spans="21:22">
      <c r="U578" s="58"/>
      <c r="V578" s="58"/>
    </row>
    <row r="579" spans="21:22">
      <c r="U579" s="58"/>
      <c r="V579" s="58"/>
    </row>
    <row r="580" spans="21:22">
      <c r="U580" s="58"/>
      <c r="V580" s="58"/>
    </row>
    <row r="581" spans="21:22">
      <c r="U581" s="58"/>
      <c r="V581" s="58"/>
    </row>
    <row r="582" spans="21:22">
      <c r="U582" s="58"/>
      <c r="V582" s="58"/>
    </row>
    <row r="583" spans="21:22">
      <c r="U583" s="58"/>
      <c r="V583" s="58"/>
    </row>
    <row r="584" spans="21:22">
      <c r="U584" s="58"/>
      <c r="V584" s="58"/>
    </row>
    <row r="585" spans="21:22">
      <c r="U585" s="58"/>
      <c r="V585" s="58"/>
    </row>
    <row r="586" spans="21:22">
      <c r="U586" s="58"/>
      <c r="V586" s="58"/>
    </row>
    <row r="587" spans="21:22">
      <c r="U587" s="58"/>
      <c r="V587" s="58"/>
    </row>
    <row r="588" spans="21:22">
      <c r="U588" s="58"/>
      <c r="V588" s="58"/>
    </row>
    <row r="589" spans="21:22">
      <c r="U589" s="58"/>
      <c r="V589" s="58"/>
    </row>
    <row r="590" spans="21:22">
      <c r="U590" s="58"/>
      <c r="V590" s="58"/>
    </row>
    <row r="591" spans="21:22">
      <c r="U591" s="58"/>
      <c r="V591" s="58"/>
    </row>
    <row r="592" spans="21:22">
      <c r="U592" s="58"/>
      <c r="V592" s="58"/>
    </row>
    <row r="593" spans="21:22">
      <c r="U593" s="58"/>
      <c r="V593" s="58"/>
    </row>
    <row r="594" spans="21:22">
      <c r="U594" s="58"/>
      <c r="V594" s="58"/>
    </row>
    <row r="595" spans="21:22">
      <c r="U595" s="58"/>
      <c r="V595" s="58"/>
    </row>
    <row r="596" spans="21:22">
      <c r="U596" s="58"/>
      <c r="V596" s="58"/>
    </row>
    <row r="597" spans="21:22">
      <c r="U597" s="58"/>
      <c r="V597" s="58"/>
    </row>
    <row r="598" spans="21:22">
      <c r="U598" s="58"/>
      <c r="V598" s="58"/>
    </row>
    <row r="599" spans="21:22">
      <c r="U599" s="58"/>
      <c r="V599" s="58"/>
    </row>
    <row r="600" spans="21:22">
      <c r="U600" s="58"/>
      <c r="V600" s="58"/>
    </row>
    <row r="601" spans="21:22">
      <c r="U601" s="58"/>
      <c r="V601" s="58"/>
    </row>
    <row r="602" spans="21:22">
      <c r="U602" s="58"/>
      <c r="V602" s="58"/>
    </row>
    <row r="603" spans="21:22">
      <c r="U603" s="58"/>
      <c r="V603" s="58"/>
    </row>
    <row r="604" spans="21:22">
      <c r="U604" s="58"/>
      <c r="V604" s="58"/>
    </row>
    <row r="605" spans="21:22">
      <c r="U605" s="58"/>
      <c r="V605" s="58"/>
    </row>
    <row r="606" spans="21:22">
      <c r="U606" s="58"/>
      <c r="V606" s="58"/>
    </row>
    <row r="607" spans="21:22">
      <c r="U607" s="58"/>
      <c r="V607" s="58"/>
    </row>
    <row r="608" spans="21:22">
      <c r="U608" s="58"/>
      <c r="V608" s="58"/>
    </row>
    <row r="609" spans="21:22">
      <c r="U609" s="58"/>
      <c r="V609" s="58"/>
    </row>
    <row r="610" spans="21:22">
      <c r="U610" s="58"/>
      <c r="V610" s="58"/>
    </row>
    <row r="611" spans="21:22">
      <c r="U611" s="58"/>
      <c r="V611" s="58"/>
    </row>
    <row r="612" spans="21:22">
      <c r="U612" s="58"/>
      <c r="V612" s="58"/>
    </row>
    <row r="613" spans="21:22">
      <c r="U613" s="58"/>
      <c r="V613" s="58"/>
    </row>
    <row r="614" spans="21:22">
      <c r="U614" s="58"/>
      <c r="V614" s="58"/>
    </row>
    <row r="615" spans="21:22">
      <c r="U615" s="58"/>
      <c r="V615" s="58"/>
    </row>
    <row r="616" spans="21:22">
      <c r="U616" s="58"/>
      <c r="V616" s="58"/>
    </row>
    <row r="617" spans="21:22">
      <c r="U617" s="58"/>
      <c r="V617" s="58"/>
    </row>
    <row r="618" spans="21:22">
      <c r="U618" s="58"/>
      <c r="V618" s="58"/>
    </row>
    <row r="619" spans="21:22">
      <c r="U619" s="58"/>
      <c r="V619" s="58"/>
    </row>
    <row r="620" spans="21:22">
      <c r="U620" s="58"/>
      <c r="V620" s="58"/>
    </row>
    <row r="621" spans="21:22">
      <c r="U621" s="58"/>
      <c r="V621" s="58"/>
    </row>
    <row r="622" spans="21:22">
      <c r="U622" s="58"/>
      <c r="V622" s="58"/>
    </row>
    <row r="623" spans="21:22">
      <c r="U623" s="58"/>
      <c r="V623" s="58"/>
    </row>
    <row r="624" spans="21:22">
      <c r="U624" s="58"/>
      <c r="V624" s="58"/>
    </row>
    <row r="625" spans="21:22">
      <c r="U625" s="58"/>
      <c r="V625" s="58"/>
    </row>
    <row r="626" spans="21:22">
      <c r="U626" s="58"/>
      <c r="V626" s="58"/>
    </row>
    <row r="627" spans="21:22">
      <c r="U627" s="58"/>
      <c r="V627" s="58"/>
    </row>
    <row r="628" spans="21:22">
      <c r="U628" s="58"/>
      <c r="V628" s="58"/>
    </row>
    <row r="629" spans="21:22">
      <c r="U629" s="58"/>
      <c r="V629" s="58"/>
    </row>
    <row r="630" spans="21:22">
      <c r="U630" s="58"/>
      <c r="V630" s="58"/>
    </row>
    <row r="631" spans="21:22">
      <c r="U631" s="58"/>
      <c r="V631" s="58"/>
    </row>
    <row r="632" spans="21:22">
      <c r="U632" s="58"/>
      <c r="V632" s="58"/>
    </row>
    <row r="633" spans="21:22">
      <c r="U633" s="58"/>
      <c r="V633" s="58"/>
    </row>
    <row r="634" spans="21:22">
      <c r="U634" s="58"/>
      <c r="V634" s="58"/>
    </row>
    <row r="635" spans="21:22">
      <c r="U635" s="58"/>
      <c r="V635" s="58"/>
    </row>
    <row r="636" spans="21:22">
      <c r="U636" s="58"/>
      <c r="V636" s="58"/>
    </row>
    <row r="637" spans="21:22">
      <c r="U637" s="58"/>
      <c r="V637" s="58"/>
    </row>
    <row r="638" spans="21:22">
      <c r="U638" s="58"/>
      <c r="V638" s="58"/>
    </row>
    <row r="639" spans="21:22">
      <c r="U639" s="58"/>
      <c r="V639" s="58"/>
    </row>
    <row r="640" spans="21:22">
      <c r="U640" s="58"/>
      <c r="V640" s="58"/>
    </row>
    <row r="641" spans="21:22">
      <c r="U641" s="58"/>
      <c r="V641" s="58"/>
    </row>
    <row r="642" spans="21:22">
      <c r="U642" s="58"/>
      <c r="V642" s="58"/>
    </row>
    <row r="643" spans="21:22">
      <c r="U643" s="58"/>
      <c r="V643" s="58"/>
    </row>
    <row r="644" spans="21:22">
      <c r="U644" s="58"/>
      <c r="V644" s="58"/>
    </row>
    <row r="645" spans="21:22">
      <c r="U645" s="58"/>
      <c r="V645" s="58"/>
    </row>
    <row r="646" spans="21:22">
      <c r="U646" s="58"/>
      <c r="V646" s="58"/>
    </row>
    <row r="647" spans="21:22">
      <c r="U647" s="58"/>
      <c r="V647" s="58"/>
    </row>
    <row r="648" spans="21:22">
      <c r="U648" s="58"/>
      <c r="V648" s="58"/>
    </row>
    <row r="649" spans="21:22">
      <c r="U649" s="58"/>
      <c r="V649" s="58"/>
    </row>
    <row r="650" spans="21:22">
      <c r="U650" s="58"/>
      <c r="V650" s="58"/>
    </row>
    <row r="651" spans="21:22">
      <c r="U651" s="58"/>
      <c r="V651" s="58"/>
    </row>
    <row r="652" spans="21:22">
      <c r="U652" s="58"/>
      <c r="V652" s="58"/>
    </row>
    <row r="653" spans="21:22">
      <c r="U653" s="58"/>
      <c r="V653" s="58"/>
    </row>
    <row r="654" spans="21:22">
      <c r="U654" s="58"/>
      <c r="V654" s="58"/>
    </row>
    <row r="655" spans="21:22">
      <c r="U655" s="58"/>
      <c r="V655" s="58"/>
    </row>
    <row r="656" spans="21:22">
      <c r="U656" s="58"/>
      <c r="V656" s="58"/>
    </row>
    <row r="657" spans="21:22">
      <c r="U657" s="58"/>
      <c r="V657" s="58"/>
    </row>
    <row r="658" spans="21:22">
      <c r="U658" s="58"/>
      <c r="V658" s="58"/>
    </row>
    <row r="659" spans="21:22">
      <c r="U659" s="58"/>
      <c r="V659" s="58"/>
    </row>
    <row r="660" spans="21:22">
      <c r="U660" s="58"/>
      <c r="V660" s="58"/>
    </row>
    <row r="661" spans="21:22">
      <c r="U661" s="58"/>
      <c r="V661" s="58"/>
    </row>
    <row r="662" spans="21:22">
      <c r="U662" s="58"/>
      <c r="V662" s="58"/>
    </row>
    <row r="663" spans="21:22">
      <c r="U663" s="58"/>
      <c r="V663" s="58"/>
    </row>
    <row r="664" spans="21:22">
      <c r="U664" s="58"/>
      <c r="V664" s="58"/>
    </row>
    <row r="665" spans="21:22">
      <c r="U665" s="58"/>
      <c r="V665" s="58"/>
    </row>
    <row r="666" spans="21:22">
      <c r="U666" s="58"/>
      <c r="V666" s="58"/>
    </row>
    <row r="667" spans="21:22">
      <c r="U667" s="58"/>
      <c r="V667" s="58"/>
    </row>
    <row r="668" spans="21:22">
      <c r="U668" s="58"/>
      <c r="V668" s="58"/>
    </row>
    <row r="669" spans="21:22">
      <c r="U669" s="58"/>
      <c r="V669" s="58"/>
    </row>
    <row r="670" spans="21:22">
      <c r="U670" s="58"/>
      <c r="V670" s="58"/>
    </row>
    <row r="671" spans="21:22">
      <c r="U671" s="58"/>
      <c r="V671" s="58"/>
    </row>
    <row r="672" spans="21:22">
      <c r="U672" s="58"/>
      <c r="V672" s="58"/>
    </row>
    <row r="673" spans="21:22">
      <c r="U673" s="58"/>
      <c r="V673" s="58"/>
    </row>
    <row r="674" spans="21:22">
      <c r="U674" s="58"/>
      <c r="V674" s="58"/>
    </row>
    <row r="675" spans="21:22">
      <c r="U675" s="58"/>
      <c r="V675" s="58"/>
    </row>
    <row r="676" spans="21:22">
      <c r="U676" s="58"/>
      <c r="V676" s="58"/>
    </row>
    <row r="677" spans="21:22">
      <c r="U677" s="58"/>
      <c r="V677" s="58"/>
    </row>
    <row r="678" spans="21:22">
      <c r="U678" s="58"/>
      <c r="V678" s="58"/>
    </row>
    <row r="679" spans="21:22">
      <c r="U679" s="58"/>
      <c r="V679" s="58"/>
    </row>
    <row r="680" spans="21:22">
      <c r="U680" s="58"/>
      <c r="V680" s="58"/>
    </row>
    <row r="681" spans="21:22">
      <c r="U681" s="58"/>
      <c r="V681" s="58"/>
    </row>
    <row r="682" spans="21:22">
      <c r="U682" s="58"/>
      <c r="V682" s="58"/>
    </row>
    <row r="683" spans="21:22">
      <c r="U683" s="58"/>
      <c r="V683" s="58"/>
    </row>
    <row r="684" spans="21:22">
      <c r="U684" s="58"/>
      <c r="V684" s="58"/>
    </row>
    <row r="685" spans="21:22">
      <c r="U685" s="58"/>
      <c r="V685" s="58"/>
    </row>
    <row r="686" spans="21:22">
      <c r="U686" s="58"/>
      <c r="V686" s="58"/>
    </row>
    <row r="687" spans="21:22">
      <c r="U687" s="58"/>
      <c r="V687" s="58"/>
    </row>
    <row r="688" spans="21:22">
      <c r="U688" s="58"/>
      <c r="V688" s="58"/>
    </row>
    <row r="689" spans="21:22">
      <c r="U689" s="58"/>
      <c r="V689" s="58"/>
    </row>
    <row r="690" spans="21:22">
      <c r="U690" s="58"/>
      <c r="V690" s="58"/>
    </row>
    <row r="691" spans="21:22">
      <c r="U691" s="58"/>
      <c r="V691" s="58"/>
    </row>
    <row r="692" spans="21:22">
      <c r="U692" s="58"/>
      <c r="V692" s="58"/>
    </row>
    <row r="693" spans="21:22">
      <c r="U693" s="58"/>
      <c r="V693" s="58"/>
    </row>
    <row r="694" spans="21:22">
      <c r="U694" s="58"/>
      <c r="V694" s="58"/>
    </row>
    <row r="695" spans="21:22">
      <c r="U695" s="58"/>
      <c r="V695" s="58"/>
    </row>
    <row r="696" spans="21:22">
      <c r="U696" s="58"/>
      <c r="V696" s="58"/>
    </row>
    <row r="697" spans="21:22">
      <c r="U697" s="58"/>
      <c r="V697" s="58"/>
    </row>
    <row r="698" spans="21:22">
      <c r="U698" s="58"/>
      <c r="V698" s="58"/>
    </row>
    <row r="699" spans="21:22">
      <c r="U699" s="58"/>
      <c r="V699" s="58"/>
    </row>
    <row r="700" spans="21:22">
      <c r="U700" s="58"/>
      <c r="V700" s="58"/>
    </row>
    <row r="701" spans="21:22">
      <c r="U701" s="58"/>
      <c r="V701" s="58"/>
    </row>
    <row r="702" spans="21:22">
      <c r="U702" s="58"/>
      <c r="V702" s="58"/>
    </row>
    <row r="703" spans="21:22">
      <c r="U703" s="58"/>
      <c r="V703" s="58"/>
    </row>
    <row r="704" spans="21:22">
      <c r="U704" s="58"/>
      <c r="V704" s="58"/>
    </row>
    <row r="705" spans="21:22">
      <c r="U705" s="58"/>
      <c r="V705" s="58"/>
    </row>
    <row r="706" spans="21:22">
      <c r="U706" s="58"/>
      <c r="V706" s="58"/>
    </row>
    <row r="707" spans="21:22">
      <c r="U707" s="58"/>
      <c r="V707" s="58"/>
    </row>
    <row r="708" spans="21:22">
      <c r="U708" s="58"/>
      <c r="V708" s="58"/>
    </row>
    <row r="709" spans="21:22">
      <c r="U709" s="58"/>
      <c r="V709" s="58"/>
    </row>
    <row r="710" spans="21:22">
      <c r="U710" s="58"/>
      <c r="V710" s="58"/>
    </row>
    <row r="711" spans="21:22">
      <c r="U711" s="58"/>
      <c r="V711" s="58"/>
    </row>
    <row r="712" spans="21:22">
      <c r="U712" s="58"/>
      <c r="V712" s="58"/>
    </row>
    <row r="713" spans="21:22">
      <c r="U713" s="58"/>
      <c r="V713" s="58"/>
    </row>
    <row r="714" spans="21:22">
      <c r="U714" s="58"/>
      <c r="V714" s="58"/>
    </row>
    <row r="715" spans="21:22">
      <c r="U715" s="58"/>
      <c r="V715" s="58"/>
    </row>
    <row r="716" spans="21:22">
      <c r="U716" s="58"/>
      <c r="V716" s="58"/>
    </row>
    <row r="717" spans="21:22">
      <c r="U717" s="58"/>
      <c r="V717" s="58"/>
    </row>
    <row r="718" spans="21:22">
      <c r="U718" s="58"/>
      <c r="V718" s="58"/>
    </row>
    <row r="719" spans="21:22">
      <c r="U719" s="58"/>
      <c r="V719" s="58"/>
    </row>
    <row r="720" spans="21:22">
      <c r="U720" s="58"/>
      <c r="V720" s="58"/>
    </row>
    <row r="721" spans="21:22">
      <c r="U721" s="58"/>
      <c r="V721" s="58"/>
    </row>
    <row r="722" spans="21:22">
      <c r="U722" s="58"/>
      <c r="V722" s="58"/>
    </row>
    <row r="723" spans="21:22">
      <c r="U723" s="58"/>
      <c r="V723" s="58"/>
    </row>
    <row r="724" spans="21:22">
      <c r="U724" s="58"/>
      <c r="V724" s="58"/>
    </row>
    <row r="725" spans="21:22">
      <c r="U725" s="58"/>
      <c r="V725" s="58"/>
    </row>
    <row r="726" spans="21:22">
      <c r="U726" s="58"/>
      <c r="V726" s="58"/>
    </row>
    <row r="727" spans="21:22">
      <c r="U727" s="58"/>
      <c r="V727" s="58"/>
    </row>
    <row r="728" spans="21:22">
      <c r="U728" s="58"/>
      <c r="V728" s="58"/>
    </row>
    <row r="729" spans="21:22">
      <c r="U729" s="58"/>
      <c r="V729" s="58"/>
    </row>
    <row r="730" spans="21:22">
      <c r="U730" s="58"/>
      <c r="V730" s="58"/>
    </row>
    <row r="731" spans="21:22">
      <c r="U731" s="58"/>
      <c r="V731" s="58"/>
    </row>
    <row r="732" spans="21:22">
      <c r="U732" s="58"/>
      <c r="V732" s="58"/>
    </row>
    <row r="733" spans="21:22">
      <c r="U733" s="58"/>
      <c r="V733" s="58"/>
    </row>
    <row r="734" spans="21:22">
      <c r="U734" s="58"/>
      <c r="V734" s="58"/>
    </row>
    <row r="735" spans="21:22">
      <c r="U735" s="58"/>
      <c r="V735" s="58"/>
    </row>
    <row r="736" spans="21:22">
      <c r="U736" s="58"/>
      <c r="V736" s="58"/>
    </row>
    <row r="737" spans="21:22">
      <c r="U737" s="58"/>
      <c r="V737" s="58"/>
    </row>
    <row r="738" spans="21:22">
      <c r="U738" s="58"/>
      <c r="V738" s="58"/>
    </row>
    <row r="739" spans="21:22">
      <c r="U739" s="58"/>
      <c r="V739" s="58"/>
    </row>
    <row r="740" spans="21:22">
      <c r="U740" s="58"/>
      <c r="V740" s="58"/>
    </row>
    <row r="741" spans="21:22">
      <c r="U741" s="58"/>
      <c r="V741" s="58"/>
    </row>
    <row r="742" spans="21:22">
      <c r="U742" s="58"/>
      <c r="V742" s="58"/>
    </row>
    <row r="743" spans="21:22">
      <c r="U743" s="58"/>
      <c r="V743" s="58"/>
    </row>
    <row r="744" spans="21:22">
      <c r="U744" s="58"/>
      <c r="V744" s="58"/>
    </row>
    <row r="745" spans="21:22">
      <c r="U745" s="58"/>
      <c r="V745" s="58"/>
    </row>
    <row r="746" spans="21:22">
      <c r="U746" s="58"/>
      <c r="V746" s="58"/>
    </row>
    <row r="747" spans="21:22">
      <c r="U747" s="58"/>
      <c r="V747" s="58"/>
    </row>
    <row r="748" spans="21:22">
      <c r="U748" s="58"/>
      <c r="V748" s="58"/>
    </row>
    <row r="749" spans="21:22">
      <c r="U749" s="58"/>
      <c r="V749" s="58"/>
    </row>
    <row r="750" spans="21:22">
      <c r="U750" s="58"/>
      <c r="V750" s="58"/>
    </row>
    <row r="751" spans="21:22">
      <c r="U751" s="58"/>
      <c r="V751" s="58"/>
    </row>
    <row r="752" spans="21:22">
      <c r="U752" s="58"/>
      <c r="V752" s="58"/>
    </row>
    <row r="753" spans="21:22">
      <c r="U753" s="58"/>
      <c r="V753" s="58"/>
    </row>
    <row r="754" spans="21:22">
      <c r="U754" s="58"/>
      <c r="V754" s="58"/>
    </row>
    <row r="755" spans="21:22">
      <c r="U755" s="58"/>
      <c r="V755" s="58"/>
    </row>
    <row r="756" spans="21:22">
      <c r="U756" s="58"/>
      <c r="V756" s="58"/>
    </row>
    <row r="757" spans="21:22">
      <c r="U757" s="58"/>
      <c r="V757" s="58"/>
    </row>
    <row r="758" spans="21:22">
      <c r="U758" s="58"/>
      <c r="V758" s="58"/>
    </row>
    <row r="759" spans="21:22">
      <c r="U759" s="58"/>
      <c r="V759" s="58"/>
    </row>
    <row r="760" spans="21:22">
      <c r="U760" s="58"/>
      <c r="V760" s="58"/>
    </row>
    <row r="761" spans="21:22">
      <c r="U761" s="58"/>
      <c r="V761" s="58"/>
    </row>
    <row r="762" spans="21:22">
      <c r="U762" s="58"/>
      <c r="V762" s="58"/>
    </row>
    <row r="763" spans="21:22">
      <c r="U763" s="58"/>
      <c r="V763" s="58"/>
    </row>
    <row r="764" spans="21:22">
      <c r="U764" s="58"/>
      <c r="V764" s="58"/>
    </row>
    <row r="765" spans="21:22">
      <c r="U765" s="58"/>
      <c r="V765" s="58"/>
    </row>
    <row r="766" spans="21:22">
      <c r="U766" s="58"/>
      <c r="V766" s="58"/>
    </row>
    <row r="767" spans="21:22">
      <c r="U767" s="58"/>
      <c r="V767" s="58"/>
    </row>
    <row r="768" spans="21:22">
      <c r="U768" s="58"/>
      <c r="V768" s="58"/>
    </row>
    <row r="769" spans="21:22">
      <c r="U769" s="58"/>
      <c r="V769" s="58"/>
    </row>
    <row r="770" spans="21:22">
      <c r="U770" s="58"/>
      <c r="V770" s="58"/>
    </row>
    <row r="771" spans="21:22">
      <c r="U771" s="58"/>
      <c r="V771" s="58"/>
    </row>
    <row r="772" spans="21:22">
      <c r="U772" s="58"/>
      <c r="V772" s="58"/>
    </row>
    <row r="773" spans="21:22">
      <c r="U773" s="58"/>
      <c r="V773" s="58"/>
    </row>
    <row r="774" spans="21:22">
      <c r="U774" s="58"/>
      <c r="V774" s="58"/>
    </row>
    <row r="775" spans="21:22">
      <c r="U775" s="58"/>
      <c r="V775" s="58"/>
    </row>
    <row r="776" spans="21:22">
      <c r="U776" s="58"/>
      <c r="V776" s="58"/>
    </row>
    <row r="777" spans="21:22">
      <c r="U777" s="58"/>
      <c r="V777" s="58"/>
    </row>
    <row r="778" spans="21:22">
      <c r="U778" s="58"/>
      <c r="V778" s="58"/>
    </row>
    <row r="779" spans="21:22">
      <c r="U779" s="58"/>
      <c r="V779" s="58"/>
    </row>
    <row r="780" spans="21:22">
      <c r="U780" s="58"/>
      <c r="V780" s="58"/>
    </row>
    <row r="781" spans="21:22">
      <c r="U781" s="58"/>
      <c r="V781" s="58"/>
    </row>
    <row r="782" spans="21:22">
      <c r="U782" s="58"/>
      <c r="V782" s="58"/>
    </row>
    <row r="783" spans="21:22">
      <c r="U783" s="58"/>
      <c r="V783" s="58"/>
    </row>
    <row r="784" spans="21:22">
      <c r="U784" s="58"/>
      <c r="V784" s="58"/>
    </row>
    <row r="785" spans="21:22">
      <c r="U785" s="58"/>
      <c r="V785" s="58"/>
    </row>
    <row r="786" spans="21:22">
      <c r="U786" s="58"/>
      <c r="V786" s="58"/>
    </row>
    <row r="787" spans="21:22">
      <c r="U787" s="58"/>
      <c r="V787" s="58"/>
    </row>
    <row r="788" spans="21:22">
      <c r="U788" s="58"/>
      <c r="V788" s="58"/>
    </row>
    <row r="789" spans="21:22">
      <c r="U789" s="58"/>
      <c r="V789" s="58"/>
    </row>
    <row r="790" spans="21:22">
      <c r="U790" s="58"/>
      <c r="V790" s="58"/>
    </row>
    <row r="791" spans="21:22">
      <c r="U791" s="58"/>
      <c r="V791" s="58"/>
    </row>
    <row r="792" spans="21:22">
      <c r="U792" s="58"/>
      <c r="V792" s="58"/>
    </row>
    <row r="793" spans="21:22">
      <c r="U793" s="58"/>
      <c r="V793" s="58"/>
    </row>
    <row r="794" spans="21:22">
      <c r="U794" s="58"/>
      <c r="V794" s="58"/>
    </row>
    <row r="795" spans="21:22">
      <c r="U795" s="58"/>
      <c r="V795" s="58"/>
    </row>
    <row r="796" spans="21:22">
      <c r="U796" s="58"/>
      <c r="V796" s="58"/>
    </row>
    <row r="797" spans="21:22">
      <c r="U797" s="58"/>
      <c r="V797" s="58"/>
    </row>
    <row r="798" spans="21:22">
      <c r="U798" s="58"/>
      <c r="V798" s="58"/>
    </row>
    <row r="799" spans="21:22">
      <c r="U799" s="58"/>
      <c r="V799" s="58"/>
    </row>
    <row r="800" spans="21:22">
      <c r="U800" s="58"/>
      <c r="V800" s="58"/>
    </row>
    <row r="801" spans="21:22">
      <c r="U801" s="58"/>
      <c r="V801" s="58"/>
    </row>
    <row r="802" spans="21:22">
      <c r="U802" s="58"/>
      <c r="V802" s="58"/>
    </row>
    <row r="803" spans="21:22">
      <c r="U803" s="58"/>
      <c r="V803" s="58"/>
    </row>
    <row r="804" spans="21:22">
      <c r="U804" s="58"/>
      <c r="V804" s="58"/>
    </row>
    <row r="805" spans="21:22">
      <c r="U805" s="58"/>
      <c r="V805" s="58"/>
    </row>
    <row r="806" spans="21:22">
      <c r="U806" s="58"/>
      <c r="V806" s="58"/>
    </row>
    <row r="807" spans="21:22">
      <c r="U807" s="58"/>
      <c r="V807" s="58"/>
    </row>
    <row r="808" spans="21:22">
      <c r="U808" s="58"/>
      <c r="V808" s="58"/>
    </row>
    <row r="809" spans="21:22">
      <c r="U809" s="58"/>
      <c r="V809" s="58"/>
    </row>
    <row r="810" spans="21:22">
      <c r="U810" s="58"/>
      <c r="V810" s="58"/>
    </row>
    <row r="811" spans="21:22">
      <c r="U811" s="58"/>
      <c r="V811" s="58"/>
    </row>
    <row r="812" spans="21:22">
      <c r="U812" s="58"/>
      <c r="V812" s="58"/>
    </row>
    <row r="813" spans="21:22">
      <c r="U813" s="58"/>
      <c r="V813" s="58"/>
    </row>
    <row r="814" spans="21:22">
      <c r="U814" s="58"/>
      <c r="V814" s="58"/>
    </row>
    <row r="815" spans="21:22">
      <c r="U815" s="58"/>
      <c r="V815" s="58"/>
    </row>
    <row r="816" spans="21:22">
      <c r="U816" s="58"/>
      <c r="V816" s="58"/>
    </row>
    <row r="817" spans="21:22">
      <c r="U817" s="58"/>
      <c r="V817" s="58"/>
    </row>
    <row r="818" spans="21:22">
      <c r="U818" s="58"/>
      <c r="V818" s="58"/>
    </row>
    <row r="819" spans="21:22">
      <c r="U819" s="58"/>
      <c r="V819" s="58"/>
    </row>
    <row r="820" spans="21:22">
      <c r="U820" s="58"/>
      <c r="V820" s="58"/>
    </row>
    <row r="821" spans="21:22">
      <c r="U821" s="58"/>
      <c r="V821" s="58"/>
    </row>
    <row r="822" spans="21:22">
      <c r="U822" s="58"/>
      <c r="V822" s="58"/>
    </row>
    <row r="823" spans="21:22">
      <c r="U823" s="58"/>
      <c r="V823" s="58"/>
    </row>
    <row r="824" spans="21:22">
      <c r="U824" s="58"/>
      <c r="V824" s="58"/>
    </row>
    <row r="825" spans="21:22">
      <c r="U825" s="58"/>
      <c r="V825" s="58"/>
    </row>
    <row r="826" spans="21:22">
      <c r="U826" s="58"/>
      <c r="V826" s="58"/>
    </row>
    <row r="827" spans="21:22">
      <c r="U827" s="58"/>
      <c r="V827" s="58"/>
    </row>
    <row r="828" spans="21:22">
      <c r="U828" s="58"/>
      <c r="V828" s="58"/>
    </row>
    <row r="829" spans="21:22">
      <c r="U829" s="58"/>
      <c r="V829" s="58"/>
    </row>
    <row r="830" spans="21:22">
      <c r="U830" s="58"/>
      <c r="V830" s="58"/>
    </row>
    <row r="831" spans="21:22">
      <c r="U831" s="58"/>
      <c r="V831" s="58"/>
    </row>
    <row r="832" spans="21:22">
      <c r="U832" s="58"/>
      <c r="V832" s="58"/>
    </row>
    <row r="833" spans="21:22">
      <c r="U833" s="58"/>
      <c r="V833" s="58"/>
    </row>
    <row r="834" spans="21:22">
      <c r="U834" s="58"/>
      <c r="V834" s="58"/>
    </row>
    <row r="835" spans="21:22">
      <c r="U835" s="58"/>
      <c r="V835" s="58"/>
    </row>
    <row r="836" spans="21:22">
      <c r="U836" s="58"/>
      <c r="V836" s="58"/>
    </row>
    <row r="837" spans="21:22">
      <c r="U837" s="58"/>
      <c r="V837" s="58"/>
    </row>
    <row r="838" spans="21:22">
      <c r="U838" s="58"/>
      <c r="V838" s="58"/>
    </row>
    <row r="839" spans="21:22">
      <c r="U839" s="58"/>
      <c r="V839" s="58"/>
    </row>
    <row r="840" spans="21:22">
      <c r="U840" s="58"/>
      <c r="V840" s="58"/>
    </row>
    <row r="841" spans="21:22">
      <c r="U841" s="58"/>
      <c r="V841" s="58"/>
    </row>
    <row r="842" spans="21:22">
      <c r="U842" s="58"/>
      <c r="V842" s="58"/>
    </row>
    <row r="843" spans="21:22">
      <c r="U843" s="58"/>
      <c r="V843" s="58"/>
    </row>
    <row r="844" spans="21:22">
      <c r="U844" s="58"/>
      <c r="V844" s="58"/>
    </row>
    <row r="845" spans="21:22">
      <c r="U845" s="58"/>
      <c r="V845" s="58"/>
    </row>
    <row r="846" spans="21:22">
      <c r="U846" s="58"/>
      <c r="V846" s="58"/>
    </row>
    <row r="847" spans="21:22">
      <c r="U847" s="58"/>
      <c r="V847" s="58"/>
    </row>
    <row r="848" spans="21:22">
      <c r="U848" s="58"/>
      <c r="V848" s="58"/>
    </row>
    <row r="849" spans="21:22">
      <c r="U849" s="58"/>
      <c r="V849" s="58"/>
    </row>
    <row r="850" spans="21:22">
      <c r="U850" s="58"/>
      <c r="V850" s="58"/>
    </row>
    <row r="851" spans="21:22">
      <c r="U851" s="58"/>
      <c r="V851" s="58"/>
    </row>
    <row r="852" spans="21:22">
      <c r="U852" s="58"/>
      <c r="V852" s="58"/>
    </row>
    <row r="853" spans="21:22">
      <c r="U853" s="58"/>
      <c r="V853" s="58"/>
    </row>
    <row r="854" spans="21:22">
      <c r="U854" s="58"/>
      <c r="V854" s="58"/>
    </row>
    <row r="855" spans="21:22">
      <c r="U855" s="58"/>
      <c r="V855" s="58"/>
    </row>
    <row r="856" spans="21:22">
      <c r="U856" s="58"/>
      <c r="V856" s="58"/>
    </row>
    <row r="857" spans="21:22">
      <c r="U857" s="58"/>
      <c r="V857" s="58"/>
    </row>
    <row r="858" spans="21:22">
      <c r="U858" s="58"/>
      <c r="V858" s="58"/>
    </row>
    <row r="859" spans="21:22">
      <c r="U859" s="58"/>
      <c r="V859" s="58"/>
    </row>
    <row r="860" spans="21:22">
      <c r="U860" s="58"/>
      <c r="V860" s="58"/>
    </row>
    <row r="861" spans="21:22">
      <c r="U861" s="58"/>
      <c r="V861" s="58"/>
    </row>
    <row r="862" spans="21:22">
      <c r="U862" s="58"/>
      <c r="V862" s="58"/>
    </row>
    <row r="863" spans="21:22">
      <c r="U863" s="58"/>
      <c r="V863" s="58"/>
    </row>
    <row r="864" spans="21:22">
      <c r="U864" s="58"/>
      <c r="V864" s="58"/>
    </row>
    <row r="865" spans="21:22">
      <c r="U865" s="58"/>
      <c r="V865" s="58"/>
    </row>
    <row r="866" spans="21:22">
      <c r="U866" s="58"/>
      <c r="V866" s="58"/>
    </row>
    <row r="867" spans="21:22">
      <c r="U867" s="58"/>
      <c r="V867" s="58"/>
    </row>
    <row r="868" spans="21:22">
      <c r="U868" s="58"/>
      <c r="V868" s="58"/>
    </row>
    <row r="869" spans="21:22">
      <c r="U869" s="58"/>
      <c r="V869" s="58"/>
    </row>
    <row r="870" spans="21:22">
      <c r="U870" s="58"/>
      <c r="V870" s="58"/>
    </row>
    <row r="871" spans="21:22">
      <c r="U871" s="58"/>
      <c r="V871" s="58"/>
    </row>
    <row r="872" spans="21:22">
      <c r="U872" s="58"/>
      <c r="V872" s="58"/>
    </row>
    <row r="873" spans="21:22">
      <c r="U873" s="58"/>
      <c r="V873" s="58"/>
    </row>
    <row r="874" spans="21:22">
      <c r="U874" s="58"/>
      <c r="V874" s="58"/>
    </row>
    <row r="875" spans="21:22">
      <c r="U875" s="58"/>
      <c r="V875" s="58"/>
    </row>
    <row r="876" spans="21:22">
      <c r="U876" s="58"/>
      <c r="V876" s="58"/>
    </row>
    <row r="877" spans="21:22">
      <c r="U877" s="58"/>
      <c r="V877" s="58"/>
    </row>
    <row r="878" spans="21:22">
      <c r="U878" s="58"/>
      <c r="V878" s="58"/>
    </row>
    <row r="879" spans="21:22">
      <c r="U879" s="58"/>
      <c r="V879" s="58"/>
    </row>
    <row r="880" spans="21:22">
      <c r="U880" s="58"/>
      <c r="V880" s="58"/>
    </row>
    <row r="881" spans="21:22">
      <c r="U881" s="58"/>
      <c r="V881" s="58"/>
    </row>
    <row r="882" spans="21:22">
      <c r="U882" s="58"/>
      <c r="V882" s="58"/>
    </row>
    <row r="883" spans="21:22">
      <c r="U883" s="58"/>
      <c r="V883" s="58"/>
    </row>
    <row r="884" spans="21:22">
      <c r="U884" s="58"/>
      <c r="V884" s="58"/>
    </row>
    <row r="885" spans="21:22">
      <c r="U885" s="58"/>
      <c r="V885" s="58"/>
    </row>
    <row r="886" spans="21:22">
      <c r="U886" s="58"/>
      <c r="V886" s="58"/>
    </row>
    <row r="887" spans="21:22">
      <c r="U887" s="58"/>
      <c r="V887" s="58"/>
    </row>
    <row r="888" spans="21:22">
      <c r="U888" s="58"/>
      <c r="V888" s="58"/>
    </row>
    <row r="889" spans="21:22">
      <c r="U889" s="58"/>
      <c r="V889" s="58"/>
    </row>
    <row r="890" spans="21:22">
      <c r="U890" s="58"/>
      <c r="V890" s="58"/>
    </row>
    <row r="891" spans="21:22">
      <c r="U891" s="58"/>
      <c r="V891" s="58"/>
    </row>
    <row r="892" spans="21:22">
      <c r="U892" s="58"/>
      <c r="V892" s="58"/>
    </row>
    <row r="893" spans="21:22">
      <c r="U893" s="58"/>
      <c r="V893" s="58"/>
    </row>
    <row r="894" spans="21:22">
      <c r="U894" s="58"/>
      <c r="V894" s="58"/>
    </row>
    <row r="895" spans="21:22">
      <c r="U895" s="58"/>
      <c r="V895" s="58"/>
    </row>
    <row r="896" spans="21:22">
      <c r="U896" s="58"/>
      <c r="V896" s="58"/>
    </row>
    <row r="897" spans="21:22">
      <c r="U897" s="58"/>
      <c r="V897" s="58"/>
    </row>
    <row r="898" spans="21:22">
      <c r="U898" s="58"/>
      <c r="V898" s="58"/>
    </row>
    <row r="899" spans="21:22">
      <c r="U899" s="58"/>
      <c r="V899" s="58"/>
    </row>
    <row r="900" spans="21:22">
      <c r="U900" s="58"/>
      <c r="V900" s="58"/>
    </row>
    <row r="901" spans="21:22">
      <c r="U901" s="58"/>
      <c r="V901" s="58"/>
    </row>
    <row r="902" spans="21:22">
      <c r="U902" s="58"/>
      <c r="V902" s="58"/>
    </row>
    <row r="903" spans="21:22">
      <c r="U903" s="58"/>
      <c r="V903" s="58"/>
    </row>
    <row r="904" spans="21:22">
      <c r="U904" s="58"/>
      <c r="V904" s="58"/>
    </row>
    <row r="905" spans="21:22">
      <c r="U905" s="58"/>
      <c r="V905" s="58"/>
    </row>
    <row r="906" spans="21:22">
      <c r="U906" s="58"/>
      <c r="V906" s="58"/>
    </row>
    <row r="907" spans="21:22">
      <c r="U907" s="58"/>
      <c r="V907" s="58"/>
    </row>
    <row r="908" spans="21:22">
      <c r="U908" s="58"/>
      <c r="V908" s="58"/>
    </row>
    <row r="909" spans="21:22">
      <c r="U909" s="58"/>
      <c r="V909" s="58"/>
    </row>
    <row r="910" spans="21:22">
      <c r="U910" s="58"/>
      <c r="V910" s="58"/>
    </row>
    <row r="911" spans="21:22">
      <c r="U911" s="58"/>
      <c r="V911" s="58"/>
    </row>
    <row r="912" spans="21:22">
      <c r="U912" s="58"/>
      <c r="V912" s="58"/>
    </row>
    <row r="913" spans="21:22">
      <c r="U913" s="58"/>
      <c r="V913" s="58"/>
    </row>
    <row r="914" spans="21:22">
      <c r="U914" s="58"/>
      <c r="V914" s="58"/>
    </row>
    <row r="915" spans="21:22">
      <c r="U915" s="58"/>
      <c r="V915" s="58"/>
    </row>
    <row r="916" spans="21:22">
      <c r="U916" s="58"/>
      <c r="V916" s="58"/>
    </row>
    <row r="917" spans="21:22">
      <c r="U917" s="58"/>
      <c r="V917" s="58"/>
    </row>
    <row r="918" spans="21:22">
      <c r="U918" s="58"/>
      <c r="V918" s="58"/>
    </row>
    <row r="919" spans="21:22">
      <c r="U919" s="58"/>
      <c r="V919" s="58"/>
    </row>
    <row r="920" spans="21:22">
      <c r="U920" s="58"/>
      <c r="V920" s="58"/>
    </row>
    <row r="921" spans="21:22">
      <c r="U921" s="58"/>
      <c r="V921" s="58"/>
    </row>
    <row r="922" spans="21:22">
      <c r="U922" s="58"/>
      <c r="V922" s="58"/>
    </row>
    <row r="923" spans="21:22">
      <c r="U923" s="58"/>
      <c r="V923" s="58"/>
    </row>
    <row r="924" spans="21:22">
      <c r="U924" s="58"/>
      <c r="V924" s="58"/>
    </row>
    <row r="925" spans="21:22">
      <c r="U925" s="58"/>
      <c r="V925" s="58"/>
    </row>
    <row r="926" spans="21:22">
      <c r="U926" s="58"/>
      <c r="V926" s="58"/>
    </row>
    <row r="927" spans="21:22">
      <c r="U927" s="58"/>
      <c r="V927" s="58"/>
    </row>
    <row r="928" spans="21:22">
      <c r="U928" s="58"/>
      <c r="V928" s="58"/>
    </row>
    <row r="929" spans="21:22">
      <c r="U929" s="58"/>
      <c r="V929" s="58"/>
    </row>
    <row r="930" spans="21:22">
      <c r="U930" s="58"/>
      <c r="V930" s="58"/>
    </row>
    <row r="931" spans="21:22">
      <c r="U931" s="58"/>
      <c r="V931" s="58"/>
    </row>
    <row r="932" spans="21:22">
      <c r="U932" s="58"/>
      <c r="V932" s="58"/>
    </row>
    <row r="933" spans="21:22">
      <c r="U933" s="58"/>
      <c r="V933" s="58"/>
    </row>
    <row r="934" spans="21:22">
      <c r="U934" s="58"/>
      <c r="V934" s="58"/>
    </row>
    <row r="935" spans="21:22">
      <c r="U935" s="58"/>
      <c r="V935" s="58"/>
    </row>
    <row r="936" spans="21:22">
      <c r="U936" s="58"/>
      <c r="V936" s="58"/>
    </row>
    <row r="937" spans="21:22">
      <c r="U937" s="58"/>
      <c r="V937" s="58"/>
    </row>
    <row r="938" spans="21:22">
      <c r="U938" s="58"/>
      <c r="V938" s="58"/>
    </row>
    <row r="939" spans="21:22">
      <c r="U939" s="58"/>
      <c r="V939" s="58"/>
    </row>
    <row r="940" spans="21:22">
      <c r="U940" s="58"/>
      <c r="V940" s="58"/>
    </row>
    <row r="941" spans="21:22">
      <c r="U941" s="58"/>
      <c r="V941" s="58"/>
    </row>
    <row r="942" spans="21:22">
      <c r="U942" s="58"/>
      <c r="V942" s="58"/>
    </row>
    <row r="943" spans="21:22">
      <c r="U943" s="58"/>
      <c r="V943" s="58"/>
    </row>
    <row r="944" spans="21:22">
      <c r="U944" s="58"/>
      <c r="V944" s="58"/>
    </row>
    <row r="945" spans="21:22">
      <c r="U945" s="58"/>
      <c r="V945" s="58"/>
    </row>
    <row r="946" spans="21:22">
      <c r="U946" s="58"/>
      <c r="V946" s="58"/>
    </row>
    <row r="947" spans="21:22">
      <c r="U947" s="58"/>
      <c r="V947" s="58"/>
    </row>
    <row r="948" spans="21:22">
      <c r="U948" s="58"/>
      <c r="V948" s="58"/>
    </row>
    <row r="949" spans="21:22">
      <c r="U949" s="58"/>
      <c r="V949" s="58"/>
    </row>
    <row r="950" spans="21:22">
      <c r="U950" s="58"/>
      <c r="V950" s="58"/>
    </row>
    <row r="951" spans="21:22">
      <c r="U951" s="58"/>
      <c r="V951" s="58"/>
    </row>
    <row r="952" spans="21:22">
      <c r="U952" s="58"/>
      <c r="V952" s="58"/>
    </row>
    <row r="953" spans="21:22">
      <c r="U953" s="58"/>
      <c r="V953" s="58"/>
    </row>
    <row r="954" spans="21:22">
      <c r="U954" s="58"/>
      <c r="V954" s="58"/>
    </row>
    <row r="955" spans="21:22">
      <c r="U955" s="58"/>
      <c r="V955" s="58"/>
    </row>
    <row r="956" spans="21:22">
      <c r="U956" s="58"/>
      <c r="V956" s="58"/>
    </row>
    <row r="957" spans="21:22">
      <c r="U957" s="58"/>
      <c r="V957" s="58"/>
    </row>
    <row r="958" spans="21:22">
      <c r="U958" s="58"/>
      <c r="V958" s="58"/>
    </row>
    <row r="959" spans="21:22">
      <c r="U959" s="58"/>
      <c r="V959" s="58"/>
    </row>
    <row r="960" spans="21:22">
      <c r="U960" s="58"/>
      <c r="V960" s="58"/>
    </row>
    <row r="961" spans="21:22">
      <c r="U961" s="58"/>
      <c r="V961" s="58"/>
    </row>
    <row r="962" spans="21:22">
      <c r="U962" s="58"/>
      <c r="V962" s="58"/>
    </row>
    <row r="963" spans="21:22">
      <c r="U963" s="58"/>
      <c r="V963" s="58"/>
    </row>
    <row r="964" spans="21:22">
      <c r="U964" s="58"/>
      <c r="V964" s="58"/>
    </row>
    <row r="965" spans="21:22">
      <c r="U965" s="58"/>
      <c r="V965" s="58"/>
    </row>
    <row r="966" spans="21:22">
      <c r="U966" s="58"/>
      <c r="V966" s="58"/>
    </row>
    <row r="967" spans="21:22">
      <c r="U967" s="58"/>
      <c r="V967" s="58"/>
    </row>
    <row r="968" spans="21:22">
      <c r="U968" s="58"/>
      <c r="V968" s="58"/>
    </row>
    <row r="969" spans="21:22">
      <c r="U969" s="58"/>
      <c r="V969" s="58"/>
    </row>
    <row r="970" spans="21:22">
      <c r="U970" s="58"/>
      <c r="V970" s="58"/>
    </row>
    <row r="971" spans="21:22">
      <c r="U971" s="58"/>
      <c r="V971" s="58"/>
    </row>
    <row r="972" spans="21:22">
      <c r="U972" s="58"/>
      <c r="V972" s="58"/>
    </row>
    <row r="973" spans="21:22">
      <c r="U973" s="58"/>
      <c r="V973" s="58"/>
    </row>
    <row r="974" spans="21:22">
      <c r="U974" s="58"/>
      <c r="V974" s="58"/>
    </row>
    <row r="975" spans="21:22">
      <c r="U975" s="58"/>
      <c r="V975" s="58"/>
    </row>
    <row r="976" spans="21:22">
      <c r="U976" s="58"/>
      <c r="V976" s="58"/>
    </row>
    <row r="977" spans="21:22">
      <c r="U977" s="58"/>
      <c r="V977" s="58"/>
    </row>
    <row r="978" spans="21:22">
      <c r="U978" s="58"/>
      <c r="V978" s="58"/>
    </row>
    <row r="979" spans="21:22">
      <c r="U979" s="58"/>
      <c r="V979" s="58"/>
    </row>
    <row r="980" spans="21:22">
      <c r="U980" s="58"/>
      <c r="V980" s="58"/>
    </row>
    <row r="981" spans="21:22">
      <c r="U981" s="58"/>
      <c r="V981" s="58"/>
    </row>
    <row r="982" spans="21:22">
      <c r="U982" s="58"/>
      <c r="V982" s="58"/>
    </row>
    <row r="983" spans="21:22">
      <c r="U983" s="58"/>
      <c r="V983" s="58"/>
    </row>
    <row r="984" spans="21:22">
      <c r="U984" s="58"/>
      <c r="V984" s="58"/>
    </row>
    <row r="985" spans="21:22">
      <c r="U985" s="58"/>
      <c r="V985" s="58"/>
    </row>
    <row r="986" spans="21:22">
      <c r="U986" s="58"/>
      <c r="V986" s="58"/>
    </row>
    <row r="987" spans="21:22">
      <c r="U987" s="58"/>
      <c r="V987" s="58"/>
    </row>
    <row r="988" spans="21:22">
      <c r="U988" s="58"/>
      <c r="V988" s="58"/>
    </row>
    <row r="989" spans="21:22">
      <c r="U989" s="58"/>
      <c r="V989" s="58"/>
    </row>
    <row r="990" spans="21:22">
      <c r="U990" s="58"/>
      <c r="V990" s="58"/>
    </row>
    <row r="991" spans="21:22">
      <c r="U991" s="58"/>
      <c r="V991" s="58"/>
    </row>
    <row r="992" spans="21:22">
      <c r="U992" s="58"/>
      <c r="V992" s="58"/>
    </row>
    <row r="993" spans="21:22">
      <c r="U993" s="58"/>
      <c r="V993" s="58"/>
    </row>
    <row r="994" spans="21:22">
      <c r="U994" s="58"/>
      <c r="V994" s="58"/>
    </row>
    <row r="995" spans="21:22">
      <c r="U995" s="58"/>
      <c r="V995" s="58"/>
    </row>
    <row r="996" spans="21:22">
      <c r="U996" s="58"/>
      <c r="V996" s="58"/>
    </row>
    <row r="997" spans="21:22">
      <c r="U997" s="58"/>
      <c r="V997" s="58"/>
    </row>
    <row r="998" spans="21:22">
      <c r="U998" s="58"/>
      <c r="V998" s="58"/>
    </row>
    <row r="999" spans="21:22">
      <c r="U999" s="58"/>
      <c r="V999" s="58"/>
    </row>
    <row r="1000" spans="21:22">
      <c r="U1000" s="58"/>
      <c r="V1000" s="58"/>
    </row>
    <row r="1001" spans="21:22">
      <c r="U1001" s="58"/>
      <c r="V1001" s="58"/>
    </row>
    <row r="1002" spans="21:22">
      <c r="U1002" s="58"/>
      <c r="V1002" s="58"/>
    </row>
    <row r="1003" spans="21:22">
      <c r="U1003" s="58"/>
      <c r="V1003" s="58"/>
    </row>
    <row r="1004" spans="21:22">
      <c r="U1004" s="58"/>
      <c r="V1004" s="58"/>
    </row>
    <row r="1005" spans="21:22">
      <c r="U1005" s="58"/>
      <c r="V1005" s="58"/>
    </row>
    <row r="1006" spans="21:22">
      <c r="U1006" s="58"/>
      <c r="V1006" s="58"/>
    </row>
    <row r="1007" spans="21:22">
      <c r="U1007" s="58"/>
      <c r="V1007" s="58"/>
    </row>
    <row r="1008" spans="21:22">
      <c r="U1008" s="58"/>
      <c r="V1008" s="58"/>
    </row>
    <row r="1009" spans="21:22">
      <c r="U1009" s="58"/>
      <c r="V1009" s="58"/>
    </row>
    <row r="1010" spans="21:22">
      <c r="U1010" s="58"/>
      <c r="V1010" s="58"/>
    </row>
    <row r="1011" spans="21:22">
      <c r="U1011" s="58"/>
      <c r="V1011" s="58"/>
    </row>
    <row r="1012" spans="21:22">
      <c r="U1012" s="58"/>
      <c r="V1012" s="58"/>
    </row>
    <row r="1013" spans="21:22">
      <c r="U1013" s="58"/>
      <c r="V1013" s="58"/>
    </row>
    <row r="1014" spans="21:22">
      <c r="U1014" s="58"/>
      <c r="V1014" s="58"/>
    </row>
    <row r="1015" spans="21:22">
      <c r="U1015" s="58"/>
      <c r="V1015" s="58"/>
    </row>
    <row r="1016" spans="21:22">
      <c r="U1016" s="58"/>
      <c r="V1016" s="58"/>
    </row>
    <row r="1017" spans="21:22">
      <c r="U1017" s="58"/>
      <c r="V1017" s="58"/>
    </row>
    <row r="1018" spans="21:22">
      <c r="U1018" s="58"/>
      <c r="V1018" s="58"/>
    </row>
    <row r="1019" spans="21:22">
      <c r="U1019" s="58"/>
      <c r="V1019" s="58"/>
    </row>
    <row r="1020" spans="21:22">
      <c r="U1020" s="58"/>
      <c r="V1020" s="58"/>
    </row>
    <row r="1021" spans="21:22">
      <c r="U1021" s="58"/>
      <c r="V1021" s="58"/>
    </row>
    <row r="1022" spans="21:22">
      <c r="U1022" s="58"/>
      <c r="V1022" s="58"/>
    </row>
    <row r="1023" spans="21:22">
      <c r="U1023" s="58"/>
      <c r="V1023" s="58"/>
    </row>
    <row r="1024" spans="21:22">
      <c r="U1024" s="58"/>
      <c r="V1024" s="58"/>
    </row>
    <row r="1025" spans="21:22">
      <c r="U1025" s="58"/>
      <c r="V1025" s="58"/>
    </row>
    <row r="1026" spans="21:22">
      <c r="U1026" s="58"/>
      <c r="V1026" s="58"/>
    </row>
    <row r="1027" spans="21:22">
      <c r="U1027" s="58"/>
      <c r="V1027" s="58"/>
    </row>
    <row r="1028" spans="21:22">
      <c r="U1028" s="58"/>
      <c r="V1028" s="58"/>
    </row>
    <row r="1029" spans="21:22">
      <c r="U1029" s="58"/>
      <c r="V1029" s="58"/>
    </row>
    <row r="1030" spans="21:22">
      <c r="U1030" s="58"/>
      <c r="V1030" s="58"/>
    </row>
    <row r="1031" spans="21:22">
      <c r="U1031" s="58"/>
      <c r="V1031" s="58"/>
    </row>
    <row r="1032" spans="21:22">
      <c r="U1032" s="58"/>
      <c r="V1032" s="58"/>
    </row>
    <row r="1033" spans="21:22">
      <c r="U1033" s="58"/>
      <c r="V1033" s="58"/>
    </row>
    <row r="1034" spans="21:22">
      <c r="U1034" s="58"/>
      <c r="V1034" s="58"/>
    </row>
    <row r="1035" spans="21:22">
      <c r="U1035" s="58"/>
      <c r="V1035" s="58"/>
    </row>
    <row r="1036" spans="21:22">
      <c r="U1036" s="58"/>
      <c r="V1036" s="58"/>
    </row>
    <row r="1037" spans="21:22">
      <c r="U1037" s="58"/>
      <c r="V1037" s="58"/>
    </row>
    <row r="1038" spans="21:22">
      <c r="U1038" s="58"/>
      <c r="V1038" s="58"/>
    </row>
    <row r="1039" spans="21:22">
      <c r="U1039" s="58"/>
      <c r="V1039" s="58"/>
    </row>
    <row r="1040" spans="21:22">
      <c r="U1040" s="58"/>
      <c r="V1040" s="58"/>
    </row>
    <row r="1041" spans="21:22">
      <c r="U1041" s="58"/>
      <c r="V1041" s="58"/>
    </row>
    <row r="1042" spans="21:22">
      <c r="U1042" s="58"/>
      <c r="V1042" s="58"/>
    </row>
    <row r="1043" spans="21:22">
      <c r="U1043" s="58"/>
      <c r="V1043" s="58"/>
    </row>
    <row r="1044" spans="21:22">
      <c r="U1044" s="58"/>
      <c r="V1044" s="58"/>
    </row>
    <row r="1045" spans="21:22">
      <c r="U1045" s="58"/>
      <c r="V1045" s="58"/>
    </row>
    <row r="1046" spans="21:22">
      <c r="U1046" s="58"/>
      <c r="V1046" s="58"/>
    </row>
    <row r="1047" spans="21:22">
      <c r="U1047" s="58"/>
      <c r="V1047" s="58"/>
    </row>
    <row r="1048" spans="21:22">
      <c r="U1048" s="58"/>
      <c r="V1048" s="58"/>
    </row>
    <row r="1049" spans="21:22">
      <c r="U1049" s="58"/>
      <c r="V1049" s="58"/>
    </row>
    <row r="1050" spans="21:22">
      <c r="U1050" s="58"/>
      <c r="V1050" s="58"/>
    </row>
    <row r="1051" spans="21:22">
      <c r="U1051" s="58"/>
      <c r="V1051" s="58"/>
    </row>
    <row r="1052" spans="21:22">
      <c r="U1052" s="58"/>
      <c r="V1052" s="58"/>
    </row>
    <row r="1053" spans="21:22">
      <c r="U1053" s="58"/>
      <c r="V1053" s="58"/>
    </row>
    <row r="1054" spans="21:22">
      <c r="U1054" s="58"/>
      <c r="V1054" s="58"/>
    </row>
    <row r="1055" spans="21:22">
      <c r="U1055" s="58"/>
      <c r="V1055" s="58"/>
    </row>
    <row r="1056" spans="21:22">
      <c r="U1056" s="58"/>
      <c r="V1056" s="58"/>
    </row>
    <row r="1057" spans="21:22">
      <c r="U1057" s="58"/>
      <c r="V1057" s="58"/>
    </row>
    <row r="1058" spans="21:22">
      <c r="U1058" s="58"/>
      <c r="V1058" s="58"/>
    </row>
    <row r="1059" spans="21:22">
      <c r="U1059" s="58"/>
      <c r="V1059" s="58"/>
    </row>
    <row r="1060" spans="21:22">
      <c r="U1060" s="58"/>
      <c r="V1060" s="58"/>
    </row>
    <row r="1061" spans="21:22">
      <c r="U1061" s="58"/>
      <c r="V1061" s="58"/>
    </row>
    <row r="1062" spans="21:22">
      <c r="U1062" s="58"/>
      <c r="V1062" s="58"/>
    </row>
    <row r="1063" spans="21:22">
      <c r="U1063" s="58"/>
      <c r="V1063" s="58"/>
    </row>
    <row r="1064" spans="21:22">
      <c r="U1064" s="58"/>
      <c r="V1064" s="58"/>
    </row>
    <row r="1065" spans="21:22">
      <c r="U1065" s="58"/>
      <c r="V1065" s="58"/>
    </row>
    <row r="1066" spans="21:22">
      <c r="U1066" s="58"/>
      <c r="V1066" s="58"/>
    </row>
    <row r="1067" spans="21:22">
      <c r="U1067" s="58"/>
      <c r="V1067" s="58"/>
    </row>
    <row r="1068" spans="21:22">
      <c r="U1068" s="58"/>
      <c r="V1068" s="58"/>
    </row>
    <row r="1069" spans="21:22">
      <c r="U1069" s="58"/>
      <c r="V1069" s="58"/>
    </row>
    <row r="1070" spans="21:22">
      <c r="U1070" s="58"/>
      <c r="V1070" s="58"/>
    </row>
    <row r="1071" spans="21:22">
      <c r="U1071" s="58"/>
      <c r="V1071" s="58"/>
    </row>
    <row r="1072" spans="21:22">
      <c r="U1072" s="58"/>
      <c r="V1072" s="58"/>
    </row>
    <row r="1073" spans="21:22">
      <c r="U1073" s="58"/>
      <c r="V1073" s="58"/>
    </row>
    <row r="1074" spans="21:22">
      <c r="U1074" s="58"/>
      <c r="V1074" s="58"/>
    </row>
    <row r="1075" spans="21:22">
      <c r="U1075" s="58"/>
      <c r="V1075" s="58"/>
    </row>
    <row r="1076" spans="21:22">
      <c r="U1076" s="58"/>
      <c r="V1076" s="58"/>
    </row>
    <row r="1077" spans="21:22">
      <c r="U1077" s="58"/>
      <c r="V1077" s="58"/>
    </row>
    <row r="1078" spans="21:22">
      <c r="U1078" s="58"/>
      <c r="V1078" s="58"/>
    </row>
    <row r="1079" spans="21:22">
      <c r="U1079" s="58"/>
      <c r="V1079" s="58"/>
    </row>
    <row r="1080" spans="21:22">
      <c r="U1080" s="58"/>
      <c r="V1080" s="58"/>
    </row>
    <row r="1081" spans="21:22">
      <c r="U1081" s="58"/>
      <c r="V1081" s="58"/>
    </row>
    <row r="1082" spans="21:22">
      <c r="U1082" s="58"/>
      <c r="V1082" s="58"/>
    </row>
    <row r="1083" spans="21:22">
      <c r="U1083" s="58"/>
      <c r="V1083" s="58"/>
    </row>
    <row r="1084" spans="21:22">
      <c r="U1084" s="58"/>
      <c r="V1084" s="58"/>
    </row>
    <row r="1085" spans="21:22">
      <c r="U1085" s="58"/>
      <c r="V1085" s="58"/>
    </row>
    <row r="1086" spans="21:22">
      <c r="U1086" s="58"/>
      <c r="V1086" s="58"/>
    </row>
    <row r="1087" spans="21:22">
      <c r="U1087" s="58"/>
      <c r="V1087" s="58"/>
    </row>
    <row r="1088" spans="21:22">
      <c r="U1088" s="58"/>
      <c r="V1088" s="58"/>
    </row>
    <row r="1089" spans="21:22">
      <c r="U1089" s="58"/>
      <c r="V1089" s="58"/>
    </row>
    <row r="1090" spans="21:22">
      <c r="U1090" s="58"/>
      <c r="V1090" s="58"/>
    </row>
    <row r="1091" spans="21:22">
      <c r="U1091" s="58"/>
      <c r="V1091" s="58"/>
    </row>
    <row r="1092" spans="21:22">
      <c r="U1092" s="58"/>
      <c r="V1092" s="58"/>
    </row>
    <row r="1093" spans="21:22">
      <c r="U1093" s="58"/>
      <c r="V1093" s="58"/>
    </row>
    <row r="1094" spans="21:22">
      <c r="U1094" s="58"/>
      <c r="V1094" s="58"/>
    </row>
    <row r="1095" spans="21:22">
      <c r="U1095" s="58"/>
      <c r="V1095" s="58"/>
    </row>
    <row r="1096" spans="21:22">
      <c r="U1096" s="58"/>
      <c r="V1096" s="58"/>
    </row>
    <row r="1097" spans="21:22">
      <c r="U1097" s="58"/>
      <c r="V1097" s="58"/>
    </row>
    <row r="1098" spans="21:22">
      <c r="U1098" s="58"/>
      <c r="V1098" s="58"/>
    </row>
    <row r="1099" spans="21:22">
      <c r="U1099" s="58"/>
      <c r="V1099" s="58"/>
    </row>
    <row r="1100" spans="21:22">
      <c r="U1100" s="58"/>
      <c r="V1100" s="58"/>
    </row>
    <row r="1101" spans="21:22">
      <c r="U1101" s="58"/>
      <c r="V1101" s="58"/>
    </row>
    <row r="1102" spans="21:22">
      <c r="U1102" s="58"/>
      <c r="V1102" s="58"/>
    </row>
    <row r="1103" spans="21:22">
      <c r="U1103" s="58"/>
      <c r="V1103" s="58"/>
    </row>
    <row r="1104" spans="21:22">
      <c r="U1104" s="58"/>
      <c r="V1104" s="58"/>
    </row>
    <row r="1105" spans="21:22">
      <c r="U1105" s="58"/>
      <c r="V1105" s="58"/>
    </row>
    <row r="1106" spans="21:22">
      <c r="U1106" s="58"/>
      <c r="V1106" s="58"/>
    </row>
    <row r="1107" spans="21:22">
      <c r="U1107" s="58"/>
      <c r="V1107" s="58"/>
    </row>
    <row r="1108" spans="21:22">
      <c r="U1108" s="58"/>
      <c r="V1108" s="58"/>
    </row>
    <row r="1109" spans="21:22">
      <c r="U1109" s="58"/>
      <c r="V1109" s="58"/>
    </row>
    <row r="1110" spans="21:22">
      <c r="U1110" s="58"/>
      <c r="V1110" s="58"/>
    </row>
    <row r="1111" spans="21:22">
      <c r="U1111" s="58"/>
      <c r="V1111" s="58"/>
    </row>
    <row r="1112" spans="21:22">
      <c r="U1112" s="58"/>
      <c r="V1112" s="58"/>
    </row>
    <row r="1113" spans="21:22">
      <c r="U1113" s="58"/>
      <c r="V1113" s="58"/>
    </row>
    <row r="1114" spans="21:22">
      <c r="U1114" s="58"/>
      <c r="V1114" s="58"/>
    </row>
    <row r="1115" spans="21:22">
      <c r="U1115" s="58"/>
      <c r="V1115" s="58"/>
    </row>
    <row r="1116" spans="21:22">
      <c r="U1116" s="58"/>
      <c r="V1116" s="58"/>
    </row>
    <row r="1117" spans="21:22">
      <c r="U1117" s="58"/>
      <c r="V1117" s="58"/>
    </row>
    <row r="1118" spans="21:22">
      <c r="U1118" s="58"/>
      <c r="V1118" s="58"/>
    </row>
    <row r="1119" spans="21:22">
      <c r="U1119" s="58"/>
      <c r="V1119" s="58"/>
    </row>
    <row r="1120" spans="21:22">
      <c r="U1120" s="58"/>
      <c r="V1120" s="58"/>
    </row>
    <row r="1121" spans="21:22">
      <c r="U1121" s="58"/>
      <c r="V1121" s="58"/>
    </row>
    <row r="1122" spans="21:22">
      <c r="U1122" s="58"/>
      <c r="V1122" s="58"/>
    </row>
    <row r="1123" spans="21:22">
      <c r="U1123" s="58"/>
      <c r="V1123" s="58"/>
    </row>
    <row r="1124" spans="21:22">
      <c r="U1124" s="58"/>
      <c r="V1124" s="58"/>
    </row>
    <row r="1125" spans="21:22">
      <c r="U1125" s="58"/>
      <c r="V1125" s="58"/>
    </row>
    <row r="1126" spans="21:22">
      <c r="U1126" s="58"/>
      <c r="V1126" s="58"/>
    </row>
    <row r="1127" spans="21:22">
      <c r="U1127" s="58"/>
      <c r="V1127" s="58"/>
    </row>
    <row r="1128" spans="21:22">
      <c r="U1128" s="58"/>
      <c r="V1128" s="58"/>
    </row>
    <row r="1129" spans="21:22">
      <c r="U1129" s="58"/>
      <c r="V1129" s="58"/>
    </row>
    <row r="1130" spans="21:22">
      <c r="U1130" s="58"/>
      <c r="V1130" s="58"/>
    </row>
    <row r="1131" spans="21:22">
      <c r="U1131" s="58"/>
      <c r="V1131" s="58"/>
    </row>
    <row r="1132" spans="21:22">
      <c r="U1132" s="58"/>
      <c r="V1132" s="58"/>
    </row>
    <row r="1133" spans="21:22">
      <c r="U1133" s="58"/>
      <c r="V1133" s="58"/>
    </row>
    <row r="1134" spans="21:22">
      <c r="U1134" s="58"/>
      <c r="V1134" s="58"/>
    </row>
    <row r="1135" spans="21:22">
      <c r="U1135" s="58"/>
      <c r="V1135" s="58"/>
    </row>
    <row r="1136" spans="21:22">
      <c r="U1136" s="58"/>
      <c r="V1136" s="58"/>
    </row>
    <row r="1137" spans="21:22">
      <c r="U1137" s="58"/>
      <c r="V1137" s="58"/>
    </row>
    <row r="1138" spans="21:22">
      <c r="U1138" s="58"/>
      <c r="V1138" s="58"/>
    </row>
    <row r="1139" spans="21:22">
      <c r="U1139" s="58"/>
      <c r="V1139" s="58"/>
    </row>
    <row r="1140" spans="21:22">
      <c r="U1140" s="58"/>
      <c r="V1140" s="58"/>
    </row>
    <row r="1141" spans="21:22">
      <c r="U1141" s="58"/>
      <c r="V1141" s="58"/>
    </row>
    <row r="1142" spans="21:22">
      <c r="U1142" s="58"/>
      <c r="V1142" s="58"/>
    </row>
    <row r="1143" spans="21:22">
      <c r="U1143" s="58"/>
      <c r="V1143" s="58"/>
    </row>
    <row r="1144" spans="21:22">
      <c r="U1144" s="58"/>
      <c r="V1144" s="58"/>
    </row>
    <row r="1145" spans="21:22">
      <c r="U1145" s="58"/>
      <c r="V1145" s="58"/>
    </row>
    <row r="1146" spans="21:22">
      <c r="U1146" s="58"/>
      <c r="V1146" s="58"/>
    </row>
    <row r="1147" spans="21:22">
      <c r="U1147" s="58"/>
      <c r="V1147" s="58"/>
    </row>
    <row r="1148" spans="21:22">
      <c r="U1148" s="58"/>
      <c r="V1148" s="58"/>
    </row>
    <row r="1149" spans="21:22">
      <c r="U1149" s="58"/>
      <c r="V1149" s="58"/>
    </row>
    <row r="1150" spans="21:22">
      <c r="U1150" s="58"/>
      <c r="V1150" s="58"/>
    </row>
    <row r="1151" spans="21:22">
      <c r="U1151" s="58"/>
      <c r="V1151" s="58"/>
    </row>
    <row r="1152" spans="21:22">
      <c r="U1152" s="58"/>
      <c r="V1152" s="58"/>
    </row>
    <row r="1153" spans="21:22">
      <c r="U1153" s="58"/>
      <c r="V1153" s="58"/>
    </row>
    <row r="1154" spans="21:22">
      <c r="U1154" s="58"/>
      <c r="V1154" s="58"/>
    </row>
    <row r="1155" spans="21:22">
      <c r="U1155" s="58"/>
      <c r="V1155" s="58"/>
    </row>
    <row r="1156" spans="21:22">
      <c r="U1156" s="58"/>
      <c r="V1156" s="58"/>
    </row>
    <row r="1157" spans="21:22">
      <c r="U1157" s="58"/>
      <c r="V1157" s="58"/>
    </row>
    <row r="1158" spans="21:22">
      <c r="U1158" s="58"/>
      <c r="V1158" s="58"/>
    </row>
    <row r="1159" spans="21:22">
      <c r="U1159" s="58"/>
      <c r="V1159" s="58"/>
    </row>
    <row r="1160" spans="21:22">
      <c r="U1160" s="58"/>
      <c r="V1160" s="58"/>
    </row>
    <row r="1161" spans="21:22">
      <c r="U1161" s="58"/>
      <c r="V1161" s="58"/>
    </row>
    <row r="1162" spans="21:22">
      <c r="U1162" s="58"/>
      <c r="V1162" s="58"/>
    </row>
    <row r="1163" spans="21:22">
      <c r="U1163" s="58"/>
      <c r="V1163" s="58"/>
    </row>
    <row r="1164" spans="21:22">
      <c r="U1164" s="58"/>
      <c r="V1164" s="58"/>
    </row>
    <row r="1165" spans="21:22">
      <c r="U1165" s="58"/>
      <c r="V1165" s="58"/>
    </row>
    <row r="1166" spans="21:22">
      <c r="U1166" s="58"/>
      <c r="V1166" s="58"/>
    </row>
    <row r="1167" spans="21:22">
      <c r="U1167" s="58"/>
      <c r="V1167" s="58"/>
    </row>
    <row r="1168" spans="21:22">
      <c r="U1168" s="58"/>
      <c r="V1168" s="58"/>
    </row>
    <row r="1169" spans="21:22">
      <c r="U1169" s="58"/>
      <c r="V1169" s="58"/>
    </row>
    <row r="1170" spans="21:22">
      <c r="U1170" s="58"/>
      <c r="V1170" s="58"/>
    </row>
    <row r="1171" spans="21:22">
      <c r="U1171" s="58"/>
      <c r="V1171" s="58"/>
    </row>
    <row r="1172" spans="21:22">
      <c r="U1172" s="58"/>
      <c r="V1172" s="58"/>
    </row>
    <row r="1173" spans="21:22">
      <c r="U1173" s="58"/>
      <c r="V1173" s="58"/>
    </row>
    <row r="1174" spans="21:22">
      <c r="U1174" s="58"/>
      <c r="V1174" s="58"/>
    </row>
    <row r="1175" spans="21:22">
      <c r="U1175" s="58"/>
      <c r="V1175" s="58"/>
    </row>
    <row r="1176" spans="21:22">
      <c r="U1176" s="58"/>
      <c r="V1176" s="58"/>
    </row>
    <row r="1177" spans="21:22">
      <c r="U1177" s="58"/>
      <c r="V1177" s="58"/>
    </row>
    <row r="1178" spans="21:22">
      <c r="U1178" s="58"/>
      <c r="V1178" s="58"/>
    </row>
    <row r="1179" spans="21:22">
      <c r="U1179" s="58"/>
      <c r="V1179" s="58"/>
    </row>
    <row r="1180" spans="21:22">
      <c r="U1180" s="58"/>
      <c r="V1180" s="58"/>
    </row>
    <row r="1181" spans="21:22">
      <c r="U1181" s="58"/>
      <c r="V1181" s="58"/>
    </row>
    <row r="1182" spans="21:22">
      <c r="U1182" s="58"/>
      <c r="V1182" s="58"/>
    </row>
    <row r="1183" spans="21:22">
      <c r="U1183" s="58"/>
      <c r="V1183" s="58"/>
    </row>
    <row r="1184" spans="21:22">
      <c r="U1184" s="58"/>
      <c r="V1184" s="58"/>
    </row>
    <row r="1185" spans="21:22">
      <c r="U1185" s="58"/>
      <c r="V1185" s="58"/>
    </row>
    <row r="1186" spans="21:22">
      <c r="U1186" s="58"/>
      <c r="V1186" s="58"/>
    </row>
    <row r="1187" spans="21:22">
      <c r="U1187" s="58"/>
      <c r="V1187" s="58"/>
    </row>
    <row r="1188" spans="21:22">
      <c r="U1188" s="58"/>
      <c r="V1188" s="58"/>
    </row>
    <row r="1189" spans="21:22">
      <c r="U1189" s="58"/>
      <c r="V1189" s="58"/>
    </row>
    <row r="1190" spans="21:22">
      <c r="U1190" s="58"/>
      <c r="V1190" s="58"/>
    </row>
    <row r="1191" spans="21:22">
      <c r="U1191" s="58"/>
      <c r="V1191" s="58"/>
    </row>
    <row r="1192" spans="21:22">
      <c r="U1192" s="58"/>
      <c r="V1192" s="58"/>
    </row>
    <row r="1193" spans="21:22">
      <c r="U1193" s="58"/>
      <c r="V1193" s="58"/>
    </row>
    <row r="1194" spans="21:22">
      <c r="U1194" s="58"/>
      <c r="V1194" s="58"/>
    </row>
    <row r="1195" spans="21:22">
      <c r="U1195" s="58"/>
      <c r="V1195" s="58"/>
    </row>
    <row r="1196" spans="21:22">
      <c r="U1196" s="58"/>
      <c r="V1196" s="58"/>
    </row>
    <row r="1197" spans="21:22">
      <c r="U1197" s="58"/>
      <c r="V1197" s="58"/>
    </row>
    <row r="1198" spans="21:22">
      <c r="U1198" s="58"/>
      <c r="V1198" s="58"/>
    </row>
    <row r="1199" spans="21:22">
      <c r="U1199" s="58"/>
      <c r="V1199" s="58"/>
    </row>
    <row r="1200" spans="21:22">
      <c r="U1200" s="58"/>
      <c r="V1200" s="58"/>
    </row>
    <row r="1201" spans="21:22">
      <c r="U1201" s="58"/>
      <c r="V1201" s="58"/>
    </row>
    <row r="1202" spans="21:22">
      <c r="U1202" s="58"/>
      <c r="V1202" s="58"/>
    </row>
    <row r="1203" spans="21:22">
      <c r="U1203" s="58"/>
      <c r="V1203" s="58"/>
    </row>
    <row r="1204" spans="21:22">
      <c r="U1204" s="58"/>
      <c r="V1204" s="58"/>
    </row>
    <row r="1205" spans="21:22">
      <c r="U1205" s="58"/>
      <c r="V1205" s="58"/>
    </row>
    <row r="1206" spans="21:22">
      <c r="U1206" s="58"/>
      <c r="V1206" s="58"/>
    </row>
    <row r="1207" spans="21:22">
      <c r="U1207" s="58"/>
      <c r="V1207" s="58"/>
    </row>
    <row r="1208" spans="21:22">
      <c r="U1208" s="58"/>
      <c r="V1208" s="58"/>
    </row>
    <row r="1209" spans="21:22">
      <c r="U1209" s="58"/>
      <c r="V1209" s="58"/>
    </row>
    <row r="1210" spans="21:22">
      <c r="U1210" s="58"/>
      <c r="V1210" s="58"/>
    </row>
    <row r="1211" spans="21:22">
      <c r="U1211" s="58"/>
      <c r="V1211" s="58"/>
    </row>
    <row r="1212" spans="21:22">
      <c r="U1212" s="58"/>
      <c r="V1212" s="58"/>
    </row>
    <row r="1213" spans="21:22">
      <c r="U1213" s="58"/>
      <c r="V1213" s="58"/>
    </row>
    <row r="1214" spans="21:22">
      <c r="U1214" s="58"/>
      <c r="V1214" s="58"/>
    </row>
    <row r="1215" spans="21:22">
      <c r="U1215" s="58"/>
      <c r="V1215" s="58"/>
    </row>
    <row r="1216" spans="21:22">
      <c r="U1216" s="58"/>
      <c r="V1216" s="58"/>
    </row>
    <row r="1217" spans="21:22">
      <c r="U1217" s="58"/>
      <c r="V1217" s="58"/>
    </row>
    <row r="1218" spans="21:22">
      <c r="U1218" s="58"/>
      <c r="V1218" s="58"/>
    </row>
    <row r="1219" spans="21:22">
      <c r="U1219" s="58"/>
      <c r="V1219" s="58"/>
    </row>
    <row r="1220" spans="21:22">
      <c r="U1220" s="58"/>
      <c r="V1220" s="58"/>
    </row>
    <row r="1221" spans="21:22">
      <c r="U1221" s="58"/>
      <c r="V1221" s="58"/>
    </row>
    <row r="1222" spans="21:22">
      <c r="U1222" s="58"/>
      <c r="V1222" s="58"/>
    </row>
    <row r="1223" spans="21:22">
      <c r="U1223" s="58"/>
      <c r="V1223" s="58"/>
    </row>
    <row r="1224" spans="21:22">
      <c r="U1224" s="58"/>
      <c r="V1224" s="58"/>
    </row>
    <row r="1225" spans="21:22">
      <c r="U1225" s="58"/>
      <c r="V1225" s="58"/>
    </row>
    <row r="1226" spans="21:22">
      <c r="U1226" s="58"/>
      <c r="V1226" s="58"/>
    </row>
    <row r="1227" spans="21:22">
      <c r="U1227" s="58"/>
      <c r="V1227" s="58"/>
    </row>
    <row r="1228" spans="21:22">
      <c r="U1228" s="58"/>
      <c r="V1228" s="58"/>
    </row>
    <row r="1229" spans="21:22">
      <c r="U1229" s="58"/>
      <c r="V1229" s="58"/>
    </row>
    <row r="1230" spans="21:22">
      <c r="U1230" s="58"/>
      <c r="V1230" s="58"/>
    </row>
    <row r="1231" spans="21:22">
      <c r="U1231" s="58"/>
      <c r="V1231" s="58"/>
    </row>
    <row r="1232" spans="21:22">
      <c r="U1232" s="58"/>
      <c r="V1232" s="58"/>
    </row>
    <row r="1233" spans="21:22">
      <c r="U1233" s="58"/>
      <c r="V1233" s="58"/>
    </row>
    <row r="1234" spans="21:22">
      <c r="U1234" s="58"/>
      <c r="V1234" s="58"/>
    </row>
    <row r="1235" spans="21:22">
      <c r="U1235" s="58"/>
      <c r="V1235" s="58"/>
    </row>
    <row r="1236" spans="21:22">
      <c r="U1236" s="58"/>
      <c r="V1236" s="58"/>
    </row>
    <row r="1237" spans="21:22">
      <c r="U1237" s="58"/>
      <c r="V1237" s="58"/>
    </row>
    <row r="1238" spans="21:22">
      <c r="U1238" s="58"/>
      <c r="V1238" s="58"/>
    </row>
    <row r="1239" spans="21:22">
      <c r="U1239" s="58"/>
      <c r="V1239" s="58"/>
    </row>
    <row r="1240" spans="21:22">
      <c r="U1240" s="58"/>
      <c r="V1240" s="58"/>
    </row>
    <row r="1241" spans="21:22">
      <c r="U1241" s="58"/>
      <c r="V1241" s="58"/>
    </row>
    <row r="1242" spans="21:22">
      <c r="U1242" s="58"/>
      <c r="V1242" s="58"/>
    </row>
    <row r="1243" spans="21:22">
      <c r="U1243" s="58"/>
      <c r="V1243" s="58"/>
    </row>
    <row r="1244" spans="21:22">
      <c r="U1244" s="58"/>
      <c r="V1244" s="58"/>
    </row>
    <row r="1245" spans="21:22">
      <c r="U1245" s="58"/>
      <c r="V1245" s="58"/>
    </row>
    <row r="1246" spans="21:22">
      <c r="U1246" s="58"/>
      <c r="V1246" s="58"/>
    </row>
    <row r="1247" spans="21:22">
      <c r="U1247" s="58"/>
      <c r="V1247" s="58"/>
    </row>
    <row r="1248" spans="21:22">
      <c r="U1248" s="58"/>
      <c r="V1248" s="58"/>
    </row>
    <row r="1249" spans="21:22">
      <c r="U1249" s="58"/>
      <c r="V1249" s="58"/>
    </row>
    <row r="1250" spans="21:22">
      <c r="U1250" s="58"/>
      <c r="V1250" s="58"/>
    </row>
    <row r="1251" spans="21:22">
      <c r="U1251" s="58"/>
      <c r="V1251" s="58"/>
    </row>
    <row r="1252" spans="21:22">
      <c r="U1252" s="58"/>
      <c r="V1252" s="58"/>
    </row>
    <row r="1253" spans="21:22">
      <c r="U1253" s="58"/>
      <c r="V1253" s="58"/>
    </row>
    <row r="1254" spans="21:22">
      <c r="U1254" s="58"/>
      <c r="V1254" s="58"/>
    </row>
    <row r="1255" spans="21:22">
      <c r="U1255" s="58"/>
      <c r="V1255" s="58"/>
    </row>
    <row r="1256" spans="21:22">
      <c r="U1256" s="58"/>
      <c r="V1256" s="58"/>
    </row>
    <row r="1257" spans="21:22">
      <c r="U1257" s="58"/>
      <c r="V1257" s="58"/>
    </row>
    <row r="1258" spans="21:22">
      <c r="U1258" s="58"/>
      <c r="V1258" s="58"/>
    </row>
    <row r="1259" spans="21:22">
      <c r="U1259" s="58"/>
      <c r="V1259" s="58"/>
    </row>
    <row r="1260" spans="21:22">
      <c r="U1260" s="58"/>
      <c r="V1260" s="58"/>
    </row>
    <row r="1261" spans="21:22">
      <c r="U1261" s="58"/>
      <c r="V1261" s="58"/>
    </row>
    <row r="1262" spans="21:22">
      <c r="U1262" s="58"/>
      <c r="V1262" s="58"/>
    </row>
    <row r="1263" spans="21:22">
      <c r="U1263" s="58"/>
      <c r="V1263" s="58"/>
    </row>
    <row r="1264" spans="21:22">
      <c r="U1264" s="58"/>
      <c r="V1264" s="58"/>
    </row>
    <row r="1265" spans="21:22">
      <c r="U1265" s="58"/>
      <c r="V1265" s="58"/>
    </row>
    <row r="1266" spans="21:22">
      <c r="U1266" s="58"/>
      <c r="V1266" s="58"/>
    </row>
    <row r="1267" spans="21:22">
      <c r="U1267" s="58"/>
      <c r="V1267" s="58"/>
    </row>
    <row r="1268" spans="21:22">
      <c r="U1268" s="58"/>
      <c r="V1268" s="58"/>
    </row>
    <row r="1269" spans="21:22">
      <c r="U1269" s="58"/>
      <c r="V1269" s="58"/>
    </row>
    <row r="1270" spans="21:22">
      <c r="U1270" s="58"/>
      <c r="V1270" s="58"/>
    </row>
    <row r="1271" spans="21:22">
      <c r="U1271" s="58"/>
      <c r="V1271" s="58"/>
    </row>
    <row r="1272" spans="21:22">
      <c r="U1272" s="58"/>
      <c r="V1272" s="58"/>
    </row>
    <row r="1273" spans="21:22">
      <c r="U1273" s="58"/>
      <c r="V1273" s="58"/>
    </row>
    <row r="1274" spans="21:22">
      <c r="U1274" s="58"/>
      <c r="V1274" s="58"/>
    </row>
    <row r="1275" spans="21:22">
      <c r="U1275" s="58"/>
      <c r="V1275" s="58"/>
    </row>
    <row r="1276" spans="21:22">
      <c r="U1276" s="58"/>
      <c r="V1276" s="58"/>
    </row>
    <row r="1277" spans="21:22">
      <c r="U1277" s="58"/>
      <c r="V1277" s="58"/>
    </row>
    <row r="1278" spans="21:22">
      <c r="U1278" s="58"/>
      <c r="V1278" s="58"/>
    </row>
    <row r="1279" spans="21:22">
      <c r="U1279" s="58"/>
      <c r="V1279" s="58"/>
    </row>
    <row r="1280" spans="21:22">
      <c r="U1280" s="58"/>
      <c r="V1280" s="58"/>
    </row>
    <row r="1281" spans="21:22">
      <c r="U1281" s="58"/>
      <c r="V1281" s="58"/>
    </row>
    <row r="1282" spans="21:22">
      <c r="U1282" s="58"/>
      <c r="V1282" s="58"/>
    </row>
    <row r="1283" spans="21:22">
      <c r="U1283" s="58"/>
      <c r="V1283" s="58"/>
    </row>
    <row r="1284" spans="21:22">
      <c r="U1284" s="58"/>
      <c r="V1284" s="58"/>
    </row>
    <row r="1285" spans="21:22">
      <c r="U1285" s="58"/>
      <c r="V1285" s="58"/>
    </row>
    <row r="1286" spans="21:22">
      <c r="U1286" s="58"/>
      <c r="V1286" s="58"/>
    </row>
    <row r="1287" spans="21:22">
      <c r="U1287" s="58"/>
      <c r="V1287" s="58"/>
    </row>
    <row r="1288" spans="21:22">
      <c r="U1288" s="58"/>
      <c r="V1288" s="58"/>
    </row>
    <row r="1289" spans="21:22">
      <c r="U1289" s="58"/>
      <c r="V1289" s="58"/>
    </row>
    <row r="1290" spans="21:22">
      <c r="U1290" s="58"/>
      <c r="V1290" s="58"/>
    </row>
    <row r="1291" spans="21:22">
      <c r="U1291" s="58"/>
      <c r="V1291" s="58"/>
    </row>
    <row r="1292" spans="21:22">
      <c r="U1292" s="58"/>
      <c r="V1292" s="58"/>
    </row>
    <row r="1293" spans="21:22">
      <c r="U1293" s="58"/>
      <c r="V1293" s="58"/>
    </row>
    <row r="1294" spans="21:22">
      <c r="U1294" s="58"/>
      <c r="V1294" s="58"/>
    </row>
    <row r="1295" spans="21:22">
      <c r="U1295" s="58"/>
      <c r="V1295" s="58"/>
    </row>
    <row r="1296" spans="21:22">
      <c r="U1296" s="58"/>
      <c r="V1296" s="58"/>
    </row>
    <row r="1297" spans="21:22">
      <c r="U1297" s="58"/>
      <c r="V1297" s="58"/>
    </row>
    <row r="1298" spans="21:22">
      <c r="U1298" s="58"/>
      <c r="V1298" s="58"/>
    </row>
    <row r="1299" spans="21:22">
      <c r="U1299" s="58"/>
      <c r="V1299" s="58"/>
    </row>
    <row r="1300" spans="21:22">
      <c r="U1300" s="58"/>
      <c r="V1300" s="58"/>
    </row>
    <row r="1301" spans="21:22">
      <c r="U1301" s="58"/>
      <c r="V1301" s="58"/>
    </row>
    <row r="1302" spans="21:22">
      <c r="U1302" s="58"/>
      <c r="V1302" s="58"/>
    </row>
    <row r="1303" spans="21:22">
      <c r="U1303" s="58"/>
      <c r="V1303" s="58"/>
    </row>
    <row r="1304" spans="21:22">
      <c r="U1304" s="58"/>
      <c r="V1304" s="58"/>
    </row>
    <row r="1305" spans="21:22">
      <c r="U1305" s="58"/>
      <c r="V1305" s="58"/>
    </row>
    <row r="1306" spans="21:22">
      <c r="U1306" s="58"/>
      <c r="V1306" s="58"/>
    </row>
    <row r="1307" spans="21:22">
      <c r="U1307" s="58"/>
      <c r="V1307" s="58"/>
    </row>
    <row r="1308" spans="21:22">
      <c r="U1308" s="58"/>
      <c r="V1308" s="58"/>
    </row>
    <row r="1309" spans="21:22">
      <c r="U1309" s="58"/>
      <c r="V1309" s="58"/>
    </row>
    <row r="1310" spans="21:22">
      <c r="U1310" s="58"/>
      <c r="V1310" s="58"/>
    </row>
    <row r="1311" spans="21:22">
      <c r="U1311" s="58"/>
      <c r="V1311" s="58"/>
    </row>
    <row r="1312" spans="21:22">
      <c r="U1312" s="58"/>
      <c r="V1312" s="58"/>
    </row>
    <row r="1313" spans="21:22">
      <c r="U1313" s="58"/>
      <c r="V1313" s="58"/>
    </row>
    <row r="1314" spans="21:22">
      <c r="U1314" s="58"/>
      <c r="V1314" s="58"/>
    </row>
    <row r="1315" spans="21:22">
      <c r="U1315" s="58"/>
      <c r="V1315" s="58"/>
    </row>
    <row r="1316" spans="21:22">
      <c r="U1316" s="58"/>
      <c r="V1316" s="58"/>
    </row>
    <row r="1317" spans="21:22">
      <c r="U1317" s="58"/>
      <c r="V1317" s="58"/>
    </row>
    <row r="1318" spans="21:22">
      <c r="U1318" s="58"/>
      <c r="V1318" s="58"/>
    </row>
    <row r="1319" spans="21:22">
      <c r="U1319" s="58"/>
      <c r="V1319" s="58"/>
    </row>
    <row r="1320" spans="21:22">
      <c r="U1320" s="58"/>
      <c r="V1320" s="58"/>
    </row>
    <row r="1321" spans="21:22">
      <c r="U1321" s="58"/>
      <c r="V1321" s="58"/>
    </row>
    <row r="1322" spans="21:22">
      <c r="U1322" s="58"/>
      <c r="V1322" s="58"/>
    </row>
    <row r="1323" spans="21:22">
      <c r="U1323" s="58"/>
      <c r="V1323" s="58"/>
    </row>
    <row r="1324" spans="21:22">
      <c r="U1324" s="58"/>
      <c r="V1324" s="58"/>
    </row>
    <row r="1325" spans="21:22">
      <c r="U1325" s="58"/>
      <c r="V1325" s="58"/>
    </row>
    <row r="1326" spans="21:22">
      <c r="U1326" s="58"/>
      <c r="V1326" s="58"/>
    </row>
    <row r="1327" spans="21:22">
      <c r="U1327" s="58"/>
      <c r="V1327" s="58"/>
    </row>
    <row r="1328" spans="21:22">
      <c r="U1328" s="58"/>
      <c r="V1328" s="58"/>
    </row>
    <row r="1329" spans="21:22">
      <c r="U1329" s="58"/>
      <c r="V1329" s="58"/>
    </row>
    <row r="1330" spans="21:22">
      <c r="U1330" s="58"/>
      <c r="V1330" s="58"/>
    </row>
    <row r="1331" spans="21:22">
      <c r="U1331" s="58"/>
      <c r="V1331" s="58"/>
    </row>
    <row r="1332" spans="21:22">
      <c r="U1332" s="58"/>
      <c r="V1332" s="58"/>
    </row>
    <row r="1333" spans="21:22">
      <c r="U1333" s="58"/>
      <c r="V1333" s="58"/>
    </row>
    <row r="1334" spans="21:22">
      <c r="U1334" s="58"/>
      <c r="V1334" s="58"/>
    </row>
    <row r="1335" spans="21:22">
      <c r="U1335" s="58"/>
      <c r="V1335" s="58"/>
    </row>
    <row r="1336" spans="21:22">
      <c r="U1336" s="58"/>
      <c r="V1336" s="58"/>
    </row>
    <row r="1337" spans="21:22">
      <c r="U1337" s="58"/>
      <c r="V1337" s="58"/>
    </row>
    <row r="1338" spans="21:22">
      <c r="U1338" s="58"/>
      <c r="V1338" s="58"/>
    </row>
    <row r="1339" spans="21:22">
      <c r="U1339" s="58"/>
      <c r="V1339" s="58"/>
    </row>
    <row r="1340" spans="21:22">
      <c r="U1340" s="58"/>
      <c r="V1340" s="58"/>
    </row>
    <row r="1341" spans="21:22">
      <c r="U1341" s="58"/>
      <c r="V1341" s="58"/>
    </row>
    <row r="1342" spans="21:22">
      <c r="U1342" s="58"/>
      <c r="V1342" s="58"/>
    </row>
    <row r="1343" spans="21:22">
      <c r="U1343" s="58"/>
      <c r="V1343" s="58"/>
    </row>
    <row r="1344" spans="21:22">
      <c r="U1344" s="58"/>
      <c r="V1344" s="58"/>
    </row>
    <row r="1345" spans="21:22">
      <c r="U1345" s="58"/>
      <c r="V1345" s="58"/>
    </row>
    <row r="1346" spans="21:22">
      <c r="U1346" s="58"/>
      <c r="V1346" s="58"/>
    </row>
    <row r="1347" spans="21:22">
      <c r="U1347" s="58"/>
      <c r="V1347" s="58"/>
    </row>
    <row r="1348" spans="21:22">
      <c r="U1348" s="58"/>
      <c r="V1348" s="58"/>
    </row>
    <row r="1349" spans="21:22">
      <c r="U1349" s="58"/>
      <c r="V1349" s="58"/>
    </row>
    <row r="1350" spans="21:22">
      <c r="U1350" s="58"/>
      <c r="V1350" s="58"/>
    </row>
    <row r="1351" spans="21:22">
      <c r="U1351" s="58"/>
      <c r="V1351" s="58"/>
    </row>
    <row r="1352" spans="21:22">
      <c r="U1352" s="58"/>
      <c r="V1352" s="58"/>
    </row>
    <row r="1353" spans="21:22">
      <c r="U1353" s="58"/>
      <c r="V1353" s="58"/>
    </row>
    <row r="1354" spans="21:22">
      <c r="U1354" s="58"/>
      <c r="V1354" s="58"/>
    </row>
    <row r="1355" spans="21:22">
      <c r="U1355" s="58"/>
      <c r="V1355" s="58"/>
    </row>
    <row r="1356" spans="21:22">
      <c r="U1356" s="58"/>
      <c r="V1356" s="58"/>
    </row>
    <row r="1357" spans="21:22">
      <c r="U1357" s="58"/>
      <c r="V1357" s="58"/>
    </row>
    <row r="1358" spans="21:22">
      <c r="U1358" s="58"/>
      <c r="V1358" s="58"/>
    </row>
    <row r="1359" spans="21:22">
      <c r="U1359" s="58"/>
      <c r="V1359" s="58"/>
    </row>
    <row r="1360" spans="21:22">
      <c r="U1360" s="58"/>
      <c r="V1360" s="58"/>
    </row>
    <row r="1361" spans="21:22">
      <c r="U1361" s="58"/>
      <c r="V1361" s="58"/>
    </row>
    <row r="1362" spans="21:22">
      <c r="U1362" s="58"/>
      <c r="V1362" s="58"/>
    </row>
    <row r="1363" spans="21:22">
      <c r="U1363" s="58"/>
      <c r="V1363" s="58"/>
    </row>
    <row r="1364" spans="21:22">
      <c r="U1364" s="58"/>
      <c r="V1364" s="58"/>
    </row>
    <row r="1365" spans="21:22">
      <c r="U1365" s="58"/>
      <c r="V1365" s="58"/>
    </row>
    <row r="1366" spans="21:22">
      <c r="U1366" s="58"/>
      <c r="V1366" s="58"/>
    </row>
    <row r="1367" spans="21:22">
      <c r="U1367" s="58"/>
      <c r="V1367" s="58"/>
    </row>
    <row r="1368" spans="21:22">
      <c r="U1368" s="58"/>
      <c r="V1368" s="58"/>
    </row>
    <row r="1369" spans="21:22">
      <c r="U1369" s="58"/>
      <c r="V1369" s="58"/>
    </row>
    <row r="1370" spans="21:22">
      <c r="U1370" s="58"/>
      <c r="V1370" s="58"/>
    </row>
    <row r="1371" spans="21:22">
      <c r="U1371" s="58"/>
      <c r="V1371" s="58"/>
    </row>
    <row r="1372" spans="21:22">
      <c r="U1372" s="58"/>
      <c r="V1372" s="58"/>
    </row>
    <row r="1373" spans="21:22">
      <c r="U1373" s="58"/>
      <c r="V1373" s="58"/>
    </row>
    <row r="1374" spans="21:22">
      <c r="U1374" s="58"/>
      <c r="V1374" s="58"/>
    </row>
    <row r="1375" spans="21:22">
      <c r="U1375" s="58"/>
      <c r="V1375" s="58"/>
    </row>
    <row r="1376" spans="21:22">
      <c r="U1376" s="58"/>
      <c r="V1376" s="58"/>
    </row>
    <row r="1377" spans="21:22">
      <c r="U1377" s="58"/>
      <c r="V1377" s="58"/>
    </row>
    <row r="1378" spans="21:22">
      <c r="U1378" s="58"/>
      <c r="V1378" s="58"/>
    </row>
    <row r="1379" spans="21:22">
      <c r="U1379" s="58"/>
      <c r="V1379" s="58"/>
    </row>
    <row r="1380" spans="21:22">
      <c r="U1380" s="58"/>
      <c r="V1380" s="58"/>
    </row>
    <row r="1381" spans="21:22">
      <c r="U1381" s="58"/>
      <c r="V1381" s="58"/>
    </row>
    <row r="1382" spans="21:22">
      <c r="U1382" s="58"/>
      <c r="V1382" s="58"/>
    </row>
    <row r="1383" spans="21:22">
      <c r="U1383" s="58"/>
      <c r="V1383" s="58"/>
    </row>
    <row r="1384" spans="21:22">
      <c r="U1384" s="58"/>
      <c r="V1384" s="58"/>
    </row>
    <row r="1385" spans="21:22">
      <c r="U1385" s="58"/>
      <c r="V1385" s="58"/>
    </row>
    <row r="1386" spans="21:22">
      <c r="U1386" s="58"/>
      <c r="V1386" s="58"/>
    </row>
    <row r="1387" spans="21:22">
      <c r="U1387" s="58"/>
      <c r="V1387" s="58"/>
    </row>
    <row r="1388" spans="21:22">
      <c r="U1388" s="58"/>
      <c r="V1388" s="58"/>
    </row>
    <row r="1389" spans="21:22">
      <c r="U1389" s="58"/>
      <c r="V1389" s="58"/>
    </row>
    <row r="1390" spans="21:22">
      <c r="U1390" s="58"/>
      <c r="V1390" s="58"/>
    </row>
    <row r="1391" spans="21:22">
      <c r="U1391" s="58"/>
      <c r="V1391" s="58"/>
    </row>
    <row r="1392" spans="21:22">
      <c r="U1392" s="58"/>
      <c r="V1392" s="58"/>
    </row>
    <row r="1393" spans="21:22">
      <c r="U1393" s="58"/>
      <c r="V1393" s="58"/>
    </row>
    <row r="1394" spans="21:22">
      <c r="U1394" s="58"/>
      <c r="V1394" s="58"/>
    </row>
    <row r="1395" spans="21:22">
      <c r="U1395" s="58"/>
      <c r="V1395" s="58"/>
    </row>
    <row r="1396" spans="21:22">
      <c r="U1396" s="58"/>
      <c r="V1396" s="58"/>
    </row>
    <row r="1397" spans="21:22">
      <c r="U1397" s="58"/>
      <c r="V1397" s="58"/>
    </row>
    <row r="1398" spans="21:22">
      <c r="U1398" s="58"/>
      <c r="V1398" s="58"/>
    </row>
    <row r="1399" spans="21:22">
      <c r="U1399" s="58"/>
      <c r="V1399" s="58"/>
    </row>
    <row r="1400" spans="21:22">
      <c r="U1400" s="58"/>
      <c r="V1400" s="58"/>
    </row>
    <row r="1401" spans="21:22">
      <c r="U1401" s="58"/>
      <c r="V1401" s="58"/>
    </row>
    <row r="1402" spans="21:22">
      <c r="U1402" s="58"/>
      <c r="V1402" s="58"/>
    </row>
    <row r="1403" spans="21:22">
      <c r="U1403" s="58"/>
      <c r="V1403" s="58"/>
    </row>
    <row r="1404" spans="21:22">
      <c r="U1404" s="58"/>
      <c r="V1404" s="58"/>
    </row>
    <row r="1405" spans="21:22">
      <c r="U1405" s="58"/>
      <c r="V1405" s="58"/>
    </row>
    <row r="1406" spans="21:22">
      <c r="U1406" s="58"/>
      <c r="V1406" s="58"/>
    </row>
    <row r="1407" spans="21:22">
      <c r="U1407" s="58"/>
      <c r="V1407" s="58"/>
    </row>
    <row r="1408" spans="21:22">
      <c r="U1408" s="58"/>
      <c r="V1408" s="58"/>
    </row>
    <row r="1409" spans="21:22">
      <c r="U1409" s="58"/>
      <c r="V1409" s="58"/>
    </row>
    <row r="1410" spans="21:22">
      <c r="U1410" s="58"/>
      <c r="V1410" s="58"/>
    </row>
    <row r="1411" spans="21:22">
      <c r="U1411" s="58"/>
      <c r="V1411" s="58"/>
    </row>
    <row r="1412" spans="21:22">
      <c r="U1412" s="58"/>
      <c r="V1412" s="58"/>
    </row>
    <row r="1413" spans="21:22">
      <c r="U1413" s="58"/>
      <c r="V1413" s="58"/>
    </row>
    <row r="1414" spans="21:22">
      <c r="U1414" s="58"/>
      <c r="V1414" s="58"/>
    </row>
    <row r="1415" spans="21:22">
      <c r="U1415" s="58"/>
      <c r="V1415" s="58"/>
    </row>
    <row r="1416" spans="21:22">
      <c r="U1416" s="58"/>
      <c r="V1416" s="58"/>
    </row>
    <row r="1417" spans="21:22">
      <c r="U1417" s="58"/>
      <c r="V1417" s="58"/>
    </row>
    <row r="1418" spans="21:22">
      <c r="U1418" s="58"/>
      <c r="V1418" s="58"/>
    </row>
    <row r="1419" spans="21:22">
      <c r="U1419" s="58"/>
      <c r="V1419" s="58"/>
    </row>
    <row r="1420" spans="21:22">
      <c r="U1420" s="58"/>
      <c r="V1420" s="58"/>
    </row>
    <row r="1421" spans="21:22">
      <c r="U1421" s="58"/>
      <c r="V1421" s="58"/>
    </row>
    <row r="1422" spans="21:22">
      <c r="U1422" s="58"/>
      <c r="V1422" s="58"/>
    </row>
    <row r="1423" spans="21:22">
      <c r="U1423" s="58"/>
      <c r="V1423" s="58"/>
    </row>
    <row r="1424" spans="21:22">
      <c r="U1424" s="58"/>
      <c r="V1424" s="58"/>
    </row>
    <row r="1425" spans="21:22">
      <c r="U1425" s="58"/>
      <c r="V1425" s="58"/>
    </row>
    <row r="1426" spans="21:22">
      <c r="U1426" s="58"/>
      <c r="V1426" s="58"/>
    </row>
    <row r="1427" spans="21:22">
      <c r="U1427" s="58"/>
      <c r="V1427" s="58"/>
    </row>
    <row r="1428" spans="21:22">
      <c r="U1428" s="58"/>
      <c r="V1428" s="58"/>
    </row>
    <row r="1429" spans="21:22">
      <c r="U1429" s="58"/>
      <c r="V1429" s="58"/>
    </row>
    <row r="1430" spans="21:22">
      <c r="U1430" s="58"/>
      <c r="V1430" s="58"/>
    </row>
    <row r="1431" spans="21:22">
      <c r="U1431" s="58"/>
      <c r="V1431" s="58"/>
    </row>
    <row r="1432" spans="21:22">
      <c r="U1432" s="58"/>
      <c r="V1432" s="58"/>
    </row>
    <row r="1433" spans="21:22">
      <c r="U1433" s="58"/>
      <c r="V1433" s="58"/>
    </row>
    <row r="1434" spans="21:22">
      <c r="U1434" s="58"/>
      <c r="V1434" s="58"/>
    </row>
    <row r="1435" spans="21:22">
      <c r="U1435" s="58"/>
      <c r="V1435" s="58"/>
    </row>
    <row r="1436" spans="21:22">
      <c r="U1436" s="58"/>
      <c r="V1436" s="58"/>
    </row>
    <row r="1437" spans="21:22">
      <c r="U1437" s="58"/>
      <c r="V1437" s="58"/>
    </row>
    <row r="1438" spans="21:22">
      <c r="U1438" s="58"/>
      <c r="V1438" s="58"/>
    </row>
    <row r="1439" spans="21:22">
      <c r="U1439" s="58"/>
      <c r="V1439" s="58"/>
    </row>
    <row r="1440" spans="21:22">
      <c r="U1440" s="58"/>
      <c r="V1440" s="58"/>
    </row>
    <row r="1441" spans="21:22">
      <c r="U1441" s="58"/>
      <c r="V1441" s="58"/>
    </row>
    <row r="1442" spans="21:22">
      <c r="U1442" s="58"/>
      <c r="V1442" s="58"/>
    </row>
    <row r="1443" spans="21:22">
      <c r="U1443" s="58"/>
      <c r="V1443" s="58"/>
    </row>
    <row r="1444" spans="21:22">
      <c r="U1444" s="58"/>
      <c r="V1444" s="58"/>
    </row>
    <row r="1445" spans="21:22">
      <c r="U1445" s="58"/>
      <c r="V1445" s="58"/>
    </row>
    <row r="1446" spans="21:22">
      <c r="U1446" s="58"/>
      <c r="V1446" s="58"/>
    </row>
    <row r="1447" spans="21:22">
      <c r="U1447" s="58"/>
      <c r="V1447" s="58"/>
    </row>
    <row r="1448" spans="21:22">
      <c r="U1448" s="58"/>
      <c r="V1448" s="58"/>
    </row>
    <row r="1449" spans="21:22">
      <c r="U1449" s="58"/>
      <c r="V1449" s="58"/>
    </row>
    <row r="1450" spans="21:22">
      <c r="U1450" s="58"/>
      <c r="V1450" s="58"/>
    </row>
    <row r="1451" spans="21:22">
      <c r="U1451" s="58"/>
      <c r="V1451" s="58"/>
    </row>
    <row r="1452" spans="21:22">
      <c r="U1452" s="58"/>
      <c r="V1452" s="58"/>
    </row>
    <row r="1453" spans="21:22">
      <c r="U1453" s="58"/>
      <c r="V1453" s="58"/>
    </row>
    <row r="1454" spans="21:22">
      <c r="U1454" s="58"/>
      <c r="V1454" s="58"/>
    </row>
    <row r="1455" spans="21:22">
      <c r="U1455" s="58"/>
      <c r="V1455" s="58"/>
    </row>
    <row r="1456" spans="21:22">
      <c r="U1456" s="58"/>
      <c r="V1456" s="58"/>
    </row>
    <row r="1457" spans="21:22">
      <c r="U1457" s="58"/>
      <c r="V1457" s="58"/>
    </row>
    <row r="1458" spans="21:22">
      <c r="U1458" s="58"/>
      <c r="V1458" s="58"/>
    </row>
    <row r="1459" spans="21:22">
      <c r="U1459" s="58"/>
      <c r="V1459" s="58"/>
    </row>
    <row r="1460" spans="21:22">
      <c r="U1460" s="58"/>
      <c r="V1460" s="58"/>
    </row>
    <row r="1461" spans="21:22">
      <c r="U1461" s="58"/>
      <c r="V1461" s="58"/>
    </row>
    <row r="1462" spans="21:22">
      <c r="U1462" s="58"/>
      <c r="V1462" s="58"/>
    </row>
    <row r="1463" spans="21:22">
      <c r="U1463" s="58"/>
      <c r="V1463" s="58"/>
    </row>
    <row r="1464" spans="21:22">
      <c r="U1464" s="58"/>
      <c r="V1464" s="58"/>
    </row>
    <row r="1465" spans="21:22">
      <c r="U1465" s="58"/>
      <c r="V1465" s="58"/>
    </row>
    <row r="1466" spans="21:22">
      <c r="U1466" s="58"/>
      <c r="V1466" s="58"/>
    </row>
    <row r="1467" spans="21:22">
      <c r="U1467" s="58"/>
      <c r="V1467" s="58"/>
    </row>
    <row r="1468" spans="21:22">
      <c r="U1468" s="58"/>
      <c r="V1468" s="58"/>
    </row>
    <row r="1469" spans="21:22">
      <c r="U1469" s="58"/>
      <c r="V1469" s="58"/>
    </row>
    <row r="1470" spans="21:22">
      <c r="U1470" s="58"/>
      <c r="V1470" s="58"/>
    </row>
    <row r="1471" spans="21:22">
      <c r="U1471" s="58"/>
      <c r="V1471" s="58"/>
    </row>
    <row r="1472" spans="21:22">
      <c r="U1472" s="58"/>
      <c r="V1472" s="58"/>
    </row>
    <row r="1473" spans="21:22">
      <c r="U1473" s="58"/>
      <c r="V1473" s="58"/>
    </row>
    <row r="1474" spans="21:22">
      <c r="U1474" s="58"/>
      <c r="V1474" s="58"/>
    </row>
    <row r="1475" spans="21:22">
      <c r="U1475" s="58"/>
      <c r="V1475" s="58"/>
    </row>
    <row r="1476" spans="21:22">
      <c r="U1476" s="58"/>
      <c r="V1476" s="58"/>
    </row>
    <row r="1477" spans="21:22">
      <c r="U1477" s="58"/>
      <c r="V1477" s="58"/>
    </row>
    <row r="1478" spans="21:22">
      <c r="U1478" s="58"/>
      <c r="V1478" s="58"/>
    </row>
    <row r="1479" spans="21:22">
      <c r="U1479" s="58"/>
      <c r="V1479" s="58"/>
    </row>
    <row r="1480" spans="21:22">
      <c r="U1480" s="58"/>
      <c r="V1480" s="58"/>
    </row>
    <row r="1481" spans="21:22">
      <c r="U1481" s="58"/>
      <c r="V1481" s="58"/>
    </row>
    <row r="1482" spans="21:22">
      <c r="U1482" s="58"/>
      <c r="V1482" s="58"/>
    </row>
    <row r="1483" spans="21:22">
      <c r="U1483" s="58"/>
      <c r="V1483" s="58"/>
    </row>
    <row r="1484" spans="21:22">
      <c r="U1484" s="58"/>
      <c r="V1484" s="58"/>
    </row>
    <row r="1485" spans="21:22">
      <c r="U1485" s="58"/>
      <c r="V1485" s="58"/>
    </row>
    <row r="1486" spans="21:22">
      <c r="U1486" s="58"/>
      <c r="V1486" s="58"/>
    </row>
    <row r="1487" spans="21:22">
      <c r="U1487" s="58"/>
      <c r="V1487" s="58"/>
    </row>
    <row r="1488" spans="21:22">
      <c r="U1488" s="58"/>
      <c r="V1488" s="58"/>
    </row>
    <row r="1489" spans="21:22">
      <c r="U1489" s="58"/>
      <c r="V1489" s="58"/>
    </row>
    <row r="1490" spans="21:22">
      <c r="U1490" s="58"/>
      <c r="V1490" s="58"/>
    </row>
    <row r="1491" spans="21:22">
      <c r="U1491" s="58"/>
      <c r="V1491" s="58"/>
    </row>
    <row r="1492" spans="21:22">
      <c r="U1492" s="58"/>
      <c r="V1492" s="58"/>
    </row>
    <row r="1493" spans="21:22">
      <c r="U1493" s="58"/>
      <c r="V1493" s="58"/>
    </row>
    <row r="1494" spans="21:22">
      <c r="U1494" s="58"/>
      <c r="V1494" s="58"/>
    </row>
    <row r="1495" spans="21:22">
      <c r="U1495" s="58"/>
      <c r="V1495" s="58"/>
    </row>
    <row r="1496" spans="21:22">
      <c r="U1496" s="58"/>
      <c r="V1496" s="58"/>
    </row>
    <row r="1497" spans="21:22">
      <c r="U1497" s="58"/>
      <c r="V1497" s="58"/>
    </row>
    <row r="1498" spans="21:22">
      <c r="U1498" s="58"/>
      <c r="V1498" s="58"/>
    </row>
    <row r="1499" spans="21:22">
      <c r="U1499" s="58"/>
      <c r="V1499" s="58"/>
    </row>
    <row r="1500" spans="21:22">
      <c r="U1500" s="58"/>
      <c r="V1500" s="58"/>
    </row>
    <row r="1501" spans="21:22">
      <c r="U1501" s="58"/>
      <c r="V1501" s="58"/>
    </row>
    <row r="1502" spans="21:22">
      <c r="U1502" s="58"/>
      <c r="V1502" s="58"/>
    </row>
    <row r="1503" spans="21:22">
      <c r="U1503" s="58"/>
      <c r="V1503" s="58"/>
    </row>
    <row r="1504" spans="21:22">
      <c r="U1504" s="58"/>
      <c r="V1504" s="58"/>
    </row>
    <row r="1505" spans="21:22">
      <c r="U1505" s="58"/>
      <c r="V1505" s="58"/>
    </row>
    <row r="1506" spans="21:22">
      <c r="U1506" s="58"/>
      <c r="V1506" s="58"/>
    </row>
    <row r="1507" spans="21:22">
      <c r="U1507" s="58"/>
      <c r="V1507" s="58"/>
    </row>
    <row r="1508" spans="21:22">
      <c r="U1508" s="58"/>
      <c r="V1508" s="58"/>
    </row>
    <row r="1509" spans="21:22">
      <c r="U1509" s="58"/>
      <c r="V1509" s="58"/>
    </row>
    <row r="1510" spans="21:22">
      <c r="U1510" s="58"/>
      <c r="V1510" s="58"/>
    </row>
    <row r="1511" spans="21:22">
      <c r="U1511" s="58"/>
      <c r="V1511" s="58"/>
    </row>
    <row r="1512" spans="21:22">
      <c r="U1512" s="58"/>
      <c r="V1512" s="58"/>
    </row>
    <row r="1513" spans="21:22">
      <c r="U1513" s="58"/>
      <c r="V1513" s="58"/>
    </row>
    <row r="1514" spans="21:22">
      <c r="U1514" s="58"/>
      <c r="V1514" s="58"/>
    </row>
    <row r="1515" spans="21:22">
      <c r="U1515" s="58"/>
      <c r="V1515" s="58"/>
    </row>
    <row r="1516" spans="21:22">
      <c r="U1516" s="58"/>
      <c r="V1516" s="58"/>
    </row>
    <row r="1517" spans="21:22">
      <c r="U1517" s="58"/>
      <c r="V1517" s="58"/>
    </row>
    <row r="1518" spans="21:22">
      <c r="U1518" s="58"/>
      <c r="V1518" s="58"/>
    </row>
    <row r="1519" spans="21:22">
      <c r="U1519" s="58"/>
      <c r="V1519" s="58"/>
    </row>
    <row r="1520" spans="21:22">
      <c r="U1520" s="58"/>
      <c r="V1520" s="58"/>
    </row>
    <row r="1521" spans="21:22">
      <c r="U1521" s="58"/>
      <c r="V1521" s="58"/>
    </row>
    <row r="1522" spans="21:22">
      <c r="U1522" s="58"/>
      <c r="V1522" s="58"/>
    </row>
    <row r="1523" spans="21:22">
      <c r="U1523" s="58"/>
      <c r="V1523" s="58"/>
    </row>
    <row r="1524" spans="21:22">
      <c r="U1524" s="58"/>
      <c r="V1524" s="58"/>
    </row>
    <row r="1525" spans="21:22">
      <c r="U1525" s="58"/>
      <c r="V1525" s="58"/>
    </row>
    <row r="1526" spans="21:22">
      <c r="U1526" s="58"/>
      <c r="V1526" s="58"/>
    </row>
    <row r="1527" spans="21:22">
      <c r="U1527" s="58"/>
      <c r="V1527" s="58"/>
    </row>
    <row r="1528" spans="21:22">
      <c r="U1528" s="58"/>
      <c r="V1528" s="58"/>
    </row>
    <row r="1529" spans="21:22">
      <c r="U1529" s="58"/>
      <c r="V1529" s="58"/>
    </row>
    <row r="1530" spans="21:22">
      <c r="U1530" s="58"/>
      <c r="V1530" s="58"/>
    </row>
    <row r="1531" spans="21:22">
      <c r="U1531" s="58"/>
      <c r="V1531" s="58"/>
    </row>
    <row r="1532" spans="21:22">
      <c r="U1532" s="58"/>
      <c r="V1532" s="58"/>
    </row>
    <row r="1533" spans="21:22">
      <c r="U1533" s="58"/>
      <c r="V1533" s="58"/>
    </row>
    <row r="1534" spans="21:22">
      <c r="U1534" s="58"/>
      <c r="V1534" s="58"/>
    </row>
    <row r="1535" spans="21:22">
      <c r="U1535" s="58"/>
      <c r="V1535" s="58"/>
    </row>
    <row r="1536" spans="21:22">
      <c r="U1536" s="58"/>
      <c r="V1536" s="58"/>
    </row>
    <row r="1537" spans="21:22">
      <c r="U1537" s="58"/>
      <c r="V1537" s="58"/>
    </row>
    <row r="1538" spans="21:22">
      <c r="U1538" s="58"/>
      <c r="V1538" s="58"/>
    </row>
    <row r="1539" spans="21:22">
      <c r="U1539" s="58"/>
      <c r="V1539" s="58"/>
    </row>
    <row r="1540" spans="21:22">
      <c r="U1540" s="58"/>
      <c r="V1540" s="58"/>
    </row>
    <row r="1541" spans="21:22">
      <c r="U1541" s="58"/>
      <c r="V1541" s="58"/>
    </row>
    <row r="1542" spans="21:22">
      <c r="U1542" s="58"/>
      <c r="V1542" s="58"/>
    </row>
    <row r="1543" spans="21:22">
      <c r="U1543" s="58"/>
      <c r="V1543" s="58"/>
    </row>
    <row r="1544" spans="21:22">
      <c r="U1544" s="58"/>
      <c r="V1544" s="58"/>
    </row>
    <row r="1545" spans="21:22">
      <c r="U1545" s="58"/>
      <c r="V1545" s="58"/>
    </row>
    <row r="1546" spans="21:22">
      <c r="U1546" s="58"/>
      <c r="V1546" s="58"/>
    </row>
    <row r="1547" spans="21:22">
      <c r="U1547" s="58"/>
      <c r="V1547" s="58"/>
    </row>
    <row r="1548" spans="21:22">
      <c r="U1548" s="58"/>
      <c r="V1548" s="58"/>
    </row>
    <row r="1549" spans="21:22">
      <c r="U1549" s="58"/>
      <c r="V1549" s="58"/>
    </row>
    <row r="1550" spans="21:22">
      <c r="U1550" s="58"/>
      <c r="V1550" s="58"/>
    </row>
    <row r="1551" spans="21:22">
      <c r="U1551" s="58"/>
      <c r="V1551" s="58"/>
    </row>
    <row r="1552" spans="21:22">
      <c r="U1552" s="58"/>
      <c r="V1552" s="58"/>
    </row>
    <row r="1553" spans="21:22">
      <c r="U1553" s="58"/>
      <c r="V1553" s="58"/>
    </row>
    <row r="1554" spans="21:22">
      <c r="U1554" s="58"/>
      <c r="V1554" s="58"/>
    </row>
    <row r="1555" spans="21:22">
      <c r="U1555" s="58"/>
      <c r="V1555" s="58"/>
    </row>
    <row r="1556" spans="21:22">
      <c r="U1556" s="58"/>
      <c r="V1556" s="58"/>
    </row>
    <row r="1557" spans="21:22">
      <c r="U1557" s="58"/>
      <c r="V1557" s="58"/>
    </row>
    <row r="1558" spans="21:22">
      <c r="U1558" s="58"/>
      <c r="V1558" s="58"/>
    </row>
    <row r="1559" spans="21:22">
      <c r="U1559" s="58"/>
      <c r="V1559" s="58"/>
    </row>
    <row r="1560" spans="21:22">
      <c r="U1560" s="58"/>
      <c r="V1560" s="58"/>
    </row>
    <row r="1561" spans="21:22">
      <c r="U1561" s="58"/>
      <c r="V1561" s="58"/>
    </row>
    <row r="1562" spans="21:22">
      <c r="U1562" s="58"/>
      <c r="V1562" s="58"/>
    </row>
    <row r="1563" spans="21:22">
      <c r="U1563" s="58"/>
      <c r="V1563" s="58"/>
    </row>
    <row r="1564" spans="21:22">
      <c r="U1564" s="58"/>
      <c r="V1564" s="58"/>
    </row>
    <row r="1565" spans="21:22">
      <c r="U1565" s="58"/>
      <c r="V1565" s="58"/>
    </row>
    <row r="1566" spans="21:22">
      <c r="U1566" s="58"/>
      <c r="V1566" s="58"/>
    </row>
    <row r="1567" spans="21:22">
      <c r="U1567" s="58"/>
      <c r="V1567" s="58"/>
    </row>
    <row r="1568" spans="21:22">
      <c r="U1568" s="58"/>
      <c r="V1568" s="58"/>
    </row>
    <row r="1569" spans="21:22">
      <c r="U1569" s="58"/>
      <c r="V1569" s="58"/>
    </row>
    <row r="1570" spans="21:22">
      <c r="U1570" s="58"/>
      <c r="V1570" s="58"/>
    </row>
    <row r="1571" spans="21:22">
      <c r="U1571" s="58"/>
      <c r="V1571" s="58"/>
    </row>
    <row r="1572" spans="21:22">
      <c r="U1572" s="58"/>
      <c r="V1572" s="58"/>
    </row>
    <row r="1573" spans="21:22">
      <c r="U1573" s="58"/>
      <c r="V1573" s="58"/>
    </row>
    <row r="1574" spans="21:22">
      <c r="U1574" s="58"/>
      <c r="V1574" s="58"/>
    </row>
    <row r="1575" spans="21:22">
      <c r="U1575" s="58"/>
      <c r="V1575" s="58"/>
    </row>
    <row r="1576" spans="21:22">
      <c r="U1576" s="58"/>
      <c r="V1576" s="58"/>
    </row>
    <row r="1577" spans="21:22">
      <c r="U1577" s="58"/>
      <c r="V1577" s="58"/>
    </row>
    <row r="1578" spans="21:22">
      <c r="U1578" s="58"/>
      <c r="V1578" s="58"/>
    </row>
    <row r="1579" spans="21:22">
      <c r="U1579" s="58"/>
      <c r="V1579" s="58"/>
    </row>
    <row r="1580" spans="21:22">
      <c r="U1580" s="58"/>
      <c r="V1580" s="58"/>
    </row>
    <row r="1581" spans="21:22">
      <c r="U1581" s="58"/>
      <c r="V1581" s="58"/>
    </row>
    <row r="1582" spans="21:22">
      <c r="U1582" s="58"/>
      <c r="V1582" s="58"/>
    </row>
    <row r="1583" spans="21:22">
      <c r="U1583" s="58"/>
      <c r="V1583" s="58"/>
    </row>
    <row r="1584" spans="21:22">
      <c r="U1584" s="58"/>
      <c r="V1584" s="58"/>
    </row>
    <row r="1585" spans="21:22">
      <c r="U1585" s="58"/>
      <c r="V1585" s="58"/>
    </row>
    <row r="1586" spans="21:22">
      <c r="U1586" s="58"/>
      <c r="V1586" s="58"/>
    </row>
    <row r="1587" spans="21:22">
      <c r="U1587" s="58"/>
      <c r="V1587" s="58"/>
    </row>
    <row r="1588" spans="21:22">
      <c r="U1588" s="58"/>
      <c r="V1588" s="58"/>
    </row>
    <row r="1589" spans="21:22">
      <c r="U1589" s="58"/>
      <c r="V1589" s="58"/>
    </row>
    <row r="1590" spans="21:22">
      <c r="U1590" s="58"/>
      <c r="V1590" s="58"/>
    </row>
    <row r="1591" spans="21:22">
      <c r="U1591" s="58"/>
      <c r="V1591" s="58"/>
    </row>
    <row r="1592" spans="21:22">
      <c r="U1592" s="58"/>
      <c r="V1592" s="58"/>
    </row>
    <row r="1593" spans="21:22">
      <c r="U1593" s="58"/>
      <c r="V1593" s="58"/>
    </row>
    <row r="1594" spans="21:22">
      <c r="U1594" s="58"/>
      <c r="V1594" s="58"/>
    </row>
    <row r="1595" spans="21:22">
      <c r="U1595" s="58"/>
      <c r="V1595" s="58"/>
    </row>
    <row r="1596" spans="21:22">
      <c r="U1596" s="58"/>
      <c r="V1596" s="58"/>
    </row>
    <row r="1597" spans="21:22">
      <c r="U1597" s="58"/>
      <c r="V1597" s="58"/>
    </row>
    <row r="1598" spans="21:22">
      <c r="U1598" s="58"/>
      <c r="V1598" s="58"/>
    </row>
    <row r="1599" spans="21:22">
      <c r="U1599" s="58"/>
      <c r="V1599" s="58"/>
    </row>
    <row r="1600" spans="21:22">
      <c r="U1600" s="58"/>
      <c r="V1600" s="58"/>
    </row>
    <row r="1601" spans="21:22">
      <c r="U1601" s="58"/>
      <c r="V1601" s="58"/>
    </row>
    <row r="1602" spans="21:22">
      <c r="U1602" s="58"/>
      <c r="V1602" s="58"/>
    </row>
    <row r="1603" spans="21:22">
      <c r="U1603" s="58"/>
      <c r="V1603" s="58"/>
    </row>
    <row r="1604" spans="21:22">
      <c r="U1604" s="58"/>
      <c r="V1604" s="58"/>
    </row>
    <row r="1605" spans="21:22">
      <c r="U1605" s="58"/>
      <c r="V1605" s="58"/>
    </row>
    <row r="1606" spans="21:22">
      <c r="U1606" s="58"/>
      <c r="V1606" s="58"/>
    </row>
    <row r="1607" spans="21:22">
      <c r="U1607" s="58"/>
      <c r="V1607" s="58"/>
    </row>
    <row r="1608" spans="21:22">
      <c r="U1608" s="58"/>
      <c r="V1608" s="58"/>
    </row>
    <row r="1609" spans="21:22">
      <c r="U1609" s="58"/>
      <c r="V1609" s="58"/>
    </row>
    <row r="1610" spans="21:22">
      <c r="U1610" s="58"/>
      <c r="V1610" s="58"/>
    </row>
    <row r="1611" spans="21:22">
      <c r="U1611" s="58"/>
      <c r="V1611" s="58"/>
    </row>
    <row r="1612" spans="21:22">
      <c r="U1612" s="58"/>
      <c r="V1612" s="58"/>
    </row>
    <row r="1613" spans="21:22">
      <c r="U1613" s="58"/>
      <c r="V1613" s="58"/>
    </row>
    <row r="1614" spans="21:22">
      <c r="U1614" s="58"/>
      <c r="V1614" s="58"/>
    </row>
    <row r="1615" spans="21:22">
      <c r="U1615" s="58"/>
      <c r="V1615" s="58"/>
    </row>
    <row r="1616" spans="21:22">
      <c r="U1616" s="58"/>
      <c r="V1616" s="58"/>
    </row>
    <row r="1617" spans="21:22">
      <c r="U1617" s="58"/>
      <c r="V1617" s="58"/>
    </row>
    <row r="1618" spans="21:22">
      <c r="U1618" s="58"/>
      <c r="V1618" s="58"/>
    </row>
    <row r="1619" spans="21:22">
      <c r="U1619" s="58"/>
      <c r="V1619" s="58"/>
    </row>
    <row r="1620" spans="21:22">
      <c r="U1620" s="58"/>
      <c r="V1620" s="58"/>
    </row>
    <row r="1621" spans="21:22">
      <c r="U1621" s="58"/>
      <c r="V1621" s="58"/>
    </row>
    <row r="1622" spans="21:22">
      <c r="U1622" s="58"/>
      <c r="V1622" s="58"/>
    </row>
    <row r="1623" spans="21:22">
      <c r="U1623" s="58"/>
      <c r="V1623" s="58"/>
    </row>
    <row r="1624" spans="21:22">
      <c r="U1624" s="58"/>
      <c r="V1624" s="58"/>
    </row>
    <row r="1625" spans="21:22">
      <c r="U1625" s="58"/>
      <c r="V1625" s="58"/>
    </row>
    <row r="1626" spans="21:22">
      <c r="U1626" s="58"/>
      <c r="V1626" s="58"/>
    </row>
    <row r="1627" spans="21:22">
      <c r="U1627" s="58"/>
      <c r="V1627" s="58"/>
    </row>
    <row r="1628" spans="21:22">
      <c r="U1628" s="58"/>
      <c r="V1628" s="58"/>
    </row>
    <row r="1629" spans="21:22">
      <c r="U1629" s="58"/>
      <c r="V1629" s="58"/>
    </row>
    <row r="1630" spans="21:22">
      <c r="U1630" s="58"/>
      <c r="V1630" s="58"/>
    </row>
    <row r="1631" spans="21:22">
      <c r="U1631" s="58"/>
      <c r="V1631" s="58"/>
    </row>
    <row r="1632" spans="21:22">
      <c r="U1632" s="58"/>
      <c r="V1632" s="58"/>
    </row>
    <row r="1633" spans="21:22">
      <c r="U1633" s="58"/>
      <c r="V1633" s="58"/>
    </row>
    <row r="1634" spans="21:22">
      <c r="U1634" s="58"/>
      <c r="V1634" s="58"/>
    </row>
    <row r="1635" spans="21:22">
      <c r="U1635" s="58"/>
      <c r="V1635" s="58"/>
    </row>
    <row r="1636" spans="21:22">
      <c r="U1636" s="58"/>
      <c r="V1636" s="58"/>
    </row>
    <row r="1637" spans="21:22">
      <c r="U1637" s="58"/>
      <c r="V1637" s="58"/>
    </row>
    <row r="1638" spans="21:22">
      <c r="U1638" s="58"/>
      <c r="V1638" s="58"/>
    </row>
    <row r="1639" spans="21:22">
      <c r="U1639" s="58"/>
      <c r="V1639" s="58"/>
    </row>
    <row r="1640" spans="21:22">
      <c r="U1640" s="58"/>
      <c r="V1640" s="58"/>
    </row>
    <row r="1641" spans="21:22">
      <c r="U1641" s="58"/>
      <c r="V1641" s="58"/>
    </row>
    <row r="1642" spans="21:22">
      <c r="U1642" s="58"/>
      <c r="V1642" s="58"/>
    </row>
    <row r="1643" spans="21:22">
      <c r="U1643" s="58"/>
      <c r="V1643" s="58"/>
    </row>
    <row r="1644" spans="21:22">
      <c r="U1644" s="58"/>
      <c r="V1644" s="58"/>
    </row>
    <row r="1645" spans="21:22">
      <c r="U1645" s="58"/>
      <c r="V1645" s="58"/>
    </row>
    <row r="1646" spans="21:22">
      <c r="U1646" s="58"/>
      <c r="V1646" s="58"/>
    </row>
    <row r="1647" spans="21:22">
      <c r="U1647" s="58"/>
      <c r="V1647" s="58"/>
    </row>
    <row r="1648" spans="21:22">
      <c r="U1648" s="58"/>
      <c r="V1648" s="58"/>
    </row>
    <row r="1649" spans="21:22">
      <c r="U1649" s="58"/>
      <c r="V1649" s="58"/>
    </row>
    <row r="1650" spans="21:22">
      <c r="U1650" s="58"/>
      <c r="V1650" s="58"/>
    </row>
    <row r="1651" spans="21:22">
      <c r="U1651" s="58"/>
      <c r="V1651" s="58"/>
    </row>
    <row r="1652" spans="21:22">
      <c r="U1652" s="58"/>
      <c r="V1652" s="58"/>
    </row>
    <row r="1653" spans="21:22">
      <c r="U1653" s="58"/>
      <c r="V1653" s="58"/>
    </row>
    <row r="1654" spans="21:22">
      <c r="U1654" s="58"/>
      <c r="V1654" s="58"/>
    </row>
    <row r="1655" spans="21:22">
      <c r="U1655" s="58"/>
      <c r="V1655" s="58"/>
    </row>
    <row r="1656" spans="21:22">
      <c r="U1656" s="58"/>
      <c r="V1656" s="58"/>
    </row>
    <row r="1657" spans="21:22">
      <c r="U1657" s="58"/>
      <c r="V1657" s="58"/>
    </row>
    <row r="1658" spans="21:22">
      <c r="U1658" s="58"/>
      <c r="V1658" s="58"/>
    </row>
    <row r="1659" spans="21:22">
      <c r="U1659" s="58"/>
      <c r="V1659" s="58"/>
    </row>
    <row r="1660" spans="21:22">
      <c r="U1660" s="58"/>
      <c r="V1660" s="58"/>
    </row>
    <row r="1661" spans="21:22">
      <c r="U1661" s="58"/>
      <c r="V1661" s="58"/>
    </row>
    <row r="1662" spans="21:22">
      <c r="U1662" s="58"/>
      <c r="V1662" s="58"/>
    </row>
    <row r="1663" spans="21:22">
      <c r="U1663" s="58"/>
      <c r="V1663" s="58"/>
    </row>
    <row r="1664" spans="21:22">
      <c r="U1664" s="58"/>
      <c r="V1664" s="58"/>
    </row>
    <row r="1665" spans="21:22">
      <c r="U1665" s="58"/>
      <c r="V1665" s="58"/>
    </row>
    <row r="1666" spans="21:22">
      <c r="U1666" s="58"/>
      <c r="V1666" s="58"/>
    </row>
    <row r="1667" spans="21:22">
      <c r="U1667" s="58"/>
      <c r="V1667" s="58"/>
    </row>
    <row r="1668" spans="21:22">
      <c r="U1668" s="58"/>
      <c r="V1668" s="58"/>
    </row>
    <row r="1669" spans="21:22">
      <c r="U1669" s="58"/>
      <c r="V1669" s="58"/>
    </row>
    <row r="1670" spans="21:22">
      <c r="U1670" s="58"/>
      <c r="V1670" s="58"/>
    </row>
    <row r="1671" spans="21:22">
      <c r="U1671" s="58"/>
      <c r="V1671" s="58"/>
    </row>
    <row r="1672" spans="21:22">
      <c r="U1672" s="58"/>
      <c r="V1672" s="58"/>
    </row>
    <row r="1673" spans="21:22">
      <c r="U1673" s="58"/>
      <c r="V1673" s="58"/>
    </row>
    <row r="1674" spans="21:22">
      <c r="U1674" s="58"/>
      <c r="V1674" s="58"/>
    </row>
    <row r="1675" spans="21:22">
      <c r="U1675" s="58"/>
      <c r="V1675" s="58"/>
    </row>
    <row r="1676" spans="21:22">
      <c r="U1676" s="58"/>
      <c r="V1676" s="58"/>
    </row>
    <row r="1677" spans="21:22">
      <c r="U1677" s="58"/>
      <c r="V1677" s="58"/>
    </row>
    <row r="1678" spans="21:22">
      <c r="U1678" s="58"/>
      <c r="V1678" s="58"/>
    </row>
    <row r="1679" spans="21:22">
      <c r="U1679" s="58"/>
      <c r="V1679" s="58"/>
    </row>
    <row r="1680" spans="21:22">
      <c r="U1680" s="58"/>
      <c r="V1680" s="58"/>
    </row>
    <row r="1681" spans="21:22">
      <c r="U1681" s="58"/>
      <c r="V1681" s="58"/>
    </row>
    <row r="1682" spans="21:22">
      <c r="U1682" s="58"/>
      <c r="V1682" s="58"/>
    </row>
    <row r="1683" spans="21:22">
      <c r="U1683" s="58"/>
      <c r="V1683" s="58"/>
    </row>
    <row r="1684" spans="21:22">
      <c r="U1684" s="58"/>
      <c r="V1684" s="58"/>
    </row>
    <row r="1685" spans="21:22">
      <c r="U1685" s="58"/>
      <c r="V1685" s="58"/>
    </row>
    <row r="1686" spans="21:22">
      <c r="U1686" s="58"/>
      <c r="V1686" s="58"/>
    </row>
    <row r="1687" spans="21:22">
      <c r="U1687" s="58"/>
      <c r="V1687" s="58"/>
    </row>
    <row r="1688" spans="21:22">
      <c r="U1688" s="58"/>
      <c r="V1688" s="58"/>
    </row>
    <row r="1689" spans="21:22">
      <c r="U1689" s="58"/>
      <c r="V1689" s="58"/>
    </row>
    <row r="1690" spans="21:22">
      <c r="U1690" s="58"/>
      <c r="V1690" s="58"/>
    </row>
    <row r="1691" spans="21:22">
      <c r="U1691" s="58"/>
      <c r="V1691" s="58"/>
    </row>
    <row r="1692" spans="21:22">
      <c r="U1692" s="58"/>
      <c r="V1692" s="58"/>
    </row>
    <row r="1693" spans="21:22">
      <c r="U1693" s="58"/>
      <c r="V1693" s="58"/>
    </row>
    <row r="1694" spans="21:22">
      <c r="U1694" s="58"/>
      <c r="V1694" s="58"/>
    </row>
    <row r="1695" spans="21:22">
      <c r="U1695" s="58"/>
      <c r="V1695" s="58"/>
    </row>
    <row r="1696" spans="21:22">
      <c r="U1696" s="58"/>
      <c r="V1696" s="58"/>
    </row>
    <row r="1697" spans="21:22">
      <c r="U1697" s="58"/>
      <c r="V1697" s="58"/>
    </row>
    <row r="1698" spans="21:22">
      <c r="U1698" s="58"/>
      <c r="V1698" s="58"/>
    </row>
    <row r="1699" spans="21:22">
      <c r="U1699" s="58"/>
      <c r="V1699" s="58"/>
    </row>
    <row r="1700" spans="21:22">
      <c r="U1700" s="58"/>
      <c r="V1700" s="58"/>
    </row>
    <row r="1701" spans="21:22">
      <c r="U1701" s="58"/>
      <c r="V1701" s="58"/>
    </row>
    <row r="1702" spans="21:22">
      <c r="U1702" s="58"/>
      <c r="V1702" s="58"/>
    </row>
    <row r="1703" spans="21:22">
      <c r="U1703" s="58"/>
      <c r="V1703" s="58"/>
    </row>
    <row r="1704" spans="21:22">
      <c r="U1704" s="58"/>
      <c r="V1704" s="58"/>
    </row>
    <row r="1705" spans="21:22">
      <c r="U1705" s="58"/>
      <c r="V1705" s="58"/>
    </row>
    <row r="1706" spans="21:22">
      <c r="U1706" s="58"/>
      <c r="V1706" s="58"/>
    </row>
    <row r="1707" spans="21:22">
      <c r="U1707" s="58"/>
      <c r="V1707" s="58"/>
    </row>
    <row r="1708" spans="21:22">
      <c r="U1708" s="58"/>
      <c r="V1708" s="58"/>
    </row>
    <row r="1709" spans="21:22">
      <c r="U1709" s="58"/>
      <c r="V1709" s="58"/>
    </row>
    <row r="1710" spans="21:22">
      <c r="U1710" s="58"/>
      <c r="V1710" s="58"/>
    </row>
    <row r="1711" spans="21:22">
      <c r="U1711" s="58"/>
      <c r="V1711" s="58"/>
    </row>
    <row r="1712" spans="21:22">
      <c r="U1712" s="58"/>
      <c r="V1712" s="58"/>
    </row>
    <row r="1713" spans="21:22">
      <c r="U1713" s="58"/>
      <c r="V1713" s="58"/>
    </row>
    <row r="1714" spans="21:22">
      <c r="U1714" s="58"/>
      <c r="V1714" s="58"/>
    </row>
    <row r="1715" spans="21:22">
      <c r="U1715" s="58"/>
      <c r="V1715" s="58"/>
    </row>
    <row r="1716" spans="21:22">
      <c r="U1716" s="58"/>
      <c r="V1716" s="58"/>
    </row>
    <row r="1717" spans="21:22">
      <c r="U1717" s="58"/>
      <c r="V1717" s="58"/>
    </row>
    <row r="1718" spans="21:22">
      <c r="U1718" s="58"/>
      <c r="V1718" s="58"/>
    </row>
    <row r="1719" spans="21:22">
      <c r="U1719" s="58"/>
      <c r="V1719" s="58"/>
    </row>
    <row r="1720" spans="21:22">
      <c r="U1720" s="58"/>
      <c r="V1720" s="58"/>
    </row>
    <row r="1721" spans="21:22">
      <c r="U1721" s="58"/>
      <c r="V1721" s="58"/>
    </row>
    <row r="1722" spans="21:22">
      <c r="U1722" s="58"/>
      <c r="V1722" s="58"/>
    </row>
    <row r="1723" spans="21:22">
      <c r="U1723" s="58"/>
      <c r="V1723" s="58"/>
    </row>
    <row r="1724" spans="21:22">
      <c r="U1724" s="58"/>
      <c r="V1724" s="58"/>
    </row>
    <row r="1725" spans="21:22">
      <c r="U1725" s="58"/>
      <c r="V1725" s="58"/>
    </row>
    <row r="1726" spans="21:22">
      <c r="U1726" s="58"/>
      <c r="V1726" s="58"/>
    </row>
    <row r="1727" spans="21:22">
      <c r="U1727" s="58"/>
      <c r="V1727" s="58"/>
    </row>
    <row r="1728" spans="21:22">
      <c r="U1728" s="58"/>
      <c r="V1728" s="58"/>
    </row>
    <row r="1729" spans="21:22">
      <c r="U1729" s="58"/>
      <c r="V1729" s="58"/>
    </row>
    <row r="1730" spans="21:22">
      <c r="U1730" s="58"/>
      <c r="V1730" s="58"/>
    </row>
    <row r="1731" spans="21:22">
      <c r="U1731" s="58"/>
      <c r="V1731" s="58"/>
    </row>
    <row r="1732" spans="21:22">
      <c r="U1732" s="58"/>
      <c r="V1732" s="58"/>
    </row>
    <row r="1733" spans="21:22">
      <c r="U1733" s="58"/>
      <c r="V1733" s="58"/>
    </row>
    <row r="1734" spans="21:22">
      <c r="U1734" s="58"/>
      <c r="V1734" s="58"/>
    </row>
    <row r="1735" spans="21:22">
      <c r="U1735" s="58"/>
      <c r="V1735" s="58"/>
    </row>
    <row r="1736" spans="21:22">
      <c r="U1736" s="58"/>
      <c r="V1736" s="58"/>
    </row>
    <row r="1737" spans="21:22">
      <c r="U1737" s="58"/>
      <c r="V1737" s="58"/>
    </row>
    <row r="1738" spans="21:22">
      <c r="U1738" s="58"/>
      <c r="V1738" s="58"/>
    </row>
    <row r="1739" spans="21:22">
      <c r="U1739" s="58"/>
      <c r="V1739" s="58"/>
    </row>
    <row r="1740" spans="21:22">
      <c r="U1740" s="58"/>
      <c r="V1740" s="58"/>
    </row>
    <row r="1741" spans="21:22">
      <c r="U1741" s="58"/>
      <c r="V1741" s="58"/>
    </row>
    <row r="1742" spans="21:22">
      <c r="U1742" s="58"/>
      <c r="V1742" s="58"/>
    </row>
    <row r="1743" spans="21:22">
      <c r="U1743" s="58"/>
      <c r="V1743" s="58"/>
    </row>
    <row r="1744" spans="21:22">
      <c r="U1744" s="58"/>
      <c r="V1744" s="58"/>
    </row>
    <row r="1745" spans="21:22">
      <c r="U1745" s="58"/>
      <c r="V1745" s="58"/>
    </row>
    <row r="1746" spans="21:22">
      <c r="U1746" s="58"/>
      <c r="V1746" s="58"/>
    </row>
    <row r="1747" spans="21:22">
      <c r="U1747" s="58"/>
      <c r="V1747" s="58"/>
    </row>
    <row r="1748" spans="21:22">
      <c r="U1748" s="58"/>
      <c r="V1748" s="58"/>
    </row>
    <row r="1749" spans="21:22">
      <c r="U1749" s="58"/>
      <c r="V1749" s="58"/>
    </row>
    <row r="1750" spans="21:22">
      <c r="U1750" s="58"/>
      <c r="V1750" s="58"/>
    </row>
    <row r="1751" spans="21:22">
      <c r="U1751" s="58"/>
      <c r="V1751" s="58"/>
    </row>
    <row r="1752" spans="21:22">
      <c r="U1752" s="58"/>
      <c r="V1752" s="58"/>
    </row>
    <row r="1753" spans="21:22">
      <c r="U1753" s="58"/>
      <c r="V1753" s="58"/>
    </row>
    <row r="1754" spans="21:22">
      <c r="U1754" s="58"/>
      <c r="V1754" s="58"/>
    </row>
    <row r="1755" spans="21:22">
      <c r="U1755" s="58"/>
      <c r="V1755" s="58"/>
    </row>
    <row r="1756" spans="21:22">
      <c r="U1756" s="58"/>
      <c r="V1756" s="58"/>
    </row>
    <row r="1757" spans="21:22">
      <c r="U1757" s="58"/>
      <c r="V1757" s="58"/>
    </row>
    <row r="1758" spans="21:22">
      <c r="U1758" s="58"/>
      <c r="V1758" s="58"/>
    </row>
    <row r="1759" spans="21:22">
      <c r="U1759" s="58"/>
      <c r="V1759" s="58"/>
    </row>
    <row r="1760" spans="21:22">
      <c r="U1760" s="58"/>
      <c r="V1760" s="58"/>
    </row>
    <row r="1761" spans="21:22">
      <c r="U1761" s="58"/>
      <c r="V1761" s="58"/>
    </row>
    <row r="1762" spans="21:22">
      <c r="U1762" s="58"/>
      <c r="V1762" s="58"/>
    </row>
    <row r="1763" spans="21:22">
      <c r="U1763" s="58"/>
      <c r="V1763" s="58"/>
    </row>
    <row r="1764" spans="21:22">
      <c r="U1764" s="58"/>
      <c r="V1764" s="58"/>
    </row>
    <row r="1765" spans="21:22">
      <c r="U1765" s="58"/>
      <c r="V1765" s="58"/>
    </row>
    <row r="1766" spans="21:22">
      <c r="U1766" s="58"/>
      <c r="V1766" s="58"/>
    </row>
    <row r="1767" spans="21:22">
      <c r="U1767" s="58"/>
      <c r="V1767" s="58"/>
    </row>
    <row r="1768" spans="21:22">
      <c r="U1768" s="58"/>
      <c r="V1768" s="58"/>
    </row>
    <row r="1769" spans="21:22">
      <c r="U1769" s="58"/>
      <c r="V1769" s="58"/>
    </row>
    <row r="1770" spans="21:22">
      <c r="U1770" s="58"/>
      <c r="V1770" s="58"/>
    </row>
    <row r="1771" spans="21:22">
      <c r="U1771" s="58"/>
      <c r="V1771" s="58"/>
    </row>
    <row r="1772" spans="21:22">
      <c r="U1772" s="58"/>
      <c r="V1772" s="58"/>
    </row>
    <row r="1773" spans="21:22">
      <c r="U1773" s="58"/>
      <c r="V1773" s="58"/>
    </row>
    <row r="1774" spans="21:22">
      <c r="U1774" s="58"/>
      <c r="V1774" s="58"/>
    </row>
    <row r="1775" spans="21:22">
      <c r="U1775" s="58"/>
      <c r="V1775" s="58"/>
    </row>
    <row r="1776" spans="21:22">
      <c r="U1776" s="58"/>
      <c r="V1776" s="58"/>
    </row>
    <row r="1777" spans="21:22">
      <c r="U1777" s="58"/>
      <c r="V1777" s="58"/>
    </row>
    <row r="1778" spans="21:22">
      <c r="U1778" s="58"/>
      <c r="V1778" s="58"/>
    </row>
    <row r="1779" spans="21:22">
      <c r="U1779" s="58"/>
      <c r="V1779" s="58"/>
    </row>
    <row r="1780" spans="21:22">
      <c r="U1780" s="58"/>
      <c r="V1780" s="58"/>
    </row>
    <row r="1781" spans="21:22">
      <c r="U1781" s="58"/>
      <c r="V1781" s="58"/>
    </row>
    <row r="1782" spans="21:22">
      <c r="U1782" s="58"/>
      <c r="V1782" s="58"/>
    </row>
    <row r="1783" spans="21:22">
      <c r="U1783" s="58"/>
      <c r="V1783" s="58"/>
    </row>
    <row r="1784" spans="21:22">
      <c r="U1784" s="58"/>
      <c r="V1784" s="58"/>
    </row>
    <row r="1785" spans="21:22">
      <c r="U1785" s="58"/>
      <c r="V1785" s="58"/>
    </row>
    <row r="1786" spans="21:22">
      <c r="U1786" s="58"/>
      <c r="V1786" s="58"/>
    </row>
    <row r="1787" spans="21:22">
      <c r="U1787" s="58"/>
      <c r="V1787" s="58"/>
    </row>
    <row r="1788" spans="21:22">
      <c r="U1788" s="58"/>
      <c r="V1788" s="58"/>
    </row>
    <row r="1789" spans="21:22">
      <c r="U1789" s="58"/>
      <c r="V1789" s="58"/>
    </row>
    <row r="1790" spans="21:22">
      <c r="U1790" s="58"/>
      <c r="V1790" s="58"/>
    </row>
    <row r="1791" spans="21:22">
      <c r="U1791" s="58"/>
      <c r="V1791" s="58"/>
    </row>
    <row r="1792" spans="21:22">
      <c r="U1792" s="58"/>
      <c r="V1792" s="58"/>
    </row>
    <row r="1793" spans="21:22">
      <c r="U1793" s="58"/>
      <c r="V1793" s="58"/>
    </row>
    <row r="1794" spans="21:22">
      <c r="U1794" s="58"/>
      <c r="V1794" s="58"/>
    </row>
    <row r="1795" spans="21:22">
      <c r="U1795" s="58"/>
      <c r="V1795" s="58"/>
    </row>
    <row r="1796" spans="21:22">
      <c r="U1796" s="58"/>
      <c r="V1796" s="58"/>
    </row>
    <row r="1797" spans="21:22">
      <c r="U1797" s="58"/>
      <c r="V1797" s="58"/>
    </row>
    <row r="1798" spans="21:22">
      <c r="U1798" s="58"/>
      <c r="V1798" s="58"/>
    </row>
    <row r="1799" spans="21:22">
      <c r="U1799" s="58"/>
      <c r="V1799" s="58"/>
    </row>
    <row r="1800" spans="21:22">
      <c r="U1800" s="58"/>
      <c r="V1800" s="58"/>
    </row>
    <row r="1801" spans="21:22">
      <c r="U1801" s="58"/>
      <c r="V1801" s="58"/>
    </row>
    <row r="1802" spans="21:22">
      <c r="U1802" s="58"/>
      <c r="V1802" s="58"/>
    </row>
    <row r="1803" spans="21:22">
      <c r="U1803" s="58"/>
      <c r="V1803" s="58"/>
    </row>
    <row r="1804" spans="21:22">
      <c r="U1804" s="58"/>
      <c r="V1804" s="58"/>
    </row>
    <row r="1805" spans="21:22">
      <c r="U1805" s="58"/>
      <c r="V1805" s="58"/>
    </row>
    <row r="1806" spans="21:22">
      <c r="U1806" s="58"/>
      <c r="V1806" s="58"/>
    </row>
    <row r="1807" spans="21:22">
      <c r="U1807" s="58"/>
      <c r="V1807" s="58"/>
    </row>
    <row r="1808" spans="21:22">
      <c r="U1808" s="58"/>
      <c r="V1808" s="58"/>
    </row>
    <row r="1809" spans="21:22">
      <c r="U1809" s="58"/>
      <c r="V1809" s="58"/>
    </row>
    <row r="1810" spans="21:22">
      <c r="U1810" s="58"/>
      <c r="V1810" s="58"/>
    </row>
    <row r="1811" spans="21:22">
      <c r="U1811" s="58"/>
      <c r="V1811" s="58"/>
    </row>
    <row r="1812" spans="21:22">
      <c r="U1812" s="58"/>
      <c r="V1812" s="58"/>
    </row>
    <row r="1813" spans="21:22">
      <c r="U1813" s="58"/>
      <c r="V1813" s="58"/>
    </row>
    <row r="1814" spans="21:22">
      <c r="U1814" s="58"/>
      <c r="V1814" s="58"/>
    </row>
    <row r="1815" spans="21:22">
      <c r="U1815" s="58"/>
      <c r="V1815" s="58"/>
    </row>
    <row r="1816" spans="21:22">
      <c r="U1816" s="58"/>
      <c r="V1816" s="58"/>
    </row>
    <row r="1817" spans="21:22">
      <c r="U1817" s="58"/>
      <c r="V1817" s="58"/>
    </row>
    <row r="1818" spans="21:22">
      <c r="U1818" s="58"/>
      <c r="V1818" s="58"/>
    </row>
    <row r="1819" spans="21:22">
      <c r="U1819" s="58"/>
      <c r="V1819" s="58"/>
    </row>
    <row r="1820" spans="21:22">
      <c r="U1820" s="58"/>
      <c r="V1820" s="58"/>
    </row>
    <row r="1821" spans="21:22">
      <c r="U1821" s="58"/>
      <c r="V1821" s="58"/>
    </row>
    <row r="1822" spans="21:22">
      <c r="U1822" s="58"/>
      <c r="V1822" s="58"/>
    </row>
    <row r="1823" spans="21:22">
      <c r="U1823" s="58"/>
      <c r="V1823" s="58"/>
    </row>
    <row r="1824" spans="21:22">
      <c r="U1824" s="58"/>
      <c r="V1824" s="58"/>
    </row>
    <row r="1825" spans="21:22">
      <c r="U1825" s="58"/>
      <c r="V1825" s="58"/>
    </row>
    <row r="1826" spans="21:22">
      <c r="U1826" s="58"/>
      <c r="V1826" s="58"/>
    </row>
    <row r="1827" spans="21:22">
      <c r="U1827" s="58"/>
      <c r="V1827" s="58"/>
    </row>
    <row r="1828" spans="21:22">
      <c r="U1828" s="58"/>
      <c r="V1828" s="58"/>
    </row>
    <row r="1829" spans="21:22">
      <c r="U1829" s="58"/>
      <c r="V1829" s="58"/>
    </row>
    <row r="1830" spans="21:22">
      <c r="U1830" s="58"/>
      <c r="V1830" s="58"/>
    </row>
    <row r="1831" spans="21:22">
      <c r="U1831" s="58"/>
      <c r="V1831" s="58"/>
    </row>
    <row r="1832" spans="21:22">
      <c r="U1832" s="58"/>
      <c r="V1832" s="58"/>
    </row>
    <row r="1833" spans="21:22">
      <c r="U1833" s="58"/>
      <c r="V1833" s="58"/>
    </row>
    <row r="1834" spans="21:22">
      <c r="U1834" s="58"/>
      <c r="V1834" s="58"/>
    </row>
    <row r="1835" spans="21:22">
      <c r="U1835" s="58"/>
      <c r="V1835" s="58"/>
    </row>
    <row r="1836" spans="21:22">
      <c r="U1836" s="58"/>
      <c r="V1836" s="58"/>
    </row>
    <row r="1837" spans="21:22">
      <c r="U1837" s="58"/>
      <c r="V1837" s="58"/>
    </row>
    <row r="1838" spans="21:22">
      <c r="U1838" s="58"/>
      <c r="V1838" s="58"/>
    </row>
    <row r="1839" spans="21:22">
      <c r="U1839" s="58"/>
      <c r="V1839" s="58"/>
    </row>
    <row r="1840" spans="21:22">
      <c r="U1840" s="58"/>
      <c r="V1840" s="58"/>
    </row>
    <row r="1841" spans="21:22">
      <c r="U1841" s="58"/>
      <c r="V1841" s="58"/>
    </row>
    <row r="1842" spans="21:22">
      <c r="U1842" s="58"/>
      <c r="V1842" s="58"/>
    </row>
    <row r="1843" spans="21:22">
      <c r="U1843" s="58"/>
      <c r="V1843" s="58"/>
    </row>
    <row r="1844" spans="21:22">
      <c r="U1844" s="58"/>
      <c r="V1844" s="58"/>
    </row>
    <row r="1845" spans="21:22">
      <c r="U1845" s="58"/>
      <c r="V1845" s="58"/>
    </row>
    <row r="1846" spans="21:22">
      <c r="U1846" s="58"/>
      <c r="V1846" s="58"/>
    </row>
    <row r="1847" spans="21:22">
      <c r="U1847" s="58"/>
      <c r="V1847" s="58"/>
    </row>
    <row r="1848" spans="21:22">
      <c r="U1848" s="58"/>
      <c r="V1848" s="58"/>
    </row>
    <row r="1849" spans="21:22">
      <c r="U1849" s="58"/>
      <c r="V1849" s="58"/>
    </row>
    <row r="1850" spans="21:22">
      <c r="U1850" s="58"/>
      <c r="V1850" s="58"/>
    </row>
    <row r="1851" spans="21:22">
      <c r="U1851" s="58"/>
      <c r="V1851" s="58"/>
    </row>
    <row r="1852" spans="21:22">
      <c r="U1852" s="58"/>
      <c r="V1852" s="58"/>
    </row>
    <row r="1853" spans="21:22">
      <c r="U1853" s="58"/>
      <c r="V1853" s="58"/>
    </row>
    <row r="1854" spans="21:22">
      <c r="U1854" s="58"/>
      <c r="V1854" s="58"/>
    </row>
    <row r="1855" spans="21:22">
      <c r="U1855" s="58"/>
      <c r="V1855" s="58"/>
    </row>
    <row r="1856" spans="21:22">
      <c r="U1856" s="58"/>
      <c r="V1856" s="58"/>
    </row>
    <row r="1857" spans="21:22">
      <c r="U1857" s="58"/>
      <c r="V1857" s="58"/>
    </row>
    <row r="1858" spans="21:22">
      <c r="U1858" s="58"/>
      <c r="V1858" s="58"/>
    </row>
    <row r="1859" spans="21:22">
      <c r="U1859" s="58"/>
      <c r="V1859" s="58"/>
    </row>
    <row r="1860" spans="21:22">
      <c r="U1860" s="58"/>
      <c r="V1860" s="58"/>
    </row>
    <row r="1861" spans="21:22">
      <c r="U1861" s="58"/>
      <c r="V1861" s="58"/>
    </row>
    <row r="1862" spans="21:22">
      <c r="U1862" s="58"/>
      <c r="V1862" s="58"/>
    </row>
    <row r="1863" spans="21:22">
      <c r="U1863" s="58"/>
      <c r="V1863" s="58"/>
    </row>
    <row r="1864" spans="21:22">
      <c r="U1864" s="58"/>
      <c r="V1864" s="58"/>
    </row>
    <row r="1865" spans="21:22">
      <c r="U1865" s="58"/>
      <c r="V1865" s="58"/>
    </row>
    <row r="1866" spans="21:22">
      <c r="U1866" s="58"/>
      <c r="V1866" s="58"/>
    </row>
    <row r="1867" spans="21:22">
      <c r="U1867" s="58"/>
      <c r="V1867" s="58"/>
    </row>
    <row r="1868" spans="21:22">
      <c r="U1868" s="58"/>
      <c r="V1868" s="58"/>
    </row>
    <row r="1869" spans="21:22">
      <c r="U1869" s="58"/>
      <c r="V1869" s="58"/>
    </row>
    <row r="1870" spans="21:22">
      <c r="U1870" s="58"/>
      <c r="V1870" s="58"/>
    </row>
    <row r="1871" spans="21:22">
      <c r="U1871" s="58"/>
      <c r="V1871" s="58"/>
    </row>
    <row r="1872" spans="21:22">
      <c r="U1872" s="58"/>
      <c r="V1872" s="58"/>
    </row>
    <row r="1873" spans="21:22">
      <c r="U1873" s="58"/>
      <c r="V1873" s="58"/>
    </row>
    <row r="1874" spans="21:22">
      <c r="U1874" s="58"/>
      <c r="V1874" s="58"/>
    </row>
    <row r="1875" spans="21:22">
      <c r="U1875" s="58"/>
      <c r="V1875" s="58"/>
    </row>
    <row r="1876" spans="21:22">
      <c r="U1876" s="58"/>
      <c r="V1876" s="58"/>
    </row>
    <row r="1877" spans="21:22">
      <c r="U1877" s="58"/>
      <c r="V1877" s="58"/>
    </row>
    <row r="1878" spans="21:22">
      <c r="U1878" s="58"/>
      <c r="V1878" s="58"/>
    </row>
    <row r="1879" spans="21:22">
      <c r="U1879" s="58"/>
      <c r="V1879" s="58"/>
    </row>
    <row r="1880" spans="21:22">
      <c r="U1880" s="58"/>
      <c r="V1880" s="58"/>
    </row>
    <row r="1881" spans="21:22">
      <c r="U1881" s="58"/>
      <c r="V1881" s="58"/>
    </row>
    <row r="1882" spans="21:22">
      <c r="U1882" s="58"/>
      <c r="V1882" s="58"/>
    </row>
    <row r="1883" spans="21:22">
      <c r="U1883" s="58"/>
      <c r="V1883" s="58"/>
    </row>
    <row r="1884" spans="21:22">
      <c r="U1884" s="58"/>
      <c r="V1884" s="58"/>
    </row>
    <row r="1885" spans="21:22">
      <c r="U1885" s="58"/>
      <c r="V1885" s="58"/>
    </row>
    <row r="1886" spans="21:22">
      <c r="U1886" s="58"/>
      <c r="V1886" s="58"/>
    </row>
    <row r="1887" spans="21:22">
      <c r="U1887" s="58"/>
      <c r="V1887" s="58"/>
    </row>
    <row r="1888" spans="21:22">
      <c r="U1888" s="58"/>
      <c r="V1888" s="58"/>
    </row>
    <row r="1889" spans="21:22">
      <c r="U1889" s="58"/>
      <c r="V1889" s="58"/>
    </row>
    <row r="1890" spans="21:22">
      <c r="U1890" s="58"/>
      <c r="V1890" s="58"/>
    </row>
    <row r="1891" spans="21:22">
      <c r="U1891" s="58"/>
      <c r="V1891" s="58"/>
    </row>
    <row r="1892" spans="21:22">
      <c r="U1892" s="58"/>
      <c r="V1892" s="58"/>
    </row>
    <row r="1893" spans="21:22">
      <c r="U1893" s="58"/>
      <c r="V1893" s="58"/>
    </row>
    <row r="1894" spans="21:22">
      <c r="U1894" s="58"/>
      <c r="V1894" s="58"/>
    </row>
    <row r="1895" spans="21:22">
      <c r="U1895" s="58"/>
      <c r="V1895" s="58"/>
    </row>
    <row r="1896" spans="21:22">
      <c r="U1896" s="58"/>
      <c r="V1896" s="58"/>
    </row>
    <row r="1897" spans="21:22">
      <c r="U1897" s="58"/>
      <c r="V1897" s="58"/>
    </row>
    <row r="1898" spans="21:22">
      <c r="U1898" s="58"/>
      <c r="V1898" s="58"/>
    </row>
    <row r="1899" spans="21:22">
      <c r="U1899" s="58"/>
      <c r="V1899" s="58"/>
    </row>
    <row r="1900" spans="21:22">
      <c r="U1900" s="58"/>
      <c r="V1900" s="58"/>
    </row>
    <row r="1901" spans="21:22">
      <c r="U1901" s="58"/>
      <c r="V1901" s="58"/>
    </row>
    <row r="1902" spans="21:22">
      <c r="U1902" s="58"/>
      <c r="V1902" s="58"/>
    </row>
    <row r="1903" spans="21:22">
      <c r="U1903" s="58"/>
      <c r="V1903" s="58"/>
    </row>
    <row r="1904" spans="21:22">
      <c r="U1904" s="58"/>
      <c r="V1904" s="58"/>
    </row>
    <row r="1905" spans="21:22">
      <c r="U1905" s="58"/>
      <c r="V1905" s="58"/>
    </row>
    <row r="1906" spans="21:22">
      <c r="U1906" s="58"/>
      <c r="V1906" s="58"/>
    </row>
    <row r="1907" spans="21:22">
      <c r="U1907" s="58"/>
      <c r="V1907" s="58"/>
    </row>
    <row r="1908" spans="21:22">
      <c r="U1908" s="58"/>
      <c r="V1908" s="58"/>
    </row>
    <row r="1909" spans="21:22">
      <c r="U1909" s="58"/>
      <c r="V1909" s="58"/>
    </row>
    <row r="1910" spans="21:22">
      <c r="U1910" s="58"/>
      <c r="V1910" s="58"/>
    </row>
    <row r="1911" spans="21:22">
      <c r="U1911" s="58"/>
      <c r="V1911" s="58"/>
    </row>
    <row r="1912" spans="21:22">
      <c r="U1912" s="58"/>
      <c r="V1912" s="58"/>
    </row>
    <row r="1913" spans="21:22">
      <c r="U1913" s="58"/>
      <c r="V1913" s="58"/>
    </row>
    <row r="1914" spans="21:22">
      <c r="U1914" s="58"/>
      <c r="V1914" s="58"/>
    </row>
    <row r="1915" spans="21:22">
      <c r="U1915" s="58"/>
      <c r="V1915" s="58"/>
    </row>
    <row r="1916" spans="21:22">
      <c r="U1916" s="58"/>
      <c r="V1916" s="58"/>
    </row>
    <row r="1917" spans="21:22">
      <c r="U1917" s="58"/>
      <c r="V1917" s="58"/>
    </row>
    <row r="1918" spans="21:22">
      <c r="U1918" s="58"/>
      <c r="V1918" s="58"/>
    </row>
    <row r="1919" spans="21:22">
      <c r="U1919" s="58"/>
      <c r="V1919" s="58"/>
    </row>
    <row r="1920" spans="21:22">
      <c r="U1920" s="58"/>
      <c r="V1920" s="58"/>
    </row>
    <row r="1921" spans="21:22">
      <c r="U1921" s="58"/>
      <c r="V1921" s="58"/>
    </row>
    <row r="1922" spans="21:22">
      <c r="U1922" s="58"/>
      <c r="V1922" s="58"/>
    </row>
    <row r="1923" spans="21:22">
      <c r="U1923" s="58"/>
      <c r="V1923" s="58"/>
    </row>
    <row r="1924" spans="21:22">
      <c r="U1924" s="58"/>
      <c r="V1924" s="58"/>
    </row>
    <row r="1925" spans="21:22">
      <c r="U1925" s="58"/>
      <c r="V1925" s="58"/>
    </row>
    <row r="1926" spans="21:22">
      <c r="U1926" s="58"/>
      <c r="V1926" s="58"/>
    </row>
    <row r="1927" spans="21:22">
      <c r="U1927" s="58"/>
      <c r="V1927" s="58"/>
    </row>
    <row r="1928" spans="21:22">
      <c r="U1928" s="58"/>
      <c r="V1928" s="58"/>
    </row>
    <row r="1929" spans="21:22">
      <c r="U1929" s="58"/>
      <c r="V1929" s="58"/>
    </row>
    <row r="1930" spans="21:22">
      <c r="U1930" s="58"/>
      <c r="V1930" s="58"/>
    </row>
    <row r="1931" spans="21:22">
      <c r="U1931" s="58"/>
      <c r="V1931" s="58"/>
    </row>
    <row r="1932" spans="21:22">
      <c r="U1932" s="58"/>
      <c r="V1932" s="58"/>
    </row>
    <row r="1933" spans="21:22">
      <c r="U1933" s="58"/>
      <c r="V1933" s="58"/>
    </row>
    <row r="1934" spans="21:22">
      <c r="U1934" s="58"/>
      <c r="V1934" s="58"/>
    </row>
    <row r="1935" spans="21:22">
      <c r="U1935" s="58"/>
      <c r="V1935" s="58"/>
    </row>
    <row r="1936" spans="21:22">
      <c r="U1936" s="58"/>
      <c r="V1936" s="58"/>
    </row>
    <row r="1937" spans="21:22">
      <c r="U1937" s="58"/>
      <c r="V1937" s="58"/>
    </row>
    <row r="1938" spans="21:22">
      <c r="U1938" s="58"/>
      <c r="V1938" s="58"/>
    </row>
    <row r="1939" spans="21:22">
      <c r="U1939" s="58"/>
      <c r="V1939" s="58"/>
    </row>
    <row r="1940" spans="21:22">
      <c r="U1940" s="58"/>
      <c r="V1940" s="58"/>
    </row>
    <row r="1941" spans="21:22">
      <c r="U1941" s="58"/>
      <c r="V1941" s="58"/>
    </row>
    <row r="1942" spans="21:22">
      <c r="U1942" s="58"/>
      <c r="V1942" s="58"/>
    </row>
    <row r="1943" spans="21:22">
      <c r="U1943" s="58"/>
      <c r="V1943" s="58"/>
    </row>
    <row r="1944" spans="21:22">
      <c r="U1944" s="58"/>
      <c r="V1944" s="58"/>
    </row>
    <row r="1945" spans="21:22">
      <c r="U1945" s="58"/>
      <c r="V1945" s="58"/>
    </row>
    <row r="1946" spans="21:22">
      <c r="U1946" s="58"/>
      <c r="V1946" s="58"/>
    </row>
    <row r="1947" spans="21:22">
      <c r="U1947" s="58"/>
      <c r="V1947" s="58"/>
    </row>
    <row r="1948" spans="21:22">
      <c r="U1948" s="58"/>
      <c r="V1948" s="58"/>
    </row>
    <row r="1949" spans="21:22">
      <c r="U1949" s="58"/>
      <c r="V1949" s="58"/>
    </row>
    <row r="1950" spans="21:22">
      <c r="U1950" s="58"/>
      <c r="V1950" s="58"/>
    </row>
    <row r="1951" spans="21:22">
      <c r="U1951" s="58"/>
      <c r="V1951" s="58"/>
    </row>
    <row r="1952" spans="21:22">
      <c r="U1952" s="58"/>
      <c r="V1952" s="58"/>
    </row>
    <row r="1953" spans="21:22">
      <c r="U1953" s="58"/>
      <c r="V1953" s="58"/>
    </row>
    <row r="1954" spans="21:22">
      <c r="U1954" s="58"/>
      <c r="V1954" s="58"/>
    </row>
    <row r="1955" spans="21:22">
      <c r="U1955" s="58"/>
      <c r="V1955" s="58"/>
    </row>
    <row r="1956" spans="21:22">
      <c r="U1956" s="58"/>
      <c r="V1956" s="58"/>
    </row>
    <row r="1957" spans="21:22">
      <c r="U1957" s="58"/>
      <c r="V1957" s="58"/>
    </row>
    <row r="1958" spans="21:22">
      <c r="U1958" s="58"/>
      <c r="V1958" s="58"/>
    </row>
    <row r="1959" spans="21:22">
      <c r="U1959" s="58"/>
      <c r="V1959" s="58"/>
    </row>
    <row r="1960" spans="21:22">
      <c r="U1960" s="58"/>
      <c r="V1960" s="58"/>
    </row>
    <row r="1961" spans="21:22">
      <c r="U1961" s="58"/>
      <c r="V1961" s="58"/>
    </row>
    <row r="1962" spans="21:22">
      <c r="U1962" s="58"/>
      <c r="V1962" s="58"/>
    </row>
    <row r="1963" spans="21:22">
      <c r="U1963" s="58"/>
      <c r="V1963" s="58"/>
    </row>
    <row r="1964" spans="21:22">
      <c r="U1964" s="58"/>
      <c r="V1964" s="58"/>
    </row>
    <row r="1965" spans="21:22">
      <c r="U1965" s="58"/>
      <c r="V1965" s="58"/>
    </row>
    <row r="1966" spans="21:22">
      <c r="U1966" s="58"/>
      <c r="V1966" s="58"/>
    </row>
    <row r="1967" spans="21:22">
      <c r="U1967" s="58"/>
      <c r="V1967" s="58"/>
    </row>
    <row r="1968" spans="21:22">
      <c r="U1968" s="58"/>
      <c r="V1968" s="58"/>
    </row>
    <row r="1969" spans="21:22">
      <c r="U1969" s="58"/>
      <c r="V1969" s="58"/>
    </row>
    <row r="1970" spans="21:22">
      <c r="U1970" s="58"/>
      <c r="V1970" s="58"/>
    </row>
    <row r="1971" spans="21:22">
      <c r="U1971" s="58"/>
      <c r="V1971" s="58"/>
    </row>
    <row r="1972" spans="21:22">
      <c r="U1972" s="58"/>
      <c r="V1972" s="58"/>
    </row>
    <row r="1973" spans="21:22">
      <c r="U1973" s="58"/>
      <c r="V1973" s="58"/>
    </row>
    <row r="1974" spans="21:22">
      <c r="U1974" s="58"/>
      <c r="V1974" s="58"/>
    </row>
    <row r="1975" spans="21:22">
      <c r="U1975" s="58"/>
      <c r="V1975" s="58"/>
    </row>
    <row r="1976" spans="21:22">
      <c r="U1976" s="58"/>
      <c r="V1976" s="58"/>
    </row>
    <row r="1977" spans="21:22">
      <c r="U1977" s="58"/>
      <c r="V1977" s="58"/>
    </row>
    <row r="1978" spans="21:22">
      <c r="U1978" s="58"/>
      <c r="V1978" s="58"/>
    </row>
    <row r="1979" spans="21:22">
      <c r="U1979" s="58"/>
      <c r="V1979" s="58"/>
    </row>
    <row r="1980" spans="21:22">
      <c r="U1980" s="58"/>
      <c r="V1980" s="58"/>
    </row>
    <row r="1981" spans="21:22">
      <c r="U1981" s="58"/>
      <c r="V1981" s="58"/>
    </row>
    <row r="1982" spans="21:22">
      <c r="U1982" s="58"/>
      <c r="V1982" s="58"/>
    </row>
    <row r="1983" spans="21:22">
      <c r="U1983" s="58"/>
      <c r="V1983" s="58"/>
    </row>
    <row r="1984" spans="21:22">
      <c r="U1984" s="58"/>
      <c r="V1984" s="58"/>
    </row>
    <row r="1985" spans="21:22">
      <c r="U1985" s="58"/>
      <c r="V1985" s="58"/>
    </row>
    <row r="1986" spans="21:22">
      <c r="U1986" s="58"/>
      <c r="V1986" s="58"/>
    </row>
    <row r="1987" spans="21:22">
      <c r="U1987" s="58"/>
      <c r="V1987" s="58"/>
    </row>
    <row r="1988" spans="21:22">
      <c r="U1988" s="58"/>
      <c r="V1988" s="58"/>
    </row>
    <row r="1989" spans="21:22">
      <c r="U1989" s="58"/>
      <c r="V1989" s="58"/>
    </row>
    <row r="1990" spans="21:22">
      <c r="U1990" s="58"/>
      <c r="V1990" s="58"/>
    </row>
    <row r="1991" spans="21:22">
      <c r="U1991" s="58"/>
      <c r="V1991" s="58"/>
    </row>
    <row r="1992" spans="21:22">
      <c r="U1992" s="58"/>
      <c r="V1992" s="58"/>
    </row>
    <row r="1993" spans="21:22">
      <c r="U1993" s="58"/>
      <c r="V1993" s="58"/>
    </row>
    <row r="1994" spans="21:22">
      <c r="U1994" s="58"/>
      <c r="V1994" s="58"/>
    </row>
    <row r="1995" spans="21:22">
      <c r="U1995" s="58"/>
      <c r="V1995" s="58"/>
    </row>
    <row r="1996" spans="21:22">
      <c r="U1996" s="58"/>
      <c r="V1996" s="58"/>
    </row>
    <row r="1997" spans="21:22">
      <c r="U1997" s="58"/>
      <c r="V1997" s="58"/>
    </row>
    <row r="1998" spans="21:22">
      <c r="U1998" s="58"/>
      <c r="V1998" s="58"/>
    </row>
    <row r="1999" spans="21:22">
      <c r="U1999" s="58"/>
      <c r="V1999" s="58"/>
    </row>
    <row r="2000" spans="21:22">
      <c r="U2000" s="58"/>
      <c r="V2000" s="58"/>
    </row>
    <row r="2001" spans="21:22">
      <c r="U2001" s="58"/>
      <c r="V2001" s="58"/>
    </row>
    <row r="2002" spans="21:22">
      <c r="U2002" s="58"/>
      <c r="V2002" s="58"/>
    </row>
    <row r="2003" spans="21:22">
      <c r="U2003" s="58"/>
      <c r="V2003" s="58"/>
    </row>
    <row r="2004" spans="21:22">
      <c r="U2004" s="58"/>
      <c r="V2004" s="58"/>
    </row>
    <row r="2005" spans="21:22">
      <c r="U2005" s="58"/>
      <c r="V2005" s="58"/>
    </row>
    <row r="2006" spans="21:22">
      <c r="U2006" s="58"/>
      <c r="V2006" s="58"/>
    </row>
    <row r="2007" spans="21:22">
      <c r="U2007" s="58"/>
      <c r="V2007" s="58"/>
    </row>
    <row r="2008" spans="21:22">
      <c r="U2008" s="58"/>
      <c r="V2008" s="58"/>
    </row>
    <row r="2009" spans="21:22">
      <c r="U2009" s="58"/>
      <c r="V2009" s="58"/>
    </row>
    <row r="2010" spans="21:22">
      <c r="U2010" s="58"/>
      <c r="V2010" s="58"/>
    </row>
    <row r="2011" spans="21:22">
      <c r="U2011" s="58"/>
      <c r="V2011" s="58"/>
    </row>
    <row r="2012" spans="21:22">
      <c r="U2012" s="58"/>
      <c r="V2012" s="58"/>
    </row>
    <row r="2013" spans="21:22">
      <c r="U2013" s="58"/>
      <c r="V2013" s="58"/>
    </row>
    <row r="2014" spans="21:22">
      <c r="U2014" s="58"/>
      <c r="V2014" s="58"/>
    </row>
    <row r="2015" spans="21:22">
      <c r="U2015" s="58"/>
      <c r="V2015" s="58"/>
    </row>
    <row r="2016" spans="21:22">
      <c r="U2016" s="58"/>
      <c r="V2016" s="58"/>
    </row>
    <row r="2017" spans="21:22">
      <c r="U2017" s="58"/>
      <c r="V2017" s="58"/>
    </row>
    <row r="2018" spans="21:22">
      <c r="U2018" s="58"/>
      <c r="V2018" s="58"/>
    </row>
    <row r="2019" spans="21:22">
      <c r="U2019" s="58"/>
      <c r="V2019" s="58"/>
    </row>
    <row r="2020" spans="21:22">
      <c r="U2020" s="58"/>
      <c r="V2020" s="58"/>
    </row>
    <row r="2021" spans="21:22">
      <c r="U2021" s="58"/>
      <c r="V2021" s="58"/>
    </row>
    <row r="2022" spans="21:22">
      <c r="U2022" s="58"/>
      <c r="V2022" s="58"/>
    </row>
    <row r="2023" spans="21:22">
      <c r="U2023" s="58"/>
      <c r="V2023" s="58"/>
    </row>
    <row r="2024" spans="21:22">
      <c r="U2024" s="58"/>
      <c r="V2024" s="58"/>
    </row>
    <row r="2025" spans="21:22">
      <c r="U2025" s="58"/>
      <c r="V2025" s="58"/>
    </row>
    <row r="2026" spans="21:22">
      <c r="U2026" s="58"/>
      <c r="V2026" s="58"/>
    </row>
    <row r="2027" spans="21:22">
      <c r="U2027" s="58"/>
      <c r="V2027" s="58"/>
    </row>
    <row r="2028" spans="21:22">
      <c r="U2028" s="58"/>
      <c r="V2028" s="58"/>
    </row>
    <row r="2029" spans="21:22">
      <c r="U2029" s="58"/>
      <c r="V2029" s="58"/>
    </row>
    <row r="2030" spans="21:22">
      <c r="U2030" s="58"/>
      <c r="V2030" s="58"/>
    </row>
    <row r="2031" spans="21:22">
      <c r="U2031" s="58"/>
      <c r="V2031" s="58"/>
    </row>
    <row r="2032" spans="21:22">
      <c r="U2032" s="58"/>
      <c r="V2032" s="58"/>
    </row>
    <row r="2033" spans="21:22">
      <c r="U2033" s="58"/>
      <c r="V2033" s="58"/>
    </row>
    <row r="2034" spans="21:22">
      <c r="U2034" s="58"/>
      <c r="V2034" s="58"/>
    </row>
    <row r="2035" spans="21:22">
      <c r="U2035" s="58"/>
      <c r="V2035" s="58"/>
    </row>
    <row r="2036" spans="21:22">
      <c r="U2036" s="58"/>
      <c r="V2036" s="58"/>
    </row>
    <row r="2037" spans="21:22">
      <c r="U2037" s="58"/>
      <c r="V2037" s="58"/>
    </row>
    <row r="2038" spans="21:22">
      <c r="U2038" s="58"/>
      <c r="V2038" s="58"/>
    </row>
    <row r="2039" spans="21:22">
      <c r="U2039" s="58"/>
      <c r="V2039" s="58"/>
    </row>
    <row r="2040" spans="21:22">
      <c r="U2040" s="58"/>
      <c r="V2040" s="58"/>
    </row>
    <row r="2041" spans="21:22">
      <c r="U2041" s="58"/>
      <c r="V2041" s="58"/>
    </row>
    <row r="2042" spans="21:22">
      <c r="U2042" s="58"/>
      <c r="V2042" s="58"/>
    </row>
    <row r="2043" spans="21:22">
      <c r="U2043" s="58"/>
      <c r="V2043" s="58"/>
    </row>
    <row r="2044" spans="21:22">
      <c r="U2044" s="58"/>
      <c r="V2044" s="58"/>
    </row>
    <row r="2045" spans="21:22">
      <c r="U2045" s="58"/>
      <c r="V2045" s="58"/>
    </row>
    <row r="2046" spans="21:22">
      <c r="U2046" s="58"/>
      <c r="V2046" s="58"/>
    </row>
    <row r="2047" spans="21:22">
      <c r="U2047" s="58"/>
      <c r="V2047" s="58"/>
    </row>
    <row r="2048" spans="21:22">
      <c r="U2048" s="58"/>
      <c r="V2048" s="58"/>
    </row>
    <row r="2049" spans="21:22">
      <c r="U2049" s="58"/>
      <c r="V2049" s="58"/>
    </row>
    <row r="2050" spans="21:22">
      <c r="U2050" s="58"/>
      <c r="V2050" s="58"/>
    </row>
    <row r="2051" spans="21:22">
      <c r="U2051" s="58"/>
      <c r="V2051" s="58"/>
    </row>
    <row r="2052" spans="21:22">
      <c r="U2052" s="58"/>
      <c r="V2052" s="58"/>
    </row>
    <row r="2053" spans="21:22">
      <c r="U2053" s="58"/>
      <c r="V2053" s="58"/>
    </row>
    <row r="2054" spans="21:22">
      <c r="U2054" s="58"/>
      <c r="V2054" s="58"/>
    </row>
    <row r="2055" spans="21:22">
      <c r="U2055" s="58"/>
      <c r="V2055" s="58"/>
    </row>
    <row r="2056" spans="21:22">
      <c r="U2056" s="58"/>
      <c r="V2056" s="58"/>
    </row>
    <row r="2057" spans="21:22">
      <c r="U2057" s="58"/>
      <c r="V2057" s="58"/>
    </row>
    <row r="2058" spans="21:22">
      <c r="U2058" s="58"/>
      <c r="V2058" s="58"/>
    </row>
    <row r="2059" spans="21:22">
      <c r="U2059" s="58"/>
      <c r="V2059" s="58"/>
    </row>
    <row r="2060" spans="21:22">
      <c r="U2060" s="58"/>
      <c r="V2060" s="58"/>
    </row>
    <row r="2061" spans="21:22">
      <c r="U2061" s="58"/>
      <c r="V2061" s="58"/>
    </row>
    <row r="2062" spans="21:22">
      <c r="U2062" s="58"/>
      <c r="V2062" s="58"/>
    </row>
    <row r="2063" spans="21:22">
      <c r="U2063" s="58"/>
      <c r="V2063" s="58"/>
    </row>
    <row r="2064" spans="21:22">
      <c r="U2064" s="58"/>
      <c r="V2064" s="58"/>
    </row>
    <row r="2065" spans="21:22">
      <c r="U2065" s="58"/>
      <c r="V2065" s="58"/>
    </row>
    <row r="2066" spans="21:22">
      <c r="U2066" s="58"/>
      <c r="V2066" s="58"/>
    </row>
    <row r="2067" spans="21:22">
      <c r="U2067" s="58"/>
      <c r="V2067" s="58"/>
    </row>
    <row r="2068" spans="21:22">
      <c r="U2068" s="58"/>
      <c r="V2068" s="58"/>
    </row>
    <row r="2069" spans="21:22">
      <c r="U2069" s="58"/>
      <c r="V2069" s="58"/>
    </row>
    <row r="2070" spans="21:22">
      <c r="U2070" s="58"/>
      <c r="V2070" s="58"/>
    </row>
    <row r="2071" spans="21:22">
      <c r="U2071" s="58"/>
      <c r="V2071" s="58"/>
    </row>
    <row r="2072" spans="21:22">
      <c r="U2072" s="58"/>
      <c r="V2072" s="58"/>
    </row>
    <row r="2073" spans="21:22">
      <c r="U2073" s="58"/>
      <c r="V2073" s="58"/>
    </row>
    <row r="2074" spans="21:22">
      <c r="U2074" s="58"/>
      <c r="V2074" s="58"/>
    </row>
    <row r="2075" spans="21:22">
      <c r="U2075" s="58"/>
      <c r="V2075" s="58"/>
    </row>
    <row r="2076" spans="21:22">
      <c r="U2076" s="58"/>
      <c r="V2076" s="58"/>
    </row>
    <row r="2077" spans="21:22">
      <c r="U2077" s="58"/>
      <c r="V2077" s="58"/>
    </row>
    <row r="2078" spans="21:22">
      <c r="U2078" s="58"/>
      <c r="V2078" s="58"/>
    </row>
    <row r="2079" spans="21:22">
      <c r="U2079" s="58"/>
      <c r="V2079" s="58"/>
    </row>
    <row r="2080" spans="21:22">
      <c r="U2080" s="58"/>
      <c r="V2080" s="58"/>
    </row>
    <row r="2081" spans="21:22">
      <c r="U2081" s="58"/>
      <c r="V2081" s="58"/>
    </row>
    <row r="2082" spans="21:22">
      <c r="U2082" s="58"/>
      <c r="V2082" s="58"/>
    </row>
    <row r="2083" spans="21:22">
      <c r="U2083" s="58"/>
      <c r="V2083" s="58"/>
    </row>
    <row r="2084" spans="21:22">
      <c r="U2084" s="58"/>
      <c r="V2084" s="58"/>
    </row>
    <row r="2085" spans="21:22">
      <c r="U2085" s="58"/>
      <c r="V2085" s="58"/>
    </row>
    <row r="2086" spans="21:22">
      <c r="U2086" s="58"/>
      <c r="V2086" s="58"/>
    </row>
    <row r="2087" spans="21:22">
      <c r="U2087" s="58"/>
      <c r="V2087" s="58"/>
    </row>
    <row r="2088" spans="21:22">
      <c r="U2088" s="58"/>
      <c r="V2088" s="58"/>
    </row>
    <row r="2089" spans="21:22">
      <c r="U2089" s="58"/>
      <c r="V2089" s="58"/>
    </row>
    <row r="2090" spans="21:22">
      <c r="U2090" s="58"/>
      <c r="V2090" s="58"/>
    </row>
    <row r="2091" spans="21:22">
      <c r="U2091" s="58"/>
      <c r="V2091" s="58"/>
    </row>
    <row r="2092" spans="21:22">
      <c r="U2092" s="58"/>
      <c r="V2092" s="58"/>
    </row>
    <row r="2093" spans="21:22">
      <c r="U2093" s="58"/>
      <c r="V2093" s="58"/>
    </row>
    <row r="2094" spans="21:22">
      <c r="U2094" s="58"/>
      <c r="V2094" s="58"/>
    </row>
    <row r="2095" spans="21:22">
      <c r="U2095" s="58"/>
      <c r="V2095" s="58"/>
    </row>
    <row r="2096" spans="21:22">
      <c r="U2096" s="58"/>
      <c r="V2096" s="58"/>
    </row>
    <row r="2097" spans="21:22">
      <c r="U2097" s="58"/>
      <c r="V2097" s="58"/>
    </row>
    <row r="2098" spans="21:22">
      <c r="U2098" s="58"/>
      <c r="V2098" s="58"/>
    </row>
    <row r="2099" spans="21:22">
      <c r="U2099" s="58"/>
      <c r="V2099" s="58"/>
    </row>
    <row r="2100" spans="21:22">
      <c r="U2100" s="58"/>
      <c r="V2100" s="58"/>
    </row>
    <row r="2101" spans="21:22">
      <c r="U2101" s="58"/>
      <c r="V2101" s="58"/>
    </row>
    <row r="2102" spans="21:22">
      <c r="U2102" s="58"/>
      <c r="V2102" s="58"/>
    </row>
    <row r="2103" spans="21:22">
      <c r="U2103" s="58"/>
      <c r="V2103" s="58"/>
    </row>
    <row r="2104" spans="21:22">
      <c r="U2104" s="58"/>
      <c r="V2104" s="58"/>
    </row>
    <row r="2105" spans="21:22">
      <c r="U2105" s="58"/>
      <c r="V2105" s="58"/>
    </row>
    <row r="2106" spans="21:22">
      <c r="U2106" s="58"/>
      <c r="V2106" s="58"/>
    </row>
    <row r="2107" spans="21:22">
      <c r="U2107" s="58"/>
      <c r="V2107" s="58"/>
    </row>
    <row r="2108" spans="21:22">
      <c r="U2108" s="58"/>
      <c r="V2108" s="58"/>
    </row>
    <row r="2109" spans="21:22">
      <c r="U2109" s="58"/>
      <c r="V2109" s="58"/>
    </row>
    <row r="2110" spans="21:22">
      <c r="U2110" s="58"/>
      <c r="V2110" s="58"/>
    </row>
    <row r="2111" spans="21:22">
      <c r="U2111" s="58"/>
      <c r="V2111" s="58"/>
    </row>
    <row r="2112" spans="21:22">
      <c r="U2112" s="58"/>
      <c r="V2112" s="58"/>
    </row>
    <row r="2113" spans="21:22">
      <c r="U2113" s="58"/>
      <c r="V2113" s="58"/>
    </row>
    <row r="2114" spans="21:22">
      <c r="U2114" s="58"/>
      <c r="V2114" s="58"/>
    </row>
    <row r="2115" spans="21:22">
      <c r="U2115" s="58"/>
      <c r="V2115" s="58"/>
    </row>
    <row r="2116" spans="21:22">
      <c r="U2116" s="58"/>
      <c r="V2116" s="58"/>
    </row>
    <row r="2117" spans="21:22">
      <c r="U2117" s="58"/>
      <c r="V2117" s="58"/>
    </row>
    <row r="2118" spans="21:22">
      <c r="U2118" s="58"/>
      <c r="V2118" s="58"/>
    </row>
    <row r="2119" spans="21:22">
      <c r="U2119" s="58"/>
      <c r="V2119" s="58"/>
    </row>
    <row r="2120" spans="21:22">
      <c r="U2120" s="58"/>
      <c r="V2120" s="58"/>
    </row>
    <row r="2121" spans="21:22">
      <c r="U2121" s="58"/>
      <c r="V2121" s="58"/>
    </row>
    <row r="2122" spans="21:22">
      <c r="U2122" s="58"/>
      <c r="V2122" s="58"/>
    </row>
    <row r="2123" spans="21:22">
      <c r="U2123" s="58"/>
      <c r="V2123" s="58"/>
    </row>
    <row r="2124" spans="21:22">
      <c r="U2124" s="58"/>
      <c r="V2124" s="58"/>
    </row>
    <row r="2125" spans="21:22">
      <c r="U2125" s="58"/>
      <c r="V2125" s="58"/>
    </row>
    <row r="2126" spans="21:22">
      <c r="U2126" s="58"/>
      <c r="V2126" s="58"/>
    </row>
    <row r="2127" spans="21:22">
      <c r="U2127" s="58"/>
      <c r="V2127" s="58"/>
    </row>
    <row r="2128" spans="21:22">
      <c r="U2128" s="58"/>
      <c r="V2128" s="58"/>
    </row>
    <row r="2129" spans="21:22">
      <c r="U2129" s="58"/>
      <c r="V2129" s="58"/>
    </row>
    <row r="2130" spans="21:22">
      <c r="U2130" s="58"/>
      <c r="V2130" s="58"/>
    </row>
    <row r="2131" spans="21:22">
      <c r="U2131" s="58"/>
      <c r="V2131" s="58"/>
    </row>
    <row r="2132" spans="21:22">
      <c r="U2132" s="58"/>
      <c r="V2132" s="58"/>
    </row>
    <row r="2133" spans="21:22">
      <c r="U2133" s="58"/>
      <c r="V2133" s="58"/>
    </row>
    <row r="2134" spans="21:22">
      <c r="U2134" s="58"/>
      <c r="V2134" s="58"/>
    </row>
    <row r="2135" spans="21:22">
      <c r="U2135" s="58"/>
      <c r="V2135" s="58"/>
    </row>
    <row r="2136" spans="21:22">
      <c r="U2136" s="58"/>
      <c r="V2136" s="58"/>
    </row>
    <row r="2137" spans="21:22">
      <c r="U2137" s="58"/>
      <c r="V2137" s="58"/>
    </row>
    <row r="2138" spans="21:22">
      <c r="U2138" s="58"/>
      <c r="V2138" s="58"/>
    </row>
    <row r="2139" spans="21:22">
      <c r="U2139" s="58"/>
      <c r="V2139" s="58"/>
    </row>
    <row r="2140" spans="21:22">
      <c r="U2140" s="58"/>
      <c r="V2140" s="58"/>
    </row>
    <row r="2141" spans="21:22">
      <c r="U2141" s="58"/>
      <c r="V2141" s="58"/>
    </row>
    <row r="2142" spans="21:22">
      <c r="U2142" s="58"/>
      <c r="V2142" s="58"/>
    </row>
    <row r="2143" spans="21:22">
      <c r="U2143" s="58"/>
      <c r="V2143" s="58"/>
    </row>
    <row r="2144" spans="21:22">
      <c r="U2144" s="58"/>
      <c r="V2144" s="58"/>
    </row>
    <row r="2145" spans="21:22">
      <c r="U2145" s="58"/>
      <c r="V2145" s="58"/>
    </row>
    <row r="2146" spans="21:22">
      <c r="U2146" s="58"/>
      <c r="V2146" s="58"/>
    </row>
    <row r="2147" spans="21:22">
      <c r="U2147" s="58"/>
      <c r="V2147" s="58"/>
    </row>
    <row r="2148" spans="21:22">
      <c r="U2148" s="58"/>
      <c r="V2148" s="58"/>
    </row>
    <row r="2149" spans="21:22">
      <c r="U2149" s="58"/>
      <c r="V2149" s="58"/>
    </row>
    <row r="2150" spans="21:22">
      <c r="U2150" s="58"/>
      <c r="V2150" s="58"/>
    </row>
    <row r="2151" spans="21:22">
      <c r="U2151" s="58"/>
      <c r="V2151" s="58"/>
    </row>
    <row r="2152" spans="21:22">
      <c r="U2152" s="58"/>
      <c r="V2152" s="58"/>
    </row>
    <row r="2153" spans="21:22">
      <c r="U2153" s="58"/>
      <c r="V2153" s="58"/>
    </row>
    <row r="2154" spans="21:22">
      <c r="U2154" s="58"/>
      <c r="V2154" s="58"/>
    </row>
    <row r="2155" spans="21:22">
      <c r="U2155" s="58"/>
      <c r="V2155" s="58"/>
    </row>
    <row r="2156" spans="21:22">
      <c r="U2156" s="58"/>
      <c r="V2156" s="58"/>
    </row>
    <row r="2157" spans="21:22">
      <c r="U2157" s="58"/>
      <c r="V2157" s="58"/>
    </row>
    <row r="2158" spans="21:22">
      <c r="U2158" s="58"/>
      <c r="V2158" s="58"/>
    </row>
    <row r="2159" spans="21:22">
      <c r="U2159" s="58"/>
      <c r="V2159" s="58"/>
    </row>
    <row r="2160" spans="21:22">
      <c r="U2160" s="58"/>
      <c r="V2160" s="58"/>
    </row>
    <row r="2161" spans="21:22">
      <c r="U2161" s="58"/>
      <c r="V2161" s="58"/>
    </row>
    <row r="2162" spans="21:22">
      <c r="U2162" s="58"/>
      <c r="V2162" s="58"/>
    </row>
    <row r="2163" spans="21:22">
      <c r="U2163" s="58"/>
      <c r="V2163" s="58"/>
    </row>
    <row r="2164" spans="21:22">
      <c r="U2164" s="58"/>
      <c r="V2164" s="58"/>
    </row>
    <row r="2165" spans="21:22">
      <c r="U2165" s="58"/>
      <c r="V2165" s="58"/>
    </row>
    <row r="2166" spans="21:22">
      <c r="U2166" s="58"/>
      <c r="V2166" s="58"/>
    </row>
    <row r="2167" spans="21:22">
      <c r="U2167" s="58"/>
      <c r="V2167" s="58"/>
    </row>
    <row r="2168" spans="21:22">
      <c r="U2168" s="58"/>
      <c r="V2168" s="58"/>
    </row>
    <row r="2169" spans="21:22">
      <c r="U2169" s="58"/>
      <c r="V2169" s="58"/>
    </row>
    <row r="2170" spans="21:22">
      <c r="U2170" s="58"/>
      <c r="V2170" s="58"/>
    </row>
    <row r="2171" spans="21:22">
      <c r="U2171" s="58"/>
      <c r="V2171" s="58"/>
    </row>
    <row r="2172" spans="21:22">
      <c r="U2172" s="58"/>
      <c r="V2172" s="58"/>
    </row>
    <row r="2173" spans="21:22">
      <c r="U2173" s="58"/>
      <c r="V2173" s="58"/>
    </row>
    <row r="2174" spans="21:22">
      <c r="U2174" s="58"/>
      <c r="V2174" s="58"/>
    </row>
    <row r="2175" spans="21:22">
      <c r="U2175" s="58"/>
      <c r="V2175" s="58"/>
    </row>
    <row r="2176" spans="21:22">
      <c r="U2176" s="58"/>
      <c r="V2176" s="58"/>
    </row>
    <row r="2177" spans="21:22">
      <c r="U2177" s="58"/>
      <c r="V2177" s="58"/>
    </row>
    <row r="2178" spans="21:22">
      <c r="U2178" s="58"/>
      <c r="V2178" s="58"/>
    </row>
    <row r="2179" spans="21:22">
      <c r="U2179" s="58"/>
      <c r="V2179" s="58"/>
    </row>
    <row r="2180" spans="21:22">
      <c r="U2180" s="58"/>
      <c r="V2180" s="58"/>
    </row>
    <row r="2181" spans="21:22">
      <c r="U2181" s="58"/>
      <c r="V2181" s="58"/>
    </row>
    <row r="2182" spans="21:22">
      <c r="U2182" s="58"/>
      <c r="V2182" s="58"/>
    </row>
    <row r="2183" spans="21:22">
      <c r="U2183" s="58"/>
      <c r="V2183" s="58"/>
    </row>
    <row r="2184" spans="21:22">
      <c r="U2184" s="58"/>
      <c r="V2184" s="58"/>
    </row>
    <row r="2185" spans="21:22">
      <c r="U2185" s="58"/>
      <c r="V2185" s="58"/>
    </row>
    <row r="2186" spans="21:22">
      <c r="U2186" s="58"/>
      <c r="V2186" s="58"/>
    </row>
    <row r="2187" spans="21:22">
      <c r="U2187" s="58"/>
      <c r="V2187" s="58"/>
    </row>
    <row r="2188" spans="21:22">
      <c r="U2188" s="58"/>
      <c r="V2188" s="58"/>
    </row>
    <row r="2189" spans="21:22">
      <c r="U2189" s="58"/>
      <c r="V2189" s="58"/>
    </row>
    <row r="2190" spans="21:22">
      <c r="U2190" s="58"/>
      <c r="V2190" s="58"/>
    </row>
    <row r="2191" spans="21:22">
      <c r="U2191" s="58"/>
      <c r="V2191" s="58"/>
    </row>
    <row r="2192" spans="21:22">
      <c r="U2192" s="58"/>
      <c r="V2192" s="58"/>
    </row>
    <row r="2193" spans="21:22">
      <c r="U2193" s="58"/>
      <c r="V2193" s="58"/>
    </row>
    <row r="2194" spans="21:22">
      <c r="U2194" s="58"/>
      <c r="V2194" s="58"/>
    </row>
    <row r="2195" spans="21:22">
      <c r="U2195" s="58"/>
      <c r="V2195" s="58"/>
    </row>
    <row r="2196" spans="21:22">
      <c r="U2196" s="58"/>
      <c r="V2196" s="58"/>
    </row>
    <row r="2197" spans="21:22">
      <c r="U2197" s="58"/>
      <c r="V2197" s="58"/>
    </row>
    <row r="2198" spans="21:22">
      <c r="U2198" s="58"/>
      <c r="V2198" s="58"/>
    </row>
    <row r="2199" spans="21:22">
      <c r="U2199" s="58"/>
      <c r="V2199" s="58"/>
    </row>
    <row r="2200" spans="21:22">
      <c r="U2200" s="58"/>
      <c r="V2200" s="58"/>
    </row>
    <row r="2201" spans="21:22">
      <c r="U2201" s="58"/>
      <c r="V2201" s="58"/>
    </row>
    <row r="2202" spans="21:22">
      <c r="U2202" s="58"/>
      <c r="V2202" s="58"/>
    </row>
    <row r="2203" spans="21:22">
      <c r="U2203" s="58"/>
      <c r="V2203" s="58"/>
    </row>
    <row r="2204" spans="21:22">
      <c r="U2204" s="58"/>
      <c r="V2204" s="58"/>
    </row>
    <row r="2205" spans="21:22">
      <c r="U2205" s="58"/>
      <c r="V2205" s="58"/>
    </row>
    <row r="2206" spans="21:22">
      <c r="U2206" s="58"/>
      <c r="V2206" s="58"/>
    </row>
    <row r="2207" spans="21:22">
      <c r="U2207" s="58"/>
      <c r="V2207" s="58"/>
    </row>
    <row r="2208" spans="21:22">
      <c r="U2208" s="58"/>
      <c r="V2208" s="58"/>
    </row>
    <row r="2209" spans="21:22">
      <c r="U2209" s="58"/>
      <c r="V2209" s="58"/>
    </row>
    <row r="2210" spans="21:22">
      <c r="U2210" s="58"/>
      <c r="V2210" s="58"/>
    </row>
    <row r="2211" spans="21:22">
      <c r="U2211" s="58"/>
      <c r="V2211" s="58"/>
    </row>
    <row r="2212" spans="21:22">
      <c r="U2212" s="58"/>
      <c r="V2212" s="58"/>
    </row>
    <row r="2213" spans="21:22">
      <c r="U2213" s="58"/>
      <c r="V2213" s="58"/>
    </row>
    <row r="2214" spans="21:22">
      <c r="U2214" s="58"/>
      <c r="V2214" s="58"/>
    </row>
    <row r="2215" spans="21:22">
      <c r="U2215" s="58"/>
      <c r="V2215" s="58"/>
    </row>
    <row r="2216" spans="21:22">
      <c r="U2216" s="58"/>
      <c r="V2216" s="58"/>
    </row>
    <row r="2217" spans="21:22">
      <c r="U2217" s="58"/>
      <c r="V2217" s="58"/>
    </row>
    <row r="2218" spans="21:22">
      <c r="U2218" s="58"/>
      <c r="V2218" s="58"/>
    </row>
    <row r="2219" spans="21:22">
      <c r="U2219" s="58"/>
      <c r="V2219" s="58"/>
    </row>
    <row r="2220" spans="21:22">
      <c r="U2220" s="58"/>
      <c r="V2220" s="58"/>
    </row>
    <row r="2221" spans="21:22">
      <c r="U2221" s="58"/>
      <c r="V2221" s="58"/>
    </row>
    <row r="2222" spans="21:22">
      <c r="U2222" s="58"/>
      <c r="V2222" s="58"/>
    </row>
    <row r="2223" spans="21:22">
      <c r="U2223" s="58"/>
      <c r="V2223" s="58"/>
    </row>
    <row r="2224" spans="21:22">
      <c r="U2224" s="58"/>
      <c r="V2224" s="58"/>
    </row>
    <row r="2225" spans="21:22">
      <c r="U2225" s="58"/>
      <c r="V2225" s="58"/>
    </row>
    <row r="2226" spans="21:22">
      <c r="U2226" s="58"/>
      <c r="V2226" s="58"/>
    </row>
    <row r="2227" spans="21:22">
      <c r="U2227" s="58"/>
      <c r="V2227" s="58"/>
    </row>
    <row r="2228" spans="21:22">
      <c r="U2228" s="58"/>
      <c r="V2228" s="58"/>
    </row>
    <row r="2229" spans="21:22">
      <c r="U2229" s="58"/>
      <c r="V2229" s="58"/>
    </row>
    <row r="2230" spans="21:22">
      <c r="U2230" s="58"/>
      <c r="V2230" s="58"/>
    </row>
    <row r="2231" spans="21:22">
      <c r="U2231" s="58"/>
      <c r="V2231" s="58"/>
    </row>
    <row r="2232" spans="21:22">
      <c r="U2232" s="58"/>
      <c r="V2232" s="58"/>
    </row>
    <row r="2233" spans="21:22">
      <c r="U2233" s="58"/>
      <c r="V2233" s="58"/>
    </row>
    <row r="2234" spans="21:22">
      <c r="U2234" s="58"/>
      <c r="V2234" s="58"/>
    </row>
    <row r="2235" spans="21:22">
      <c r="U2235" s="58"/>
      <c r="V2235" s="58"/>
    </row>
    <row r="2236" spans="21:22">
      <c r="U2236" s="58"/>
      <c r="V2236" s="58"/>
    </row>
    <row r="2237" spans="21:22">
      <c r="U2237" s="58"/>
      <c r="V2237" s="58"/>
    </row>
    <row r="2238" spans="21:22">
      <c r="U2238" s="58"/>
      <c r="V2238" s="58"/>
    </row>
    <row r="2239" spans="21:22">
      <c r="U2239" s="58"/>
      <c r="V2239" s="58"/>
    </row>
    <row r="2240" spans="21:22">
      <c r="U2240" s="58"/>
      <c r="V2240" s="58"/>
    </row>
    <row r="2241" spans="21:22">
      <c r="U2241" s="58"/>
      <c r="V2241" s="58"/>
    </row>
    <row r="2242" spans="21:22">
      <c r="U2242" s="58"/>
      <c r="V2242" s="58"/>
    </row>
    <row r="2243" spans="21:22">
      <c r="U2243" s="58"/>
      <c r="V2243" s="58"/>
    </row>
    <row r="2244" spans="21:22">
      <c r="U2244" s="58"/>
      <c r="V2244" s="58"/>
    </row>
    <row r="2245" spans="21:22">
      <c r="U2245" s="58"/>
      <c r="V2245" s="58"/>
    </row>
    <row r="2246" spans="21:22">
      <c r="U2246" s="58"/>
      <c r="V2246" s="58"/>
    </row>
    <row r="2247" spans="21:22">
      <c r="U2247" s="58"/>
      <c r="V2247" s="58"/>
    </row>
    <row r="2248" spans="21:22">
      <c r="U2248" s="58"/>
      <c r="V2248" s="58"/>
    </row>
    <row r="2249" spans="21:22">
      <c r="U2249" s="58"/>
      <c r="V2249" s="58"/>
    </row>
    <row r="2250" spans="21:22">
      <c r="U2250" s="58"/>
      <c r="V2250" s="58"/>
    </row>
    <row r="2251" spans="21:22">
      <c r="U2251" s="58"/>
      <c r="V2251" s="58"/>
    </row>
    <row r="2252" spans="21:22">
      <c r="U2252" s="58"/>
      <c r="V2252" s="58"/>
    </row>
    <row r="2253" spans="21:22">
      <c r="U2253" s="58"/>
      <c r="V2253" s="58"/>
    </row>
    <row r="2254" spans="21:22">
      <c r="U2254" s="58"/>
      <c r="V2254" s="58"/>
    </row>
    <row r="2255" spans="21:22">
      <c r="U2255" s="58"/>
      <c r="V2255" s="58"/>
    </row>
    <row r="2256" spans="21:22">
      <c r="U2256" s="58"/>
      <c r="V2256" s="58"/>
    </row>
    <row r="2257" spans="21:22">
      <c r="U2257" s="58"/>
      <c r="V2257" s="58"/>
    </row>
    <row r="2258" spans="21:22">
      <c r="U2258" s="58"/>
      <c r="V2258" s="58"/>
    </row>
    <row r="2259" spans="21:22">
      <c r="U2259" s="58"/>
      <c r="V2259" s="58"/>
    </row>
    <row r="2260" spans="21:22">
      <c r="U2260" s="58"/>
      <c r="V2260" s="58"/>
    </row>
    <row r="2261" spans="21:22">
      <c r="U2261" s="58"/>
      <c r="V2261" s="58"/>
    </row>
    <row r="2262" spans="21:22">
      <c r="U2262" s="58"/>
      <c r="V2262" s="58"/>
    </row>
    <row r="2263" spans="21:22">
      <c r="U2263" s="58"/>
      <c r="V2263" s="58"/>
    </row>
    <row r="2264" spans="21:22">
      <c r="U2264" s="58"/>
      <c r="V2264" s="58"/>
    </row>
    <row r="2265" spans="21:22">
      <c r="U2265" s="58"/>
      <c r="V2265" s="58"/>
    </row>
    <row r="2266" spans="21:22">
      <c r="U2266" s="58"/>
      <c r="V2266" s="58"/>
    </row>
    <row r="2267" spans="21:22">
      <c r="U2267" s="58"/>
      <c r="V2267" s="58"/>
    </row>
    <row r="2268" spans="21:22">
      <c r="U2268" s="58"/>
      <c r="V2268" s="58"/>
    </row>
    <row r="2269" spans="21:22">
      <c r="U2269" s="58"/>
      <c r="V2269" s="58"/>
    </row>
    <row r="2270" spans="21:22">
      <c r="U2270" s="58"/>
      <c r="V2270" s="58"/>
    </row>
    <row r="2271" spans="21:22">
      <c r="U2271" s="58"/>
      <c r="V2271" s="58"/>
    </row>
    <row r="2272" spans="21:22">
      <c r="U2272" s="58"/>
      <c r="V2272" s="58"/>
    </row>
    <row r="2273" spans="21:22">
      <c r="U2273" s="58"/>
      <c r="V2273" s="58"/>
    </row>
    <row r="2274" spans="21:22">
      <c r="U2274" s="58"/>
      <c r="V2274" s="58"/>
    </row>
    <row r="2275" spans="21:22">
      <c r="U2275" s="58"/>
      <c r="V2275" s="58"/>
    </row>
    <row r="2276" spans="21:22">
      <c r="U2276" s="58"/>
      <c r="V2276" s="58"/>
    </row>
    <row r="2277" spans="21:22">
      <c r="U2277" s="58"/>
      <c r="V2277" s="58"/>
    </row>
    <row r="2278" spans="21:22">
      <c r="U2278" s="58"/>
      <c r="V2278" s="58"/>
    </row>
    <row r="2279" spans="21:22">
      <c r="U2279" s="58"/>
      <c r="V2279" s="58"/>
    </row>
    <row r="2280" spans="21:22">
      <c r="U2280" s="58"/>
      <c r="V2280" s="58"/>
    </row>
    <row r="2281" spans="21:22">
      <c r="U2281" s="58"/>
      <c r="V2281" s="58"/>
    </row>
    <row r="2282" spans="21:22">
      <c r="U2282" s="58"/>
      <c r="V2282" s="58"/>
    </row>
    <row r="2283" spans="21:22">
      <c r="U2283" s="58"/>
      <c r="V2283" s="58"/>
    </row>
    <row r="2284" spans="21:22">
      <c r="U2284" s="58"/>
      <c r="V2284" s="58"/>
    </row>
    <row r="2285" spans="21:22">
      <c r="U2285" s="58"/>
      <c r="V2285" s="58"/>
    </row>
    <row r="2286" spans="21:22">
      <c r="U2286" s="58"/>
      <c r="V2286" s="58"/>
    </row>
    <row r="2287" spans="21:22">
      <c r="U2287" s="58"/>
      <c r="V2287" s="58"/>
    </row>
    <row r="2288" spans="21:22">
      <c r="U2288" s="58"/>
      <c r="V2288" s="58"/>
    </row>
    <row r="2289" spans="21:22">
      <c r="U2289" s="58"/>
      <c r="V2289" s="58"/>
    </row>
    <row r="2290" spans="21:22">
      <c r="U2290" s="58"/>
      <c r="V2290" s="58"/>
    </row>
    <row r="2291" spans="21:22">
      <c r="U2291" s="58"/>
      <c r="V2291" s="58"/>
    </row>
    <row r="2292" spans="21:22">
      <c r="U2292" s="58"/>
      <c r="V2292" s="58"/>
    </row>
    <row r="2293" spans="21:22">
      <c r="U2293" s="58"/>
      <c r="V2293" s="58"/>
    </row>
    <row r="2294" spans="21:22">
      <c r="U2294" s="58"/>
      <c r="V2294" s="58"/>
    </row>
    <row r="2295" spans="21:22">
      <c r="U2295" s="58"/>
      <c r="V2295" s="58"/>
    </row>
    <row r="2296" spans="21:22">
      <c r="U2296" s="58"/>
      <c r="V2296" s="58"/>
    </row>
    <row r="2297" spans="21:22">
      <c r="U2297" s="58"/>
      <c r="V2297" s="58"/>
    </row>
    <row r="2298" spans="21:22">
      <c r="U2298" s="58"/>
      <c r="V2298" s="58"/>
    </row>
    <row r="2299" spans="21:22">
      <c r="U2299" s="58"/>
      <c r="V2299" s="58"/>
    </row>
    <row r="2300" spans="21:22">
      <c r="U2300" s="58"/>
      <c r="V2300" s="58"/>
    </row>
    <row r="2301" spans="21:22">
      <c r="U2301" s="58"/>
      <c r="V2301" s="58"/>
    </row>
    <row r="2302" spans="21:22">
      <c r="U2302" s="58"/>
      <c r="V2302" s="58"/>
    </row>
    <row r="2303" spans="21:22">
      <c r="U2303" s="58"/>
      <c r="V2303" s="58"/>
    </row>
    <row r="2304" spans="21:22">
      <c r="U2304" s="58"/>
      <c r="V2304" s="58"/>
    </row>
    <row r="2305" spans="21:22">
      <c r="U2305" s="58"/>
      <c r="V2305" s="58"/>
    </row>
    <row r="2306" spans="21:22">
      <c r="U2306" s="58"/>
      <c r="V2306" s="58"/>
    </row>
    <row r="2307" spans="21:22">
      <c r="U2307" s="58"/>
      <c r="V2307" s="58"/>
    </row>
    <row r="2308" spans="21:22">
      <c r="U2308" s="58"/>
      <c r="V2308" s="58"/>
    </row>
    <row r="2309" spans="21:22">
      <c r="U2309" s="58"/>
      <c r="V2309" s="58"/>
    </row>
    <row r="2310" spans="21:22">
      <c r="U2310" s="58"/>
      <c r="V2310" s="58"/>
    </row>
    <row r="2311" spans="21:22">
      <c r="U2311" s="58"/>
      <c r="V2311" s="58"/>
    </row>
    <row r="2312" spans="21:22">
      <c r="U2312" s="58"/>
      <c r="V2312" s="58"/>
    </row>
    <row r="2313" spans="21:22">
      <c r="U2313" s="58"/>
      <c r="V2313" s="58"/>
    </row>
    <row r="2314" spans="21:22">
      <c r="U2314" s="58"/>
      <c r="V2314" s="58"/>
    </row>
    <row r="2315" spans="21:22">
      <c r="U2315" s="58"/>
      <c r="V2315" s="58"/>
    </row>
    <row r="2316" spans="21:22">
      <c r="U2316" s="58"/>
      <c r="V2316" s="58"/>
    </row>
    <row r="2317" spans="21:22">
      <c r="U2317" s="58"/>
      <c r="V2317" s="58"/>
    </row>
    <row r="2318" spans="21:22">
      <c r="U2318" s="58"/>
      <c r="V2318" s="58"/>
    </row>
    <row r="2319" spans="21:22">
      <c r="U2319" s="58"/>
      <c r="V2319" s="58"/>
    </row>
    <row r="2320" spans="21:22">
      <c r="U2320" s="58"/>
      <c r="V2320" s="58"/>
    </row>
    <row r="2321" spans="21:22">
      <c r="U2321" s="58"/>
      <c r="V2321" s="58"/>
    </row>
    <row r="2322" spans="21:22">
      <c r="U2322" s="58"/>
      <c r="V2322" s="58"/>
    </row>
    <row r="2323" spans="21:22">
      <c r="U2323" s="58"/>
      <c r="V2323" s="58"/>
    </row>
    <row r="2324" spans="21:22">
      <c r="U2324" s="58"/>
      <c r="V2324" s="58"/>
    </row>
    <row r="2325" spans="21:22">
      <c r="U2325" s="58"/>
      <c r="V2325" s="58"/>
    </row>
    <row r="2326" spans="21:22">
      <c r="U2326" s="58"/>
      <c r="V2326" s="58"/>
    </row>
    <row r="2327" spans="21:22">
      <c r="U2327" s="58"/>
      <c r="V2327" s="58"/>
    </row>
    <row r="2328" spans="21:22">
      <c r="U2328" s="58"/>
      <c r="V2328" s="58"/>
    </row>
    <row r="2329" spans="21:22">
      <c r="U2329" s="58"/>
      <c r="V2329" s="58"/>
    </row>
    <row r="2330" spans="21:22">
      <c r="U2330" s="58"/>
      <c r="V2330" s="58"/>
    </row>
    <row r="2331" spans="21:22">
      <c r="U2331" s="58"/>
      <c r="V2331" s="58"/>
    </row>
    <row r="2332" spans="21:22">
      <c r="U2332" s="58"/>
      <c r="V2332" s="58"/>
    </row>
    <row r="2333" spans="21:22">
      <c r="U2333" s="58"/>
      <c r="V2333" s="58"/>
    </row>
    <row r="2334" spans="21:22">
      <c r="U2334" s="58"/>
      <c r="V2334" s="58"/>
    </row>
    <row r="2335" spans="21:22">
      <c r="U2335" s="58"/>
      <c r="V2335" s="58"/>
    </row>
    <row r="2336" spans="21:22">
      <c r="U2336" s="58"/>
      <c r="V2336" s="58"/>
    </row>
    <row r="2337" spans="21:22">
      <c r="U2337" s="58"/>
      <c r="V2337" s="58"/>
    </row>
    <row r="2338" spans="21:22">
      <c r="U2338" s="58"/>
      <c r="V2338" s="58"/>
    </row>
    <row r="2339" spans="21:22">
      <c r="U2339" s="58"/>
      <c r="V2339" s="58"/>
    </row>
    <row r="2340" spans="21:22">
      <c r="U2340" s="58"/>
      <c r="V2340" s="58"/>
    </row>
    <row r="2341" spans="21:22">
      <c r="U2341" s="58"/>
      <c r="V2341" s="58"/>
    </row>
    <row r="2342" spans="21:22">
      <c r="U2342" s="58"/>
      <c r="V2342" s="58"/>
    </row>
    <row r="2343" spans="21:22">
      <c r="U2343" s="58"/>
      <c r="V2343" s="58"/>
    </row>
    <row r="2344" spans="21:22">
      <c r="U2344" s="58"/>
      <c r="V2344" s="58"/>
    </row>
    <row r="2345" spans="21:22">
      <c r="U2345" s="58"/>
      <c r="V2345" s="58"/>
    </row>
    <row r="2346" spans="21:22">
      <c r="U2346" s="58"/>
      <c r="V2346" s="58"/>
    </row>
    <row r="2347" spans="21:22">
      <c r="U2347" s="58"/>
      <c r="V2347" s="58"/>
    </row>
    <row r="2348" spans="21:22">
      <c r="U2348" s="58"/>
      <c r="V2348" s="58"/>
    </row>
    <row r="2349" spans="21:22">
      <c r="U2349" s="58"/>
      <c r="V2349" s="58"/>
    </row>
    <row r="2350" spans="21:22">
      <c r="U2350" s="58"/>
      <c r="V2350" s="58"/>
    </row>
    <row r="2351" spans="21:22">
      <c r="U2351" s="58"/>
      <c r="V2351" s="58"/>
    </row>
    <row r="2352" spans="21:22">
      <c r="U2352" s="58"/>
      <c r="V2352" s="58"/>
    </row>
    <row r="2353" spans="21:22">
      <c r="U2353" s="58"/>
      <c r="V2353" s="58"/>
    </row>
    <row r="2354" spans="21:22">
      <c r="U2354" s="58"/>
      <c r="V2354" s="58"/>
    </row>
    <row r="2355" spans="21:22">
      <c r="U2355" s="58"/>
      <c r="V2355" s="58"/>
    </row>
    <row r="2356" spans="21:22">
      <c r="U2356" s="58"/>
      <c r="V2356" s="58"/>
    </row>
    <row r="2357" spans="21:22">
      <c r="U2357" s="58"/>
      <c r="V2357" s="58"/>
    </row>
    <row r="2358" spans="21:22">
      <c r="U2358" s="58"/>
      <c r="V2358" s="58"/>
    </row>
    <row r="2359" spans="21:22">
      <c r="U2359" s="58"/>
      <c r="V2359" s="58"/>
    </row>
    <row r="2360" spans="21:22">
      <c r="U2360" s="58"/>
      <c r="V2360" s="58"/>
    </row>
    <row r="2361" spans="21:22">
      <c r="U2361" s="58"/>
      <c r="V2361" s="58"/>
    </row>
    <row r="2362" spans="21:22">
      <c r="U2362" s="58"/>
      <c r="V2362" s="58"/>
    </row>
    <row r="2363" spans="21:22">
      <c r="U2363" s="58"/>
      <c r="V2363" s="58"/>
    </row>
    <row r="2364" spans="21:22">
      <c r="U2364" s="58"/>
      <c r="V2364" s="58"/>
    </row>
    <row r="2365" spans="21:22">
      <c r="U2365" s="58"/>
      <c r="V2365" s="58"/>
    </row>
    <row r="2366" spans="21:22">
      <c r="U2366" s="58"/>
      <c r="V2366" s="58"/>
    </row>
    <row r="2367" spans="21:22">
      <c r="U2367" s="58"/>
      <c r="V2367" s="58"/>
    </row>
    <row r="2368" spans="21:22">
      <c r="U2368" s="58"/>
      <c r="V2368" s="58"/>
    </row>
    <row r="2369" spans="21:22">
      <c r="U2369" s="58"/>
      <c r="V2369" s="58"/>
    </row>
    <row r="2370" spans="21:22">
      <c r="U2370" s="58"/>
      <c r="V2370" s="58"/>
    </row>
    <row r="2371" spans="21:22">
      <c r="U2371" s="58"/>
      <c r="V2371" s="58"/>
    </row>
    <row r="2372" spans="21:22">
      <c r="U2372" s="58"/>
      <c r="V2372" s="58"/>
    </row>
    <row r="2373" spans="21:22">
      <c r="U2373" s="58"/>
      <c r="V2373" s="58"/>
    </row>
    <row r="2374" spans="21:22">
      <c r="U2374" s="58"/>
      <c r="V2374" s="58"/>
    </row>
    <row r="2375" spans="21:22">
      <c r="U2375" s="58"/>
      <c r="V2375" s="58"/>
    </row>
    <row r="2376" spans="21:22">
      <c r="U2376" s="58"/>
      <c r="V2376" s="58"/>
    </row>
    <row r="2377" spans="21:22">
      <c r="U2377" s="58"/>
      <c r="V2377" s="58"/>
    </row>
    <row r="2378" spans="21:22">
      <c r="U2378" s="58"/>
      <c r="V2378" s="58"/>
    </row>
    <row r="2379" spans="21:22">
      <c r="U2379" s="58"/>
      <c r="V2379" s="58"/>
    </row>
    <row r="2380" spans="21:22">
      <c r="U2380" s="58"/>
      <c r="V2380" s="58"/>
    </row>
    <row r="2381" spans="21:22">
      <c r="U2381" s="58"/>
      <c r="V2381" s="58"/>
    </row>
    <row r="2382" spans="21:22">
      <c r="U2382" s="58"/>
      <c r="V2382" s="58"/>
    </row>
    <row r="2383" spans="21:22">
      <c r="U2383" s="58"/>
      <c r="V2383" s="58"/>
    </row>
    <row r="2384" spans="21:22">
      <c r="U2384" s="58"/>
      <c r="V2384" s="58"/>
    </row>
    <row r="2385" spans="21:22">
      <c r="U2385" s="58"/>
      <c r="V2385" s="58"/>
    </row>
    <row r="2386" spans="21:22">
      <c r="U2386" s="58"/>
      <c r="V2386" s="58"/>
    </row>
    <row r="2387" spans="21:22">
      <c r="U2387" s="58"/>
      <c r="V2387" s="58"/>
    </row>
    <row r="2388" spans="21:22">
      <c r="U2388" s="58"/>
      <c r="V2388" s="58"/>
    </row>
    <row r="2389" spans="21:22">
      <c r="U2389" s="58"/>
      <c r="V2389" s="58"/>
    </row>
    <row r="2390" spans="21:22">
      <c r="U2390" s="58"/>
      <c r="V2390" s="58"/>
    </row>
    <row r="2391" spans="21:22">
      <c r="U2391" s="58"/>
      <c r="V2391" s="58"/>
    </row>
    <row r="2392" spans="21:22">
      <c r="U2392" s="58"/>
      <c r="V2392" s="58"/>
    </row>
    <row r="2393" spans="21:22">
      <c r="U2393" s="58"/>
      <c r="V2393" s="58"/>
    </row>
    <row r="2394" spans="21:22">
      <c r="U2394" s="58"/>
      <c r="V2394" s="58"/>
    </row>
    <row r="2395" spans="21:22">
      <c r="U2395" s="58"/>
      <c r="V2395" s="58"/>
    </row>
    <row r="2396" spans="21:22">
      <c r="U2396" s="58"/>
      <c r="V2396" s="58"/>
    </row>
    <row r="2397" spans="21:22">
      <c r="U2397" s="58"/>
      <c r="V2397" s="58"/>
    </row>
    <row r="2398" spans="21:22">
      <c r="U2398" s="58"/>
      <c r="V2398" s="58"/>
    </row>
    <row r="2399" spans="21:22">
      <c r="U2399" s="58"/>
      <c r="V2399" s="58"/>
    </row>
    <row r="2400" spans="21:22">
      <c r="U2400" s="58"/>
      <c r="V2400" s="58"/>
    </row>
    <row r="2401" spans="21:22">
      <c r="U2401" s="58"/>
      <c r="V2401" s="58"/>
    </row>
    <row r="2402" spans="21:22">
      <c r="U2402" s="58"/>
      <c r="V2402" s="58"/>
    </row>
    <row r="2403" spans="21:22">
      <c r="U2403" s="58"/>
      <c r="V2403" s="58"/>
    </row>
    <row r="2404" spans="21:22">
      <c r="U2404" s="58"/>
      <c r="V2404" s="58"/>
    </row>
    <row r="2405" spans="21:22">
      <c r="U2405" s="58"/>
      <c r="V2405" s="58"/>
    </row>
    <row r="2406" spans="21:22">
      <c r="U2406" s="58"/>
      <c r="V2406" s="58"/>
    </row>
    <row r="2407" spans="21:22">
      <c r="U2407" s="58"/>
      <c r="V2407" s="58"/>
    </row>
    <row r="2408" spans="21:22">
      <c r="U2408" s="58"/>
      <c r="V2408" s="58"/>
    </row>
    <row r="2409" spans="21:22">
      <c r="U2409" s="58"/>
      <c r="V2409" s="58"/>
    </row>
    <row r="2410" spans="21:22">
      <c r="U2410" s="58"/>
      <c r="V2410" s="58"/>
    </row>
    <row r="2411" spans="21:22">
      <c r="U2411" s="58"/>
      <c r="V2411" s="58"/>
    </row>
    <row r="2412" spans="21:22">
      <c r="U2412" s="58"/>
      <c r="V2412" s="58"/>
    </row>
    <row r="2413" spans="21:22">
      <c r="U2413" s="58"/>
      <c r="V2413" s="58"/>
    </row>
    <row r="2414" spans="21:22">
      <c r="U2414" s="58"/>
      <c r="V2414" s="58"/>
    </row>
    <row r="2415" spans="21:22">
      <c r="U2415" s="58"/>
      <c r="V2415" s="58"/>
    </row>
    <row r="2416" spans="21:22">
      <c r="U2416" s="58"/>
      <c r="V2416" s="58"/>
    </row>
    <row r="2417" spans="21:22">
      <c r="U2417" s="58"/>
      <c r="V2417" s="58"/>
    </row>
    <row r="2418" spans="21:22">
      <c r="U2418" s="58"/>
      <c r="V2418" s="58"/>
    </row>
    <row r="2419" spans="21:22">
      <c r="U2419" s="58"/>
      <c r="V2419" s="58"/>
    </row>
    <row r="2420" spans="21:22">
      <c r="U2420" s="58"/>
      <c r="V2420" s="58"/>
    </row>
    <row r="2421" spans="21:22">
      <c r="U2421" s="58"/>
      <c r="V2421" s="58"/>
    </row>
    <row r="2422" spans="21:22">
      <c r="U2422" s="58"/>
      <c r="V2422" s="58"/>
    </row>
    <row r="2423" spans="21:22">
      <c r="U2423" s="58"/>
      <c r="V2423" s="58"/>
    </row>
    <row r="2424" spans="21:22">
      <c r="U2424" s="58"/>
      <c r="V2424" s="58"/>
    </row>
    <row r="2425" spans="21:22">
      <c r="U2425" s="58"/>
      <c r="V2425" s="58"/>
    </row>
    <row r="2426" spans="21:22">
      <c r="U2426" s="58"/>
      <c r="V2426" s="58"/>
    </row>
    <row r="2427" spans="21:22">
      <c r="U2427" s="58"/>
      <c r="V2427" s="58"/>
    </row>
    <row r="2428" spans="21:22">
      <c r="U2428" s="58"/>
      <c r="V2428" s="58"/>
    </row>
    <row r="2429" spans="21:22">
      <c r="U2429" s="58"/>
      <c r="V2429" s="58"/>
    </row>
    <row r="2430" spans="21:22">
      <c r="U2430" s="58"/>
      <c r="V2430" s="58"/>
    </row>
    <row r="2431" spans="21:22">
      <c r="U2431" s="58"/>
      <c r="V2431" s="58"/>
    </row>
    <row r="2432" spans="21:22">
      <c r="U2432" s="58"/>
      <c r="V2432" s="58"/>
    </row>
    <row r="2433" spans="21:22">
      <c r="U2433" s="58"/>
      <c r="V2433" s="58"/>
    </row>
    <row r="2434" spans="21:22">
      <c r="U2434" s="58"/>
      <c r="V2434" s="58"/>
    </row>
    <row r="2435" spans="21:22">
      <c r="U2435" s="58"/>
      <c r="V2435" s="58"/>
    </row>
    <row r="2436" spans="21:22">
      <c r="U2436" s="58"/>
      <c r="V2436" s="58"/>
    </row>
    <row r="2437" spans="21:22">
      <c r="U2437" s="58"/>
      <c r="V2437" s="58"/>
    </row>
    <row r="2438" spans="21:22">
      <c r="U2438" s="58"/>
      <c r="V2438" s="58"/>
    </row>
    <row r="2439" spans="21:22">
      <c r="U2439" s="58"/>
      <c r="V2439" s="58"/>
    </row>
    <row r="2440" spans="21:22">
      <c r="U2440" s="58"/>
      <c r="V2440" s="58"/>
    </row>
    <row r="2441" spans="21:22">
      <c r="U2441" s="58"/>
      <c r="V2441" s="58"/>
    </row>
    <row r="2442" spans="21:22">
      <c r="U2442" s="58"/>
      <c r="V2442" s="58"/>
    </row>
    <row r="2443" spans="21:22">
      <c r="U2443" s="58"/>
      <c r="V2443" s="58"/>
    </row>
    <row r="2444" spans="21:22">
      <c r="U2444" s="58"/>
      <c r="V2444" s="58"/>
    </row>
    <row r="2445" spans="21:22">
      <c r="U2445" s="58"/>
      <c r="V2445" s="58"/>
    </row>
    <row r="2446" spans="21:22">
      <c r="U2446" s="58"/>
      <c r="V2446" s="58"/>
    </row>
    <row r="2447" spans="21:22">
      <c r="U2447" s="58"/>
      <c r="V2447" s="58"/>
    </row>
    <row r="2448" spans="21:22">
      <c r="U2448" s="58"/>
      <c r="V2448" s="58"/>
    </row>
    <row r="2449" spans="21:22">
      <c r="U2449" s="58"/>
      <c r="V2449" s="58"/>
    </row>
    <row r="2450" spans="21:22">
      <c r="U2450" s="58"/>
      <c r="V2450" s="58"/>
    </row>
    <row r="2451" spans="21:22">
      <c r="U2451" s="58"/>
      <c r="V2451" s="58"/>
    </row>
    <row r="2452" spans="21:22">
      <c r="U2452" s="58"/>
      <c r="V2452" s="58"/>
    </row>
    <row r="2453" spans="21:22">
      <c r="U2453" s="58"/>
      <c r="V2453" s="58"/>
    </row>
    <row r="2454" spans="21:22">
      <c r="U2454" s="58"/>
      <c r="V2454" s="58"/>
    </row>
    <row r="2455" spans="21:22">
      <c r="U2455" s="58"/>
      <c r="V2455" s="58"/>
    </row>
    <row r="2456" spans="21:22">
      <c r="U2456" s="58"/>
      <c r="V2456" s="58"/>
    </row>
    <row r="2457" spans="21:22">
      <c r="U2457" s="58"/>
      <c r="V2457" s="58"/>
    </row>
    <row r="2458" spans="21:22">
      <c r="U2458" s="58"/>
      <c r="V2458" s="58"/>
    </row>
    <row r="2459" spans="21:22">
      <c r="U2459" s="58"/>
      <c r="V2459" s="58"/>
    </row>
    <row r="2460" spans="21:22">
      <c r="U2460" s="58"/>
      <c r="V2460" s="58"/>
    </row>
    <row r="2461" spans="21:22">
      <c r="U2461" s="58"/>
      <c r="V2461" s="58"/>
    </row>
    <row r="2462" spans="21:22">
      <c r="U2462" s="58"/>
      <c r="V2462" s="58"/>
    </row>
    <row r="2463" spans="21:22">
      <c r="U2463" s="58"/>
      <c r="V2463" s="58"/>
    </row>
    <row r="2464" spans="21:22">
      <c r="U2464" s="58"/>
      <c r="V2464" s="58"/>
    </row>
    <row r="2465" spans="21:22">
      <c r="U2465" s="58"/>
      <c r="V2465" s="58"/>
    </row>
    <row r="2466" spans="21:22">
      <c r="U2466" s="58"/>
      <c r="V2466" s="58"/>
    </row>
    <row r="2467" spans="21:22">
      <c r="U2467" s="58"/>
      <c r="V2467" s="58"/>
    </row>
    <row r="2468" spans="21:22">
      <c r="U2468" s="58"/>
      <c r="V2468" s="58"/>
    </row>
    <row r="2469" spans="21:22">
      <c r="U2469" s="58"/>
      <c r="V2469" s="58"/>
    </row>
    <row r="2470" spans="21:22">
      <c r="U2470" s="58"/>
      <c r="V2470" s="58"/>
    </row>
    <row r="2471" spans="21:22">
      <c r="U2471" s="58"/>
      <c r="V2471" s="58"/>
    </row>
    <row r="2472" spans="21:22">
      <c r="U2472" s="58"/>
      <c r="V2472" s="58"/>
    </row>
    <row r="2473" spans="21:22">
      <c r="U2473" s="58"/>
      <c r="V2473" s="58"/>
    </row>
    <row r="2474" spans="21:22">
      <c r="U2474" s="58"/>
      <c r="V2474" s="58"/>
    </row>
    <row r="2475" spans="21:22">
      <c r="U2475" s="58"/>
      <c r="V2475" s="58"/>
    </row>
    <row r="2476" spans="21:22">
      <c r="U2476" s="58"/>
      <c r="V2476" s="58"/>
    </row>
    <row r="2477" spans="21:22">
      <c r="U2477" s="58"/>
      <c r="V2477" s="58"/>
    </row>
    <row r="2478" spans="21:22">
      <c r="U2478" s="58"/>
      <c r="V2478" s="58"/>
    </row>
    <row r="2479" spans="21:22">
      <c r="U2479" s="58"/>
      <c r="V2479" s="58"/>
    </row>
    <row r="2480" spans="21:22">
      <c r="U2480" s="58"/>
      <c r="V2480" s="58"/>
    </row>
    <row r="2481" spans="21:22">
      <c r="U2481" s="58"/>
      <c r="V2481" s="58"/>
    </row>
    <row r="2482" spans="21:22">
      <c r="U2482" s="58"/>
      <c r="V2482" s="58"/>
    </row>
    <row r="2483" spans="21:22">
      <c r="U2483" s="58"/>
      <c r="V2483" s="58"/>
    </row>
    <row r="2484" spans="21:22">
      <c r="U2484" s="58"/>
      <c r="V2484" s="58"/>
    </row>
    <row r="2485" spans="21:22">
      <c r="U2485" s="58"/>
      <c r="V2485" s="58"/>
    </row>
    <row r="2486" spans="21:22">
      <c r="U2486" s="58"/>
      <c r="V2486" s="58"/>
    </row>
    <row r="2487" spans="21:22">
      <c r="U2487" s="58"/>
      <c r="V2487" s="58"/>
    </row>
    <row r="2488" spans="21:22">
      <c r="U2488" s="58"/>
      <c r="V2488" s="58"/>
    </row>
    <row r="2489" spans="21:22">
      <c r="U2489" s="58"/>
      <c r="V2489" s="58"/>
    </row>
    <row r="2490" spans="21:22">
      <c r="U2490" s="58"/>
      <c r="V2490" s="58"/>
    </row>
    <row r="2491" spans="21:22">
      <c r="U2491" s="58"/>
      <c r="V2491" s="58"/>
    </row>
    <row r="2492" spans="21:22">
      <c r="U2492" s="58"/>
      <c r="V2492" s="58"/>
    </row>
    <row r="2493" spans="21:22">
      <c r="U2493" s="58"/>
      <c r="V2493" s="58"/>
    </row>
    <row r="2494" spans="21:22">
      <c r="U2494" s="58"/>
      <c r="V2494" s="58"/>
    </row>
    <row r="2495" spans="21:22">
      <c r="U2495" s="58"/>
      <c r="V2495" s="58"/>
    </row>
    <row r="2496" spans="21:22">
      <c r="U2496" s="58"/>
      <c r="V2496" s="58"/>
    </row>
    <row r="2497" spans="21:22">
      <c r="U2497" s="58"/>
      <c r="V2497" s="58"/>
    </row>
    <row r="2498" spans="21:22">
      <c r="U2498" s="58"/>
      <c r="V2498" s="58"/>
    </row>
    <row r="2499" spans="21:22">
      <c r="U2499" s="58"/>
      <c r="V2499" s="58"/>
    </row>
    <row r="2500" spans="21:22">
      <c r="U2500" s="58"/>
      <c r="V2500" s="58"/>
    </row>
    <row r="2501" spans="21:22">
      <c r="U2501" s="58"/>
      <c r="V2501" s="58"/>
    </row>
    <row r="2502" spans="21:22">
      <c r="U2502" s="58"/>
      <c r="V2502" s="58"/>
    </row>
    <row r="2503" spans="21:22">
      <c r="U2503" s="58"/>
      <c r="V2503" s="58"/>
    </row>
    <row r="2504" spans="21:22">
      <c r="U2504" s="58"/>
      <c r="V2504" s="58"/>
    </row>
    <row r="2505" spans="21:22">
      <c r="U2505" s="58"/>
      <c r="V2505" s="58"/>
    </row>
    <row r="2506" spans="21:22">
      <c r="U2506" s="58"/>
      <c r="V2506" s="58"/>
    </row>
    <row r="2507" spans="21:22">
      <c r="U2507" s="58"/>
      <c r="V2507" s="58"/>
    </row>
    <row r="2508" spans="21:22">
      <c r="U2508" s="58"/>
      <c r="V2508" s="58"/>
    </row>
    <row r="2509" spans="21:22">
      <c r="U2509" s="58"/>
      <c r="V2509" s="58"/>
    </row>
    <row r="2510" spans="21:22">
      <c r="U2510" s="58"/>
      <c r="V2510" s="58"/>
    </row>
    <row r="2511" spans="21:22">
      <c r="U2511" s="58"/>
      <c r="V2511" s="58"/>
    </row>
    <row r="2512" spans="21:22">
      <c r="U2512" s="58"/>
      <c r="V2512" s="58"/>
    </row>
    <row r="2513" spans="21:22">
      <c r="U2513" s="58"/>
      <c r="V2513" s="58"/>
    </row>
    <row r="2514" spans="21:22">
      <c r="U2514" s="58"/>
      <c r="V2514" s="58"/>
    </row>
    <row r="2515" spans="21:22">
      <c r="U2515" s="58"/>
      <c r="V2515" s="58"/>
    </row>
    <row r="2516" spans="21:22">
      <c r="U2516" s="58"/>
      <c r="V2516" s="58"/>
    </row>
    <row r="2517" spans="21:22">
      <c r="U2517" s="58"/>
      <c r="V2517" s="58"/>
    </row>
    <row r="2518" spans="21:22">
      <c r="U2518" s="58"/>
      <c r="V2518" s="58"/>
    </row>
    <row r="2519" spans="21:22">
      <c r="U2519" s="58"/>
      <c r="V2519" s="58"/>
    </row>
    <row r="2520" spans="21:22">
      <c r="U2520" s="58"/>
      <c r="V2520" s="58"/>
    </row>
    <row r="2521" spans="21:22">
      <c r="U2521" s="58"/>
      <c r="V2521" s="58"/>
    </row>
    <row r="2522" spans="21:22">
      <c r="U2522" s="58"/>
      <c r="V2522" s="58"/>
    </row>
    <row r="2523" spans="21:22">
      <c r="U2523" s="58"/>
      <c r="V2523" s="58"/>
    </row>
    <row r="2524" spans="21:22">
      <c r="U2524" s="58"/>
      <c r="V2524" s="58"/>
    </row>
    <row r="2525" spans="21:22">
      <c r="U2525" s="58"/>
      <c r="V2525" s="58"/>
    </row>
    <row r="2526" spans="21:22">
      <c r="U2526" s="58"/>
      <c r="V2526" s="58"/>
    </row>
    <row r="2527" spans="21:22">
      <c r="U2527" s="58"/>
      <c r="V2527" s="58"/>
    </row>
    <row r="2528" spans="21:22">
      <c r="U2528" s="58"/>
      <c r="V2528" s="58"/>
    </row>
    <row r="2529" spans="21:22">
      <c r="U2529" s="58"/>
      <c r="V2529" s="58"/>
    </row>
    <row r="2530" spans="21:22">
      <c r="U2530" s="58"/>
      <c r="V2530" s="58"/>
    </row>
    <row r="2531" spans="21:22">
      <c r="U2531" s="58"/>
      <c r="V2531" s="58"/>
    </row>
    <row r="2532" spans="21:22">
      <c r="U2532" s="58"/>
      <c r="V2532" s="58"/>
    </row>
    <row r="2533" spans="21:22">
      <c r="U2533" s="58"/>
      <c r="V2533" s="58"/>
    </row>
    <row r="2534" spans="21:22">
      <c r="U2534" s="58"/>
      <c r="V2534" s="58"/>
    </row>
    <row r="2535" spans="21:22">
      <c r="U2535" s="58"/>
      <c r="V2535" s="58"/>
    </row>
    <row r="2536" spans="21:22">
      <c r="U2536" s="58"/>
      <c r="V2536" s="58"/>
    </row>
    <row r="2537" spans="21:22">
      <c r="U2537" s="58"/>
      <c r="V2537" s="58"/>
    </row>
    <row r="2538" spans="21:22">
      <c r="U2538" s="58"/>
      <c r="V2538" s="58"/>
    </row>
    <row r="2539" spans="21:22">
      <c r="U2539" s="58"/>
      <c r="V2539" s="58"/>
    </row>
    <row r="2540" spans="21:22">
      <c r="U2540" s="58"/>
      <c r="V2540" s="58"/>
    </row>
    <row r="2541" spans="21:22">
      <c r="U2541" s="58"/>
      <c r="V2541" s="58"/>
    </row>
    <row r="2542" spans="21:22">
      <c r="U2542" s="58"/>
      <c r="V2542" s="58"/>
    </row>
    <row r="2543" spans="21:22">
      <c r="U2543" s="58"/>
      <c r="V2543" s="58"/>
    </row>
    <row r="2544" spans="21:22">
      <c r="U2544" s="58"/>
      <c r="V2544" s="58"/>
    </row>
    <row r="2545" spans="21:22">
      <c r="U2545" s="58"/>
      <c r="V2545" s="58"/>
    </row>
    <row r="2546" spans="21:22">
      <c r="U2546" s="58"/>
      <c r="V2546" s="58"/>
    </row>
    <row r="2547" spans="21:22">
      <c r="U2547" s="58"/>
      <c r="V2547" s="58"/>
    </row>
    <row r="2548" spans="21:22">
      <c r="U2548" s="58"/>
      <c r="V2548" s="58"/>
    </row>
    <row r="2549" spans="21:22">
      <c r="U2549" s="58"/>
      <c r="V2549" s="58"/>
    </row>
    <row r="2550" spans="21:22">
      <c r="U2550" s="58"/>
      <c r="V2550" s="58"/>
    </row>
    <row r="2551" spans="21:22">
      <c r="U2551" s="58"/>
      <c r="V2551" s="58"/>
    </row>
    <row r="2552" spans="21:22">
      <c r="U2552" s="58"/>
      <c r="V2552" s="58"/>
    </row>
    <row r="2553" spans="21:22">
      <c r="U2553" s="58"/>
      <c r="V2553" s="58"/>
    </row>
    <row r="2554" spans="21:22">
      <c r="U2554" s="58"/>
      <c r="V2554" s="58"/>
    </row>
    <row r="2555" spans="21:22">
      <c r="U2555" s="58"/>
      <c r="V2555" s="58"/>
    </row>
    <row r="2556" spans="21:22">
      <c r="U2556" s="58"/>
      <c r="V2556" s="58"/>
    </row>
    <row r="2557" spans="21:22">
      <c r="U2557" s="58"/>
      <c r="V2557" s="58"/>
    </row>
    <row r="2558" spans="21:22">
      <c r="U2558" s="58"/>
      <c r="V2558" s="58"/>
    </row>
    <row r="2559" spans="21:22">
      <c r="U2559" s="58"/>
      <c r="V2559" s="58"/>
    </row>
    <row r="2560" spans="21:22">
      <c r="U2560" s="58"/>
      <c r="V2560" s="58"/>
    </row>
    <row r="2561" spans="21:22">
      <c r="U2561" s="58"/>
      <c r="V2561" s="58"/>
    </row>
    <row r="2562" spans="21:22">
      <c r="U2562" s="58"/>
      <c r="V2562" s="58"/>
    </row>
    <row r="2563" spans="21:22">
      <c r="U2563" s="58"/>
      <c r="V2563" s="58"/>
    </row>
    <row r="2564" spans="21:22">
      <c r="U2564" s="58"/>
      <c r="V2564" s="58"/>
    </row>
    <row r="2565" spans="21:22">
      <c r="U2565" s="58"/>
      <c r="V2565" s="58"/>
    </row>
    <row r="2566" spans="21:22">
      <c r="U2566" s="58"/>
      <c r="V2566" s="58"/>
    </row>
    <row r="2567" spans="21:22">
      <c r="U2567" s="58"/>
      <c r="V2567" s="58"/>
    </row>
    <row r="2568" spans="21:22">
      <c r="U2568" s="58"/>
      <c r="V2568" s="58"/>
    </row>
    <row r="2569" spans="21:22">
      <c r="U2569" s="58"/>
      <c r="V2569" s="58"/>
    </row>
    <row r="2570" spans="21:22">
      <c r="U2570" s="58"/>
      <c r="V2570" s="58"/>
    </row>
    <row r="2571" spans="21:22">
      <c r="U2571" s="58"/>
      <c r="V2571" s="58"/>
    </row>
    <row r="2572" spans="21:22">
      <c r="U2572" s="58"/>
      <c r="V2572" s="58"/>
    </row>
    <row r="2573" spans="21:22">
      <c r="U2573" s="58"/>
      <c r="V2573" s="58"/>
    </row>
    <row r="2574" spans="21:22">
      <c r="U2574" s="58"/>
      <c r="V2574" s="58"/>
    </row>
    <row r="2575" spans="21:22">
      <c r="U2575" s="58"/>
      <c r="V2575" s="58"/>
    </row>
    <row r="2576" spans="21:22">
      <c r="U2576" s="58"/>
      <c r="V2576" s="58"/>
    </row>
    <row r="2577" spans="21:22">
      <c r="U2577" s="58"/>
      <c r="V2577" s="58"/>
    </row>
    <row r="2578" spans="21:22">
      <c r="U2578" s="58"/>
      <c r="V2578" s="58"/>
    </row>
    <row r="2579" spans="21:22">
      <c r="U2579" s="58"/>
      <c r="V2579" s="58"/>
    </row>
    <row r="2580" spans="21:22">
      <c r="U2580" s="58"/>
      <c r="V2580" s="58"/>
    </row>
    <row r="2581" spans="21:22">
      <c r="U2581" s="58"/>
      <c r="V2581" s="58"/>
    </row>
    <row r="2582" spans="21:22">
      <c r="U2582" s="58"/>
      <c r="V2582" s="58"/>
    </row>
    <row r="2583" spans="21:22">
      <c r="U2583" s="58"/>
      <c r="V2583" s="58"/>
    </row>
    <row r="2584" spans="21:22">
      <c r="U2584" s="58"/>
      <c r="V2584" s="58"/>
    </row>
    <row r="2585" spans="21:22">
      <c r="U2585" s="58"/>
      <c r="V2585" s="58"/>
    </row>
    <row r="2586" spans="21:22">
      <c r="U2586" s="58"/>
      <c r="V2586" s="58"/>
    </row>
    <row r="2587" spans="21:22">
      <c r="U2587" s="58"/>
      <c r="V2587" s="58"/>
    </row>
    <row r="2588" spans="21:22">
      <c r="U2588" s="58"/>
      <c r="V2588" s="58"/>
    </row>
    <row r="2589" spans="21:22">
      <c r="U2589" s="58"/>
      <c r="V2589" s="58"/>
    </row>
    <row r="2590" spans="21:22">
      <c r="U2590" s="58"/>
      <c r="V2590" s="58"/>
    </row>
    <row r="2591" spans="21:22">
      <c r="U2591" s="58"/>
      <c r="V2591" s="58"/>
    </row>
    <row r="2592" spans="21:22">
      <c r="U2592" s="58"/>
      <c r="V2592" s="58"/>
    </row>
    <row r="2593" spans="21:22">
      <c r="U2593" s="58"/>
      <c r="V2593" s="58"/>
    </row>
    <row r="2594" spans="21:22">
      <c r="U2594" s="58"/>
      <c r="V2594" s="58"/>
    </row>
    <row r="2595" spans="21:22">
      <c r="U2595" s="58"/>
      <c r="V2595" s="58"/>
    </row>
    <row r="2596" spans="21:22">
      <c r="U2596" s="58"/>
      <c r="V2596" s="58"/>
    </row>
    <row r="2597" spans="21:22">
      <c r="U2597" s="58"/>
      <c r="V2597" s="58"/>
    </row>
    <row r="2598" spans="21:22">
      <c r="U2598" s="58"/>
      <c r="V2598" s="58"/>
    </row>
    <row r="2599" spans="21:22">
      <c r="U2599" s="58"/>
      <c r="V2599" s="58"/>
    </row>
    <row r="2600" spans="21:22">
      <c r="U2600" s="58"/>
      <c r="V2600" s="58"/>
    </row>
    <row r="2601" spans="21:22">
      <c r="U2601" s="58"/>
      <c r="V2601" s="58"/>
    </row>
    <row r="2602" spans="21:22">
      <c r="U2602" s="58"/>
      <c r="V2602" s="58"/>
    </row>
    <row r="2603" spans="21:22">
      <c r="U2603" s="58"/>
      <c r="V2603" s="58"/>
    </row>
    <row r="2604" spans="21:22">
      <c r="U2604" s="58"/>
      <c r="V2604" s="58"/>
    </row>
    <row r="2605" spans="21:22">
      <c r="U2605" s="58"/>
      <c r="V2605" s="58"/>
    </row>
    <row r="2606" spans="21:22">
      <c r="U2606" s="58"/>
      <c r="V2606" s="58"/>
    </row>
    <row r="2607" spans="21:22">
      <c r="U2607" s="58"/>
      <c r="V2607" s="58"/>
    </row>
    <row r="2608" spans="21:22">
      <c r="U2608" s="58"/>
      <c r="V2608" s="58"/>
    </row>
    <row r="2609" spans="21:22">
      <c r="U2609" s="58"/>
      <c r="V2609" s="58"/>
    </row>
    <row r="2610" spans="21:22">
      <c r="U2610" s="58"/>
      <c r="V2610" s="58"/>
    </row>
    <row r="2611" spans="21:22">
      <c r="U2611" s="58"/>
      <c r="V2611" s="58"/>
    </row>
    <row r="2612" spans="21:22">
      <c r="U2612" s="58"/>
      <c r="V2612" s="58"/>
    </row>
    <row r="2613" spans="21:22">
      <c r="U2613" s="58"/>
      <c r="V2613" s="58"/>
    </row>
    <row r="2614" spans="21:22">
      <c r="U2614" s="58"/>
      <c r="V2614" s="58"/>
    </row>
    <row r="2615" spans="21:22">
      <c r="U2615" s="58"/>
      <c r="V2615" s="58"/>
    </row>
    <row r="2616" spans="21:22">
      <c r="U2616" s="58"/>
      <c r="V2616" s="58"/>
    </row>
    <row r="2617" spans="21:22">
      <c r="U2617" s="58"/>
      <c r="V2617" s="58"/>
    </row>
    <row r="2618" spans="21:22">
      <c r="U2618" s="58"/>
      <c r="V2618" s="58"/>
    </row>
    <row r="2619" spans="21:22">
      <c r="U2619" s="58"/>
      <c r="V2619" s="58"/>
    </row>
    <row r="2620" spans="21:22">
      <c r="U2620" s="58"/>
      <c r="V2620" s="58"/>
    </row>
    <row r="2621" spans="21:22">
      <c r="U2621" s="58"/>
      <c r="V2621" s="58"/>
    </row>
    <row r="2622" spans="21:22">
      <c r="U2622" s="58"/>
      <c r="V2622" s="58"/>
    </row>
    <row r="2623" spans="21:22">
      <c r="U2623" s="58"/>
      <c r="V2623" s="58"/>
    </row>
    <row r="2624" spans="21:22">
      <c r="U2624" s="58"/>
      <c r="V2624" s="58"/>
    </row>
    <row r="2625" spans="21:22">
      <c r="U2625" s="58"/>
      <c r="V2625" s="58"/>
    </row>
    <row r="2626" spans="21:22">
      <c r="U2626" s="58"/>
      <c r="V2626" s="58"/>
    </row>
    <row r="2627" spans="21:22">
      <c r="U2627" s="58"/>
      <c r="V2627" s="58"/>
    </row>
    <row r="2628" spans="21:22">
      <c r="U2628" s="58"/>
      <c r="V2628" s="58"/>
    </row>
    <row r="2629" spans="21:22">
      <c r="U2629" s="58"/>
      <c r="V2629" s="58"/>
    </row>
    <row r="2630" spans="21:22">
      <c r="U2630" s="58"/>
      <c r="V2630" s="58"/>
    </row>
    <row r="2631" spans="21:22">
      <c r="U2631" s="58"/>
      <c r="V2631" s="58"/>
    </row>
    <row r="2632" spans="21:22">
      <c r="U2632" s="58"/>
      <c r="V2632" s="58"/>
    </row>
    <row r="2633" spans="21:22">
      <c r="U2633" s="58"/>
      <c r="V2633" s="58"/>
    </row>
    <row r="2634" spans="21:22">
      <c r="U2634" s="58"/>
      <c r="V2634" s="58"/>
    </row>
    <row r="2635" spans="21:22">
      <c r="U2635" s="58"/>
      <c r="V2635" s="58"/>
    </row>
    <row r="2636" spans="21:22">
      <c r="U2636" s="58"/>
      <c r="V2636" s="58"/>
    </row>
    <row r="2637" spans="21:22">
      <c r="U2637" s="58"/>
      <c r="V2637" s="58"/>
    </row>
    <row r="2638" spans="21:22">
      <c r="U2638" s="58"/>
      <c r="V2638" s="58"/>
    </row>
    <row r="2639" spans="21:22">
      <c r="U2639" s="58"/>
      <c r="V2639" s="58"/>
    </row>
    <row r="2640" spans="21:22">
      <c r="U2640" s="58"/>
      <c r="V2640" s="58"/>
    </row>
    <row r="2641" spans="21:22">
      <c r="U2641" s="58"/>
      <c r="V2641" s="58"/>
    </row>
    <row r="2642" spans="21:22">
      <c r="U2642" s="58"/>
      <c r="V2642" s="58"/>
    </row>
    <row r="2643" spans="21:22">
      <c r="U2643" s="58"/>
      <c r="V2643" s="58"/>
    </row>
    <row r="2644" spans="21:22">
      <c r="U2644" s="58"/>
      <c r="V2644" s="58"/>
    </row>
    <row r="2645" spans="21:22">
      <c r="U2645" s="58"/>
      <c r="V2645" s="58"/>
    </row>
    <row r="2646" spans="21:22">
      <c r="U2646" s="58"/>
      <c r="V2646" s="58"/>
    </row>
    <row r="2647" spans="21:22">
      <c r="U2647" s="58"/>
      <c r="V2647" s="58"/>
    </row>
    <row r="2648" spans="21:22">
      <c r="U2648" s="58"/>
      <c r="V2648" s="58"/>
    </row>
    <row r="2649" spans="21:22">
      <c r="U2649" s="58"/>
      <c r="V2649" s="58"/>
    </row>
    <row r="2650" spans="21:22">
      <c r="U2650" s="58"/>
      <c r="V2650" s="58"/>
    </row>
    <row r="2651" spans="21:22">
      <c r="U2651" s="58"/>
      <c r="V2651" s="58"/>
    </row>
    <row r="2652" spans="21:22">
      <c r="U2652" s="58"/>
      <c r="V2652" s="58"/>
    </row>
    <row r="2653" spans="21:22">
      <c r="U2653" s="58"/>
      <c r="V2653" s="58"/>
    </row>
    <row r="2654" spans="21:22">
      <c r="U2654" s="58"/>
      <c r="V2654" s="58"/>
    </row>
    <row r="2655" spans="21:22">
      <c r="U2655" s="58"/>
      <c r="V2655" s="58"/>
    </row>
    <row r="2656" spans="21:22">
      <c r="U2656" s="58"/>
      <c r="V2656" s="58"/>
    </row>
    <row r="2657" spans="21:22">
      <c r="U2657" s="58"/>
      <c r="V2657" s="58"/>
    </row>
    <row r="2658" spans="21:22">
      <c r="U2658" s="58"/>
      <c r="V2658" s="58"/>
    </row>
    <row r="2659" spans="21:22">
      <c r="U2659" s="58"/>
      <c r="V2659" s="58"/>
    </row>
    <row r="2660" spans="21:22">
      <c r="U2660" s="58"/>
      <c r="V2660" s="58"/>
    </row>
    <row r="2661" spans="21:22">
      <c r="U2661" s="58"/>
      <c r="V2661" s="58"/>
    </row>
    <row r="2662" spans="21:22">
      <c r="U2662" s="58"/>
      <c r="V2662" s="58"/>
    </row>
    <row r="2663" spans="21:22">
      <c r="U2663" s="58"/>
      <c r="V2663" s="58"/>
    </row>
    <row r="2664" spans="21:22">
      <c r="U2664" s="58"/>
      <c r="V2664" s="58"/>
    </row>
    <row r="2665" spans="21:22">
      <c r="U2665" s="58"/>
      <c r="V2665" s="58"/>
    </row>
    <row r="2666" spans="21:22">
      <c r="U2666" s="58"/>
      <c r="V2666" s="58"/>
    </row>
    <row r="2667" spans="21:22">
      <c r="U2667" s="58"/>
      <c r="V2667" s="58"/>
    </row>
    <row r="2668" spans="21:22">
      <c r="U2668" s="58"/>
      <c r="V2668" s="58"/>
    </row>
    <row r="2669" spans="21:22">
      <c r="U2669" s="58"/>
      <c r="V2669" s="58"/>
    </row>
    <row r="2670" spans="21:22">
      <c r="U2670" s="58"/>
      <c r="V2670" s="58"/>
    </row>
    <row r="2671" spans="21:22">
      <c r="U2671" s="58"/>
      <c r="V2671" s="58"/>
    </row>
    <row r="2672" spans="21:22">
      <c r="U2672" s="58"/>
      <c r="V2672" s="58"/>
    </row>
    <row r="2673" spans="21:22">
      <c r="U2673" s="58"/>
      <c r="V2673" s="58"/>
    </row>
    <row r="2674" spans="21:22">
      <c r="U2674" s="58"/>
      <c r="V2674" s="58"/>
    </row>
    <row r="2675" spans="21:22">
      <c r="U2675" s="58"/>
      <c r="V2675" s="58"/>
    </row>
    <row r="2676" spans="21:22">
      <c r="U2676" s="58"/>
      <c r="V2676" s="58"/>
    </row>
    <row r="2677" spans="21:22">
      <c r="U2677" s="58"/>
      <c r="V2677" s="58"/>
    </row>
    <row r="2678" spans="21:22">
      <c r="U2678" s="58"/>
      <c r="V2678" s="58"/>
    </row>
    <row r="2679" spans="21:22">
      <c r="U2679" s="58"/>
      <c r="V2679" s="58"/>
    </row>
    <row r="2680" spans="21:22">
      <c r="U2680" s="58"/>
      <c r="V2680" s="58"/>
    </row>
    <row r="2681" spans="21:22">
      <c r="U2681" s="58"/>
      <c r="V2681" s="58"/>
    </row>
    <row r="2682" spans="21:22">
      <c r="U2682" s="58"/>
      <c r="V2682" s="58"/>
    </row>
    <row r="2683" spans="21:22">
      <c r="U2683" s="58"/>
      <c r="V2683" s="58"/>
    </row>
    <row r="2684" spans="21:22">
      <c r="U2684" s="58"/>
      <c r="V2684" s="58"/>
    </row>
    <row r="2685" spans="21:22">
      <c r="U2685" s="58"/>
      <c r="V2685" s="58"/>
    </row>
    <row r="2686" spans="21:22">
      <c r="U2686" s="58"/>
      <c r="V2686" s="58"/>
    </row>
    <row r="2687" spans="21:22">
      <c r="U2687" s="58"/>
      <c r="V2687" s="58"/>
    </row>
    <row r="2688" spans="21:22">
      <c r="U2688" s="58"/>
      <c r="V2688" s="58"/>
    </row>
    <row r="2689" spans="21:22">
      <c r="U2689" s="58"/>
      <c r="V2689" s="58"/>
    </row>
    <row r="2690" spans="21:22">
      <c r="U2690" s="58"/>
      <c r="V2690" s="58"/>
    </row>
    <row r="2691" spans="21:22">
      <c r="U2691" s="58"/>
      <c r="V2691" s="58"/>
    </row>
    <row r="2692" spans="21:22">
      <c r="U2692" s="58"/>
      <c r="V2692" s="58"/>
    </row>
    <row r="2693" spans="21:22">
      <c r="U2693" s="58"/>
      <c r="V2693" s="58"/>
    </row>
    <row r="2694" spans="21:22">
      <c r="U2694" s="58"/>
      <c r="V2694" s="58"/>
    </row>
    <row r="2695" spans="21:22">
      <c r="U2695" s="58"/>
      <c r="V2695" s="58"/>
    </row>
    <row r="2696" spans="21:22">
      <c r="U2696" s="58"/>
      <c r="V2696" s="58"/>
    </row>
    <row r="2697" spans="21:22">
      <c r="U2697" s="58"/>
      <c r="V2697" s="58"/>
    </row>
    <row r="2698" spans="21:22">
      <c r="U2698" s="58"/>
      <c r="V2698" s="58"/>
    </row>
    <row r="2699" spans="21:22">
      <c r="U2699" s="58"/>
      <c r="V2699" s="58"/>
    </row>
    <row r="2700" spans="21:22">
      <c r="U2700" s="58"/>
      <c r="V2700" s="58"/>
    </row>
    <row r="2701" spans="21:22">
      <c r="U2701" s="58"/>
      <c r="V2701" s="58"/>
    </row>
    <row r="2702" spans="21:22">
      <c r="U2702" s="58"/>
      <c r="V2702" s="58"/>
    </row>
    <row r="2703" spans="21:22">
      <c r="U2703" s="58"/>
      <c r="V2703" s="58"/>
    </row>
    <row r="2704" spans="21:22">
      <c r="U2704" s="58"/>
      <c r="V2704" s="58"/>
    </row>
    <row r="2705" spans="21:22">
      <c r="U2705" s="58"/>
      <c r="V2705" s="58"/>
    </row>
    <row r="2706" spans="21:22">
      <c r="U2706" s="58"/>
      <c r="V2706" s="58"/>
    </row>
    <row r="2707" spans="21:22">
      <c r="U2707" s="58"/>
      <c r="V2707" s="58"/>
    </row>
    <row r="2708" spans="21:22">
      <c r="U2708" s="58"/>
      <c r="V2708" s="58"/>
    </row>
    <row r="2709" spans="21:22">
      <c r="U2709" s="58"/>
      <c r="V2709" s="58"/>
    </row>
    <row r="2710" spans="21:22">
      <c r="U2710" s="58"/>
      <c r="V2710" s="58"/>
    </row>
    <row r="2711" spans="21:22">
      <c r="U2711" s="58"/>
      <c r="V2711" s="58"/>
    </row>
    <row r="2712" spans="21:22">
      <c r="U2712" s="58"/>
      <c r="V2712" s="58"/>
    </row>
    <row r="2713" spans="21:22">
      <c r="U2713" s="58"/>
      <c r="V2713" s="58"/>
    </row>
    <row r="2714" spans="21:22">
      <c r="U2714" s="58"/>
      <c r="V2714" s="58"/>
    </row>
    <row r="2715" spans="21:22">
      <c r="U2715" s="58"/>
      <c r="V2715" s="58"/>
    </row>
    <row r="2716" spans="21:22">
      <c r="U2716" s="58"/>
      <c r="V2716" s="58"/>
    </row>
    <row r="2717" spans="21:22">
      <c r="U2717" s="58"/>
      <c r="V2717" s="58"/>
    </row>
    <row r="2718" spans="21:22">
      <c r="U2718" s="58"/>
      <c r="V2718" s="58"/>
    </row>
    <row r="2719" spans="21:22">
      <c r="U2719" s="58"/>
      <c r="V2719" s="58"/>
    </row>
    <row r="2720" spans="21:22">
      <c r="U2720" s="58"/>
      <c r="V2720" s="58"/>
    </row>
    <row r="2721" spans="21:22">
      <c r="U2721" s="58"/>
      <c r="V2721" s="58"/>
    </row>
    <row r="2722" spans="21:22">
      <c r="U2722" s="58"/>
      <c r="V2722" s="58"/>
    </row>
    <row r="2723" spans="21:22">
      <c r="U2723" s="58"/>
      <c r="V2723" s="58"/>
    </row>
    <row r="2724" spans="21:22">
      <c r="U2724" s="58"/>
      <c r="V2724" s="58"/>
    </row>
    <row r="2725" spans="21:22">
      <c r="U2725" s="58"/>
      <c r="V2725" s="58"/>
    </row>
    <row r="2726" spans="21:22">
      <c r="U2726" s="58"/>
      <c r="V2726" s="58"/>
    </row>
    <row r="2727" spans="21:22">
      <c r="U2727" s="58"/>
      <c r="V2727" s="58"/>
    </row>
    <row r="2728" spans="21:22">
      <c r="U2728" s="58"/>
      <c r="V2728" s="58"/>
    </row>
    <row r="2729" spans="21:22">
      <c r="U2729" s="58"/>
      <c r="V2729" s="58"/>
    </row>
    <row r="2730" spans="21:22">
      <c r="U2730" s="58"/>
      <c r="V2730" s="58"/>
    </row>
    <row r="2731" spans="21:22">
      <c r="U2731" s="58"/>
      <c r="V2731" s="58"/>
    </row>
    <row r="2732" spans="21:22">
      <c r="U2732" s="58"/>
      <c r="V2732" s="58"/>
    </row>
    <row r="2733" spans="21:22">
      <c r="U2733" s="58"/>
      <c r="V2733" s="58"/>
    </row>
    <row r="2734" spans="21:22">
      <c r="U2734" s="58"/>
      <c r="V2734" s="58"/>
    </row>
    <row r="2735" spans="21:22">
      <c r="U2735" s="58"/>
      <c r="V2735" s="58"/>
    </row>
    <row r="2736" spans="21:22">
      <c r="U2736" s="58"/>
      <c r="V2736" s="58"/>
    </row>
    <row r="2737" spans="21:22">
      <c r="U2737" s="58"/>
      <c r="V2737" s="58"/>
    </row>
    <row r="2738" spans="21:22">
      <c r="U2738" s="58"/>
      <c r="V2738" s="58"/>
    </row>
    <row r="2739" spans="21:22">
      <c r="U2739" s="58"/>
      <c r="V2739" s="58"/>
    </row>
    <row r="2740" spans="21:22">
      <c r="U2740" s="58"/>
      <c r="V2740" s="58"/>
    </row>
    <row r="2741" spans="21:22">
      <c r="U2741" s="58"/>
      <c r="V2741" s="58"/>
    </row>
    <row r="2742" spans="21:22">
      <c r="U2742" s="58"/>
      <c r="V2742" s="58"/>
    </row>
    <row r="2743" spans="21:22">
      <c r="U2743" s="58"/>
      <c r="V2743" s="58"/>
    </row>
    <row r="2744" spans="21:22">
      <c r="U2744" s="58"/>
      <c r="V2744" s="58"/>
    </row>
    <row r="2745" spans="21:22">
      <c r="U2745" s="58"/>
      <c r="V2745" s="58"/>
    </row>
    <row r="2746" spans="21:22">
      <c r="U2746" s="58"/>
      <c r="V2746" s="58"/>
    </row>
    <row r="2747" spans="21:22">
      <c r="U2747" s="58"/>
      <c r="V2747" s="58"/>
    </row>
    <row r="2748" spans="21:22">
      <c r="U2748" s="58"/>
      <c r="V2748" s="58"/>
    </row>
    <row r="2749" spans="21:22">
      <c r="U2749" s="58"/>
      <c r="V2749" s="58"/>
    </row>
    <row r="2750" spans="21:22">
      <c r="U2750" s="58"/>
      <c r="V2750" s="58"/>
    </row>
    <row r="2751" spans="21:22">
      <c r="U2751" s="58"/>
      <c r="V2751" s="58"/>
    </row>
    <row r="2752" spans="21:22">
      <c r="U2752" s="58"/>
      <c r="V2752" s="58"/>
    </row>
    <row r="2753" spans="21:22">
      <c r="U2753" s="58"/>
      <c r="V2753" s="58"/>
    </row>
    <row r="2754" spans="21:22">
      <c r="U2754" s="58"/>
      <c r="V2754" s="58"/>
    </row>
    <row r="2755" spans="21:22">
      <c r="U2755" s="58"/>
      <c r="V2755" s="58"/>
    </row>
    <row r="2756" spans="21:22">
      <c r="U2756" s="58"/>
      <c r="V2756" s="58"/>
    </row>
    <row r="2757" spans="21:22">
      <c r="U2757" s="58"/>
      <c r="V2757" s="58"/>
    </row>
    <row r="2758" spans="21:22">
      <c r="U2758" s="58"/>
      <c r="V2758" s="58"/>
    </row>
    <row r="2759" spans="21:22">
      <c r="U2759" s="58"/>
      <c r="V2759" s="58"/>
    </row>
    <row r="2760" spans="21:22">
      <c r="U2760" s="58"/>
      <c r="V2760" s="58"/>
    </row>
    <row r="2761" spans="21:22">
      <c r="U2761" s="58"/>
      <c r="V2761" s="58"/>
    </row>
    <row r="2762" spans="21:22">
      <c r="U2762" s="58"/>
      <c r="V2762" s="58"/>
    </row>
    <row r="2763" spans="21:22">
      <c r="U2763" s="58"/>
      <c r="V2763" s="58"/>
    </row>
    <row r="2764" spans="21:22">
      <c r="U2764" s="58"/>
      <c r="V2764" s="58"/>
    </row>
    <row r="2765" spans="21:22">
      <c r="U2765" s="58"/>
      <c r="V2765" s="58"/>
    </row>
    <row r="2766" spans="21:22">
      <c r="U2766" s="58"/>
      <c r="V2766" s="58"/>
    </row>
    <row r="2767" spans="21:22">
      <c r="U2767" s="58"/>
      <c r="V2767" s="58"/>
    </row>
    <row r="2768" spans="21:22">
      <c r="U2768" s="58"/>
      <c r="V2768" s="58"/>
    </row>
    <row r="2769" spans="21:22">
      <c r="U2769" s="58"/>
      <c r="V2769" s="58"/>
    </row>
    <row r="2770" spans="21:22">
      <c r="U2770" s="58"/>
      <c r="V2770" s="58"/>
    </row>
    <row r="2771" spans="21:22">
      <c r="U2771" s="58"/>
      <c r="V2771" s="58"/>
    </row>
    <row r="2772" spans="21:22">
      <c r="U2772" s="58"/>
      <c r="V2772" s="58"/>
    </row>
    <row r="2773" spans="21:22">
      <c r="U2773" s="58"/>
      <c r="V2773" s="58"/>
    </row>
    <row r="2774" spans="21:22">
      <c r="U2774" s="58"/>
      <c r="V2774" s="58"/>
    </row>
    <row r="2775" spans="21:22">
      <c r="U2775" s="58"/>
      <c r="V2775" s="58"/>
    </row>
    <row r="2776" spans="21:22">
      <c r="U2776" s="58"/>
      <c r="V2776" s="58"/>
    </row>
    <row r="2777" spans="21:22">
      <c r="U2777" s="58"/>
      <c r="V2777" s="58"/>
    </row>
    <row r="2778" spans="21:22">
      <c r="U2778" s="58"/>
      <c r="V2778" s="58"/>
    </row>
    <row r="2779" spans="21:22">
      <c r="U2779" s="58"/>
      <c r="V2779" s="58"/>
    </row>
    <row r="2780" spans="21:22">
      <c r="U2780" s="58"/>
      <c r="V2780" s="58"/>
    </row>
    <row r="2781" spans="21:22">
      <c r="U2781" s="58"/>
      <c r="V2781" s="58"/>
    </row>
    <row r="2782" spans="21:22">
      <c r="U2782" s="58"/>
      <c r="V2782" s="58"/>
    </row>
    <row r="2783" spans="21:22">
      <c r="U2783" s="58"/>
      <c r="V2783" s="58"/>
    </row>
    <row r="2784" spans="21:22">
      <c r="U2784" s="58"/>
      <c r="V2784" s="58"/>
    </row>
    <row r="2785" spans="21:22">
      <c r="U2785" s="58"/>
      <c r="V2785" s="58"/>
    </row>
    <row r="2786" spans="21:22">
      <c r="U2786" s="58"/>
      <c r="V2786" s="58"/>
    </row>
    <row r="2787" spans="21:22">
      <c r="U2787" s="58"/>
      <c r="V2787" s="58"/>
    </row>
    <row r="2788" spans="21:22">
      <c r="U2788" s="58"/>
      <c r="V2788" s="58"/>
    </row>
    <row r="2789" spans="21:22">
      <c r="U2789" s="58"/>
      <c r="V2789" s="58"/>
    </row>
    <row r="2790" spans="21:22">
      <c r="U2790" s="58"/>
      <c r="V2790" s="58"/>
    </row>
    <row r="2791" spans="21:22">
      <c r="U2791" s="58"/>
      <c r="V2791" s="58"/>
    </row>
    <row r="2792" spans="21:22">
      <c r="U2792" s="58"/>
      <c r="V2792" s="58"/>
    </row>
    <row r="2793" spans="21:22">
      <c r="U2793" s="58"/>
      <c r="V2793" s="58"/>
    </row>
    <row r="2794" spans="21:22">
      <c r="U2794" s="58"/>
      <c r="V2794" s="58"/>
    </row>
    <row r="2795" spans="21:22">
      <c r="U2795" s="58"/>
      <c r="V2795" s="58"/>
    </row>
    <row r="2796" spans="21:22">
      <c r="U2796" s="58"/>
      <c r="V2796" s="58"/>
    </row>
    <row r="2797" spans="21:22">
      <c r="U2797" s="58"/>
      <c r="V2797" s="58"/>
    </row>
    <row r="2798" spans="21:22">
      <c r="U2798" s="58"/>
      <c r="V2798" s="58"/>
    </row>
    <row r="2799" spans="21:22">
      <c r="U2799" s="58"/>
      <c r="V2799" s="58"/>
    </row>
    <row r="2800" spans="21:22">
      <c r="U2800" s="58"/>
      <c r="V2800" s="58"/>
    </row>
    <row r="2801" spans="21:22">
      <c r="U2801" s="58"/>
      <c r="V2801" s="58"/>
    </row>
    <row r="2802" spans="21:22">
      <c r="U2802" s="58"/>
      <c r="V2802" s="58"/>
    </row>
    <row r="2803" spans="21:22">
      <c r="U2803" s="58"/>
      <c r="V2803" s="58"/>
    </row>
    <row r="2804" spans="21:22">
      <c r="U2804" s="58"/>
      <c r="V2804" s="58"/>
    </row>
    <row r="2805" spans="21:22">
      <c r="U2805" s="58"/>
      <c r="V2805" s="58"/>
    </row>
    <row r="2806" spans="21:22">
      <c r="U2806" s="58"/>
      <c r="V2806" s="58"/>
    </row>
    <row r="2807" spans="21:22">
      <c r="U2807" s="58"/>
      <c r="V2807" s="58"/>
    </row>
    <row r="2808" spans="21:22">
      <c r="U2808" s="58"/>
      <c r="V2808" s="58"/>
    </row>
    <row r="2809" spans="21:22">
      <c r="U2809" s="58"/>
      <c r="V2809" s="58"/>
    </row>
    <row r="2810" spans="21:22">
      <c r="U2810" s="58"/>
      <c r="V2810" s="58"/>
    </row>
    <row r="2811" spans="21:22">
      <c r="U2811" s="58"/>
      <c r="V2811" s="58"/>
    </row>
    <row r="2812" spans="21:22">
      <c r="U2812" s="58"/>
      <c r="V2812" s="58"/>
    </row>
    <row r="2813" spans="21:22">
      <c r="U2813" s="58"/>
      <c r="V2813" s="58"/>
    </row>
    <row r="2814" spans="21:22">
      <c r="U2814" s="58"/>
      <c r="V2814" s="58"/>
    </row>
    <row r="2815" spans="21:22">
      <c r="U2815" s="58"/>
      <c r="V2815" s="58"/>
    </row>
    <row r="2816" spans="21:22">
      <c r="U2816" s="58"/>
      <c r="V2816" s="58"/>
    </row>
    <row r="2817" spans="21:22">
      <c r="U2817" s="58"/>
      <c r="V2817" s="58"/>
    </row>
    <row r="2818" spans="21:22">
      <c r="U2818" s="58"/>
      <c r="V2818" s="58"/>
    </row>
    <row r="2819" spans="21:22">
      <c r="U2819" s="58"/>
      <c r="V2819" s="58"/>
    </row>
    <row r="2820" spans="21:22">
      <c r="U2820" s="58"/>
      <c r="V2820" s="58"/>
    </row>
    <row r="2821" spans="21:22">
      <c r="U2821" s="58"/>
      <c r="V2821" s="58"/>
    </row>
    <row r="2822" spans="21:22">
      <c r="U2822" s="58"/>
      <c r="V2822" s="58"/>
    </row>
    <row r="2823" spans="21:22">
      <c r="U2823" s="58"/>
      <c r="V2823" s="58"/>
    </row>
    <row r="2824" spans="21:22">
      <c r="U2824" s="58"/>
      <c r="V2824" s="58"/>
    </row>
    <row r="2825" spans="21:22">
      <c r="U2825" s="58"/>
      <c r="V2825" s="58"/>
    </row>
    <row r="2826" spans="21:22">
      <c r="U2826" s="58"/>
      <c r="V2826" s="58"/>
    </row>
    <row r="2827" spans="21:22">
      <c r="U2827" s="58"/>
      <c r="V2827" s="58"/>
    </row>
    <row r="2828" spans="21:22">
      <c r="U2828" s="58"/>
      <c r="V2828" s="58"/>
    </row>
    <row r="2829" spans="21:22">
      <c r="U2829" s="58"/>
      <c r="V2829" s="58"/>
    </row>
    <row r="2830" spans="21:22">
      <c r="U2830" s="58"/>
      <c r="V2830" s="58"/>
    </row>
    <row r="2831" spans="21:22">
      <c r="U2831" s="58"/>
      <c r="V2831" s="58"/>
    </row>
    <row r="2832" spans="21:22">
      <c r="U2832" s="58"/>
      <c r="V2832" s="58"/>
    </row>
    <row r="2833" spans="21:22">
      <c r="U2833" s="58"/>
      <c r="V2833" s="58"/>
    </row>
    <row r="2834" spans="21:22">
      <c r="U2834" s="58"/>
      <c r="V2834" s="58"/>
    </row>
    <row r="2835" spans="21:22">
      <c r="U2835" s="58"/>
      <c r="V2835" s="58"/>
    </row>
    <row r="2836" spans="21:22">
      <c r="U2836" s="58"/>
      <c r="V2836" s="58"/>
    </row>
    <row r="2837" spans="21:22">
      <c r="U2837" s="58"/>
      <c r="V2837" s="58"/>
    </row>
    <row r="2838" spans="21:22">
      <c r="U2838" s="58"/>
      <c r="V2838" s="58"/>
    </row>
    <row r="2839" spans="21:22">
      <c r="U2839" s="58"/>
      <c r="V2839" s="58"/>
    </row>
    <row r="2840" spans="21:22">
      <c r="U2840" s="58"/>
      <c r="V2840" s="58"/>
    </row>
    <row r="2841" spans="21:22">
      <c r="U2841" s="58"/>
      <c r="V2841" s="58"/>
    </row>
    <row r="2842" spans="21:22">
      <c r="U2842" s="58"/>
      <c r="V2842" s="58"/>
    </row>
    <row r="2843" spans="21:22">
      <c r="U2843" s="58"/>
      <c r="V2843" s="58"/>
    </row>
    <row r="2844" spans="21:22">
      <c r="U2844" s="58"/>
      <c r="V2844" s="58"/>
    </row>
    <row r="2845" spans="21:22">
      <c r="U2845" s="58"/>
      <c r="V2845" s="58"/>
    </row>
    <row r="2846" spans="21:22">
      <c r="U2846" s="58"/>
      <c r="V2846" s="58"/>
    </row>
    <row r="2847" spans="21:22">
      <c r="U2847" s="58"/>
      <c r="V2847" s="58"/>
    </row>
    <row r="2848" spans="21:22">
      <c r="U2848" s="58"/>
      <c r="V2848" s="58"/>
    </row>
    <row r="2849" spans="21:22">
      <c r="U2849" s="58"/>
      <c r="V2849" s="58"/>
    </row>
    <row r="2850" spans="21:22">
      <c r="U2850" s="58"/>
      <c r="V2850" s="58"/>
    </row>
    <row r="2851" spans="21:22">
      <c r="U2851" s="58"/>
      <c r="V2851" s="58"/>
    </row>
    <row r="2852" spans="21:22">
      <c r="U2852" s="58"/>
      <c r="V2852" s="58"/>
    </row>
    <row r="2853" spans="21:22">
      <c r="U2853" s="58"/>
      <c r="V2853" s="58"/>
    </row>
    <row r="2854" spans="21:22">
      <c r="U2854" s="58"/>
      <c r="V2854" s="58"/>
    </row>
    <row r="2855" spans="21:22">
      <c r="U2855" s="58"/>
      <c r="V2855" s="58"/>
    </row>
    <row r="2856" spans="21:22">
      <c r="U2856" s="58"/>
      <c r="V2856" s="58"/>
    </row>
    <row r="2857" spans="21:22">
      <c r="U2857" s="58"/>
      <c r="V2857" s="58"/>
    </row>
    <row r="2858" spans="21:22">
      <c r="U2858" s="58"/>
      <c r="V2858" s="58"/>
    </row>
    <row r="2859" spans="21:22">
      <c r="U2859" s="58"/>
      <c r="V2859" s="58"/>
    </row>
    <row r="2860" spans="21:22">
      <c r="U2860" s="58"/>
      <c r="V2860" s="58"/>
    </row>
    <row r="2861" spans="21:22">
      <c r="U2861" s="58"/>
      <c r="V2861" s="58"/>
    </row>
    <row r="2862" spans="21:22">
      <c r="U2862" s="58"/>
      <c r="V2862" s="58"/>
    </row>
    <row r="2863" spans="21:22">
      <c r="U2863" s="58"/>
      <c r="V2863" s="58"/>
    </row>
    <row r="2864" spans="21:22">
      <c r="U2864" s="58"/>
      <c r="V2864" s="58"/>
    </row>
    <row r="2865" spans="21:22">
      <c r="U2865" s="58"/>
      <c r="V2865" s="58"/>
    </row>
    <row r="2866" spans="21:22">
      <c r="U2866" s="58"/>
      <c r="V2866" s="58"/>
    </row>
    <row r="2867" spans="21:22">
      <c r="U2867" s="58"/>
      <c r="V2867" s="58"/>
    </row>
    <row r="2868" spans="21:22">
      <c r="U2868" s="58"/>
      <c r="V2868" s="58"/>
    </row>
    <row r="2869" spans="21:22">
      <c r="U2869" s="58"/>
      <c r="V2869" s="58"/>
    </row>
    <row r="2870" spans="21:22">
      <c r="U2870" s="58"/>
      <c r="V2870" s="58"/>
    </row>
    <row r="2871" spans="21:22">
      <c r="U2871" s="58"/>
      <c r="V2871" s="58"/>
    </row>
    <row r="2872" spans="21:22">
      <c r="U2872" s="58"/>
      <c r="V2872" s="58"/>
    </row>
    <row r="2873" spans="21:22">
      <c r="U2873" s="58"/>
      <c r="V2873" s="58"/>
    </row>
    <row r="2874" spans="21:22">
      <c r="U2874" s="58"/>
      <c r="V2874" s="58"/>
    </row>
    <row r="2875" spans="21:22">
      <c r="U2875" s="58"/>
      <c r="V2875" s="58"/>
    </row>
    <row r="2876" spans="21:22">
      <c r="U2876" s="58"/>
      <c r="V2876" s="58"/>
    </row>
    <row r="2877" spans="21:22">
      <c r="U2877" s="58"/>
      <c r="V2877" s="58"/>
    </row>
    <row r="2878" spans="21:22">
      <c r="U2878" s="58"/>
      <c r="V2878" s="58"/>
    </row>
    <row r="2879" spans="21:22">
      <c r="U2879" s="58"/>
      <c r="V2879" s="58"/>
    </row>
    <row r="2880" spans="21:22">
      <c r="U2880" s="58"/>
      <c r="V2880" s="58"/>
    </row>
    <row r="2881" spans="21:22">
      <c r="U2881" s="58"/>
      <c r="V2881" s="58"/>
    </row>
    <row r="2882" spans="21:22">
      <c r="U2882" s="58"/>
      <c r="V2882" s="58"/>
    </row>
    <row r="2883" spans="21:22">
      <c r="U2883" s="58"/>
      <c r="V2883" s="58"/>
    </row>
    <row r="2884" spans="21:22">
      <c r="U2884" s="58"/>
      <c r="V2884" s="58"/>
    </row>
    <row r="2885" spans="21:22">
      <c r="U2885" s="58"/>
      <c r="V2885" s="58"/>
    </row>
    <row r="2886" spans="21:22">
      <c r="U2886" s="58"/>
      <c r="V2886" s="58"/>
    </row>
    <row r="2887" spans="21:22">
      <c r="U2887" s="58"/>
      <c r="V2887" s="58"/>
    </row>
    <row r="2888" spans="21:22">
      <c r="U2888" s="58"/>
      <c r="V2888" s="58"/>
    </row>
    <row r="2889" spans="21:22">
      <c r="U2889" s="58"/>
      <c r="V2889" s="58"/>
    </row>
    <row r="2890" spans="21:22">
      <c r="U2890" s="58"/>
      <c r="V2890" s="58"/>
    </row>
    <row r="2891" spans="21:22">
      <c r="U2891" s="58"/>
      <c r="V2891" s="58"/>
    </row>
    <row r="2892" spans="21:22">
      <c r="U2892" s="58"/>
      <c r="V2892" s="58"/>
    </row>
    <row r="2893" spans="21:22">
      <c r="U2893" s="58"/>
      <c r="V2893" s="58"/>
    </row>
    <row r="2894" spans="21:22">
      <c r="U2894" s="58"/>
      <c r="V2894" s="58"/>
    </row>
    <row r="2895" spans="21:22">
      <c r="U2895" s="58"/>
      <c r="V2895" s="58"/>
    </row>
    <row r="2896" spans="21:22">
      <c r="U2896" s="58"/>
      <c r="V2896" s="58"/>
    </row>
    <row r="2897" spans="21:22">
      <c r="U2897" s="58"/>
      <c r="V2897" s="58"/>
    </row>
    <row r="2898" spans="21:22">
      <c r="U2898" s="58"/>
      <c r="V2898" s="58"/>
    </row>
    <row r="2899" spans="21:22">
      <c r="U2899" s="58"/>
      <c r="V2899" s="58"/>
    </row>
    <row r="2900" spans="21:22">
      <c r="U2900" s="58"/>
      <c r="V2900" s="58"/>
    </row>
    <row r="2901" spans="21:22">
      <c r="U2901" s="58"/>
      <c r="V2901" s="58"/>
    </row>
    <row r="2902" spans="21:22">
      <c r="U2902" s="58"/>
      <c r="V2902" s="58"/>
    </row>
    <row r="2903" spans="21:22">
      <c r="U2903" s="58"/>
      <c r="V2903" s="58"/>
    </row>
    <row r="2904" spans="21:22">
      <c r="U2904" s="58"/>
      <c r="V2904" s="58"/>
    </row>
    <row r="2905" spans="21:22">
      <c r="U2905" s="58"/>
      <c r="V2905" s="58"/>
    </row>
    <row r="2906" spans="21:22">
      <c r="U2906" s="58"/>
      <c r="V2906" s="58"/>
    </row>
    <row r="2907" spans="21:22">
      <c r="U2907" s="58"/>
      <c r="V2907" s="58"/>
    </row>
    <row r="2908" spans="21:22">
      <c r="U2908" s="58"/>
      <c r="V2908" s="58"/>
    </row>
    <row r="2909" spans="21:22">
      <c r="U2909" s="58"/>
      <c r="V2909" s="58"/>
    </row>
    <row r="2910" spans="21:22">
      <c r="U2910" s="58"/>
      <c r="V2910" s="58"/>
    </row>
    <row r="2911" spans="21:22">
      <c r="U2911" s="58"/>
      <c r="V2911" s="58"/>
    </row>
    <row r="2912" spans="21:22">
      <c r="U2912" s="58"/>
      <c r="V2912" s="58"/>
    </row>
    <row r="2913" spans="21:22">
      <c r="U2913" s="58"/>
      <c r="V2913" s="58"/>
    </row>
    <row r="2914" spans="21:22">
      <c r="U2914" s="58"/>
      <c r="V2914" s="58"/>
    </row>
    <row r="2915" spans="21:22">
      <c r="U2915" s="58"/>
      <c r="V2915" s="58"/>
    </row>
    <row r="2916" spans="21:22">
      <c r="U2916" s="58"/>
      <c r="V2916" s="58"/>
    </row>
    <row r="2917" spans="21:22">
      <c r="U2917" s="58"/>
      <c r="V2917" s="58"/>
    </row>
    <row r="2918" spans="21:22">
      <c r="U2918" s="58"/>
      <c r="V2918" s="58"/>
    </row>
    <row r="2919" spans="21:22">
      <c r="U2919" s="58"/>
      <c r="V2919" s="58"/>
    </row>
    <row r="2920" spans="21:22">
      <c r="U2920" s="58"/>
      <c r="V2920" s="58"/>
    </row>
    <row r="2921" spans="21:22">
      <c r="U2921" s="58"/>
      <c r="V2921" s="58"/>
    </row>
    <row r="2922" spans="21:22">
      <c r="U2922" s="58"/>
      <c r="V2922" s="58"/>
    </row>
    <row r="2923" spans="21:22">
      <c r="U2923" s="58"/>
      <c r="V2923" s="58"/>
    </row>
    <row r="2924" spans="21:22">
      <c r="U2924" s="58"/>
      <c r="V2924" s="58"/>
    </row>
    <row r="2925" spans="21:22">
      <c r="U2925" s="58"/>
      <c r="V2925" s="58"/>
    </row>
    <row r="2926" spans="21:22">
      <c r="U2926" s="58"/>
      <c r="V2926" s="58"/>
    </row>
    <row r="2927" spans="21:22">
      <c r="U2927" s="58"/>
      <c r="V2927" s="58"/>
    </row>
    <row r="2928" spans="21:22">
      <c r="U2928" s="58"/>
      <c r="V2928" s="58"/>
    </row>
    <row r="2929" spans="21:22">
      <c r="U2929" s="58"/>
      <c r="V2929" s="58"/>
    </row>
    <row r="2930" spans="21:22">
      <c r="U2930" s="58"/>
      <c r="V2930" s="58"/>
    </row>
    <row r="2931" spans="21:22">
      <c r="U2931" s="58"/>
      <c r="V2931" s="58"/>
    </row>
    <row r="2932" spans="21:22">
      <c r="U2932" s="58"/>
      <c r="V2932" s="58"/>
    </row>
    <row r="2933" spans="21:22">
      <c r="U2933" s="58"/>
      <c r="V2933" s="58"/>
    </row>
    <row r="2934" spans="21:22">
      <c r="U2934" s="58"/>
      <c r="V2934" s="58"/>
    </row>
    <row r="2935" spans="21:22">
      <c r="U2935" s="58"/>
      <c r="V2935" s="58"/>
    </row>
    <row r="2936" spans="21:22">
      <c r="U2936" s="58"/>
      <c r="V2936" s="58"/>
    </row>
    <row r="2937" spans="21:22">
      <c r="U2937" s="58"/>
      <c r="V2937" s="58"/>
    </row>
    <row r="2938" spans="21:22">
      <c r="U2938" s="58"/>
      <c r="V2938" s="58"/>
    </row>
    <row r="2939" spans="21:22">
      <c r="U2939" s="58"/>
      <c r="V2939" s="58"/>
    </row>
    <row r="2940" spans="21:22">
      <c r="U2940" s="58"/>
      <c r="V2940" s="58"/>
    </row>
    <row r="2941" spans="21:22">
      <c r="U2941" s="58"/>
      <c r="V2941" s="58"/>
    </row>
    <row r="2942" spans="21:22">
      <c r="U2942" s="58"/>
      <c r="V2942" s="58"/>
    </row>
    <row r="2943" spans="21:22">
      <c r="U2943" s="58"/>
      <c r="V2943" s="58"/>
    </row>
    <row r="2944" spans="21:22">
      <c r="U2944" s="58"/>
      <c r="V2944" s="58"/>
    </row>
    <row r="2945" spans="21:22">
      <c r="U2945" s="58"/>
      <c r="V2945" s="58"/>
    </row>
    <row r="2946" spans="21:22">
      <c r="U2946" s="58"/>
      <c r="V2946" s="58"/>
    </row>
    <row r="2947" spans="21:22">
      <c r="U2947" s="58"/>
      <c r="V2947" s="58"/>
    </row>
    <row r="2948" spans="21:22">
      <c r="U2948" s="58"/>
      <c r="V2948" s="58"/>
    </row>
    <row r="2949" spans="21:22">
      <c r="U2949" s="58"/>
      <c r="V2949" s="58"/>
    </row>
    <row r="2950" spans="21:22">
      <c r="U2950" s="58"/>
      <c r="V2950" s="58"/>
    </row>
    <row r="2951" spans="21:22">
      <c r="U2951" s="58"/>
      <c r="V2951" s="58"/>
    </row>
    <row r="2952" spans="21:22">
      <c r="U2952" s="58"/>
      <c r="V2952" s="58"/>
    </row>
    <row r="2953" spans="21:22">
      <c r="U2953" s="58"/>
      <c r="V2953" s="58"/>
    </row>
    <row r="2954" spans="21:22">
      <c r="U2954" s="58"/>
      <c r="V2954" s="58"/>
    </row>
    <row r="2955" spans="21:22">
      <c r="U2955" s="58"/>
      <c r="V2955" s="58"/>
    </row>
    <row r="2956" spans="21:22">
      <c r="U2956" s="58"/>
      <c r="V2956" s="58"/>
    </row>
    <row r="2957" spans="21:22">
      <c r="U2957" s="58"/>
      <c r="V2957" s="58"/>
    </row>
    <row r="2958" spans="21:22">
      <c r="U2958" s="58"/>
      <c r="V2958" s="58"/>
    </row>
    <row r="2959" spans="21:22">
      <c r="U2959" s="58"/>
      <c r="V2959" s="58"/>
    </row>
    <row r="2960" spans="21:22">
      <c r="U2960" s="58"/>
      <c r="V2960" s="58"/>
    </row>
    <row r="2961" spans="21:22">
      <c r="U2961" s="58"/>
      <c r="V2961" s="58"/>
    </row>
    <row r="2962" spans="21:22">
      <c r="U2962" s="58"/>
      <c r="V2962" s="58"/>
    </row>
    <row r="2963" spans="21:22">
      <c r="U2963" s="58"/>
      <c r="V2963" s="58"/>
    </row>
    <row r="2964" spans="21:22">
      <c r="U2964" s="58"/>
      <c r="V2964" s="58"/>
    </row>
    <row r="2965" spans="21:22">
      <c r="U2965" s="58"/>
      <c r="V2965" s="58"/>
    </row>
    <row r="2966" spans="21:22">
      <c r="U2966" s="58"/>
      <c r="V2966" s="58"/>
    </row>
    <row r="2967" spans="21:22">
      <c r="U2967" s="58"/>
      <c r="V2967" s="58"/>
    </row>
    <row r="2968" spans="21:22">
      <c r="U2968" s="58"/>
      <c r="V2968" s="58"/>
    </row>
    <row r="2969" spans="21:22">
      <c r="U2969" s="58"/>
      <c r="V2969" s="58"/>
    </row>
    <row r="2970" spans="21:22">
      <c r="U2970" s="58"/>
      <c r="V2970" s="58"/>
    </row>
    <row r="2971" spans="21:22">
      <c r="U2971" s="58"/>
      <c r="V2971" s="58"/>
    </row>
    <row r="2972" spans="21:22">
      <c r="U2972" s="58"/>
      <c r="V2972" s="58"/>
    </row>
    <row r="2973" spans="21:22">
      <c r="U2973" s="58"/>
      <c r="V2973" s="58"/>
    </row>
    <row r="2974" spans="21:22">
      <c r="U2974" s="58"/>
      <c r="V2974" s="58"/>
    </row>
    <row r="2975" spans="21:22">
      <c r="U2975" s="58"/>
      <c r="V2975" s="58"/>
    </row>
    <row r="2976" spans="21:22">
      <c r="U2976" s="58"/>
      <c r="V2976" s="58"/>
    </row>
    <row r="2977" spans="21:22">
      <c r="U2977" s="58"/>
      <c r="V2977" s="58"/>
    </row>
    <row r="2978" spans="21:22">
      <c r="U2978" s="58"/>
      <c r="V2978" s="58"/>
    </row>
    <row r="2979" spans="21:22">
      <c r="U2979" s="58"/>
      <c r="V2979" s="58"/>
    </row>
    <row r="2980" spans="21:22">
      <c r="U2980" s="58"/>
      <c r="V2980" s="58"/>
    </row>
    <row r="2981" spans="21:22">
      <c r="U2981" s="58"/>
      <c r="V2981" s="58"/>
    </row>
    <row r="2982" spans="21:22">
      <c r="U2982" s="58"/>
      <c r="V2982" s="58"/>
    </row>
    <row r="2983" spans="21:22">
      <c r="U2983" s="58"/>
      <c r="V2983" s="58"/>
    </row>
    <row r="2984" spans="21:22">
      <c r="U2984" s="58"/>
      <c r="V2984" s="58"/>
    </row>
    <row r="2985" spans="21:22">
      <c r="U2985" s="58"/>
      <c r="V2985" s="58"/>
    </row>
    <row r="2986" spans="21:22">
      <c r="U2986" s="58"/>
      <c r="V2986" s="58"/>
    </row>
    <row r="2987" spans="21:22">
      <c r="U2987" s="58"/>
      <c r="V2987" s="58"/>
    </row>
    <row r="2988" spans="21:22">
      <c r="U2988" s="58"/>
      <c r="V2988" s="58"/>
    </row>
    <row r="2989" spans="21:22">
      <c r="U2989" s="58"/>
      <c r="V2989" s="58"/>
    </row>
    <row r="2990" spans="21:22">
      <c r="U2990" s="58"/>
      <c r="V2990" s="58"/>
    </row>
    <row r="2991" spans="21:22">
      <c r="U2991" s="58"/>
      <c r="V2991" s="58"/>
    </row>
    <row r="2992" spans="21:22">
      <c r="U2992" s="58"/>
      <c r="V2992" s="58"/>
    </row>
    <row r="2993" spans="21:22">
      <c r="U2993" s="58"/>
      <c r="V2993" s="58"/>
    </row>
    <row r="2994" spans="21:22">
      <c r="U2994" s="58"/>
      <c r="V2994" s="58"/>
    </row>
    <row r="2995" spans="21:22">
      <c r="U2995" s="58"/>
      <c r="V2995" s="58"/>
    </row>
    <row r="2996" spans="21:22">
      <c r="U2996" s="58"/>
      <c r="V2996" s="58"/>
    </row>
    <row r="2997" spans="21:22">
      <c r="U2997" s="58"/>
      <c r="V2997" s="58"/>
    </row>
    <row r="2998" spans="21:22">
      <c r="U2998" s="58"/>
      <c r="V2998" s="58"/>
    </row>
    <row r="2999" spans="21:22">
      <c r="U2999" s="58"/>
      <c r="V2999" s="58"/>
    </row>
    <row r="3000" spans="21:22">
      <c r="U3000" s="58"/>
      <c r="V3000" s="58"/>
    </row>
    <row r="3001" spans="21:22">
      <c r="U3001" s="58"/>
      <c r="V3001" s="58"/>
    </row>
    <row r="3002" spans="21:22">
      <c r="U3002" s="58"/>
      <c r="V3002" s="58"/>
    </row>
    <row r="3003" spans="21:22">
      <c r="U3003" s="58"/>
      <c r="V3003" s="58"/>
    </row>
    <row r="3004" spans="21:22">
      <c r="U3004" s="58"/>
      <c r="V3004" s="58"/>
    </row>
    <row r="3005" spans="21:22">
      <c r="U3005" s="58"/>
      <c r="V3005" s="58"/>
    </row>
    <row r="3006" spans="21:22">
      <c r="U3006" s="58"/>
      <c r="V3006" s="58"/>
    </row>
    <row r="3007" spans="21:22">
      <c r="U3007" s="58"/>
      <c r="V3007" s="58"/>
    </row>
    <row r="3008" spans="21:22">
      <c r="U3008" s="58"/>
      <c r="V3008" s="58"/>
    </row>
    <row r="3009" spans="21:22">
      <c r="U3009" s="58"/>
      <c r="V3009" s="58"/>
    </row>
    <row r="3010" spans="21:22">
      <c r="U3010" s="58"/>
      <c r="V3010" s="58"/>
    </row>
    <row r="3011" spans="21:22">
      <c r="U3011" s="58"/>
      <c r="V3011" s="58"/>
    </row>
    <row r="3012" spans="21:22">
      <c r="U3012" s="58"/>
      <c r="V3012" s="58"/>
    </row>
    <row r="3013" spans="21:22">
      <c r="U3013" s="58"/>
      <c r="V3013" s="58"/>
    </row>
    <row r="3014" spans="21:22">
      <c r="U3014" s="58"/>
      <c r="V3014" s="58"/>
    </row>
    <row r="3015" spans="21:22">
      <c r="U3015" s="58"/>
      <c r="V3015" s="58"/>
    </row>
    <row r="3016" spans="21:22">
      <c r="U3016" s="58"/>
      <c r="V3016" s="58"/>
    </row>
    <row r="3017" spans="21:22">
      <c r="U3017" s="58"/>
      <c r="V3017" s="58"/>
    </row>
    <row r="3018" spans="21:22">
      <c r="U3018" s="58"/>
      <c r="V3018" s="58"/>
    </row>
    <row r="3019" spans="21:22">
      <c r="U3019" s="58"/>
      <c r="V3019" s="58"/>
    </row>
    <row r="3020" spans="21:22">
      <c r="U3020" s="58"/>
      <c r="V3020" s="58"/>
    </row>
    <row r="3021" spans="21:22">
      <c r="U3021" s="58"/>
      <c r="V3021" s="58"/>
    </row>
    <row r="3022" spans="21:22">
      <c r="U3022" s="58"/>
      <c r="V3022" s="58"/>
    </row>
    <row r="3023" spans="21:22">
      <c r="U3023" s="58"/>
      <c r="V3023" s="58"/>
    </row>
    <row r="3024" spans="21:22">
      <c r="U3024" s="58"/>
      <c r="V3024" s="58"/>
    </row>
    <row r="3025" spans="21:22">
      <c r="U3025" s="58"/>
      <c r="V3025" s="58"/>
    </row>
    <row r="3026" spans="21:22">
      <c r="U3026" s="58"/>
      <c r="V3026" s="58"/>
    </row>
    <row r="3027" spans="21:22">
      <c r="U3027" s="58"/>
      <c r="V3027" s="58"/>
    </row>
    <row r="3028" spans="21:22">
      <c r="U3028" s="58"/>
      <c r="V3028" s="58"/>
    </row>
    <row r="3029" spans="21:22">
      <c r="U3029" s="58"/>
      <c r="V3029" s="58"/>
    </row>
    <row r="3030" spans="21:22">
      <c r="U3030" s="58"/>
      <c r="V3030" s="58"/>
    </row>
    <row r="3031" spans="21:22">
      <c r="U3031" s="58"/>
      <c r="V3031" s="58"/>
    </row>
    <row r="3032" spans="21:22">
      <c r="U3032" s="58"/>
      <c r="V3032" s="58"/>
    </row>
    <row r="3033" spans="21:22">
      <c r="U3033" s="58"/>
      <c r="V3033" s="58"/>
    </row>
    <row r="3034" spans="21:22">
      <c r="U3034" s="58"/>
      <c r="V3034" s="58"/>
    </row>
    <row r="3035" spans="21:22">
      <c r="U3035" s="58"/>
      <c r="V3035" s="58"/>
    </row>
    <row r="3036" spans="21:22">
      <c r="U3036" s="58"/>
      <c r="V3036" s="58"/>
    </row>
    <row r="3037" spans="21:22">
      <c r="U3037" s="58"/>
      <c r="V3037" s="58"/>
    </row>
    <row r="3038" spans="21:22">
      <c r="U3038" s="58"/>
      <c r="V3038" s="58"/>
    </row>
    <row r="3039" spans="21:22">
      <c r="U3039" s="58"/>
      <c r="V3039" s="58"/>
    </row>
    <row r="3040" spans="21:22">
      <c r="U3040" s="58"/>
      <c r="V3040" s="58"/>
    </row>
    <row r="3041" spans="21:22">
      <c r="U3041" s="58"/>
      <c r="V3041" s="58"/>
    </row>
    <row r="3042" spans="21:22">
      <c r="U3042" s="58"/>
      <c r="V3042" s="58"/>
    </row>
    <row r="3043" spans="21:22">
      <c r="U3043" s="58"/>
      <c r="V3043" s="58"/>
    </row>
    <row r="3044" spans="21:22">
      <c r="U3044" s="58"/>
      <c r="V3044" s="58"/>
    </row>
    <row r="3045" spans="21:22">
      <c r="U3045" s="58"/>
      <c r="V3045" s="58"/>
    </row>
    <row r="3046" spans="21:22">
      <c r="U3046" s="58"/>
      <c r="V3046" s="58"/>
    </row>
    <row r="3047" spans="21:22">
      <c r="U3047" s="58"/>
      <c r="V3047" s="58"/>
    </row>
    <row r="3048" spans="21:22">
      <c r="U3048" s="58"/>
      <c r="V3048" s="58"/>
    </row>
    <row r="3049" spans="21:22">
      <c r="U3049" s="58"/>
      <c r="V3049" s="58"/>
    </row>
    <row r="3050" spans="21:22">
      <c r="U3050" s="58"/>
      <c r="V3050" s="58"/>
    </row>
    <row r="3051" spans="21:22">
      <c r="U3051" s="58"/>
      <c r="V3051" s="58"/>
    </row>
    <row r="3052" spans="21:22">
      <c r="U3052" s="58"/>
      <c r="V3052" s="58"/>
    </row>
    <row r="3053" spans="21:22">
      <c r="U3053" s="58"/>
      <c r="V3053" s="58"/>
    </row>
    <row r="3054" spans="21:22">
      <c r="U3054" s="58"/>
      <c r="V3054" s="58"/>
    </row>
    <row r="3055" spans="21:22">
      <c r="U3055" s="58"/>
      <c r="V3055" s="58"/>
    </row>
    <row r="3056" spans="21:22">
      <c r="U3056" s="58"/>
      <c r="V3056" s="58"/>
    </row>
    <row r="3057" spans="21:22">
      <c r="U3057" s="58"/>
      <c r="V3057" s="58"/>
    </row>
    <row r="3058" spans="21:22">
      <c r="U3058" s="58"/>
      <c r="V3058" s="58"/>
    </row>
    <row r="3059" spans="21:22">
      <c r="U3059" s="58"/>
      <c r="V3059" s="58"/>
    </row>
    <row r="3060" spans="21:22">
      <c r="U3060" s="58"/>
      <c r="V3060" s="58"/>
    </row>
    <row r="3061" spans="21:22">
      <c r="U3061" s="58"/>
      <c r="V3061" s="58"/>
    </row>
    <row r="3062" spans="21:22">
      <c r="U3062" s="58"/>
      <c r="V3062" s="58"/>
    </row>
    <row r="3063" spans="21:22">
      <c r="U3063" s="58"/>
      <c r="V3063" s="58"/>
    </row>
    <row r="3064" spans="21:22">
      <c r="U3064" s="58"/>
      <c r="V3064" s="58"/>
    </row>
    <row r="3065" spans="21:22">
      <c r="U3065" s="58"/>
      <c r="V3065" s="58"/>
    </row>
    <row r="3066" spans="21:22">
      <c r="U3066" s="58"/>
      <c r="V3066" s="58"/>
    </row>
    <row r="3067" spans="21:22">
      <c r="U3067" s="58"/>
      <c r="V3067" s="58"/>
    </row>
    <row r="3068" spans="21:22">
      <c r="U3068" s="58"/>
      <c r="V3068" s="58"/>
    </row>
    <row r="3069" spans="21:22">
      <c r="U3069" s="58"/>
      <c r="V3069" s="58"/>
    </row>
    <row r="3070" spans="21:22">
      <c r="U3070" s="58"/>
      <c r="V3070" s="58"/>
    </row>
    <row r="3071" spans="21:22">
      <c r="U3071" s="58"/>
      <c r="V3071" s="58"/>
    </row>
    <row r="3072" spans="21:22">
      <c r="U3072" s="58"/>
      <c r="V3072" s="58"/>
    </row>
    <row r="3073" spans="21:22">
      <c r="U3073" s="58"/>
      <c r="V3073" s="58"/>
    </row>
    <row r="3074" spans="21:22">
      <c r="U3074" s="58"/>
      <c r="V3074" s="58"/>
    </row>
    <row r="3075" spans="21:22">
      <c r="U3075" s="58"/>
      <c r="V3075" s="58"/>
    </row>
    <row r="3076" spans="21:22">
      <c r="U3076" s="58"/>
      <c r="V3076" s="58"/>
    </row>
    <row r="3077" spans="21:22">
      <c r="U3077" s="58"/>
      <c r="V3077" s="58"/>
    </row>
    <row r="3078" spans="21:22">
      <c r="U3078" s="58"/>
      <c r="V3078" s="58"/>
    </row>
    <row r="3079" spans="21:22">
      <c r="U3079" s="58"/>
      <c r="V3079" s="58"/>
    </row>
    <row r="3080" spans="21:22">
      <c r="U3080" s="58"/>
      <c r="V3080" s="58"/>
    </row>
    <row r="3081" spans="21:22">
      <c r="U3081" s="58"/>
      <c r="V3081" s="58"/>
    </row>
    <row r="3082" spans="21:22">
      <c r="U3082" s="58"/>
      <c r="V3082" s="58"/>
    </row>
    <row r="3083" spans="21:22">
      <c r="U3083" s="58"/>
      <c r="V3083" s="58"/>
    </row>
    <row r="3084" spans="21:22">
      <c r="U3084" s="58"/>
      <c r="V3084" s="58"/>
    </row>
    <row r="3085" spans="21:22">
      <c r="U3085" s="58"/>
      <c r="V3085" s="58"/>
    </row>
    <row r="3086" spans="21:22">
      <c r="U3086" s="58"/>
      <c r="V3086" s="58"/>
    </row>
    <row r="3087" spans="21:22">
      <c r="U3087" s="58"/>
      <c r="V3087" s="58"/>
    </row>
    <row r="3088" spans="21:22">
      <c r="U3088" s="58"/>
      <c r="V3088" s="58"/>
    </row>
    <row r="3089" spans="21:22">
      <c r="U3089" s="58"/>
      <c r="V3089" s="58"/>
    </row>
    <row r="3090" spans="21:22">
      <c r="U3090" s="58"/>
      <c r="V3090" s="58"/>
    </row>
    <row r="3091" spans="21:22">
      <c r="U3091" s="58"/>
      <c r="V3091" s="58"/>
    </row>
    <row r="3092" spans="21:22">
      <c r="U3092" s="58"/>
      <c r="V3092" s="58"/>
    </row>
    <row r="3093" spans="21:22">
      <c r="U3093" s="58"/>
      <c r="V3093" s="58"/>
    </row>
    <row r="3094" spans="21:22">
      <c r="U3094" s="58"/>
      <c r="V3094" s="58"/>
    </row>
    <row r="3095" spans="21:22">
      <c r="U3095" s="58"/>
      <c r="V3095" s="58"/>
    </row>
    <row r="3096" spans="21:22">
      <c r="U3096" s="58"/>
      <c r="V3096" s="58"/>
    </row>
    <row r="3097" spans="21:22">
      <c r="U3097" s="58"/>
      <c r="V3097" s="58"/>
    </row>
    <row r="3098" spans="21:22">
      <c r="U3098" s="58"/>
      <c r="V3098" s="58"/>
    </row>
    <row r="3099" spans="21:22">
      <c r="U3099" s="58"/>
      <c r="V3099" s="58"/>
    </row>
    <row r="3100" spans="21:22">
      <c r="U3100" s="58"/>
      <c r="V3100" s="58"/>
    </row>
    <row r="3101" spans="21:22">
      <c r="U3101" s="58"/>
      <c r="V3101" s="58"/>
    </row>
    <row r="3102" spans="21:22">
      <c r="U3102" s="58"/>
      <c r="V3102" s="58"/>
    </row>
    <row r="3103" spans="21:22">
      <c r="U3103" s="58"/>
      <c r="V3103" s="58"/>
    </row>
    <row r="3104" spans="21:22">
      <c r="U3104" s="58"/>
      <c r="V3104" s="58"/>
    </row>
    <row r="3105" spans="21:22">
      <c r="U3105" s="58"/>
      <c r="V3105" s="58"/>
    </row>
    <row r="3106" spans="21:22">
      <c r="U3106" s="58"/>
      <c r="V3106" s="58"/>
    </row>
    <row r="3107" spans="21:22">
      <c r="U3107" s="58"/>
      <c r="V3107" s="58"/>
    </row>
    <row r="3108" spans="21:22">
      <c r="U3108" s="58"/>
      <c r="V3108" s="58"/>
    </row>
    <row r="3109" spans="21:22">
      <c r="U3109" s="58"/>
      <c r="V3109" s="58"/>
    </row>
    <row r="3110" spans="21:22">
      <c r="U3110" s="58"/>
      <c r="V3110" s="58"/>
    </row>
    <row r="3111" spans="21:22">
      <c r="U3111" s="58"/>
      <c r="V3111" s="58"/>
    </row>
    <row r="3112" spans="21:22">
      <c r="U3112" s="58"/>
      <c r="V3112" s="58"/>
    </row>
    <row r="3113" spans="21:22">
      <c r="U3113" s="58"/>
      <c r="V3113" s="58"/>
    </row>
    <row r="3114" spans="21:22">
      <c r="U3114" s="58"/>
      <c r="V3114" s="58"/>
    </row>
    <row r="3115" spans="21:22">
      <c r="U3115" s="58"/>
      <c r="V3115" s="58"/>
    </row>
    <row r="3116" spans="21:22">
      <c r="U3116" s="58"/>
      <c r="V3116" s="58"/>
    </row>
    <row r="3117" spans="21:22">
      <c r="U3117" s="58"/>
      <c r="V3117" s="58"/>
    </row>
    <row r="3118" spans="21:22">
      <c r="U3118" s="58"/>
      <c r="V3118" s="58"/>
    </row>
    <row r="3119" spans="21:22">
      <c r="U3119" s="58"/>
      <c r="V3119" s="58"/>
    </row>
    <row r="3120" spans="21:22">
      <c r="U3120" s="58"/>
      <c r="V3120" s="58"/>
    </row>
    <row r="3121" spans="21:22">
      <c r="U3121" s="58"/>
      <c r="V3121" s="58"/>
    </row>
    <row r="3122" spans="21:22">
      <c r="U3122" s="58"/>
      <c r="V3122" s="58"/>
    </row>
    <row r="3123" spans="21:22">
      <c r="U3123" s="58"/>
      <c r="V3123" s="58"/>
    </row>
    <row r="3124" spans="21:22">
      <c r="U3124" s="58"/>
      <c r="V3124" s="58"/>
    </row>
    <row r="3125" spans="21:22">
      <c r="U3125" s="58"/>
      <c r="V3125" s="58"/>
    </row>
    <row r="3126" spans="21:22">
      <c r="U3126" s="58"/>
      <c r="V3126" s="58"/>
    </row>
    <row r="3127" spans="21:22">
      <c r="U3127" s="58"/>
      <c r="V3127" s="58"/>
    </row>
    <row r="3128" spans="21:22">
      <c r="U3128" s="58"/>
      <c r="V3128" s="58"/>
    </row>
    <row r="3129" spans="21:22">
      <c r="U3129" s="58"/>
      <c r="V3129" s="58"/>
    </row>
    <row r="3130" spans="21:22">
      <c r="U3130" s="58"/>
      <c r="V3130" s="58"/>
    </row>
    <row r="3131" spans="21:22">
      <c r="U3131" s="58"/>
      <c r="V3131" s="58"/>
    </row>
    <row r="3132" spans="21:22">
      <c r="U3132" s="58"/>
      <c r="V3132" s="58"/>
    </row>
    <row r="3133" spans="21:22">
      <c r="U3133" s="58"/>
      <c r="V3133" s="58"/>
    </row>
    <row r="3134" spans="21:22">
      <c r="U3134" s="58"/>
      <c r="V3134" s="58"/>
    </row>
    <row r="3135" spans="21:22">
      <c r="U3135" s="58"/>
      <c r="V3135" s="58"/>
    </row>
    <row r="3136" spans="21:22">
      <c r="U3136" s="58"/>
      <c r="V3136" s="58"/>
    </row>
    <row r="3137" spans="21:22">
      <c r="U3137" s="58"/>
      <c r="V3137" s="58"/>
    </row>
    <row r="3138" spans="21:22">
      <c r="U3138" s="58"/>
      <c r="V3138" s="58"/>
    </row>
    <row r="3139" spans="21:22">
      <c r="U3139" s="58"/>
      <c r="V3139" s="58"/>
    </row>
    <row r="3140" spans="21:22">
      <c r="U3140" s="58"/>
      <c r="V3140" s="58"/>
    </row>
    <row r="3141" spans="21:22">
      <c r="U3141" s="58"/>
      <c r="V3141" s="58"/>
    </row>
    <row r="3142" spans="21:22">
      <c r="U3142" s="58"/>
      <c r="V3142" s="58"/>
    </row>
    <row r="3143" spans="21:22">
      <c r="U3143" s="58"/>
      <c r="V3143" s="58"/>
    </row>
    <row r="3144" spans="21:22">
      <c r="U3144" s="58"/>
      <c r="V3144" s="58"/>
    </row>
    <row r="3145" spans="21:22">
      <c r="U3145" s="58"/>
      <c r="V3145" s="58"/>
    </row>
    <row r="3146" spans="21:22">
      <c r="U3146" s="58"/>
      <c r="V3146" s="58"/>
    </row>
    <row r="3147" spans="21:22">
      <c r="U3147" s="58"/>
      <c r="V3147" s="58"/>
    </row>
    <row r="3148" spans="21:22">
      <c r="U3148" s="58"/>
      <c r="V3148" s="58"/>
    </row>
    <row r="3149" spans="21:22">
      <c r="U3149" s="58"/>
      <c r="V3149" s="58"/>
    </row>
    <row r="3150" spans="21:22">
      <c r="U3150" s="58"/>
      <c r="V3150" s="58"/>
    </row>
    <row r="3151" spans="21:22">
      <c r="U3151" s="58"/>
      <c r="V3151" s="58"/>
    </row>
    <row r="3152" spans="21:22">
      <c r="U3152" s="58"/>
      <c r="V3152" s="58"/>
    </row>
    <row r="3153" spans="21:22">
      <c r="U3153" s="58"/>
      <c r="V3153" s="58"/>
    </row>
    <row r="3154" spans="21:22">
      <c r="U3154" s="58"/>
      <c r="V3154" s="58"/>
    </row>
    <row r="3155" spans="21:22">
      <c r="U3155" s="58"/>
      <c r="V3155" s="58"/>
    </row>
    <row r="3156" spans="21:22">
      <c r="U3156" s="58"/>
      <c r="V3156" s="58"/>
    </row>
    <row r="3157" spans="21:22">
      <c r="U3157" s="58"/>
      <c r="V3157" s="58"/>
    </row>
    <row r="3158" spans="21:22">
      <c r="U3158" s="58"/>
      <c r="V3158" s="58"/>
    </row>
    <row r="3159" spans="21:22">
      <c r="U3159" s="58"/>
      <c r="V3159" s="58"/>
    </row>
    <row r="3160" spans="21:22">
      <c r="U3160" s="58"/>
      <c r="V3160" s="58"/>
    </row>
    <row r="3161" spans="21:22">
      <c r="U3161" s="58"/>
      <c r="V3161" s="58"/>
    </row>
    <row r="3162" spans="21:22">
      <c r="U3162" s="58"/>
      <c r="V3162" s="58"/>
    </row>
    <row r="3163" spans="21:22">
      <c r="U3163" s="58"/>
      <c r="V3163" s="58"/>
    </row>
    <row r="3164" spans="21:22">
      <c r="U3164" s="58"/>
      <c r="V3164" s="58"/>
    </row>
    <row r="3165" spans="21:22">
      <c r="U3165" s="58"/>
      <c r="V3165" s="58"/>
    </row>
    <row r="3166" spans="21:22">
      <c r="U3166" s="58"/>
      <c r="V3166" s="58"/>
    </row>
    <row r="3167" spans="21:22">
      <c r="U3167" s="58"/>
      <c r="V3167" s="58"/>
    </row>
    <row r="3168" spans="21:22">
      <c r="U3168" s="58"/>
      <c r="V3168" s="58"/>
    </row>
    <row r="3169" spans="21:22">
      <c r="U3169" s="58"/>
      <c r="V3169" s="58"/>
    </row>
    <row r="3170" spans="21:22">
      <c r="U3170" s="58"/>
      <c r="V3170" s="58"/>
    </row>
    <row r="3171" spans="21:22">
      <c r="U3171" s="58"/>
      <c r="V3171" s="58"/>
    </row>
    <row r="3172" spans="21:22">
      <c r="U3172" s="58"/>
      <c r="V3172" s="58"/>
    </row>
    <row r="3173" spans="21:22">
      <c r="U3173" s="58"/>
      <c r="V3173" s="58"/>
    </row>
    <row r="3174" spans="21:22">
      <c r="U3174" s="58"/>
      <c r="V3174" s="58"/>
    </row>
    <row r="3175" spans="21:22">
      <c r="U3175" s="58"/>
      <c r="V3175" s="58"/>
    </row>
    <row r="3176" spans="21:22">
      <c r="U3176" s="58"/>
      <c r="V3176" s="58"/>
    </row>
    <row r="3177" spans="21:22">
      <c r="U3177" s="58"/>
      <c r="V3177" s="58"/>
    </row>
    <row r="3178" spans="21:22">
      <c r="U3178" s="58"/>
      <c r="V3178" s="58"/>
    </row>
    <row r="3179" spans="21:22">
      <c r="U3179" s="58"/>
      <c r="V3179" s="58"/>
    </row>
    <row r="3180" spans="21:22">
      <c r="U3180" s="58"/>
      <c r="V3180" s="58"/>
    </row>
    <row r="3181" spans="21:22">
      <c r="U3181" s="58"/>
      <c r="V3181" s="58"/>
    </row>
    <row r="3182" spans="21:22">
      <c r="U3182" s="58"/>
      <c r="V3182" s="58"/>
    </row>
    <row r="3183" spans="21:22">
      <c r="U3183" s="58"/>
      <c r="V3183" s="58"/>
    </row>
    <row r="3184" spans="21:22">
      <c r="U3184" s="58"/>
      <c r="V3184" s="58"/>
    </row>
    <row r="3185" spans="21:22">
      <c r="U3185" s="58"/>
      <c r="V3185" s="58"/>
    </row>
    <row r="3186" spans="21:22">
      <c r="U3186" s="58"/>
      <c r="V3186" s="58"/>
    </row>
    <row r="3187" spans="21:22">
      <c r="U3187" s="58"/>
      <c r="V3187" s="58"/>
    </row>
    <row r="3188" spans="21:22">
      <c r="U3188" s="58"/>
      <c r="V3188" s="58"/>
    </row>
    <row r="3189" spans="21:22">
      <c r="U3189" s="58"/>
      <c r="V3189" s="58"/>
    </row>
    <row r="3190" spans="21:22">
      <c r="U3190" s="58"/>
      <c r="V3190" s="58"/>
    </row>
    <row r="3191" spans="21:22">
      <c r="U3191" s="58"/>
      <c r="V3191" s="58"/>
    </row>
    <row r="3192" spans="21:22">
      <c r="U3192" s="58"/>
      <c r="V3192" s="58"/>
    </row>
    <row r="3193" spans="21:22">
      <c r="U3193" s="58"/>
      <c r="V3193" s="58"/>
    </row>
    <row r="3194" spans="21:22">
      <c r="U3194" s="58"/>
      <c r="V3194" s="58"/>
    </row>
    <row r="3195" spans="21:22">
      <c r="U3195" s="58"/>
      <c r="V3195" s="58"/>
    </row>
    <row r="3196" spans="21:22">
      <c r="U3196" s="58"/>
      <c r="V3196" s="58"/>
    </row>
    <row r="3197" spans="21:22">
      <c r="U3197" s="58"/>
      <c r="V3197" s="58"/>
    </row>
    <row r="3198" spans="21:22">
      <c r="U3198" s="58"/>
      <c r="V3198" s="58"/>
    </row>
    <row r="3199" spans="21:22">
      <c r="U3199" s="58"/>
      <c r="V3199" s="58"/>
    </row>
    <row r="3200" spans="21:22">
      <c r="U3200" s="58"/>
      <c r="V3200" s="58"/>
    </row>
    <row r="3201" spans="21:22">
      <c r="U3201" s="58"/>
      <c r="V3201" s="58"/>
    </row>
    <row r="3202" spans="21:22">
      <c r="U3202" s="58"/>
      <c r="V3202" s="58"/>
    </row>
    <row r="3203" spans="21:22">
      <c r="U3203" s="58"/>
      <c r="V3203" s="58"/>
    </row>
    <row r="3204" spans="21:22">
      <c r="U3204" s="58"/>
      <c r="V3204" s="58"/>
    </row>
    <row r="3205" spans="21:22">
      <c r="U3205" s="58"/>
      <c r="V3205" s="58"/>
    </row>
    <row r="3206" spans="21:22">
      <c r="U3206" s="58"/>
      <c r="V3206" s="58"/>
    </row>
    <row r="3207" spans="21:22">
      <c r="U3207" s="58"/>
      <c r="V3207" s="58"/>
    </row>
    <row r="3208" spans="21:22">
      <c r="U3208" s="58"/>
      <c r="V3208" s="58"/>
    </row>
    <row r="3209" spans="21:22">
      <c r="U3209" s="58"/>
      <c r="V3209" s="58"/>
    </row>
    <row r="3210" spans="21:22">
      <c r="U3210" s="58"/>
      <c r="V3210" s="58"/>
    </row>
    <row r="3211" spans="21:22">
      <c r="U3211" s="58"/>
      <c r="V3211" s="58"/>
    </row>
    <row r="3212" spans="21:22">
      <c r="U3212" s="58"/>
      <c r="V3212" s="58"/>
    </row>
    <row r="3213" spans="21:22">
      <c r="U3213" s="58"/>
      <c r="V3213" s="58"/>
    </row>
    <row r="3214" spans="21:22">
      <c r="U3214" s="58"/>
      <c r="V3214" s="58"/>
    </row>
    <row r="3215" spans="21:22">
      <c r="U3215" s="58"/>
      <c r="V3215" s="58"/>
    </row>
    <row r="3216" spans="21:22">
      <c r="U3216" s="58"/>
      <c r="V3216" s="58"/>
    </row>
    <row r="3217" spans="21:22">
      <c r="U3217" s="58"/>
      <c r="V3217" s="58"/>
    </row>
    <row r="3218" spans="21:22">
      <c r="U3218" s="58"/>
      <c r="V3218" s="58"/>
    </row>
    <row r="3219" spans="21:22">
      <c r="U3219" s="58"/>
      <c r="V3219" s="58"/>
    </row>
    <row r="3220" spans="21:22">
      <c r="U3220" s="58"/>
      <c r="V3220" s="58"/>
    </row>
    <row r="3221" spans="21:22">
      <c r="U3221" s="58"/>
      <c r="V3221" s="58"/>
    </row>
    <row r="3222" spans="21:22">
      <c r="U3222" s="58"/>
      <c r="V3222" s="58"/>
    </row>
    <row r="3223" spans="21:22">
      <c r="U3223" s="58"/>
      <c r="V3223" s="58"/>
    </row>
    <row r="3224" spans="21:22">
      <c r="U3224" s="58"/>
      <c r="V3224" s="58"/>
    </row>
    <row r="3225" spans="21:22">
      <c r="U3225" s="58"/>
      <c r="V3225" s="58"/>
    </row>
    <row r="3226" spans="21:22">
      <c r="U3226" s="58"/>
      <c r="V3226" s="58"/>
    </row>
    <row r="3227" spans="21:22">
      <c r="U3227" s="58"/>
      <c r="V3227" s="58"/>
    </row>
    <row r="3228" spans="21:22">
      <c r="U3228" s="58"/>
      <c r="V3228" s="58"/>
    </row>
    <row r="3229" spans="21:22">
      <c r="U3229" s="58"/>
      <c r="V3229" s="58"/>
    </row>
    <row r="3230" spans="21:22">
      <c r="U3230" s="58"/>
      <c r="V3230" s="58"/>
    </row>
    <row r="3231" spans="21:22">
      <c r="U3231" s="58"/>
      <c r="V3231" s="58"/>
    </row>
    <row r="3232" spans="21:22">
      <c r="U3232" s="58"/>
      <c r="V3232" s="58"/>
    </row>
    <row r="3233" spans="21:22">
      <c r="U3233" s="58"/>
      <c r="V3233" s="58"/>
    </row>
    <row r="3234" spans="21:22">
      <c r="U3234" s="58"/>
      <c r="V3234" s="58"/>
    </row>
    <row r="3235" spans="21:22">
      <c r="U3235" s="58"/>
      <c r="V3235" s="58"/>
    </row>
    <row r="3236" spans="21:22">
      <c r="U3236" s="58"/>
      <c r="V3236" s="58"/>
    </row>
    <row r="3237" spans="21:22">
      <c r="U3237" s="58"/>
      <c r="V3237" s="58"/>
    </row>
    <row r="3238" spans="21:22">
      <c r="U3238" s="58"/>
      <c r="V3238" s="58"/>
    </row>
    <row r="3239" spans="21:22">
      <c r="U3239" s="58"/>
      <c r="V3239" s="58"/>
    </row>
    <row r="3240" spans="21:22">
      <c r="U3240" s="58"/>
      <c r="V3240" s="58"/>
    </row>
    <row r="3241" spans="21:22">
      <c r="U3241" s="58"/>
      <c r="V3241" s="58"/>
    </row>
    <row r="3242" spans="21:22">
      <c r="U3242" s="58"/>
      <c r="V3242" s="58"/>
    </row>
    <row r="3243" spans="21:22">
      <c r="U3243" s="58"/>
      <c r="V3243" s="58"/>
    </row>
    <row r="3244" spans="21:22">
      <c r="U3244" s="58"/>
      <c r="V3244" s="58"/>
    </row>
    <row r="3245" spans="21:22">
      <c r="U3245" s="58"/>
      <c r="V3245" s="58"/>
    </row>
    <row r="3246" spans="21:22">
      <c r="U3246" s="58"/>
      <c r="V3246" s="58"/>
    </row>
    <row r="3247" spans="21:22">
      <c r="U3247" s="58"/>
      <c r="V3247" s="58"/>
    </row>
    <row r="3248" spans="21:22">
      <c r="U3248" s="58"/>
      <c r="V3248" s="58"/>
    </row>
    <row r="3249" spans="21:22">
      <c r="U3249" s="58"/>
      <c r="V3249" s="58"/>
    </row>
    <row r="3250" spans="21:22">
      <c r="U3250" s="58"/>
      <c r="V3250" s="58"/>
    </row>
    <row r="3251" spans="21:22">
      <c r="U3251" s="58"/>
      <c r="V3251" s="58"/>
    </row>
    <row r="3252" spans="21:22">
      <c r="U3252" s="58"/>
      <c r="V3252" s="58"/>
    </row>
    <row r="3253" spans="21:22">
      <c r="U3253" s="58"/>
      <c r="V3253" s="58"/>
    </row>
    <row r="3254" spans="21:22">
      <c r="U3254" s="58"/>
      <c r="V3254" s="58"/>
    </row>
    <row r="3255" spans="21:22">
      <c r="U3255" s="58"/>
      <c r="V3255" s="58"/>
    </row>
    <row r="3256" spans="21:22">
      <c r="U3256" s="58"/>
      <c r="V3256" s="58"/>
    </row>
    <row r="3257" spans="21:22">
      <c r="U3257" s="58"/>
      <c r="V3257" s="58"/>
    </row>
    <row r="3258" spans="21:22">
      <c r="U3258" s="58"/>
      <c r="V3258" s="58"/>
    </row>
    <row r="3259" spans="21:22">
      <c r="U3259" s="58"/>
      <c r="V3259" s="58"/>
    </row>
    <row r="3260" spans="21:22">
      <c r="U3260" s="58"/>
      <c r="V3260" s="58"/>
    </row>
    <row r="3261" spans="21:22">
      <c r="U3261" s="58"/>
      <c r="V3261" s="58"/>
    </row>
    <row r="3262" spans="21:22">
      <c r="U3262" s="58"/>
      <c r="V3262" s="58"/>
    </row>
    <row r="3263" spans="21:22">
      <c r="U3263" s="58"/>
      <c r="V3263" s="58"/>
    </row>
    <row r="3264" spans="21:22">
      <c r="U3264" s="58"/>
      <c r="V3264" s="58"/>
    </row>
    <row r="3265" spans="21:22">
      <c r="U3265" s="58"/>
      <c r="V3265" s="58"/>
    </row>
    <row r="3266" spans="21:22">
      <c r="U3266" s="58"/>
      <c r="V3266" s="58"/>
    </row>
    <row r="3267" spans="21:22">
      <c r="U3267" s="58"/>
      <c r="V3267" s="58"/>
    </row>
    <row r="3268" spans="21:22">
      <c r="U3268" s="58"/>
      <c r="V3268" s="58"/>
    </row>
    <row r="3269" spans="21:22">
      <c r="U3269" s="58"/>
      <c r="V3269" s="58"/>
    </row>
    <row r="3270" spans="21:22">
      <c r="U3270" s="58"/>
      <c r="V3270" s="58"/>
    </row>
    <row r="3271" spans="21:22">
      <c r="U3271" s="58"/>
      <c r="V3271" s="58"/>
    </row>
    <row r="3272" spans="21:22">
      <c r="U3272" s="58"/>
      <c r="V3272" s="58"/>
    </row>
    <row r="3273" spans="21:22">
      <c r="U3273" s="58"/>
      <c r="V3273" s="58"/>
    </row>
    <row r="3274" spans="21:22">
      <c r="U3274" s="58"/>
      <c r="V3274" s="58"/>
    </row>
    <row r="3275" spans="21:22">
      <c r="U3275" s="58"/>
      <c r="V3275" s="58"/>
    </row>
    <row r="3276" spans="21:22">
      <c r="U3276" s="58"/>
      <c r="V3276" s="58"/>
    </row>
    <row r="3277" spans="21:22">
      <c r="U3277" s="58"/>
      <c r="V3277" s="58"/>
    </row>
    <row r="3278" spans="21:22">
      <c r="U3278" s="58"/>
      <c r="V3278" s="58"/>
    </row>
    <row r="3279" spans="21:22">
      <c r="U3279" s="58"/>
      <c r="V3279" s="58"/>
    </row>
    <row r="3280" spans="21:22">
      <c r="U3280" s="58"/>
      <c r="V3280" s="58"/>
    </row>
    <row r="3281" spans="21:22">
      <c r="U3281" s="58"/>
      <c r="V3281" s="58"/>
    </row>
    <row r="3282" spans="21:22">
      <c r="U3282" s="58"/>
      <c r="V3282" s="58"/>
    </row>
    <row r="3283" spans="21:22">
      <c r="U3283" s="58"/>
      <c r="V3283" s="58"/>
    </row>
    <row r="3284" spans="21:22">
      <c r="U3284" s="58"/>
      <c r="V3284" s="58"/>
    </row>
    <row r="3285" spans="21:22">
      <c r="U3285" s="58"/>
      <c r="V3285" s="58"/>
    </row>
    <row r="3286" spans="21:22">
      <c r="U3286" s="58"/>
      <c r="V3286" s="58"/>
    </row>
    <row r="3287" spans="21:22">
      <c r="U3287" s="58"/>
      <c r="V3287" s="58"/>
    </row>
    <row r="3288" spans="21:22">
      <c r="U3288" s="58"/>
      <c r="V3288" s="58"/>
    </row>
    <row r="3289" spans="21:22">
      <c r="U3289" s="58"/>
      <c r="V3289" s="58"/>
    </row>
    <row r="3290" spans="21:22">
      <c r="U3290" s="58"/>
      <c r="V3290" s="58"/>
    </row>
    <row r="3291" spans="21:22">
      <c r="U3291" s="58"/>
      <c r="V3291" s="58"/>
    </row>
    <row r="3292" spans="21:22">
      <c r="U3292" s="58"/>
      <c r="V3292" s="58"/>
    </row>
    <row r="3293" spans="21:22">
      <c r="U3293" s="58"/>
      <c r="V3293" s="58"/>
    </row>
    <row r="3294" spans="21:22">
      <c r="U3294" s="58"/>
      <c r="V3294" s="58"/>
    </row>
    <row r="3295" spans="21:22">
      <c r="U3295" s="58"/>
      <c r="V3295" s="58"/>
    </row>
    <row r="3296" spans="21:22">
      <c r="U3296" s="58"/>
      <c r="V3296" s="58"/>
    </row>
    <row r="3297" spans="21:22">
      <c r="U3297" s="58"/>
      <c r="V3297" s="58"/>
    </row>
    <row r="3298" spans="21:22">
      <c r="U3298" s="58"/>
      <c r="V3298" s="58"/>
    </row>
    <row r="3299" spans="21:22">
      <c r="U3299" s="58"/>
      <c r="V3299" s="58"/>
    </row>
    <row r="3300" spans="21:22">
      <c r="U3300" s="58"/>
      <c r="V3300" s="58"/>
    </row>
    <row r="3301" spans="21:22">
      <c r="U3301" s="58"/>
      <c r="V3301" s="58"/>
    </row>
    <row r="3302" spans="21:22">
      <c r="U3302" s="58"/>
      <c r="V3302" s="58"/>
    </row>
    <row r="3303" spans="21:22">
      <c r="U3303" s="58"/>
      <c r="V3303" s="58"/>
    </row>
    <row r="3304" spans="21:22">
      <c r="U3304" s="58"/>
      <c r="V3304" s="58"/>
    </row>
    <row r="3305" spans="21:22">
      <c r="U3305" s="58"/>
      <c r="V3305" s="58"/>
    </row>
    <row r="3306" spans="21:22">
      <c r="U3306" s="58"/>
      <c r="V3306" s="58"/>
    </row>
    <row r="3307" spans="21:22">
      <c r="U3307" s="58"/>
      <c r="V3307" s="58"/>
    </row>
    <row r="3308" spans="21:22">
      <c r="U3308" s="58"/>
      <c r="V3308" s="58"/>
    </row>
    <row r="3309" spans="21:22">
      <c r="U3309" s="58"/>
      <c r="V3309" s="58"/>
    </row>
    <row r="3310" spans="21:22">
      <c r="U3310" s="58"/>
      <c r="V3310" s="58"/>
    </row>
    <row r="3311" spans="21:22">
      <c r="U3311" s="58"/>
      <c r="V3311" s="58"/>
    </row>
    <row r="3312" spans="21:22">
      <c r="U3312" s="58"/>
      <c r="V3312" s="58"/>
    </row>
    <row r="3313" spans="21:22">
      <c r="U3313" s="58"/>
      <c r="V3313" s="58"/>
    </row>
    <row r="3314" spans="21:22">
      <c r="U3314" s="58"/>
      <c r="V3314" s="58"/>
    </row>
    <row r="3315" spans="21:22">
      <c r="U3315" s="58"/>
      <c r="V3315" s="58"/>
    </row>
    <row r="3316" spans="21:22">
      <c r="U3316" s="58"/>
      <c r="V3316" s="58"/>
    </row>
    <row r="3317" spans="21:22">
      <c r="U3317" s="58"/>
      <c r="V3317" s="58"/>
    </row>
    <row r="3318" spans="21:22">
      <c r="U3318" s="58"/>
      <c r="V3318" s="58"/>
    </row>
    <row r="3319" spans="21:22">
      <c r="U3319" s="58"/>
      <c r="V3319" s="58"/>
    </row>
    <row r="3320" spans="21:22">
      <c r="U3320" s="58"/>
      <c r="V3320" s="58"/>
    </row>
    <row r="3321" spans="21:22">
      <c r="U3321" s="58"/>
      <c r="V3321" s="58"/>
    </row>
    <row r="3322" spans="21:22">
      <c r="U3322" s="58"/>
      <c r="V3322" s="58"/>
    </row>
    <row r="3323" spans="21:22">
      <c r="U3323" s="58"/>
      <c r="V3323" s="58"/>
    </row>
    <row r="3324" spans="21:22">
      <c r="U3324" s="58"/>
      <c r="V3324" s="58"/>
    </row>
    <row r="3325" spans="21:22">
      <c r="U3325" s="58"/>
      <c r="V3325" s="58"/>
    </row>
    <row r="3326" spans="21:22">
      <c r="U3326" s="58"/>
      <c r="V3326" s="58"/>
    </row>
    <row r="3327" spans="21:22">
      <c r="U3327" s="58"/>
      <c r="V3327" s="58"/>
    </row>
    <row r="3328" spans="21:22">
      <c r="U3328" s="58"/>
      <c r="V3328" s="58"/>
    </row>
    <row r="3329" spans="21:22">
      <c r="U3329" s="58"/>
      <c r="V3329" s="58"/>
    </row>
    <row r="3330" spans="21:22">
      <c r="U3330" s="58"/>
      <c r="V3330" s="58"/>
    </row>
    <row r="3331" spans="21:22">
      <c r="U3331" s="58"/>
      <c r="V3331" s="58"/>
    </row>
    <row r="3332" spans="21:22">
      <c r="U3332" s="58"/>
      <c r="V3332" s="58"/>
    </row>
    <row r="3333" spans="21:22">
      <c r="U3333" s="58"/>
      <c r="V3333" s="58"/>
    </row>
    <row r="3334" spans="21:22">
      <c r="U3334" s="58"/>
      <c r="V3334" s="58"/>
    </row>
    <row r="3335" spans="21:22">
      <c r="U3335" s="58"/>
      <c r="V3335" s="58"/>
    </row>
    <row r="3336" spans="21:22">
      <c r="U3336" s="58"/>
      <c r="V3336" s="58"/>
    </row>
    <row r="3337" spans="21:22">
      <c r="U3337" s="58"/>
      <c r="V3337" s="58"/>
    </row>
    <row r="3338" spans="21:22">
      <c r="U3338" s="58"/>
      <c r="V3338" s="58"/>
    </row>
    <row r="3339" spans="21:22">
      <c r="U3339" s="58"/>
      <c r="V3339" s="58"/>
    </row>
    <row r="3340" spans="21:22">
      <c r="U3340" s="58"/>
      <c r="V3340" s="58"/>
    </row>
    <row r="3341" spans="21:22">
      <c r="U3341" s="58"/>
      <c r="V3341" s="58"/>
    </row>
    <row r="3342" spans="21:22">
      <c r="U3342" s="58"/>
      <c r="V3342" s="58"/>
    </row>
    <row r="3343" spans="21:22">
      <c r="U3343" s="58"/>
      <c r="V3343" s="58"/>
    </row>
    <row r="3344" spans="21:22">
      <c r="U3344" s="58"/>
      <c r="V3344" s="58"/>
    </row>
    <row r="3345" spans="21:22">
      <c r="U3345" s="58"/>
      <c r="V3345" s="58"/>
    </row>
    <row r="3346" spans="21:22">
      <c r="U3346" s="58"/>
      <c r="V3346" s="58"/>
    </row>
    <row r="3347" spans="21:22">
      <c r="U3347" s="58"/>
      <c r="V3347" s="58"/>
    </row>
    <row r="3348" spans="21:22">
      <c r="U3348" s="58"/>
      <c r="V3348" s="58"/>
    </row>
    <row r="3349" spans="21:22">
      <c r="U3349" s="58"/>
      <c r="V3349" s="58"/>
    </row>
    <row r="3350" spans="21:22">
      <c r="U3350" s="58"/>
      <c r="V3350" s="58"/>
    </row>
    <row r="3351" spans="21:22">
      <c r="U3351" s="58"/>
      <c r="V3351" s="58"/>
    </row>
    <row r="3352" spans="21:22">
      <c r="U3352" s="58"/>
      <c r="V3352" s="58"/>
    </row>
    <row r="3353" spans="21:22">
      <c r="U3353" s="58"/>
      <c r="V3353" s="58"/>
    </row>
    <row r="3354" spans="21:22">
      <c r="U3354" s="58"/>
      <c r="V3354" s="58"/>
    </row>
    <row r="3355" spans="21:22">
      <c r="U3355" s="58"/>
      <c r="V3355" s="58"/>
    </row>
    <row r="3356" spans="21:22">
      <c r="U3356" s="58"/>
      <c r="V3356" s="58"/>
    </row>
    <row r="3357" spans="21:22">
      <c r="U3357" s="58"/>
      <c r="V3357" s="58"/>
    </row>
    <row r="3358" spans="21:22">
      <c r="U3358" s="58"/>
      <c r="V3358" s="58"/>
    </row>
    <row r="3359" spans="21:22">
      <c r="U3359" s="58"/>
      <c r="V3359" s="58"/>
    </row>
    <row r="3360" spans="21:22">
      <c r="U3360" s="58"/>
      <c r="V3360" s="58"/>
    </row>
    <row r="3361" spans="21:22">
      <c r="U3361" s="58"/>
      <c r="V3361" s="58"/>
    </row>
    <row r="3362" spans="21:22">
      <c r="U3362" s="58"/>
      <c r="V3362" s="58"/>
    </row>
    <row r="3363" spans="21:22">
      <c r="U3363" s="58"/>
      <c r="V3363" s="58"/>
    </row>
    <row r="3364" spans="21:22">
      <c r="U3364" s="58"/>
      <c r="V3364" s="58"/>
    </row>
    <row r="3365" spans="21:22">
      <c r="U3365" s="58"/>
      <c r="V3365" s="58"/>
    </row>
    <row r="3366" spans="21:22">
      <c r="U3366" s="58"/>
      <c r="V3366" s="58"/>
    </row>
    <row r="3367" spans="21:22">
      <c r="U3367" s="58"/>
      <c r="V3367" s="58"/>
    </row>
    <row r="3368" spans="21:22">
      <c r="U3368" s="58"/>
      <c r="V3368" s="58"/>
    </row>
    <row r="3369" spans="21:22">
      <c r="U3369" s="58"/>
      <c r="V3369" s="58"/>
    </row>
    <row r="3370" spans="21:22">
      <c r="U3370" s="58"/>
      <c r="V3370" s="58"/>
    </row>
    <row r="3371" spans="21:22">
      <c r="U3371" s="58"/>
      <c r="V3371" s="58"/>
    </row>
    <row r="3372" spans="21:22">
      <c r="U3372" s="58"/>
      <c r="V3372" s="58"/>
    </row>
    <row r="3373" spans="21:22">
      <c r="U3373" s="58"/>
      <c r="V3373" s="58"/>
    </row>
    <row r="3374" spans="21:22">
      <c r="U3374" s="58"/>
      <c r="V3374" s="58"/>
    </row>
    <row r="3375" spans="21:22">
      <c r="U3375" s="58"/>
      <c r="V3375" s="58"/>
    </row>
    <row r="3376" spans="21:22">
      <c r="U3376" s="58"/>
      <c r="V3376" s="58"/>
    </row>
    <row r="3377" spans="21:22">
      <c r="U3377" s="58"/>
      <c r="V3377" s="58"/>
    </row>
    <row r="3378" spans="21:22">
      <c r="U3378" s="58"/>
      <c r="V3378" s="58"/>
    </row>
    <row r="3379" spans="21:22">
      <c r="U3379" s="58"/>
      <c r="V3379" s="58"/>
    </row>
    <row r="3380" spans="21:22">
      <c r="U3380" s="58"/>
      <c r="V3380" s="58"/>
    </row>
    <row r="3381" spans="21:22">
      <c r="U3381" s="58"/>
      <c r="V3381" s="58"/>
    </row>
    <row r="3382" spans="21:22">
      <c r="U3382" s="58"/>
      <c r="V3382" s="58"/>
    </row>
    <row r="3383" spans="21:22">
      <c r="U3383" s="58"/>
      <c r="V3383" s="58"/>
    </row>
    <row r="3384" spans="21:22">
      <c r="U3384" s="58"/>
      <c r="V3384" s="58"/>
    </row>
    <row r="3385" spans="21:22">
      <c r="U3385" s="58"/>
      <c r="V3385" s="58"/>
    </row>
    <row r="3386" spans="21:22">
      <c r="U3386" s="58"/>
      <c r="V3386" s="58"/>
    </row>
    <row r="3387" spans="21:22">
      <c r="U3387" s="58"/>
      <c r="V3387" s="58"/>
    </row>
    <row r="3388" spans="21:22">
      <c r="U3388" s="58"/>
      <c r="V3388" s="58"/>
    </row>
    <row r="3389" spans="21:22">
      <c r="U3389" s="58"/>
      <c r="V3389" s="58"/>
    </row>
    <row r="3390" spans="21:22">
      <c r="U3390" s="58"/>
      <c r="V3390" s="58"/>
    </row>
    <row r="3391" spans="21:22">
      <c r="U3391" s="58"/>
      <c r="V3391" s="58"/>
    </row>
    <row r="3392" spans="21:22">
      <c r="U3392" s="58"/>
      <c r="V3392" s="58"/>
    </row>
    <row r="3393" spans="21:22">
      <c r="U3393" s="58"/>
      <c r="V3393" s="58"/>
    </row>
    <row r="3394" spans="21:22">
      <c r="U3394" s="58"/>
      <c r="V3394" s="58"/>
    </row>
    <row r="3395" spans="21:22">
      <c r="U3395" s="58"/>
      <c r="V3395" s="58"/>
    </row>
    <row r="3396" spans="21:22">
      <c r="U3396" s="58"/>
      <c r="V3396" s="58"/>
    </row>
    <row r="3397" spans="21:22">
      <c r="U3397" s="58"/>
      <c r="V3397" s="58"/>
    </row>
    <row r="3398" spans="21:22">
      <c r="U3398" s="58"/>
      <c r="V3398" s="58"/>
    </row>
    <row r="3399" spans="21:22">
      <c r="U3399" s="58"/>
      <c r="V3399" s="58"/>
    </row>
    <row r="3400" spans="21:22">
      <c r="U3400" s="58"/>
      <c r="V3400" s="58"/>
    </row>
    <row r="3401" spans="21:22">
      <c r="U3401" s="58"/>
      <c r="V3401" s="58"/>
    </row>
    <row r="3402" spans="21:22">
      <c r="U3402" s="58"/>
      <c r="V3402" s="58"/>
    </row>
    <row r="3403" spans="21:22">
      <c r="U3403" s="58"/>
      <c r="V3403" s="58"/>
    </row>
    <row r="3404" spans="21:22">
      <c r="U3404" s="58"/>
      <c r="V3404" s="58"/>
    </row>
    <row r="3405" spans="21:22">
      <c r="U3405" s="58"/>
      <c r="V3405" s="58"/>
    </row>
    <row r="3406" spans="21:22">
      <c r="U3406" s="58"/>
      <c r="V3406" s="58"/>
    </row>
    <row r="3407" spans="21:22">
      <c r="U3407" s="58"/>
      <c r="V3407" s="58"/>
    </row>
    <row r="3408" spans="21:22">
      <c r="U3408" s="58"/>
      <c r="V3408" s="58"/>
    </row>
    <row r="3409" spans="21:22">
      <c r="U3409" s="58"/>
      <c r="V3409" s="58"/>
    </row>
    <row r="3410" spans="21:22">
      <c r="U3410" s="58"/>
      <c r="V3410" s="58"/>
    </row>
    <row r="3411" spans="21:22">
      <c r="U3411" s="58"/>
      <c r="V3411" s="58"/>
    </row>
    <row r="3412" spans="21:22">
      <c r="U3412" s="58"/>
      <c r="V3412" s="58"/>
    </row>
    <row r="3413" spans="21:22">
      <c r="U3413" s="58"/>
      <c r="V3413" s="58"/>
    </row>
    <row r="3414" spans="21:22">
      <c r="U3414" s="58"/>
      <c r="V3414" s="58"/>
    </row>
    <row r="3415" spans="21:22">
      <c r="U3415" s="58"/>
      <c r="V3415" s="58"/>
    </row>
    <row r="3416" spans="21:22">
      <c r="U3416" s="58"/>
      <c r="V3416" s="58"/>
    </row>
    <row r="3417" spans="21:22">
      <c r="U3417" s="58"/>
      <c r="V3417" s="58"/>
    </row>
    <row r="3418" spans="21:22">
      <c r="U3418" s="58"/>
      <c r="V3418" s="58"/>
    </row>
    <row r="3419" spans="21:22">
      <c r="U3419" s="58"/>
      <c r="V3419" s="58"/>
    </row>
    <row r="3420" spans="21:22">
      <c r="U3420" s="58"/>
      <c r="V3420" s="58"/>
    </row>
    <row r="3421" spans="21:22">
      <c r="U3421" s="58"/>
      <c r="V3421" s="58"/>
    </row>
    <row r="3422" spans="21:22">
      <c r="U3422" s="58"/>
      <c r="V3422" s="58"/>
    </row>
    <row r="3423" spans="21:22">
      <c r="U3423" s="58"/>
      <c r="V3423" s="58"/>
    </row>
    <row r="3424" spans="21:22">
      <c r="U3424" s="58"/>
      <c r="V3424" s="58"/>
    </row>
    <row r="3425" spans="21:22">
      <c r="U3425" s="58"/>
      <c r="V3425" s="58"/>
    </row>
    <row r="3426" spans="21:22">
      <c r="U3426" s="58"/>
      <c r="V3426" s="58"/>
    </row>
    <row r="3427" spans="21:22">
      <c r="U3427" s="58"/>
      <c r="V3427" s="58"/>
    </row>
    <row r="3428" spans="21:22">
      <c r="U3428" s="58"/>
      <c r="V3428" s="58"/>
    </row>
    <row r="3429" spans="21:22">
      <c r="U3429" s="58"/>
      <c r="V3429" s="58"/>
    </row>
    <row r="3430" spans="21:22">
      <c r="U3430" s="58"/>
      <c r="V3430" s="58"/>
    </row>
    <row r="3431" spans="21:22">
      <c r="U3431" s="58"/>
      <c r="V3431" s="58"/>
    </row>
    <row r="3432" spans="21:22">
      <c r="U3432" s="58"/>
      <c r="V3432" s="58"/>
    </row>
    <row r="3433" spans="21:22">
      <c r="U3433" s="58"/>
      <c r="V3433" s="58"/>
    </row>
    <row r="3434" spans="21:22">
      <c r="U3434" s="58"/>
      <c r="V3434" s="58"/>
    </row>
    <row r="3435" spans="21:22">
      <c r="U3435" s="58"/>
      <c r="V3435" s="58"/>
    </row>
    <row r="3436" spans="21:22">
      <c r="U3436" s="58"/>
      <c r="V3436" s="58"/>
    </row>
    <row r="3437" spans="21:22">
      <c r="U3437" s="58"/>
      <c r="V3437" s="58"/>
    </row>
    <row r="3438" spans="21:22">
      <c r="U3438" s="58"/>
      <c r="V3438" s="58"/>
    </row>
    <row r="3439" spans="21:22">
      <c r="U3439" s="58"/>
      <c r="V3439" s="58"/>
    </row>
    <row r="3440" spans="21:22">
      <c r="U3440" s="58"/>
      <c r="V3440" s="58"/>
    </row>
    <row r="3441" spans="21:22">
      <c r="U3441" s="58"/>
      <c r="V3441" s="58"/>
    </row>
    <row r="3442" spans="21:22">
      <c r="U3442" s="58"/>
      <c r="V3442" s="58"/>
    </row>
    <row r="3443" spans="21:22">
      <c r="U3443" s="58"/>
      <c r="V3443" s="58"/>
    </row>
    <row r="3444" spans="21:22">
      <c r="U3444" s="58"/>
      <c r="V3444" s="58"/>
    </row>
    <row r="3445" spans="21:22">
      <c r="U3445" s="58"/>
      <c r="V3445" s="58"/>
    </row>
    <row r="3446" spans="21:22">
      <c r="U3446" s="58"/>
      <c r="V3446" s="58"/>
    </row>
    <row r="3447" spans="21:22">
      <c r="U3447" s="58"/>
      <c r="V3447" s="58"/>
    </row>
    <row r="3448" spans="21:22">
      <c r="U3448" s="58"/>
      <c r="V3448" s="58"/>
    </row>
    <row r="3449" spans="21:22">
      <c r="U3449" s="58"/>
      <c r="V3449" s="58"/>
    </row>
    <row r="3450" spans="21:22">
      <c r="U3450" s="58"/>
      <c r="V3450" s="58"/>
    </row>
    <row r="3451" spans="21:22">
      <c r="U3451" s="58"/>
      <c r="V3451" s="58"/>
    </row>
    <row r="3452" spans="21:22">
      <c r="U3452" s="58"/>
      <c r="V3452" s="58"/>
    </row>
    <row r="3453" spans="21:22">
      <c r="U3453" s="58"/>
      <c r="V3453" s="58"/>
    </row>
    <row r="3454" spans="21:22">
      <c r="U3454" s="58"/>
      <c r="V3454" s="58"/>
    </row>
    <row r="3455" spans="21:22">
      <c r="U3455" s="58"/>
      <c r="V3455" s="58"/>
    </row>
    <row r="3456" spans="21:22">
      <c r="U3456" s="58"/>
      <c r="V3456" s="58"/>
    </row>
    <row r="3457" spans="21:22">
      <c r="U3457" s="58"/>
      <c r="V3457" s="58"/>
    </row>
    <row r="3458" spans="21:22">
      <c r="U3458" s="58"/>
      <c r="V3458" s="58"/>
    </row>
    <row r="3459" spans="21:22">
      <c r="U3459" s="58"/>
      <c r="V3459" s="58"/>
    </row>
    <row r="3460" spans="21:22">
      <c r="U3460" s="58"/>
      <c r="V3460" s="58"/>
    </row>
    <row r="3461" spans="21:22">
      <c r="U3461" s="58"/>
      <c r="V3461" s="58"/>
    </row>
    <row r="3462" spans="21:22">
      <c r="U3462" s="58"/>
      <c r="V3462" s="58"/>
    </row>
    <row r="3463" spans="21:22">
      <c r="U3463" s="58"/>
      <c r="V3463" s="58"/>
    </row>
    <row r="3464" spans="21:22">
      <c r="U3464" s="58"/>
      <c r="V3464" s="58"/>
    </row>
    <row r="3465" spans="21:22">
      <c r="U3465" s="58"/>
      <c r="V3465" s="58"/>
    </row>
    <row r="3466" spans="21:22">
      <c r="U3466" s="58"/>
      <c r="V3466" s="58"/>
    </row>
    <row r="3467" spans="21:22">
      <c r="U3467" s="58"/>
      <c r="V3467" s="58"/>
    </row>
    <row r="3468" spans="21:22">
      <c r="U3468" s="58"/>
      <c r="V3468" s="58"/>
    </row>
    <row r="3469" spans="21:22">
      <c r="U3469" s="58"/>
      <c r="V3469" s="58"/>
    </row>
    <row r="3470" spans="21:22">
      <c r="U3470" s="58"/>
      <c r="V3470" s="58"/>
    </row>
    <row r="3471" spans="21:22">
      <c r="U3471" s="58"/>
      <c r="V3471" s="58"/>
    </row>
    <row r="3472" spans="21:22">
      <c r="U3472" s="58"/>
      <c r="V3472" s="58"/>
    </row>
    <row r="3473" spans="21:22">
      <c r="U3473" s="58"/>
      <c r="V3473" s="58"/>
    </row>
    <row r="3474" spans="21:22">
      <c r="U3474" s="58"/>
      <c r="V3474" s="58"/>
    </row>
    <row r="3475" spans="21:22">
      <c r="U3475" s="58"/>
      <c r="V3475" s="58"/>
    </row>
    <row r="3476" spans="21:22">
      <c r="U3476" s="58"/>
      <c r="V3476" s="58"/>
    </row>
    <row r="3477" spans="21:22">
      <c r="U3477" s="58"/>
      <c r="V3477" s="58"/>
    </row>
    <row r="3478" spans="21:22">
      <c r="U3478" s="58"/>
      <c r="V3478" s="58"/>
    </row>
    <row r="3479" spans="21:22">
      <c r="U3479" s="58"/>
      <c r="V3479" s="58"/>
    </row>
    <row r="3480" spans="21:22">
      <c r="U3480" s="58"/>
      <c r="V3480" s="58"/>
    </row>
    <row r="3481" spans="21:22">
      <c r="U3481" s="58"/>
      <c r="V3481" s="58"/>
    </row>
    <row r="3482" spans="21:22">
      <c r="U3482" s="58"/>
      <c r="V3482" s="58"/>
    </row>
    <row r="3483" spans="21:22">
      <c r="U3483" s="58"/>
      <c r="V3483" s="58"/>
    </row>
    <row r="3484" spans="21:22">
      <c r="U3484" s="58"/>
      <c r="V3484" s="58"/>
    </row>
    <row r="3485" spans="21:22">
      <c r="U3485" s="58"/>
      <c r="V3485" s="58"/>
    </row>
    <row r="3486" spans="21:22">
      <c r="U3486" s="58"/>
      <c r="V3486" s="58"/>
    </row>
    <row r="3487" spans="21:22">
      <c r="U3487" s="58"/>
      <c r="V3487" s="58"/>
    </row>
    <row r="3488" spans="21:22">
      <c r="U3488" s="58"/>
      <c r="V3488" s="58"/>
    </row>
    <row r="3489" spans="21:22">
      <c r="U3489" s="58"/>
      <c r="V3489" s="58"/>
    </row>
    <row r="3490" spans="21:22">
      <c r="U3490" s="58"/>
      <c r="V3490" s="58"/>
    </row>
    <row r="3491" spans="21:22">
      <c r="U3491" s="58"/>
      <c r="V3491" s="58"/>
    </row>
    <row r="3492" spans="21:22">
      <c r="U3492" s="58"/>
      <c r="V3492" s="58"/>
    </row>
    <row r="3493" spans="21:22">
      <c r="U3493" s="58"/>
      <c r="V3493" s="58"/>
    </row>
    <row r="3494" spans="21:22">
      <c r="U3494" s="58"/>
      <c r="V3494" s="58"/>
    </row>
    <row r="3495" spans="21:22">
      <c r="U3495" s="58"/>
      <c r="V3495" s="58"/>
    </row>
    <row r="3496" spans="21:22">
      <c r="U3496" s="58"/>
      <c r="V3496" s="58"/>
    </row>
    <row r="3497" spans="21:22">
      <c r="U3497" s="58"/>
      <c r="V3497" s="58"/>
    </row>
    <row r="3498" spans="21:22">
      <c r="U3498" s="58"/>
      <c r="V3498" s="58"/>
    </row>
    <row r="3499" spans="21:22">
      <c r="U3499" s="58"/>
      <c r="V3499" s="58"/>
    </row>
    <row r="3500" spans="21:22">
      <c r="U3500" s="58"/>
      <c r="V3500" s="58"/>
    </row>
    <row r="3501" spans="21:22">
      <c r="U3501" s="58"/>
      <c r="V3501" s="58"/>
    </row>
    <row r="3502" spans="21:22">
      <c r="U3502" s="58"/>
      <c r="V3502" s="58"/>
    </row>
    <row r="3503" spans="21:22">
      <c r="U3503" s="58"/>
      <c r="V3503" s="58"/>
    </row>
    <row r="3504" spans="21:22">
      <c r="U3504" s="58"/>
      <c r="V3504" s="58"/>
    </row>
    <row r="3505" spans="21:22">
      <c r="U3505" s="58"/>
      <c r="V3505" s="58"/>
    </row>
    <row r="3506" spans="21:22">
      <c r="U3506" s="58"/>
      <c r="V3506" s="58"/>
    </row>
    <row r="3507" spans="21:22">
      <c r="U3507" s="58"/>
      <c r="V3507" s="58"/>
    </row>
    <row r="3508" spans="21:22">
      <c r="U3508" s="58"/>
      <c r="V3508" s="58"/>
    </row>
    <row r="3509" spans="21:22">
      <c r="U3509" s="58"/>
      <c r="V3509" s="58"/>
    </row>
    <row r="3510" spans="21:22">
      <c r="U3510" s="58"/>
      <c r="V3510" s="58"/>
    </row>
    <row r="3511" spans="21:22">
      <c r="U3511" s="58"/>
      <c r="V3511" s="58"/>
    </row>
    <row r="3512" spans="21:22">
      <c r="U3512" s="58"/>
      <c r="V3512" s="58"/>
    </row>
    <row r="3513" spans="21:22">
      <c r="U3513" s="58"/>
      <c r="V3513" s="58"/>
    </row>
    <row r="3514" spans="21:22">
      <c r="U3514" s="58"/>
      <c r="V3514" s="58"/>
    </row>
    <row r="3515" spans="21:22">
      <c r="U3515" s="58"/>
      <c r="V3515" s="58"/>
    </row>
    <row r="3516" spans="21:22">
      <c r="U3516" s="58"/>
      <c r="V3516" s="58"/>
    </row>
    <row r="3517" spans="21:22">
      <c r="U3517" s="58"/>
      <c r="V3517" s="58"/>
    </row>
    <row r="3518" spans="21:22">
      <c r="U3518" s="58"/>
      <c r="V3518" s="58"/>
    </row>
    <row r="3519" spans="21:22">
      <c r="U3519" s="58"/>
      <c r="V3519" s="58"/>
    </row>
    <row r="3520" spans="21:22">
      <c r="U3520" s="58"/>
      <c r="V3520" s="58"/>
    </row>
    <row r="3521" spans="21:22">
      <c r="U3521" s="58"/>
      <c r="V3521" s="58"/>
    </row>
    <row r="3522" spans="21:22">
      <c r="U3522" s="58"/>
      <c r="V3522" s="58"/>
    </row>
    <row r="3523" spans="21:22">
      <c r="U3523" s="58"/>
      <c r="V3523" s="58"/>
    </row>
    <row r="3524" spans="21:22">
      <c r="U3524" s="58"/>
      <c r="V3524" s="58"/>
    </row>
    <row r="3525" spans="21:22">
      <c r="U3525" s="58"/>
      <c r="V3525" s="58"/>
    </row>
    <row r="3526" spans="21:22">
      <c r="U3526" s="58"/>
      <c r="V3526" s="58"/>
    </row>
    <row r="3527" spans="21:22">
      <c r="U3527" s="58"/>
      <c r="V3527" s="58"/>
    </row>
    <row r="3528" spans="21:22">
      <c r="U3528" s="58"/>
      <c r="V3528" s="58"/>
    </row>
    <row r="3529" spans="21:22">
      <c r="U3529" s="58"/>
      <c r="V3529" s="58"/>
    </row>
    <row r="3530" spans="21:22">
      <c r="U3530" s="58"/>
      <c r="V3530" s="58"/>
    </row>
    <row r="3531" spans="21:22">
      <c r="U3531" s="58"/>
      <c r="V3531" s="58"/>
    </row>
    <row r="3532" spans="21:22">
      <c r="U3532" s="58"/>
      <c r="V3532" s="58"/>
    </row>
    <row r="3533" spans="21:22">
      <c r="U3533" s="58"/>
      <c r="V3533" s="58"/>
    </row>
    <row r="3534" spans="21:22">
      <c r="U3534" s="58"/>
      <c r="V3534" s="58"/>
    </row>
    <row r="3535" spans="21:22">
      <c r="U3535" s="58"/>
      <c r="V3535" s="58"/>
    </row>
    <row r="3536" spans="21:22">
      <c r="U3536" s="58"/>
      <c r="V3536" s="58"/>
    </row>
    <row r="3537" spans="21:22">
      <c r="U3537" s="58"/>
      <c r="V3537" s="58"/>
    </row>
    <row r="3538" spans="21:22">
      <c r="U3538" s="58"/>
      <c r="V3538" s="58"/>
    </row>
    <row r="3539" spans="21:22">
      <c r="U3539" s="58"/>
      <c r="V3539" s="58"/>
    </row>
    <row r="3540" spans="21:22">
      <c r="U3540" s="58"/>
      <c r="V3540" s="58"/>
    </row>
    <row r="3541" spans="21:22">
      <c r="U3541" s="58"/>
      <c r="V3541" s="58"/>
    </row>
    <row r="3542" spans="21:22">
      <c r="U3542" s="58"/>
      <c r="V3542" s="58"/>
    </row>
    <row r="3543" spans="21:22">
      <c r="U3543" s="58"/>
      <c r="V3543" s="58"/>
    </row>
    <row r="3544" spans="21:22">
      <c r="U3544" s="58"/>
      <c r="V3544" s="58"/>
    </row>
    <row r="3545" spans="21:22">
      <c r="U3545" s="58"/>
      <c r="V3545" s="58"/>
    </row>
    <row r="3546" spans="21:22">
      <c r="U3546" s="58"/>
      <c r="V3546" s="58"/>
    </row>
    <row r="3547" spans="21:22">
      <c r="U3547" s="58"/>
      <c r="V3547" s="58"/>
    </row>
    <row r="3548" spans="21:22">
      <c r="U3548" s="58"/>
      <c r="V3548" s="58"/>
    </row>
    <row r="3549" spans="21:22">
      <c r="U3549" s="58"/>
      <c r="V3549" s="58"/>
    </row>
    <row r="3550" spans="21:22">
      <c r="U3550" s="58"/>
      <c r="V3550" s="58"/>
    </row>
    <row r="3551" spans="21:22">
      <c r="U3551" s="58"/>
      <c r="V3551" s="58"/>
    </row>
    <row r="3552" spans="21:22">
      <c r="U3552" s="58"/>
      <c r="V3552" s="58"/>
    </row>
    <row r="3553" spans="21:22">
      <c r="U3553" s="58"/>
      <c r="V3553" s="58"/>
    </row>
    <row r="3554" spans="21:22">
      <c r="U3554" s="58"/>
      <c r="V3554" s="58"/>
    </row>
    <row r="3555" spans="21:22">
      <c r="U3555" s="58"/>
      <c r="V3555" s="58"/>
    </row>
    <row r="3556" spans="21:22">
      <c r="U3556" s="58"/>
      <c r="V3556" s="58"/>
    </row>
    <row r="3557" spans="21:22">
      <c r="U3557" s="58"/>
      <c r="V3557" s="58"/>
    </row>
    <row r="3558" spans="21:22">
      <c r="U3558" s="58"/>
      <c r="V3558" s="58"/>
    </row>
    <row r="3559" spans="21:22">
      <c r="U3559" s="58"/>
      <c r="V3559" s="58"/>
    </row>
    <row r="3560" spans="21:22">
      <c r="U3560" s="58"/>
      <c r="V3560" s="58"/>
    </row>
    <row r="3561" spans="21:22">
      <c r="U3561" s="58"/>
      <c r="V3561" s="58"/>
    </row>
    <row r="3562" spans="21:22">
      <c r="U3562" s="58"/>
      <c r="V3562" s="58"/>
    </row>
    <row r="3563" spans="21:22">
      <c r="U3563" s="58"/>
      <c r="V3563" s="58"/>
    </row>
    <row r="3564" spans="21:22">
      <c r="U3564" s="58"/>
      <c r="V3564" s="58"/>
    </row>
    <row r="3565" spans="21:22">
      <c r="U3565" s="58"/>
      <c r="V3565" s="58"/>
    </row>
    <row r="3566" spans="21:22">
      <c r="U3566" s="58"/>
      <c r="V3566" s="58"/>
    </row>
    <row r="3567" spans="21:22">
      <c r="U3567" s="58"/>
      <c r="V3567" s="58"/>
    </row>
    <row r="3568" spans="21:22">
      <c r="U3568" s="58"/>
      <c r="V3568" s="58"/>
    </row>
    <row r="3569" spans="21:22">
      <c r="U3569" s="58"/>
      <c r="V3569" s="58"/>
    </row>
    <row r="3570" spans="21:22">
      <c r="U3570" s="58"/>
      <c r="V3570" s="58"/>
    </row>
    <row r="3571" spans="21:22">
      <c r="U3571" s="58"/>
      <c r="V3571" s="58"/>
    </row>
    <row r="3572" spans="21:22">
      <c r="U3572" s="58"/>
      <c r="V3572" s="58"/>
    </row>
    <row r="3573" spans="21:22">
      <c r="U3573" s="58"/>
      <c r="V3573" s="58"/>
    </row>
    <row r="3574" spans="21:22">
      <c r="U3574" s="58"/>
      <c r="V3574" s="58"/>
    </row>
    <row r="3575" spans="21:22">
      <c r="U3575" s="58"/>
      <c r="V3575" s="58"/>
    </row>
    <row r="3576" spans="21:22">
      <c r="U3576" s="58"/>
      <c r="V3576" s="58"/>
    </row>
    <row r="3577" spans="21:22">
      <c r="U3577" s="58"/>
      <c r="V3577" s="58"/>
    </row>
    <row r="3578" spans="21:22">
      <c r="U3578" s="58"/>
      <c r="V3578" s="58"/>
    </row>
    <row r="3579" spans="21:22">
      <c r="U3579" s="58"/>
      <c r="V3579" s="58"/>
    </row>
    <row r="3580" spans="21:22">
      <c r="U3580" s="58"/>
      <c r="V3580" s="58"/>
    </row>
    <row r="3581" spans="21:22">
      <c r="U3581" s="58"/>
      <c r="V3581" s="58"/>
    </row>
    <row r="3582" spans="21:22">
      <c r="U3582" s="58"/>
      <c r="V3582" s="58"/>
    </row>
    <row r="3583" spans="21:22">
      <c r="U3583" s="58"/>
      <c r="V3583" s="58"/>
    </row>
    <row r="3584" spans="21:22">
      <c r="U3584" s="58"/>
      <c r="V3584" s="58"/>
    </row>
    <row r="3585" spans="21:22">
      <c r="U3585" s="58"/>
      <c r="V3585" s="58"/>
    </row>
    <row r="3586" spans="21:22">
      <c r="U3586" s="58"/>
      <c r="V3586" s="58"/>
    </row>
    <row r="3587" spans="21:22">
      <c r="U3587" s="58"/>
      <c r="V3587" s="58"/>
    </row>
    <row r="3588" spans="21:22">
      <c r="U3588" s="58"/>
      <c r="V3588" s="58"/>
    </row>
    <row r="3589" spans="21:22">
      <c r="U3589" s="58"/>
      <c r="V3589" s="58"/>
    </row>
    <row r="3590" spans="21:22">
      <c r="U3590" s="58"/>
      <c r="V3590" s="58"/>
    </row>
    <row r="3591" spans="21:22">
      <c r="U3591" s="58"/>
      <c r="V3591" s="58"/>
    </row>
    <row r="3592" spans="21:22">
      <c r="U3592" s="58"/>
      <c r="V3592" s="58"/>
    </row>
    <row r="3593" spans="21:22">
      <c r="U3593" s="58"/>
      <c r="V3593" s="58"/>
    </row>
    <row r="3594" spans="21:22">
      <c r="U3594" s="58"/>
      <c r="V3594" s="58"/>
    </row>
    <row r="3595" spans="21:22">
      <c r="U3595" s="58"/>
      <c r="V3595" s="58"/>
    </row>
    <row r="3596" spans="21:22">
      <c r="U3596" s="58"/>
      <c r="V3596" s="58"/>
    </row>
    <row r="3597" spans="21:22">
      <c r="U3597" s="58"/>
      <c r="V3597" s="58"/>
    </row>
    <row r="3598" spans="21:22">
      <c r="U3598" s="58"/>
      <c r="V3598" s="58"/>
    </row>
    <row r="3599" spans="21:22">
      <c r="U3599" s="58"/>
      <c r="V3599" s="58"/>
    </row>
    <row r="3600" spans="21:22">
      <c r="U3600" s="58"/>
      <c r="V3600" s="58"/>
    </row>
    <row r="3601" spans="21:22">
      <c r="U3601" s="58"/>
      <c r="V3601" s="58"/>
    </row>
    <row r="3602" spans="21:22">
      <c r="U3602" s="58"/>
      <c r="V3602" s="58"/>
    </row>
    <row r="3603" spans="21:22">
      <c r="U3603" s="58"/>
      <c r="V3603" s="58"/>
    </row>
    <row r="3604" spans="21:22">
      <c r="U3604" s="58"/>
      <c r="V3604" s="58"/>
    </row>
    <row r="3605" spans="21:22">
      <c r="U3605" s="58"/>
      <c r="V3605" s="58"/>
    </row>
    <row r="3606" spans="21:22">
      <c r="U3606" s="58"/>
      <c r="V3606" s="58"/>
    </row>
    <row r="3607" spans="21:22">
      <c r="U3607" s="58"/>
      <c r="V3607" s="58"/>
    </row>
    <row r="3608" spans="21:22">
      <c r="U3608" s="58"/>
      <c r="V3608" s="58"/>
    </row>
    <row r="3609" spans="21:22">
      <c r="U3609" s="58"/>
      <c r="V3609" s="58"/>
    </row>
    <row r="3610" spans="21:22">
      <c r="U3610" s="58"/>
      <c r="V3610" s="58"/>
    </row>
    <row r="3611" spans="21:22">
      <c r="U3611" s="58"/>
      <c r="V3611" s="58"/>
    </row>
    <row r="3612" spans="21:22">
      <c r="U3612" s="58"/>
      <c r="V3612" s="58"/>
    </row>
    <row r="3613" spans="21:22">
      <c r="U3613" s="58"/>
      <c r="V3613" s="58"/>
    </row>
    <row r="3614" spans="21:22">
      <c r="U3614" s="58"/>
      <c r="V3614" s="58"/>
    </row>
    <row r="3615" spans="21:22">
      <c r="U3615" s="58"/>
      <c r="V3615" s="58"/>
    </row>
    <row r="3616" spans="21:22">
      <c r="U3616" s="58"/>
      <c r="V3616" s="58"/>
    </row>
    <row r="3617" spans="21:22">
      <c r="U3617" s="58"/>
      <c r="V3617" s="58"/>
    </row>
    <row r="3618" spans="21:22">
      <c r="U3618" s="58"/>
      <c r="V3618" s="58"/>
    </row>
    <row r="3619" spans="21:22">
      <c r="U3619" s="58"/>
      <c r="V3619" s="58"/>
    </row>
    <row r="3620" spans="21:22">
      <c r="U3620" s="58"/>
      <c r="V3620" s="58"/>
    </row>
    <row r="3621" spans="21:22">
      <c r="U3621" s="58"/>
      <c r="V3621" s="58"/>
    </row>
    <row r="3622" spans="21:22">
      <c r="U3622" s="58"/>
      <c r="V3622" s="58"/>
    </row>
    <row r="3623" spans="21:22">
      <c r="U3623" s="58"/>
      <c r="V3623" s="58"/>
    </row>
    <row r="3624" spans="21:22">
      <c r="U3624" s="58"/>
      <c r="V3624" s="58"/>
    </row>
    <row r="3625" spans="21:22">
      <c r="U3625" s="58"/>
      <c r="V3625" s="58"/>
    </row>
    <row r="3626" spans="21:22">
      <c r="U3626" s="58"/>
      <c r="V3626" s="58"/>
    </row>
    <row r="3627" spans="21:22">
      <c r="U3627" s="58"/>
      <c r="V3627" s="58"/>
    </row>
    <row r="3628" spans="21:22">
      <c r="U3628" s="58"/>
      <c r="V3628" s="58"/>
    </row>
    <row r="3629" spans="21:22">
      <c r="U3629" s="58"/>
      <c r="V3629" s="58"/>
    </row>
    <row r="3630" spans="21:22">
      <c r="U3630" s="58"/>
      <c r="V3630" s="58"/>
    </row>
    <row r="3631" spans="21:22">
      <c r="U3631" s="58"/>
      <c r="V3631" s="58"/>
    </row>
    <row r="3632" spans="21:22">
      <c r="U3632" s="58"/>
      <c r="V3632" s="58"/>
    </row>
    <row r="3633" spans="21:22">
      <c r="U3633" s="58"/>
      <c r="V3633" s="58"/>
    </row>
    <row r="3634" spans="21:22">
      <c r="U3634" s="58"/>
      <c r="V3634" s="58"/>
    </row>
    <row r="3635" spans="21:22">
      <c r="U3635" s="58"/>
      <c r="V3635" s="58"/>
    </row>
    <row r="3636" spans="21:22">
      <c r="U3636" s="58"/>
      <c r="V3636" s="58"/>
    </row>
    <row r="3637" spans="21:22">
      <c r="U3637" s="58"/>
      <c r="V3637" s="58"/>
    </row>
    <row r="3638" spans="21:22">
      <c r="U3638" s="58"/>
      <c r="V3638" s="58"/>
    </row>
    <row r="3639" spans="21:22">
      <c r="U3639" s="58"/>
      <c r="V3639" s="58"/>
    </row>
    <row r="3640" spans="21:22">
      <c r="U3640" s="58"/>
      <c r="V3640" s="58"/>
    </row>
    <row r="3641" spans="21:22">
      <c r="U3641" s="58"/>
      <c r="V3641" s="58"/>
    </row>
    <row r="3642" spans="21:22">
      <c r="U3642" s="58"/>
      <c r="V3642" s="58"/>
    </row>
    <row r="3643" spans="21:22">
      <c r="U3643" s="58"/>
      <c r="V3643" s="58"/>
    </row>
    <row r="3644" spans="21:22">
      <c r="U3644" s="58"/>
      <c r="V3644" s="58"/>
    </row>
    <row r="3645" spans="21:22">
      <c r="U3645" s="58"/>
      <c r="V3645" s="58"/>
    </row>
    <row r="3646" spans="21:22">
      <c r="U3646" s="58"/>
      <c r="V3646" s="58"/>
    </row>
    <row r="3647" spans="21:22">
      <c r="U3647" s="58"/>
      <c r="V3647" s="58"/>
    </row>
    <row r="3648" spans="21:22">
      <c r="U3648" s="58"/>
      <c r="V3648" s="58"/>
    </row>
    <row r="3649" spans="21:22">
      <c r="U3649" s="58"/>
      <c r="V3649" s="58"/>
    </row>
    <row r="3650" spans="21:22">
      <c r="U3650" s="58"/>
      <c r="V3650" s="58"/>
    </row>
    <row r="3651" spans="21:22">
      <c r="U3651" s="58"/>
      <c r="V3651" s="58"/>
    </row>
    <row r="3652" spans="21:22">
      <c r="U3652" s="58"/>
      <c r="V3652" s="58"/>
    </row>
    <row r="3653" spans="21:22">
      <c r="U3653" s="58"/>
      <c r="V3653" s="58"/>
    </row>
    <row r="3654" spans="21:22">
      <c r="U3654" s="58"/>
      <c r="V3654" s="58"/>
    </row>
    <row r="3655" spans="21:22">
      <c r="U3655" s="58"/>
      <c r="V3655" s="58"/>
    </row>
    <row r="3656" spans="21:22">
      <c r="U3656" s="58"/>
      <c r="V3656" s="58"/>
    </row>
    <row r="3657" spans="21:22">
      <c r="U3657" s="58"/>
      <c r="V3657" s="58"/>
    </row>
    <row r="3658" spans="21:22">
      <c r="U3658" s="58"/>
      <c r="V3658" s="58"/>
    </row>
    <row r="3659" spans="21:22">
      <c r="U3659" s="58"/>
      <c r="V3659" s="58"/>
    </row>
    <row r="3660" spans="21:22">
      <c r="U3660" s="58"/>
      <c r="V3660" s="58"/>
    </row>
    <row r="3661" spans="21:22">
      <c r="U3661" s="58"/>
      <c r="V3661" s="58"/>
    </row>
    <row r="3662" spans="21:22">
      <c r="U3662" s="58"/>
      <c r="V3662" s="58"/>
    </row>
    <row r="3663" spans="21:22">
      <c r="U3663" s="58"/>
      <c r="V3663" s="58"/>
    </row>
    <row r="3664" spans="21:22">
      <c r="U3664" s="58"/>
      <c r="V3664" s="58"/>
    </row>
    <row r="3665" spans="21:22">
      <c r="U3665" s="58"/>
      <c r="V3665" s="58"/>
    </row>
    <row r="3666" spans="21:22">
      <c r="U3666" s="58"/>
      <c r="V3666" s="58"/>
    </row>
    <row r="3667" spans="21:22">
      <c r="U3667" s="58"/>
      <c r="V3667" s="58"/>
    </row>
    <row r="3668" spans="21:22">
      <c r="U3668" s="58"/>
      <c r="V3668" s="58"/>
    </row>
    <row r="3669" spans="21:22">
      <c r="U3669" s="58"/>
      <c r="V3669" s="58"/>
    </row>
    <row r="3670" spans="21:22">
      <c r="U3670" s="58"/>
      <c r="V3670" s="58"/>
    </row>
    <row r="3671" spans="21:22">
      <c r="U3671" s="58"/>
      <c r="V3671" s="58"/>
    </row>
    <row r="3672" spans="21:22">
      <c r="U3672" s="58"/>
      <c r="V3672" s="58"/>
    </row>
    <row r="3673" spans="21:22">
      <c r="U3673" s="58"/>
      <c r="V3673" s="58"/>
    </row>
    <row r="3674" spans="21:22">
      <c r="U3674" s="58"/>
      <c r="V3674" s="58"/>
    </row>
    <row r="3675" spans="21:22">
      <c r="U3675" s="58"/>
      <c r="V3675" s="58"/>
    </row>
    <row r="3676" spans="21:22">
      <c r="U3676" s="58"/>
      <c r="V3676" s="58"/>
    </row>
    <row r="3677" spans="21:22">
      <c r="U3677" s="58"/>
      <c r="V3677" s="58"/>
    </row>
    <row r="3678" spans="21:22">
      <c r="U3678" s="58"/>
      <c r="V3678" s="58"/>
    </row>
    <row r="3679" spans="21:22">
      <c r="U3679" s="58"/>
      <c r="V3679" s="58"/>
    </row>
    <row r="3680" spans="21:22">
      <c r="U3680" s="58"/>
      <c r="V3680" s="58"/>
    </row>
    <row r="3681" spans="21:22">
      <c r="U3681" s="58"/>
      <c r="V3681" s="58"/>
    </row>
    <row r="3682" spans="21:22">
      <c r="U3682" s="58"/>
      <c r="V3682" s="58"/>
    </row>
    <row r="3683" spans="21:22">
      <c r="U3683" s="58"/>
      <c r="V3683" s="58"/>
    </row>
    <row r="3684" spans="21:22">
      <c r="U3684" s="58"/>
      <c r="V3684" s="58"/>
    </row>
    <row r="3685" spans="21:22">
      <c r="U3685" s="58"/>
      <c r="V3685" s="58"/>
    </row>
    <row r="3686" spans="21:22">
      <c r="U3686" s="58"/>
      <c r="V3686" s="58"/>
    </row>
    <row r="3687" spans="21:22">
      <c r="U3687" s="58"/>
      <c r="V3687" s="58"/>
    </row>
    <row r="3688" spans="21:22">
      <c r="U3688" s="58"/>
      <c r="V3688" s="58"/>
    </row>
    <row r="3689" spans="21:22">
      <c r="U3689" s="58"/>
      <c r="V3689" s="58"/>
    </row>
    <row r="3690" spans="21:22">
      <c r="U3690" s="58"/>
      <c r="V3690" s="58"/>
    </row>
    <row r="3691" spans="21:22">
      <c r="U3691" s="58"/>
      <c r="V3691" s="58"/>
    </row>
    <row r="3692" spans="21:22">
      <c r="U3692" s="58"/>
      <c r="V3692" s="58"/>
    </row>
    <row r="3693" spans="21:22">
      <c r="U3693" s="58"/>
      <c r="V3693" s="58"/>
    </row>
    <row r="3694" spans="21:22">
      <c r="U3694" s="58"/>
      <c r="V3694" s="58"/>
    </row>
    <row r="3695" spans="21:22">
      <c r="U3695" s="58"/>
      <c r="V3695" s="58"/>
    </row>
    <row r="3696" spans="21:22">
      <c r="U3696" s="58"/>
      <c r="V3696" s="58"/>
    </row>
    <row r="3697" spans="21:22">
      <c r="U3697" s="58"/>
      <c r="V3697" s="58"/>
    </row>
    <row r="3698" spans="21:22">
      <c r="U3698" s="58"/>
      <c r="V3698" s="58"/>
    </row>
    <row r="3699" spans="21:22">
      <c r="U3699" s="58"/>
      <c r="V3699" s="58"/>
    </row>
    <row r="3700" spans="21:22">
      <c r="U3700" s="58"/>
      <c r="V3700" s="58"/>
    </row>
    <row r="3701" spans="21:22">
      <c r="U3701" s="58"/>
      <c r="V3701" s="58"/>
    </row>
    <row r="3702" spans="21:22">
      <c r="U3702" s="58"/>
      <c r="V3702" s="58"/>
    </row>
    <row r="3703" spans="21:22">
      <c r="U3703" s="58"/>
      <c r="V3703" s="58"/>
    </row>
    <row r="3704" spans="21:22">
      <c r="U3704" s="58"/>
      <c r="V3704" s="58"/>
    </row>
    <row r="3705" spans="21:22">
      <c r="U3705" s="58"/>
      <c r="V3705" s="58"/>
    </row>
    <row r="3706" spans="21:22">
      <c r="U3706" s="58"/>
      <c r="V3706" s="58"/>
    </row>
    <row r="3707" spans="21:22">
      <c r="U3707" s="58"/>
      <c r="V3707" s="58"/>
    </row>
    <row r="3708" spans="21:22">
      <c r="U3708" s="58"/>
      <c r="V3708" s="58"/>
    </row>
    <row r="3709" spans="21:22">
      <c r="U3709" s="58"/>
      <c r="V3709" s="58"/>
    </row>
    <row r="3710" spans="21:22">
      <c r="U3710" s="58"/>
      <c r="V3710" s="58"/>
    </row>
    <row r="3711" spans="21:22">
      <c r="U3711" s="58"/>
      <c r="V3711" s="58"/>
    </row>
    <row r="3712" spans="21:22">
      <c r="U3712" s="58"/>
      <c r="V3712" s="58"/>
    </row>
    <row r="3713" spans="21:22">
      <c r="U3713" s="58"/>
      <c r="V3713" s="58"/>
    </row>
    <row r="3714" spans="21:22">
      <c r="U3714" s="58"/>
      <c r="V3714" s="58"/>
    </row>
    <row r="3715" spans="21:22">
      <c r="U3715" s="58"/>
      <c r="V3715" s="58"/>
    </row>
    <row r="3716" spans="21:22">
      <c r="U3716" s="58"/>
      <c r="V3716" s="58"/>
    </row>
    <row r="3717" spans="21:22">
      <c r="U3717" s="58"/>
      <c r="V3717" s="58"/>
    </row>
    <row r="3718" spans="21:22">
      <c r="U3718" s="58"/>
      <c r="V3718" s="58"/>
    </row>
    <row r="3719" spans="21:22">
      <c r="U3719" s="58"/>
      <c r="V3719" s="58"/>
    </row>
    <row r="3720" spans="21:22">
      <c r="U3720" s="58"/>
      <c r="V3720" s="58"/>
    </row>
    <row r="3721" spans="21:22">
      <c r="U3721" s="58"/>
      <c r="V3721" s="58"/>
    </row>
    <row r="3722" spans="21:22">
      <c r="U3722" s="58"/>
      <c r="V3722" s="58"/>
    </row>
    <row r="3723" spans="21:22">
      <c r="U3723" s="58"/>
      <c r="V3723" s="58"/>
    </row>
    <row r="3724" spans="21:22">
      <c r="U3724" s="58"/>
      <c r="V3724" s="58"/>
    </row>
    <row r="3725" spans="21:22">
      <c r="U3725" s="58"/>
      <c r="V3725" s="58"/>
    </row>
    <row r="3726" spans="21:22">
      <c r="U3726" s="58"/>
      <c r="V3726" s="58"/>
    </row>
    <row r="3727" spans="21:22">
      <c r="U3727" s="58"/>
      <c r="V3727" s="58"/>
    </row>
    <row r="3728" spans="21:22">
      <c r="U3728" s="58"/>
      <c r="V3728" s="58"/>
    </row>
    <row r="3729" spans="21:22">
      <c r="U3729" s="58"/>
      <c r="V3729" s="58"/>
    </row>
    <row r="3730" spans="21:22">
      <c r="U3730" s="58"/>
      <c r="V3730" s="58"/>
    </row>
    <row r="3731" spans="21:22">
      <c r="U3731" s="58"/>
      <c r="V3731" s="58"/>
    </row>
    <row r="3732" spans="21:22">
      <c r="U3732" s="58"/>
      <c r="V3732" s="58"/>
    </row>
    <row r="3733" spans="21:22">
      <c r="U3733" s="58"/>
      <c r="V3733" s="58"/>
    </row>
    <row r="3734" spans="21:22">
      <c r="U3734" s="58"/>
      <c r="V3734" s="58"/>
    </row>
    <row r="3735" spans="21:22">
      <c r="U3735" s="58"/>
      <c r="V3735" s="58"/>
    </row>
    <row r="3736" spans="21:22">
      <c r="U3736" s="58"/>
      <c r="V3736" s="58"/>
    </row>
    <row r="3737" spans="21:22">
      <c r="U3737" s="58"/>
      <c r="V3737" s="58"/>
    </row>
    <row r="3738" spans="21:22">
      <c r="U3738" s="58"/>
      <c r="V3738" s="58"/>
    </row>
    <row r="3739" spans="21:22">
      <c r="U3739" s="58"/>
      <c r="V3739" s="58"/>
    </row>
    <row r="3740" spans="21:22">
      <c r="U3740" s="58"/>
      <c r="V3740" s="58"/>
    </row>
    <row r="3741" spans="21:22">
      <c r="U3741" s="58"/>
      <c r="V3741" s="58"/>
    </row>
    <row r="3742" spans="21:22">
      <c r="U3742" s="58"/>
      <c r="V3742" s="58"/>
    </row>
    <row r="3743" spans="21:22">
      <c r="U3743" s="58"/>
      <c r="V3743" s="58"/>
    </row>
    <row r="3744" spans="21:22">
      <c r="U3744" s="58"/>
      <c r="V3744" s="58"/>
    </row>
    <row r="3745" spans="21:22">
      <c r="U3745" s="58"/>
      <c r="V3745" s="58"/>
    </row>
    <row r="3746" spans="21:22">
      <c r="U3746" s="58"/>
      <c r="V3746" s="58"/>
    </row>
    <row r="3747" spans="21:22">
      <c r="U3747" s="58"/>
      <c r="V3747" s="58"/>
    </row>
    <row r="3748" spans="21:22">
      <c r="U3748" s="58"/>
      <c r="V3748" s="58"/>
    </row>
    <row r="3749" spans="21:22">
      <c r="U3749" s="58"/>
      <c r="V3749" s="58"/>
    </row>
    <row r="3750" spans="21:22">
      <c r="U3750" s="58"/>
      <c r="V3750" s="58"/>
    </row>
    <row r="3751" spans="21:22">
      <c r="U3751" s="58"/>
      <c r="V3751" s="58"/>
    </row>
    <row r="3752" spans="21:22">
      <c r="U3752" s="58"/>
      <c r="V3752" s="58"/>
    </row>
    <row r="3753" spans="21:22">
      <c r="U3753" s="58"/>
      <c r="V3753" s="58"/>
    </row>
    <row r="3754" spans="21:22">
      <c r="U3754" s="58"/>
      <c r="V3754" s="58"/>
    </row>
    <row r="3755" spans="21:22">
      <c r="U3755" s="58"/>
      <c r="V3755" s="58"/>
    </row>
    <row r="3756" spans="21:22">
      <c r="U3756" s="58"/>
      <c r="V3756" s="58"/>
    </row>
    <row r="3757" spans="21:22">
      <c r="U3757" s="58"/>
      <c r="V3757" s="58"/>
    </row>
    <row r="3758" spans="21:22">
      <c r="U3758" s="58"/>
      <c r="V3758" s="58"/>
    </row>
    <row r="3759" spans="21:22">
      <c r="U3759" s="58"/>
      <c r="V3759" s="58"/>
    </row>
    <row r="3760" spans="21:22">
      <c r="U3760" s="58"/>
      <c r="V3760" s="58"/>
    </row>
    <row r="3761" spans="21:22">
      <c r="U3761" s="58"/>
      <c r="V3761" s="58"/>
    </row>
    <row r="3762" spans="21:22">
      <c r="U3762" s="58"/>
      <c r="V3762" s="58"/>
    </row>
    <row r="3763" spans="21:22">
      <c r="U3763" s="58"/>
      <c r="V3763" s="58"/>
    </row>
    <row r="3764" spans="21:22">
      <c r="U3764" s="58"/>
      <c r="V3764" s="58"/>
    </row>
    <row r="3765" spans="21:22">
      <c r="U3765" s="58"/>
      <c r="V3765" s="58"/>
    </row>
    <row r="3766" spans="21:22">
      <c r="U3766" s="58"/>
      <c r="V3766" s="58"/>
    </row>
    <row r="3767" spans="21:22">
      <c r="U3767" s="58"/>
      <c r="V3767" s="58"/>
    </row>
    <row r="3768" spans="21:22">
      <c r="U3768" s="58"/>
      <c r="V3768" s="58"/>
    </row>
    <row r="3769" spans="21:22">
      <c r="U3769" s="58"/>
      <c r="V3769" s="58"/>
    </row>
    <row r="3770" spans="21:22">
      <c r="U3770" s="58"/>
      <c r="V3770" s="58"/>
    </row>
    <row r="3771" spans="21:22">
      <c r="U3771" s="58"/>
      <c r="V3771" s="58"/>
    </row>
    <row r="3772" spans="21:22">
      <c r="U3772" s="58"/>
      <c r="V3772" s="58"/>
    </row>
    <row r="3773" spans="21:22">
      <c r="U3773" s="58"/>
      <c r="V3773" s="58"/>
    </row>
    <row r="3774" spans="21:22">
      <c r="U3774" s="58"/>
      <c r="V3774" s="58"/>
    </row>
    <row r="3775" spans="21:22">
      <c r="U3775" s="58"/>
      <c r="V3775" s="58"/>
    </row>
    <row r="3776" spans="21:22">
      <c r="U3776" s="58"/>
      <c r="V3776" s="58"/>
    </row>
    <row r="3777" spans="21:22">
      <c r="U3777" s="58"/>
      <c r="V3777" s="58"/>
    </row>
    <row r="3778" spans="21:22">
      <c r="U3778" s="58"/>
      <c r="V3778" s="58"/>
    </row>
    <row r="3779" spans="21:22">
      <c r="U3779" s="58"/>
      <c r="V3779" s="58"/>
    </row>
    <row r="3780" spans="21:22">
      <c r="U3780" s="58"/>
      <c r="V3780" s="58"/>
    </row>
    <row r="3781" spans="21:22">
      <c r="U3781" s="58"/>
      <c r="V3781" s="58"/>
    </row>
    <row r="3782" spans="21:22">
      <c r="U3782" s="58"/>
      <c r="V3782" s="58"/>
    </row>
    <row r="3783" spans="21:22">
      <c r="U3783" s="58"/>
      <c r="V3783" s="58"/>
    </row>
    <row r="3784" spans="21:22">
      <c r="U3784" s="58"/>
      <c r="V3784" s="58"/>
    </row>
    <row r="3785" spans="21:22">
      <c r="U3785" s="58"/>
      <c r="V3785" s="58"/>
    </row>
    <row r="3786" spans="21:22">
      <c r="U3786" s="58"/>
      <c r="V3786" s="58"/>
    </row>
    <row r="3787" spans="21:22">
      <c r="U3787" s="58"/>
      <c r="V3787" s="58"/>
    </row>
    <row r="3788" spans="21:22">
      <c r="U3788" s="58"/>
      <c r="V3788" s="58"/>
    </row>
    <row r="3789" spans="21:22">
      <c r="U3789" s="58"/>
      <c r="V3789" s="58"/>
    </row>
    <row r="3790" spans="21:22">
      <c r="U3790" s="58"/>
      <c r="V3790" s="58"/>
    </row>
    <row r="3791" spans="21:22">
      <c r="U3791" s="58"/>
      <c r="V3791" s="58"/>
    </row>
    <row r="3792" spans="21:22">
      <c r="U3792" s="58"/>
      <c r="V3792" s="58"/>
    </row>
    <row r="3793" spans="21:22">
      <c r="U3793" s="58"/>
      <c r="V3793" s="58"/>
    </row>
    <row r="3794" spans="21:22">
      <c r="U3794" s="58"/>
      <c r="V3794" s="58"/>
    </row>
    <row r="3795" spans="21:22">
      <c r="U3795" s="58"/>
      <c r="V3795" s="58"/>
    </row>
    <row r="3796" spans="21:22">
      <c r="U3796" s="58"/>
      <c r="V3796" s="58"/>
    </row>
    <row r="3797" spans="21:22">
      <c r="U3797" s="58"/>
      <c r="V3797" s="58"/>
    </row>
    <row r="3798" spans="21:22">
      <c r="U3798" s="58"/>
      <c r="V3798" s="58"/>
    </row>
    <row r="3799" spans="21:22">
      <c r="U3799" s="58"/>
      <c r="V3799" s="58"/>
    </row>
    <row r="3800" spans="21:22">
      <c r="U3800" s="58"/>
      <c r="V3800" s="58"/>
    </row>
    <row r="3801" spans="21:22">
      <c r="U3801" s="58"/>
      <c r="V3801" s="58"/>
    </row>
    <row r="3802" spans="21:22">
      <c r="U3802" s="58"/>
      <c r="V3802" s="58"/>
    </row>
    <row r="3803" spans="21:22">
      <c r="U3803" s="58"/>
      <c r="V3803" s="58"/>
    </row>
    <row r="3804" spans="21:22">
      <c r="U3804" s="58"/>
      <c r="V3804" s="58"/>
    </row>
    <row r="3805" spans="21:22">
      <c r="U3805" s="58"/>
      <c r="V3805" s="58"/>
    </row>
    <row r="3806" spans="21:22">
      <c r="U3806" s="58"/>
      <c r="V3806" s="58"/>
    </row>
    <row r="3807" spans="21:22">
      <c r="U3807" s="58"/>
      <c r="V3807" s="58"/>
    </row>
    <row r="3808" spans="21:22">
      <c r="U3808" s="58"/>
      <c r="V3808" s="58"/>
    </row>
    <row r="3809" spans="21:22">
      <c r="U3809" s="58"/>
      <c r="V3809" s="58"/>
    </row>
    <row r="3810" spans="21:22">
      <c r="U3810" s="58"/>
      <c r="V3810" s="58"/>
    </row>
    <row r="3811" spans="21:22">
      <c r="U3811" s="58"/>
      <c r="V3811" s="58"/>
    </row>
    <row r="3812" spans="21:22">
      <c r="U3812" s="58"/>
      <c r="V3812" s="58"/>
    </row>
    <row r="3813" spans="21:22">
      <c r="U3813" s="58"/>
      <c r="V3813" s="58"/>
    </row>
    <row r="3814" spans="21:22">
      <c r="U3814" s="58"/>
      <c r="V3814" s="58"/>
    </row>
    <row r="3815" spans="21:22">
      <c r="U3815" s="58"/>
      <c r="V3815" s="58"/>
    </row>
    <row r="3816" spans="21:22">
      <c r="U3816" s="58"/>
      <c r="V3816" s="58"/>
    </row>
    <row r="3817" spans="21:22">
      <c r="U3817" s="58"/>
      <c r="V3817" s="58"/>
    </row>
    <row r="3818" spans="21:22">
      <c r="U3818" s="58"/>
      <c r="V3818" s="58"/>
    </row>
    <row r="3819" spans="21:22">
      <c r="U3819" s="58"/>
      <c r="V3819" s="58"/>
    </row>
    <row r="3820" spans="21:22">
      <c r="U3820" s="58"/>
      <c r="V3820" s="58"/>
    </row>
    <row r="3821" spans="21:22">
      <c r="U3821" s="58"/>
      <c r="V3821" s="58"/>
    </row>
    <row r="3822" spans="21:22">
      <c r="U3822" s="58"/>
      <c r="V3822" s="58"/>
    </row>
    <row r="3823" spans="21:22">
      <c r="U3823" s="58"/>
      <c r="V3823" s="58"/>
    </row>
    <row r="3824" spans="21:22">
      <c r="U3824" s="58"/>
      <c r="V3824" s="58"/>
    </row>
    <row r="3825" spans="21:22">
      <c r="U3825" s="58"/>
      <c r="V3825" s="58"/>
    </row>
    <row r="3826" spans="21:22">
      <c r="U3826" s="58"/>
      <c r="V3826" s="58"/>
    </row>
    <row r="3827" spans="21:22">
      <c r="U3827" s="58"/>
      <c r="V3827" s="58"/>
    </row>
    <row r="3828" spans="21:22">
      <c r="U3828" s="58"/>
      <c r="V3828" s="58"/>
    </row>
    <row r="3829" spans="21:22">
      <c r="U3829" s="58"/>
      <c r="V3829" s="58"/>
    </row>
    <row r="3830" spans="21:22">
      <c r="U3830" s="58"/>
      <c r="V3830" s="58"/>
    </row>
    <row r="3831" spans="21:22">
      <c r="U3831" s="58"/>
      <c r="V3831" s="58"/>
    </row>
    <row r="3832" spans="21:22">
      <c r="U3832" s="58"/>
      <c r="V3832" s="58"/>
    </row>
    <row r="3833" spans="21:22">
      <c r="U3833" s="58"/>
      <c r="V3833" s="58"/>
    </row>
    <row r="3834" spans="21:22">
      <c r="U3834" s="58"/>
      <c r="V3834" s="58"/>
    </row>
    <row r="3835" spans="21:22">
      <c r="U3835" s="58"/>
      <c r="V3835" s="58"/>
    </row>
    <row r="3836" spans="21:22">
      <c r="U3836" s="58"/>
      <c r="V3836" s="58"/>
    </row>
    <row r="3837" spans="21:22">
      <c r="U3837" s="58"/>
      <c r="V3837" s="58"/>
    </row>
    <row r="3838" spans="21:22">
      <c r="U3838" s="58"/>
      <c r="V3838" s="58"/>
    </row>
    <row r="3839" spans="21:22">
      <c r="U3839" s="58"/>
      <c r="V3839" s="58"/>
    </row>
    <row r="3840" spans="21:22">
      <c r="U3840" s="58"/>
      <c r="V3840" s="58"/>
    </row>
    <row r="3841" spans="21:22">
      <c r="U3841" s="58"/>
      <c r="V3841" s="58"/>
    </row>
    <row r="3842" spans="21:22">
      <c r="U3842" s="58"/>
      <c r="V3842" s="58"/>
    </row>
    <row r="3843" spans="21:22">
      <c r="U3843" s="58"/>
      <c r="V3843" s="58"/>
    </row>
    <row r="3844" spans="21:22">
      <c r="U3844" s="58"/>
      <c r="V3844" s="58"/>
    </row>
    <row r="3845" spans="21:22">
      <c r="U3845" s="58"/>
      <c r="V3845" s="58"/>
    </row>
    <row r="3846" spans="21:22">
      <c r="U3846" s="58"/>
      <c r="V3846" s="58"/>
    </row>
    <row r="3847" spans="21:22">
      <c r="U3847" s="58"/>
      <c r="V3847" s="58"/>
    </row>
    <row r="3848" spans="21:22">
      <c r="U3848" s="58"/>
      <c r="V3848" s="58"/>
    </row>
    <row r="3849" spans="21:22">
      <c r="U3849" s="58"/>
      <c r="V3849" s="58"/>
    </row>
    <row r="3850" spans="21:22">
      <c r="U3850" s="58"/>
      <c r="V3850" s="58"/>
    </row>
    <row r="3851" spans="21:22">
      <c r="U3851" s="58"/>
      <c r="V3851" s="58"/>
    </row>
    <row r="3852" spans="21:22">
      <c r="U3852" s="58"/>
      <c r="V3852" s="58"/>
    </row>
    <row r="3853" spans="21:22">
      <c r="U3853" s="58"/>
      <c r="V3853" s="58"/>
    </row>
    <row r="3854" spans="21:22">
      <c r="U3854" s="58"/>
      <c r="V3854" s="58"/>
    </row>
    <row r="3855" spans="21:22">
      <c r="U3855" s="58"/>
      <c r="V3855" s="58"/>
    </row>
    <row r="3856" spans="21:22">
      <c r="U3856" s="58"/>
      <c r="V3856" s="58"/>
    </row>
    <row r="3857" spans="21:22">
      <c r="U3857" s="58"/>
      <c r="V3857" s="58"/>
    </row>
    <row r="3858" spans="21:22">
      <c r="U3858" s="58"/>
      <c r="V3858" s="58"/>
    </row>
    <row r="3859" spans="21:22">
      <c r="U3859" s="58"/>
      <c r="V3859" s="58"/>
    </row>
    <row r="3860" spans="21:22">
      <c r="U3860" s="58"/>
      <c r="V3860" s="58"/>
    </row>
    <row r="3861" spans="21:22">
      <c r="U3861" s="58"/>
      <c r="V3861" s="58"/>
    </row>
    <row r="3862" spans="21:22">
      <c r="U3862" s="58"/>
      <c r="V3862" s="58"/>
    </row>
    <row r="3863" spans="21:22">
      <c r="U3863" s="58"/>
      <c r="V3863" s="58"/>
    </row>
    <row r="3864" spans="21:22">
      <c r="U3864" s="58"/>
      <c r="V3864" s="58"/>
    </row>
    <row r="3865" spans="21:22">
      <c r="U3865" s="58"/>
      <c r="V3865" s="58"/>
    </row>
    <row r="3866" spans="21:22">
      <c r="U3866" s="58"/>
      <c r="V3866" s="58"/>
    </row>
    <row r="3867" spans="21:22">
      <c r="U3867" s="58"/>
      <c r="V3867" s="58"/>
    </row>
    <row r="3868" spans="21:22">
      <c r="U3868" s="58"/>
      <c r="V3868" s="58"/>
    </row>
    <row r="3869" spans="21:22">
      <c r="U3869" s="58"/>
      <c r="V3869" s="58"/>
    </row>
    <row r="3870" spans="21:22">
      <c r="U3870" s="58"/>
      <c r="V3870" s="58"/>
    </row>
    <row r="3871" spans="21:22">
      <c r="U3871" s="58"/>
      <c r="V3871" s="58"/>
    </row>
    <row r="3872" spans="21:22">
      <c r="U3872" s="58"/>
      <c r="V3872" s="58"/>
    </row>
    <row r="3873" spans="21:22">
      <c r="U3873" s="58"/>
      <c r="V3873" s="58"/>
    </row>
    <row r="3874" spans="21:22">
      <c r="U3874" s="58"/>
      <c r="V3874" s="58"/>
    </row>
    <row r="3875" spans="21:22">
      <c r="U3875" s="58"/>
      <c r="V3875" s="58"/>
    </row>
    <row r="3876" spans="21:22">
      <c r="U3876" s="58"/>
      <c r="V3876" s="58"/>
    </row>
    <row r="3877" spans="21:22">
      <c r="U3877" s="58"/>
      <c r="V3877" s="58"/>
    </row>
    <row r="3878" spans="21:22">
      <c r="U3878" s="58"/>
      <c r="V3878" s="58"/>
    </row>
    <row r="3879" spans="21:22">
      <c r="U3879" s="58"/>
      <c r="V3879" s="58"/>
    </row>
    <row r="3880" spans="21:22">
      <c r="U3880" s="58"/>
      <c r="V3880" s="58"/>
    </row>
    <row r="3881" spans="21:22">
      <c r="U3881" s="58"/>
      <c r="V3881" s="58"/>
    </row>
    <row r="3882" spans="21:22">
      <c r="U3882" s="58"/>
      <c r="V3882" s="58"/>
    </row>
    <row r="3883" spans="21:22">
      <c r="U3883" s="58"/>
      <c r="V3883" s="58"/>
    </row>
    <row r="3884" spans="21:22">
      <c r="U3884" s="58"/>
      <c r="V3884" s="58"/>
    </row>
    <row r="3885" spans="21:22">
      <c r="U3885" s="58"/>
      <c r="V3885" s="58"/>
    </row>
    <row r="3886" spans="21:22">
      <c r="U3886" s="58"/>
      <c r="V3886" s="58"/>
    </row>
    <row r="3887" spans="21:22">
      <c r="U3887" s="58"/>
      <c r="V3887" s="58"/>
    </row>
    <row r="3888" spans="21:22">
      <c r="U3888" s="58"/>
      <c r="V3888" s="58"/>
    </row>
    <row r="3889" spans="21:22">
      <c r="U3889" s="58"/>
      <c r="V3889" s="58"/>
    </row>
    <row r="3890" spans="21:22">
      <c r="U3890" s="58"/>
      <c r="V3890" s="58"/>
    </row>
    <row r="3891" spans="21:22">
      <c r="U3891" s="58"/>
      <c r="V3891" s="58"/>
    </row>
    <row r="3892" spans="21:22">
      <c r="U3892" s="58"/>
      <c r="V3892" s="58"/>
    </row>
    <row r="3893" spans="21:22">
      <c r="U3893" s="58"/>
      <c r="V3893" s="58"/>
    </row>
    <row r="3894" spans="21:22">
      <c r="U3894" s="58"/>
      <c r="V3894" s="58"/>
    </row>
    <row r="3895" spans="21:22">
      <c r="U3895" s="58"/>
      <c r="V3895" s="58"/>
    </row>
    <row r="3896" spans="21:22">
      <c r="U3896" s="58"/>
      <c r="V3896" s="58"/>
    </row>
    <row r="3897" spans="21:22">
      <c r="U3897" s="58"/>
      <c r="V3897" s="58"/>
    </row>
    <row r="3898" spans="21:22">
      <c r="U3898" s="58"/>
      <c r="V3898" s="58"/>
    </row>
    <row r="3899" spans="21:22">
      <c r="U3899" s="58"/>
      <c r="V3899" s="58"/>
    </row>
    <row r="3900" spans="21:22">
      <c r="U3900" s="58"/>
      <c r="V3900" s="58"/>
    </row>
    <row r="3901" spans="21:22">
      <c r="U3901" s="58"/>
      <c r="V3901" s="58"/>
    </row>
    <row r="3902" spans="21:22">
      <c r="U3902" s="58"/>
      <c r="V3902" s="58"/>
    </row>
    <row r="3903" spans="21:22">
      <c r="U3903" s="58"/>
      <c r="V3903" s="58"/>
    </row>
    <row r="3904" spans="21:22">
      <c r="U3904" s="58"/>
      <c r="V3904" s="58"/>
    </row>
    <row r="3905" spans="21:22">
      <c r="U3905" s="58"/>
      <c r="V3905" s="58"/>
    </row>
    <row r="3906" spans="21:22">
      <c r="U3906" s="58"/>
      <c r="V3906" s="58"/>
    </row>
    <row r="3907" spans="21:22">
      <c r="U3907" s="58"/>
      <c r="V3907" s="58"/>
    </row>
    <row r="3908" spans="21:22">
      <c r="U3908" s="58"/>
      <c r="V3908" s="58"/>
    </row>
    <row r="3909" spans="21:22">
      <c r="U3909" s="58"/>
      <c r="V3909" s="58"/>
    </row>
    <row r="3910" spans="21:22">
      <c r="U3910" s="58"/>
      <c r="V3910" s="58"/>
    </row>
    <row r="3911" spans="21:22">
      <c r="U3911" s="58"/>
      <c r="V3911" s="58"/>
    </row>
    <row r="3912" spans="21:22">
      <c r="U3912" s="58"/>
      <c r="V3912" s="58"/>
    </row>
    <row r="3913" spans="21:22">
      <c r="U3913" s="58"/>
      <c r="V3913" s="58"/>
    </row>
    <row r="3914" spans="21:22">
      <c r="U3914" s="58"/>
      <c r="V3914" s="58"/>
    </row>
    <row r="3915" spans="21:22">
      <c r="U3915" s="58"/>
      <c r="V3915" s="58"/>
    </row>
    <row r="3916" spans="21:22">
      <c r="U3916" s="58"/>
      <c r="V3916" s="58"/>
    </row>
    <row r="3917" spans="21:22">
      <c r="U3917" s="58"/>
      <c r="V3917" s="58"/>
    </row>
    <row r="3918" spans="21:22">
      <c r="U3918" s="58"/>
      <c r="V3918" s="58"/>
    </row>
    <row r="3919" spans="21:22">
      <c r="U3919" s="58"/>
      <c r="V3919" s="58"/>
    </row>
    <row r="3920" spans="21:22">
      <c r="U3920" s="58"/>
      <c r="V3920" s="58"/>
    </row>
    <row r="3921" spans="21:22">
      <c r="U3921" s="58"/>
      <c r="V3921" s="58"/>
    </row>
    <row r="3922" spans="21:22">
      <c r="U3922" s="58"/>
      <c r="V3922" s="58"/>
    </row>
    <row r="3923" spans="21:22">
      <c r="U3923" s="58"/>
      <c r="V3923" s="58"/>
    </row>
    <row r="3924" spans="21:22">
      <c r="U3924" s="58"/>
      <c r="V3924" s="58"/>
    </row>
    <row r="3925" spans="21:22">
      <c r="U3925" s="58"/>
      <c r="V3925" s="58"/>
    </row>
    <row r="3926" spans="21:22">
      <c r="U3926" s="58"/>
      <c r="V3926" s="58"/>
    </row>
    <row r="3927" spans="21:22">
      <c r="U3927" s="58"/>
      <c r="V3927" s="58"/>
    </row>
    <row r="3928" spans="21:22">
      <c r="U3928" s="58"/>
      <c r="V3928" s="58"/>
    </row>
    <row r="3929" spans="21:22">
      <c r="U3929" s="58"/>
      <c r="V3929" s="58"/>
    </row>
    <row r="3930" spans="21:22">
      <c r="U3930" s="58"/>
      <c r="V3930" s="58"/>
    </row>
    <row r="3931" spans="21:22">
      <c r="U3931" s="58"/>
      <c r="V3931" s="58"/>
    </row>
    <row r="3932" spans="21:22">
      <c r="U3932" s="58"/>
      <c r="V3932" s="58"/>
    </row>
    <row r="3933" spans="21:22">
      <c r="U3933" s="58"/>
      <c r="V3933" s="58"/>
    </row>
    <row r="3934" spans="21:22">
      <c r="U3934" s="58"/>
      <c r="V3934" s="58"/>
    </row>
    <row r="3935" spans="21:22">
      <c r="U3935" s="58"/>
      <c r="V3935" s="58"/>
    </row>
    <row r="3936" spans="21:22">
      <c r="U3936" s="58"/>
      <c r="V3936" s="58"/>
    </row>
    <row r="3937" spans="21:22">
      <c r="U3937" s="58"/>
      <c r="V3937" s="58"/>
    </row>
    <row r="3938" spans="21:22">
      <c r="U3938" s="58"/>
      <c r="V3938" s="58"/>
    </row>
    <row r="3939" spans="21:22">
      <c r="U3939" s="58"/>
      <c r="V3939" s="58"/>
    </row>
    <row r="3940" spans="21:22">
      <c r="U3940" s="58"/>
      <c r="V3940" s="58"/>
    </row>
    <row r="3941" spans="21:22">
      <c r="U3941" s="58"/>
      <c r="V3941" s="58"/>
    </row>
    <row r="3942" spans="21:22">
      <c r="U3942" s="58"/>
      <c r="V3942" s="58"/>
    </row>
    <row r="3943" spans="21:22">
      <c r="U3943" s="58"/>
      <c r="V3943" s="58"/>
    </row>
    <row r="3944" spans="21:22">
      <c r="U3944" s="58"/>
      <c r="V3944" s="58"/>
    </row>
    <row r="3945" spans="21:22">
      <c r="U3945" s="58"/>
      <c r="V3945" s="58"/>
    </row>
    <row r="3946" spans="21:22">
      <c r="U3946" s="58"/>
      <c r="V3946" s="58"/>
    </row>
    <row r="3947" spans="21:22">
      <c r="U3947" s="58"/>
      <c r="V3947" s="58"/>
    </row>
    <row r="3948" spans="21:22">
      <c r="U3948" s="58"/>
      <c r="V3948" s="58"/>
    </row>
    <row r="3949" spans="21:22">
      <c r="U3949" s="58"/>
      <c r="V3949" s="58"/>
    </row>
    <row r="3950" spans="21:22">
      <c r="U3950" s="58"/>
      <c r="V3950" s="58"/>
    </row>
    <row r="3951" spans="21:22">
      <c r="U3951" s="58"/>
      <c r="V3951" s="58"/>
    </row>
    <row r="3952" spans="21:22">
      <c r="U3952" s="58"/>
      <c r="V3952" s="58"/>
    </row>
    <row r="3953" spans="21:22">
      <c r="U3953" s="58"/>
      <c r="V3953" s="58"/>
    </row>
    <row r="3954" spans="21:22">
      <c r="U3954" s="58"/>
      <c r="V3954" s="58"/>
    </row>
    <row r="3955" spans="21:22">
      <c r="U3955" s="58"/>
      <c r="V3955" s="58"/>
    </row>
    <row r="3956" spans="21:22">
      <c r="U3956" s="58"/>
      <c r="V3956" s="58"/>
    </row>
    <row r="3957" spans="21:22">
      <c r="U3957" s="58"/>
      <c r="V3957" s="58"/>
    </row>
    <row r="3958" spans="21:22">
      <c r="U3958" s="58"/>
      <c r="V3958" s="58"/>
    </row>
    <row r="3959" spans="21:22">
      <c r="U3959" s="58"/>
      <c r="V3959" s="58"/>
    </row>
    <row r="3960" spans="21:22">
      <c r="U3960" s="58"/>
      <c r="V3960" s="58"/>
    </row>
    <row r="3961" spans="21:22">
      <c r="U3961" s="58"/>
      <c r="V3961" s="58"/>
    </row>
    <row r="3962" spans="21:22">
      <c r="U3962" s="58"/>
      <c r="V3962" s="58"/>
    </row>
    <row r="3963" spans="21:22">
      <c r="U3963" s="58"/>
      <c r="V3963" s="58"/>
    </row>
    <row r="3964" spans="21:22">
      <c r="U3964" s="58"/>
      <c r="V3964" s="58"/>
    </row>
    <row r="3965" spans="21:22">
      <c r="U3965" s="58"/>
      <c r="V3965" s="58"/>
    </row>
    <row r="3966" spans="21:22">
      <c r="U3966" s="58"/>
      <c r="V3966" s="58"/>
    </row>
    <row r="3967" spans="21:22">
      <c r="U3967" s="58"/>
      <c r="V3967" s="58"/>
    </row>
    <row r="3968" spans="21:22">
      <c r="U3968" s="58"/>
      <c r="V3968" s="58"/>
    </row>
    <row r="3969" spans="21:22">
      <c r="U3969" s="58"/>
      <c r="V3969" s="58"/>
    </row>
    <row r="3970" spans="21:22">
      <c r="U3970" s="58"/>
      <c r="V3970" s="58"/>
    </row>
    <row r="3971" spans="21:22">
      <c r="U3971" s="58"/>
      <c r="V3971" s="58"/>
    </row>
    <row r="3972" spans="21:22">
      <c r="U3972" s="58"/>
      <c r="V3972" s="58"/>
    </row>
    <row r="3973" spans="21:22">
      <c r="U3973" s="58"/>
      <c r="V3973" s="58"/>
    </row>
    <row r="3974" spans="21:22">
      <c r="U3974" s="58"/>
      <c r="V3974" s="58"/>
    </row>
    <row r="3975" spans="21:22">
      <c r="U3975" s="58"/>
      <c r="V3975" s="58"/>
    </row>
    <row r="3976" spans="21:22">
      <c r="U3976" s="58"/>
      <c r="V3976" s="58"/>
    </row>
    <row r="3977" spans="21:22">
      <c r="U3977" s="58"/>
      <c r="V3977" s="58"/>
    </row>
    <row r="3978" spans="21:22">
      <c r="U3978" s="58"/>
      <c r="V3978" s="58"/>
    </row>
    <row r="3979" spans="21:22">
      <c r="U3979" s="58"/>
      <c r="V3979" s="58"/>
    </row>
    <row r="3980" spans="21:22">
      <c r="U3980" s="58"/>
      <c r="V3980" s="58"/>
    </row>
    <row r="3981" spans="21:22">
      <c r="U3981" s="58"/>
      <c r="V3981" s="58"/>
    </row>
    <row r="3982" spans="21:22">
      <c r="U3982" s="58"/>
      <c r="V3982" s="58"/>
    </row>
    <row r="3983" spans="21:22">
      <c r="U3983" s="58"/>
      <c r="V3983" s="58"/>
    </row>
    <row r="3984" spans="21:22">
      <c r="U3984" s="58"/>
      <c r="V3984" s="58"/>
    </row>
    <row r="3985" spans="21:22">
      <c r="U3985" s="58"/>
      <c r="V3985" s="58"/>
    </row>
    <row r="3986" spans="21:22">
      <c r="U3986" s="58"/>
      <c r="V3986" s="58"/>
    </row>
    <row r="3987" spans="21:22">
      <c r="U3987" s="58"/>
      <c r="V3987" s="58"/>
    </row>
    <row r="3988" spans="21:22">
      <c r="U3988" s="58"/>
      <c r="V3988" s="58"/>
    </row>
    <row r="3989" spans="21:22">
      <c r="U3989" s="58"/>
      <c r="V3989" s="58"/>
    </row>
    <row r="3990" spans="21:22">
      <c r="U3990" s="58"/>
      <c r="V3990" s="58"/>
    </row>
    <row r="3991" spans="21:22">
      <c r="U3991" s="58"/>
      <c r="V3991" s="58"/>
    </row>
    <row r="3992" spans="21:22">
      <c r="U3992" s="58"/>
      <c r="V3992" s="58"/>
    </row>
    <row r="3993" spans="21:22">
      <c r="U3993" s="58"/>
      <c r="V3993" s="58"/>
    </row>
    <row r="3994" spans="21:22">
      <c r="U3994" s="58"/>
      <c r="V3994" s="58"/>
    </row>
    <row r="3995" spans="21:22">
      <c r="U3995" s="58"/>
      <c r="V3995" s="58"/>
    </row>
    <row r="3996" spans="21:22">
      <c r="U3996" s="58"/>
      <c r="V3996" s="58"/>
    </row>
    <row r="3997" spans="21:22">
      <c r="U3997" s="58"/>
      <c r="V3997" s="58"/>
    </row>
    <row r="3998" spans="21:22">
      <c r="U3998" s="58"/>
      <c r="V3998" s="58"/>
    </row>
    <row r="3999" spans="21:22">
      <c r="U3999" s="58"/>
      <c r="V3999" s="58"/>
    </row>
    <row r="4000" spans="21:22">
      <c r="U4000" s="58"/>
      <c r="V4000" s="58"/>
    </row>
    <row r="4001" spans="21:22">
      <c r="U4001" s="58"/>
      <c r="V4001" s="58"/>
    </row>
    <row r="4002" spans="21:22">
      <c r="U4002" s="58"/>
      <c r="V4002" s="58"/>
    </row>
    <row r="4003" spans="21:22">
      <c r="U4003" s="58"/>
      <c r="V4003" s="58"/>
    </row>
    <row r="4004" spans="21:22">
      <c r="U4004" s="58"/>
      <c r="V4004" s="58"/>
    </row>
    <row r="4005" spans="21:22">
      <c r="U4005" s="58"/>
      <c r="V4005" s="58"/>
    </row>
    <row r="4006" spans="21:22">
      <c r="U4006" s="58"/>
      <c r="V4006" s="58"/>
    </row>
    <row r="4007" spans="21:22">
      <c r="U4007" s="58"/>
      <c r="V4007" s="58"/>
    </row>
    <row r="4008" spans="21:22">
      <c r="U4008" s="58"/>
      <c r="V4008" s="58"/>
    </row>
    <row r="4009" spans="21:22">
      <c r="U4009" s="58"/>
      <c r="V4009" s="58"/>
    </row>
    <row r="4010" spans="21:22">
      <c r="U4010" s="58"/>
      <c r="V4010" s="58"/>
    </row>
    <row r="4011" spans="21:22">
      <c r="U4011" s="58"/>
      <c r="V4011" s="58"/>
    </row>
    <row r="4012" spans="21:22">
      <c r="U4012" s="58"/>
      <c r="V4012" s="58"/>
    </row>
    <row r="4013" spans="21:22">
      <c r="U4013" s="58"/>
      <c r="V4013" s="58"/>
    </row>
    <row r="4014" spans="21:22">
      <c r="U4014" s="58"/>
      <c r="V4014" s="58"/>
    </row>
    <row r="4015" spans="21:22">
      <c r="U4015" s="58"/>
      <c r="V4015" s="58"/>
    </row>
    <row r="4016" spans="21:22">
      <c r="U4016" s="58"/>
      <c r="V4016" s="58"/>
    </row>
    <row r="4017" spans="21:22">
      <c r="U4017" s="58"/>
      <c r="V4017" s="58"/>
    </row>
    <row r="4018" spans="21:22">
      <c r="U4018" s="58"/>
      <c r="V4018" s="58"/>
    </row>
    <row r="4019" spans="21:22">
      <c r="U4019" s="58"/>
      <c r="V4019" s="58"/>
    </row>
    <row r="4020" spans="21:22">
      <c r="U4020" s="58"/>
      <c r="V4020" s="58"/>
    </row>
    <row r="4021" spans="21:22">
      <c r="U4021" s="58"/>
      <c r="V4021" s="58"/>
    </row>
    <row r="4022" spans="21:22">
      <c r="U4022" s="58"/>
      <c r="V4022" s="58"/>
    </row>
    <row r="4023" spans="21:22">
      <c r="U4023" s="58"/>
      <c r="V4023" s="58"/>
    </row>
    <row r="4024" spans="21:22">
      <c r="U4024" s="58"/>
      <c r="V4024" s="58"/>
    </row>
    <row r="4025" spans="21:22">
      <c r="U4025" s="58"/>
      <c r="V4025" s="58"/>
    </row>
    <row r="4026" spans="21:22">
      <c r="U4026" s="58"/>
      <c r="V4026" s="58"/>
    </row>
    <row r="4027" spans="21:22">
      <c r="U4027" s="58"/>
      <c r="V4027" s="58"/>
    </row>
    <row r="4028" spans="21:22">
      <c r="U4028" s="58"/>
      <c r="V4028" s="58"/>
    </row>
    <row r="4029" spans="21:22">
      <c r="U4029" s="58"/>
      <c r="V4029" s="58"/>
    </row>
    <row r="4030" spans="21:22">
      <c r="U4030" s="58"/>
      <c r="V4030" s="58"/>
    </row>
    <row r="4031" spans="21:22">
      <c r="U4031" s="58"/>
      <c r="V4031" s="58"/>
    </row>
    <row r="4032" spans="21:22">
      <c r="U4032" s="58"/>
      <c r="V4032" s="58"/>
    </row>
    <row r="4033" spans="21:22">
      <c r="U4033" s="58"/>
      <c r="V4033" s="58"/>
    </row>
    <row r="4034" spans="21:22">
      <c r="U4034" s="58"/>
      <c r="V4034" s="58"/>
    </row>
    <row r="4035" spans="21:22">
      <c r="U4035" s="58"/>
      <c r="V4035" s="58"/>
    </row>
    <row r="4036" spans="21:22">
      <c r="U4036" s="58"/>
      <c r="V4036" s="58"/>
    </row>
    <row r="4037" spans="21:22">
      <c r="U4037" s="58"/>
      <c r="V4037" s="58"/>
    </row>
    <row r="4038" spans="21:22">
      <c r="U4038" s="58"/>
      <c r="V4038" s="58"/>
    </row>
    <row r="4039" spans="21:22">
      <c r="U4039" s="58"/>
      <c r="V4039" s="58"/>
    </row>
    <row r="4040" spans="21:22">
      <c r="U4040" s="58"/>
      <c r="V4040" s="58"/>
    </row>
    <row r="4041" spans="21:22">
      <c r="U4041" s="58"/>
      <c r="V4041" s="58"/>
    </row>
    <row r="4042" spans="21:22">
      <c r="U4042" s="58"/>
      <c r="V4042" s="58"/>
    </row>
    <row r="4043" spans="21:22">
      <c r="U4043" s="58"/>
      <c r="V4043" s="58"/>
    </row>
    <row r="4044" spans="21:22">
      <c r="U4044" s="58"/>
      <c r="V4044" s="58"/>
    </row>
    <row r="4045" spans="21:22">
      <c r="U4045" s="58"/>
      <c r="V4045" s="58"/>
    </row>
    <row r="4046" spans="21:22">
      <c r="U4046" s="58"/>
      <c r="V4046" s="58"/>
    </row>
    <row r="4047" spans="21:22">
      <c r="U4047" s="58"/>
      <c r="V4047" s="58"/>
    </row>
    <row r="4048" spans="21:22">
      <c r="U4048" s="58"/>
      <c r="V4048" s="58"/>
    </row>
    <row r="4049" spans="21:22">
      <c r="U4049" s="58"/>
      <c r="V4049" s="58"/>
    </row>
    <row r="4050" spans="21:22">
      <c r="U4050" s="58"/>
      <c r="V4050" s="58"/>
    </row>
    <row r="4051" spans="21:22">
      <c r="U4051" s="58"/>
      <c r="V4051" s="58"/>
    </row>
    <row r="4052" spans="21:22">
      <c r="U4052" s="58"/>
      <c r="V4052" s="58"/>
    </row>
    <row r="4053" spans="21:22">
      <c r="U4053" s="58"/>
      <c r="V4053" s="58"/>
    </row>
    <row r="4054" spans="21:22">
      <c r="U4054" s="58"/>
      <c r="V4054" s="58"/>
    </row>
    <row r="4055" spans="21:22">
      <c r="U4055" s="58"/>
      <c r="V4055" s="58"/>
    </row>
    <row r="4056" spans="21:22">
      <c r="U4056" s="58"/>
      <c r="V4056" s="58"/>
    </row>
    <row r="4057" spans="21:22">
      <c r="U4057" s="58"/>
      <c r="V4057" s="58"/>
    </row>
    <row r="4058" spans="21:22">
      <c r="U4058" s="58"/>
      <c r="V4058" s="58"/>
    </row>
    <row r="4059" spans="21:22">
      <c r="U4059" s="58"/>
      <c r="V4059" s="58"/>
    </row>
    <row r="4060" spans="21:22">
      <c r="U4060" s="58"/>
      <c r="V4060" s="58"/>
    </row>
    <row r="4061" spans="21:22">
      <c r="U4061" s="58"/>
      <c r="V4061" s="58"/>
    </row>
    <row r="4062" spans="21:22">
      <c r="U4062" s="58"/>
      <c r="V4062" s="58"/>
    </row>
    <row r="4063" spans="21:22">
      <c r="U4063" s="58"/>
      <c r="V4063" s="58"/>
    </row>
    <row r="4064" spans="21:22">
      <c r="U4064" s="58"/>
      <c r="V4064" s="58"/>
    </row>
    <row r="4065" spans="21:22">
      <c r="U4065" s="58"/>
      <c r="V4065" s="58"/>
    </row>
    <row r="4066" spans="21:22">
      <c r="U4066" s="58"/>
      <c r="V4066" s="58"/>
    </row>
    <row r="4067" spans="21:22">
      <c r="U4067" s="58"/>
      <c r="V4067" s="58"/>
    </row>
    <row r="4068" spans="21:22">
      <c r="U4068" s="58"/>
      <c r="V4068" s="58"/>
    </row>
    <row r="4069" spans="21:22">
      <c r="U4069" s="58"/>
      <c r="V4069" s="58"/>
    </row>
    <row r="4070" spans="21:22">
      <c r="U4070" s="58"/>
      <c r="V4070" s="58"/>
    </row>
    <row r="4071" spans="21:22">
      <c r="U4071" s="58"/>
      <c r="V4071" s="58"/>
    </row>
    <row r="4072" spans="21:22">
      <c r="U4072" s="58"/>
      <c r="V4072" s="58"/>
    </row>
    <row r="4073" spans="21:22">
      <c r="U4073" s="58"/>
      <c r="V4073" s="58"/>
    </row>
    <row r="4074" spans="21:22">
      <c r="U4074" s="58"/>
      <c r="V4074" s="58"/>
    </row>
    <row r="4075" spans="21:22">
      <c r="U4075" s="58"/>
      <c r="V4075" s="58"/>
    </row>
    <row r="4076" spans="21:22">
      <c r="U4076" s="58"/>
      <c r="V4076" s="58"/>
    </row>
    <row r="4077" spans="21:22">
      <c r="U4077" s="58"/>
      <c r="V4077" s="58"/>
    </row>
    <row r="4078" spans="21:22">
      <c r="U4078" s="58"/>
      <c r="V4078" s="58"/>
    </row>
    <row r="4079" spans="21:22">
      <c r="U4079" s="58"/>
      <c r="V4079" s="58"/>
    </row>
    <row r="4080" spans="21:22">
      <c r="U4080" s="58"/>
      <c r="V4080" s="58"/>
    </row>
    <row r="4081" spans="21:22">
      <c r="U4081" s="58"/>
      <c r="V4081" s="58"/>
    </row>
    <row r="4082" spans="21:22">
      <c r="U4082" s="58"/>
      <c r="V4082" s="58"/>
    </row>
    <row r="4083" spans="21:22">
      <c r="U4083" s="58"/>
      <c r="V4083" s="58"/>
    </row>
    <row r="4084" spans="21:22">
      <c r="U4084" s="58"/>
      <c r="V4084" s="58"/>
    </row>
    <row r="4085" spans="21:22">
      <c r="U4085" s="58"/>
      <c r="V4085" s="58"/>
    </row>
    <row r="4086" spans="21:22">
      <c r="U4086" s="58"/>
      <c r="V4086" s="58"/>
    </row>
    <row r="4087" spans="21:22">
      <c r="U4087" s="58"/>
      <c r="V4087" s="58"/>
    </row>
    <row r="4088" spans="21:22">
      <c r="U4088" s="58"/>
      <c r="V4088" s="58"/>
    </row>
    <row r="4089" spans="21:22">
      <c r="U4089" s="58"/>
      <c r="V4089" s="58"/>
    </row>
    <row r="4090" spans="21:22">
      <c r="U4090" s="58"/>
      <c r="V4090" s="58"/>
    </row>
    <row r="4091" spans="21:22">
      <c r="U4091" s="58"/>
      <c r="V4091" s="58"/>
    </row>
    <row r="4092" spans="21:22">
      <c r="U4092" s="58"/>
      <c r="V4092" s="58"/>
    </row>
    <row r="4093" spans="21:22">
      <c r="U4093" s="58"/>
      <c r="V4093" s="58"/>
    </row>
    <row r="4094" spans="21:22">
      <c r="U4094" s="58"/>
      <c r="V4094" s="58"/>
    </row>
    <row r="4095" spans="21:22">
      <c r="U4095" s="58"/>
      <c r="V4095" s="58"/>
    </row>
    <row r="4096" spans="21:22">
      <c r="U4096" s="58"/>
      <c r="V4096" s="58"/>
    </row>
    <row r="4097" spans="21:22">
      <c r="U4097" s="58"/>
      <c r="V4097" s="58"/>
    </row>
    <row r="4098" spans="21:22">
      <c r="U4098" s="58"/>
      <c r="V4098" s="58"/>
    </row>
    <row r="4099" spans="21:22">
      <c r="U4099" s="58"/>
      <c r="V4099" s="58"/>
    </row>
    <row r="4100" spans="21:22">
      <c r="U4100" s="58"/>
      <c r="V4100" s="58"/>
    </row>
    <row r="4101" spans="21:22">
      <c r="U4101" s="58"/>
      <c r="V4101" s="58"/>
    </row>
    <row r="4102" spans="21:22">
      <c r="U4102" s="58"/>
      <c r="V4102" s="58"/>
    </row>
    <row r="4103" spans="21:22">
      <c r="U4103" s="58"/>
      <c r="V4103" s="58"/>
    </row>
    <row r="4104" spans="21:22">
      <c r="U4104" s="58"/>
      <c r="V4104" s="58"/>
    </row>
    <row r="4105" spans="21:22">
      <c r="U4105" s="58"/>
      <c r="V4105" s="58"/>
    </row>
    <row r="4106" spans="21:22">
      <c r="U4106" s="58"/>
      <c r="V4106" s="58"/>
    </row>
    <row r="4107" spans="21:22">
      <c r="U4107" s="58"/>
      <c r="V4107" s="58"/>
    </row>
    <row r="4108" spans="21:22">
      <c r="U4108" s="58"/>
      <c r="V4108" s="58"/>
    </row>
    <row r="4109" spans="21:22">
      <c r="U4109" s="58"/>
      <c r="V4109" s="58"/>
    </row>
    <row r="4110" spans="21:22">
      <c r="U4110" s="58"/>
      <c r="V4110" s="58"/>
    </row>
    <row r="4111" spans="21:22">
      <c r="U4111" s="58"/>
      <c r="V4111" s="58"/>
    </row>
    <row r="4112" spans="21:22">
      <c r="U4112" s="58"/>
      <c r="V4112" s="58"/>
    </row>
    <row r="4113" spans="21:22">
      <c r="U4113" s="58"/>
      <c r="V4113" s="58"/>
    </row>
    <row r="4114" spans="21:22">
      <c r="U4114" s="58"/>
      <c r="V4114" s="58"/>
    </row>
    <row r="4115" spans="21:22">
      <c r="U4115" s="58"/>
      <c r="V4115" s="58"/>
    </row>
    <row r="4116" spans="21:22">
      <c r="U4116" s="58"/>
      <c r="V4116" s="58"/>
    </row>
    <row r="4117" spans="21:22">
      <c r="U4117" s="58"/>
      <c r="V4117" s="58"/>
    </row>
    <row r="4118" spans="21:22">
      <c r="U4118" s="58"/>
      <c r="V4118" s="58"/>
    </row>
    <row r="4119" spans="21:22">
      <c r="U4119" s="58"/>
      <c r="V4119" s="58"/>
    </row>
    <row r="4120" spans="21:22">
      <c r="U4120" s="58"/>
      <c r="V4120" s="58"/>
    </row>
    <row r="4121" spans="21:22">
      <c r="U4121" s="58"/>
      <c r="V4121" s="58"/>
    </row>
    <row r="4122" spans="21:22">
      <c r="U4122" s="58"/>
      <c r="V4122" s="58"/>
    </row>
    <row r="4123" spans="21:22">
      <c r="U4123" s="58"/>
      <c r="V4123" s="58"/>
    </row>
    <row r="4124" spans="21:22">
      <c r="U4124" s="58"/>
      <c r="V4124" s="58"/>
    </row>
    <row r="4125" spans="21:22">
      <c r="U4125" s="58"/>
      <c r="V4125" s="58"/>
    </row>
    <row r="4126" spans="21:22">
      <c r="U4126" s="58"/>
      <c r="V4126" s="58"/>
    </row>
    <row r="4127" spans="21:22">
      <c r="U4127" s="58"/>
      <c r="V4127" s="58"/>
    </row>
    <row r="4128" spans="21:22">
      <c r="U4128" s="58"/>
      <c r="V4128" s="58"/>
    </row>
    <row r="4129" spans="21:22">
      <c r="U4129" s="58"/>
      <c r="V4129" s="58"/>
    </row>
    <row r="4130" spans="21:22">
      <c r="U4130" s="58"/>
      <c r="V4130" s="58"/>
    </row>
    <row r="4131" spans="21:22">
      <c r="U4131" s="58"/>
      <c r="V4131" s="58"/>
    </row>
    <row r="4132" spans="21:22">
      <c r="U4132" s="58"/>
      <c r="V4132" s="58"/>
    </row>
    <row r="4133" spans="21:22">
      <c r="U4133" s="58"/>
      <c r="V4133" s="58"/>
    </row>
    <row r="4134" spans="21:22">
      <c r="U4134" s="58"/>
      <c r="V4134" s="58"/>
    </row>
    <row r="4135" spans="21:22">
      <c r="U4135" s="58"/>
      <c r="V4135" s="58"/>
    </row>
    <row r="4136" spans="21:22">
      <c r="U4136" s="58"/>
      <c r="V4136" s="58"/>
    </row>
    <row r="4137" spans="21:22">
      <c r="U4137" s="58"/>
      <c r="V4137" s="58"/>
    </row>
    <row r="4138" spans="21:22">
      <c r="U4138" s="58"/>
      <c r="V4138" s="58"/>
    </row>
    <row r="4139" spans="21:22">
      <c r="U4139" s="58"/>
      <c r="V4139" s="58"/>
    </row>
    <row r="4140" spans="21:22">
      <c r="U4140" s="58"/>
      <c r="V4140" s="58"/>
    </row>
    <row r="4141" spans="21:22">
      <c r="U4141" s="58"/>
      <c r="V4141" s="58"/>
    </row>
    <row r="4142" spans="21:22">
      <c r="U4142" s="58"/>
      <c r="V4142" s="58"/>
    </row>
    <row r="4143" spans="21:22">
      <c r="U4143" s="58"/>
      <c r="V4143" s="58"/>
    </row>
    <row r="4144" spans="21:22">
      <c r="U4144" s="58"/>
      <c r="V4144" s="58"/>
    </row>
    <row r="4145" spans="21:22">
      <c r="U4145" s="58"/>
      <c r="V4145" s="58"/>
    </row>
    <row r="4146" spans="21:22">
      <c r="U4146" s="58"/>
      <c r="V4146" s="58"/>
    </row>
    <row r="4147" spans="21:22">
      <c r="U4147" s="58"/>
      <c r="V4147" s="58"/>
    </row>
    <row r="4148" spans="21:22">
      <c r="U4148" s="58"/>
      <c r="V4148" s="58"/>
    </row>
    <row r="4149" spans="21:22">
      <c r="U4149" s="58"/>
      <c r="V4149" s="58"/>
    </row>
    <row r="4150" spans="21:22">
      <c r="U4150" s="58"/>
      <c r="V4150" s="58"/>
    </row>
    <row r="4151" spans="21:22">
      <c r="U4151" s="58"/>
      <c r="V4151" s="58"/>
    </row>
    <row r="4152" spans="21:22">
      <c r="U4152" s="58"/>
      <c r="V4152" s="58"/>
    </row>
    <row r="4153" spans="21:22">
      <c r="U4153" s="58"/>
      <c r="V4153" s="58"/>
    </row>
    <row r="4154" spans="21:22">
      <c r="U4154" s="58"/>
      <c r="V4154" s="58"/>
    </row>
    <row r="4155" spans="21:22">
      <c r="U4155" s="58"/>
      <c r="V4155" s="58"/>
    </row>
    <row r="4156" spans="21:22">
      <c r="U4156" s="58"/>
      <c r="V4156" s="58"/>
    </row>
    <row r="4157" spans="21:22">
      <c r="U4157" s="58"/>
      <c r="V4157" s="58"/>
    </row>
    <row r="4158" spans="21:22">
      <c r="U4158" s="58"/>
      <c r="V4158" s="58"/>
    </row>
    <row r="4159" spans="21:22">
      <c r="U4159" s="58"/>
      <c r="V4159" s="58"/>
    </row>
    <row r="4160" spans="21:22">
      <c r="U4160" s="58"/>
      <c r="V4160" s="58"/>
    </row>
    <row r="4161" spans="21:22">
      <c r="U4161" s="58"/>
      <c r="V4161" s="58"/>
    </row>
    <row r="4162" spans="21:22">
      <c r="U4162" s="58"/>
      <c r="V4162" s="58"/>
    </row>
    <row r="4163" spans="21:22">
      <c r="U4163" s="58"/>
      <c r="V4163" s="58"/>
    </row>
    <row r="4164" spans="21:22">
      <c r="U4164" s="58"/>
      <c r="V4164" s="58"/>
    </row>
    <row r="4165" spans="21:22">
      <c r="U4165" s="58"/>
      <c r="V4165" s="58"/>
    </row>
    <row r="4166" spans="21:22">
      <c r="U4166" s="58"/>
      <c r="V4166" s="58"/>
    </row>
    <row r="4167" spans="21:22">
      <c r="U4167" s="58"/>
      <c r="V4167" s="58"/>
    </row>
    <row r="4168" spans="21:22">
      <c r="U4168" s="58"/>
      <c r="V4168" s="58"/>
    </row>
    <row r="4169" spans="21:22">
      <c r="U4169" s="58"/>
      <c r="V4169" s="58"/>
    </row>
    <row r="4170" spans="21:22">
      <c r="U4170" s="58"/>
      <c r="V4170" s="58"/>
    </row>
    <row r="4171" spans="21:22">
      <c r="U4171" s="58"/>
      <c r="V4171" s="58"/>
    </row>
    <row r="4172" spans="21:22">
      <c r="U4172" s="58"/>
      <c r="V4172" s="58"/>
    </row>
    <row r="4173" spans="21:22">
      <c r="U4173" s="58"/>
      <c r="V4173" s="58"/>
    </row>
    <row r="4174" spans="21:22">
      <c r="U4174" s="58"/>
      <c r="V4174" s="58"/>
    </row>
    <row r="4175" spans="21:22">
      <c r="U4175" s="58"/>
      <c r="V4175" s="58"/>
    </row>
    <row r="4176" spans="21:22">
      <c r="U4176" s="58"/>
      <c r="V4176" s="58"/>
    </row>
    <row r="4177" spans="21:22">
      <c r="U4177" s="58"/>
      <c r="V4177" s="58"/>
    </row>
    <row r="4178" spans="21:22">
      <c r="U4178" s="58"/>
      <c r="V4178" s="58"/>
    </row>
    <row r="4179" spans="21:22">
      <c r="U4179" s="58"/>
      <c r="V4179" s="58"/>
    </row>
    <row r="4180" spans="21:22">
      <c r="U4180" s="58"/>
      <c r="V4180" s="58"/>
    </row>
    <row r="4181" spans="21:22">
      <c r="U4181" s="58"/>
      <c r="V4181" s="58"/>
    </row>
    <row r="4182" spans="21:22">
      <c r="U4182" s="58"/>
      <c r="V4182" s="58"/>
    </row>
    <row r="4183" spans="21:22">
      <c r="U4183" s="58"/>
      <c r="V4183" s="58"/>
    </row>
    <row r="4184" spans="21:22">
      <c r="U4184" s="58"/>
      <c r="V4184" s="58"/>
    </row>
    <row r="4185" spans="21:22">
      <c r="U4185" s="58"/>
      <c r="V4185" s="58"/>
    </row>
    <row r="4186" spans="21:22">
      <c r="U4186" s="58"/>
      <c r="V4186" s="58"/>
    </row>
    <row r="4187" spans="21:22">
      <c r="U4187" s="58"/>
      <c r="V4187" s="58"/>
    </row>
    <row r="4188" spans="21:22">
      <c r="U4188" s="58"/>
      <c r="V4188" s="58"/>
    </row>
    <row r="4189" spans="21:22">
      <c r="U4189" s="58"/>
      <c r="V4189" s="58"/>
    </row>
    <row r="4190" spans="21:22">
      <c r="U4190" s="58"/>
      <c r="V4190" s="58"/>
    </row>
    <row r="4191" spans="21:22">
      <c r="U4191" s="58"/>
      <c r="V4191" s="58"/>
    </row>
    <row r="4192" spans="21:22">
      <c r="U4192" s="58"/>
      <c r="V4192" s="58"/>
    </row>
    <row r="4193" spans="21:22">
      <c r="U4193" s="58"/>
      <c r="V4193" s="58"/>
    </row>
    <row r="4194" spans="21:22">
      <c r="U4194" s="58"/>
      <c r="V4194" s="58"/>
    </row>
    <row r="4195" spans="21:22">
      <c r="U4195" s="58"/>
      <c r="V4195" s="58"/>
    </row>
    <row r="4196" spans="21:22">
      <c r="U4196" s="58"/>
      <c r="V4196" s="58"/>
    </row>
    <row r="4197" spans="21:22">
      <c r="U4197" s="58"/>
      <c r="V4197" s="58"/>
    </row>
    <row r="4198" spans="21:22">
      <c r="U4198" s="58"/>
      <c r="V4198" s="58"/>
    </row>
    <row r="4199" spans="21:22">
      <c r="U4199" s="58"/>
      <c r="V4199" s="58"/>
    </row>
    <row r="4200" spans="21:22">
      <c r="U4200" s="58"/>
      <c r="V4200" s="58"/>
    </row>
    <row r="4201" spans="21:22">
      <c r="U4201" s="58"/>
      <c r="V4201" s="58"/>
    </row>
    <row r="4202" spans="21:22">
      <c r="U4202" s="58"/>
      <c r="V4202" s="58"/>
    </row>
    <row r="4203" spans="21:22">
      <c r="U4203" s="58"/>
      <c r="V4203" s="58"/>
    </row>
    <row r="4204" spans="21:22">
      <c r="U4204" s="58"/>
      <c r="V4204" s="58"/>
    </row>
    <row r="4205" spans="21:22">
      <c r="U4205" s="58"/>
      <c r="V4205" s="58"/>
    </row>
    <row r="4206" spans="21:22">
      <c r="U4206" s="58"/>
      <c r="V4206" s="58"/>
    </row>
    <row r="4207" spans="21:22">
      <c r="U4207" s="58"/>
      <c r="V4207" s="58"/>
    </row>
    <row r="4208" spans="21:22">
      <c r="U4208" s="58"/>
      <c r="V4208" s="58"/>
    </row>
    <row r="4209" spans="21:22">
      <c r="U4209" s="58"/>
      <c r="V4209" s="58"/>
    </row>
    <row r="4210" spans="21:22">
      <c r="U4210" s="58"/>
      <c r="V4210" s="58"/>
    </row>
    <row r="4211" spans="21:22">
      <c r="U4211" s="58"/>
      <c r="V4211" s="58"/>
    </row>
    <row r="4212" spans="21:22">
      <c r="U4212" s="58"/>
      <c r="V4212" s="58"/>
    </row>
    <row r="4213" spans="21:22">
      <c r="U4213" s="58"/>
      <c r="V4213" s="58"/>
    </row>
    <row r="4214" spans="21:22">
      <c r="U4214" s="58"/>
      <c r="V4214" s="58"/>
    </row>
    <row r="4215" spans="21:22">
      <c r="U4215" s="58"/>
      <c r="V4215" s="58"/>
    </row>
    <row r="4216" spans="21:22">
      <c r="U4216" s="58"/>
      <c r="V4216" s="58"/>
    </row>
    <row r="4217" spans="21:22">
      <c r="U4217" s="58"/>
      <c r="V4217" s="58"/>
    </row>
    <row r="4218" spans="21:22">
      <c r="U4218" s="58"/>
      <c r="V4218" s="58"/>
    </row>
    <row r="4219" spans="21:22">
      <c r="U4219" s="58"/>
      <c r="V4219" s="58"/>
    </row>
    <row r="4220" spans="21:22">
      <c r="U4220" s="58"/>
      <c r="V4220" s="58"/>
    </row>
    <row r="4221" spans="21:22">
      <c r="U4221" s="58"/>
      <c r="V4221" s="58"/>
    </row>
    <row r="4222" spans="21:22">
      <c r="U4222" s="58"/>
      <c r="V4222" s="58"/>
    </row>
    <row r="4223" spans="21:22">
      <c r="U4223" s="58"/>
      <c r="V4223" s="58"/>
    </row>
    <row r="4224" spans="21:22">
      <c r="U4224" s="58"/>
      <c r="V4224" s="58"/>
    </row>
    <row r="4225" spans="21:22">
      <c r="U4225" s="58"/>
      <c r="V4225" s="58"/>
    </row>
    <row r="4226" spans="21:22">
      <c r="U4226" s="58"/>
      <c r="V4226" s="58"/>
    </row>
    <row r="4227" spans="21:22">
      <c r="U4227" s="58"/>
      <c r="V4227" s="58"/>
    </row>
    <row r="4228" spans="21:22">
      <c r="U4228" s="58"/>
      <c r="V4228" s="58"/>
    </row>
    <row r="4229" spans="21:22">
      <c r="U4229" s="58"/>
      <c r="V4229" s="58"/>
    </row>
    <row r="4230" spans="21:22">
      <c r="U4230" s="58"/>
      <c r="V4230" s="58"/>
    </row>
    <row r="4231" spans="21:22">
      <c r="U4231" s="58"/>
      <c r="V4231" s="58"/>
    </row>
    <row r="4232" spans="21:22">
      <c r="U4232" s="58"/>
      <c r="V4232" s="58"/>
    </row>
    <row r="4233" spans="21:22">
      <c r="U4233" s="58"/>
      <c r="V4233" s="58"/>
    </row>
    <row r="4234" spans="21:22">
      <c r="U4234" s="58"/>
      <c r="V4234" s="58"/>
    </row>
    <row r="4235" spans="21:22">
      <c r="U4235" s="58"/>
      <c r="V4235" s="58"/>
    </row>
    <row r="4236" spans="21:22">
      <c r="U4236" s="58"/>
      <c r="V4236" s="58"/>
    </row>
    <row r="4237" spans="21:22">
      <c r="U4237" s="58"/>
      <c r="V4237" s="58"/>
    </row>
    <row r="4238" spans="21:22">
      <c r="U4238" s="58"/>
      <c r="V4238" s="58"/>
    </row>
    <row r="4239" spans="21:22">
      <c r="U4239" s="58"/>
      <c r="V4239" s="58"/>
    </row>
    <row r="4240" spans="21:22">
      <c r="U4240" s="58"/>
      <c r="V4240" s="58"/>
    </row>
    <row r="4241" spans="21:22">
      <c r="U4241" s="58"/>
      <c r="V4241" s="58"/>
    </row>
    <row r="4242" spans="21:22">
      <c r="U4242" s="58"/>
      <c r="V4242" s="58"/>
    </row>
    <row r="4243" spans="21:22">
      <c r="U4243" s="58"/>
      <c r="V4243" s="58"/>
    </row>
    <row r="4244" spans="21:22">
      <c r="U4244" s="58"/>
      <c r="V4244" s="58"/>
    </row>
    <row r="4245" spans="21:22">
      <c r="U4245" s="58"/>
      <c r="V4245" s="58"/>
    </row>
    <row r="4246" spans="21:22">
      <c r="U4246" s="58"/>
      <c r="V4246" s="58"/>
    </row>
    <row r="4247" spans="21:22">
      <c r="U4247" s="58"/>
      <c r="V4247" s="58"/>
    </row>
    <row r="4248" spans="21:22">
      <c r="U4248" s="58"/>
      <c r="V4248" s="58"/>
    </row>
    <row r="4249" spans="21:22">
      <c r="U4249" s="58"/>
      <c r="V4249" s="58"/>
    </row>
    <row r="4250" spans="21:22">
      <c r="U4250" s="58"/>
      <c r="V4250" s="58"/>
    </row>
    <row r="4251" spans="21:22">
      <c r="U4251" s="58"/>
      <c r="V4251" s="58"/>
    </row>
    <row r="4252" spans="21:22">
      <c r="U4252" s="58"/>
      <c r="V4252" s="58"/>
    </row>
    <row r="4253" spans="21:22">
      <c r="U4253" s="58"/>
      <c r="V4253" s="58"/>
    </row>
    <row r="4254" spans="21:22">
      <c r="U4254" s="58"/>
      <c r="V4254" s="58"/>
    </row>
    <row r="4255" spans="21:22">
      <c r="U4255" s="58"/>
      <c r="V4255" s="58"/>
    </row>
    <row r="4256" spans="21:22">
      <c r="U4256" s="58"/>
      <c r="V4256" s="58"/>
    </row>
    <row r="4257" spans="21:22">
      <c r="U4257" s="58"/>
      <c r="V4257" s="58"/>
    </row>
    <row r="4258" spans="21:22">
      <c r="U4258" s="58"/>
      <c r="V4258" s="58"/>
    </row>
    <row r="4259" spans="21:22">
      <c r="U4259" s="58"/>
      <c r="V4259" s="58"/>
    </row>
    <row r="4260" spans="21:22">
      <c r="U4260" s="58"/>
      <c r="V4260" s="58"/>
    </row>
    <row r="4261" spans="21:22">
      <c r="U4261" s="58"/>
      <c r="V4261" s="58"/>
    </row>
    <row r="4262" spans="21:22">
      <c r="U4262" s="58"/>
      <c r="V4262" s="58"/>
    </row>
    <row r="4263" spans="21:22">
      <c r="U4263" s="58"/>
      <c r="V4263" s="58"/>
    </row>
    <row r="4264" spans="21:22">
      <c r="U4264" s="58"/>
      <c r="V4264" s="58"/>
    </row>
    <row r="4265" spans="21:22">
      <c r="U4265" s="58"/>
      <c r="V4265" s="58"/>
    </row>
    <row r="4266" spans="21:22">
      <c r="U4266" s="58"/>
      <c r="V4266" s="58"/>
    </row>
    <row r="4267" spans="21:22">
      <c r="U4267" s="58"/>
      <c r="V4267" s="58"/>
    </row>
    <row r="4268" spans="21:22">
      <c r="U4268" s="58"/>
      <c r="V4268" s="58"/>
    </row>
    <row r="4269" spans="21:22">
      <c r="U4269" s="58"/>
      <c r="V4269" s="58"/>
    </row>
    <row r="4270" spans="21:22">
      <c r="U4270" s="58"/>
      <c r="V4270" s="58"/>
    </row>
    <row r="4271" spans="21:22">
      <c r="U4271" s="58"/>
      <c r="V4271" s="58"/>
    </row>
    <row r="4272" spans="21:22">
      <c r="U4272" s="58"/>
      <c r="V4272" s="58"/>
    </row>
    <row r="4273" spans="21:22">
      <c r="U4273" s="58"/>
      <c r="V4273" s="58"/>
    </row>
    <row r="4274" spans="21:22">
      <c r="U4274" s="58"/>
      <c r="V4274" s="58"/>
    </row>
    <row r="4275" spans="21:22">
      <c r="U4275" s="58"/>
      <c r="V4275" s="58"/>
    </row>
    <row r="4276" spans="21:22">
      <c r="U4276" s="58"/>
      <c r="V4276" s="58"/>
    </row>
    <row r="4277" spans="21:22">
      <c r="U4277" s="58"/>
      <c r="V4277" s="58"/>
    </row>
    <row r="4278" spans="21:22">
      <c r="U4278" s="58"/>
      <c r="V4278" s="58"/>
    </row>
    <row r="4279" spans="21:22">
      <c r="U4279" s="58"/>
      <c r="V4279" s="58"/>
    </row>
    <row r="4280" spans="21:22">
      <c r="U4280" s="58"/>
      <c r="V4280" s="58"/>
    </row>
    <row r="4281" spans="21:22">
      <c r="U4281" s="58"/>
      <c r="V4281" s="58"/>
    </row>
    <row r="4282" spans="21:22">
      <c r="U4282" s="58"/>
      <c r="V4282" s="58"/>
    </row>
    <row r="4283" spans="21:22">
      <c r="U4283" s="58"/>
      <c r="V4283" s="58"/>
    </row>
    <row r="4284" spans="21:22">
      <c r="U4284" s="58"/>
      <c r="V4284" s="58"/>
    </row>
    <row r="4285" spans="21:22">
      <c r="U4285" s="58"/>
      <c r="V4285" s="58"/>
    </row>
    <row r="4286" spans="21:22">
      <c r="U4286" s="58"/>
      <c r="V4286" s="58"/>
    </row>
    <row r="4287" spans="21:22">
      <c r="U4287" s="58"/>
      <c r="V4287" s="58"/>
    </row>
    <row r="4288" spans="21:22">
      <c r="U4288" s="58"/>
      <c r="V4288" s="58"/>
    </row>
    <row r="4289" spans="21:22">
      <c r="U4289" s="58"/>
      <c r="V4289" s="58"/>
    </row>
    <row r="4290" spans="21:22">
      <c r="U4290" s="58"/>
      <c r="V4290" s="58"/>
    </row>
    <row r="4291" spans="21:22">
      <c r="U4291" s="58"/>
      <c r="V4291" s="58"/>
    </row>
    <row r="4292" spans="21:22">
      <c r="U4292" s="58"/>
      <c r="V4292" s="58"/>
    </row>
    <row r="4293" spans="21:22">
      <c r="U4293" s="58"/>
      <c r="V4293" s="58"/>
    </row>
    <row r="4294" spans="21:22">
      <c r="U4294" s="58"/>
      <c r="V4294" s="58"/>
    </row>
    <row r="4295" spans="21:22">
      <c r="U4295" s="58"/>
      <c r="V4295" s="58"/>
    </row>
    <row r="4296" spans="21:22">
      <c r="U4296" s="58"/>
      <c r="V4296" s="58"/>
    </row>
    <row r="4297" spans="21:22">
      <c r="U4297" s="58"/>
      <c r="V4297" s="58"/>
    </row>
    <row r="4298" spans="21:22">
      <c r="U4298" s="58"/>
      <c r="V4298" s="58"/>
    </row>
    <row r="4299" spans="21:22">
      <c r="U4299" s="58"/>
      <c r="V4299" s="58"/>
    </row>
    <row r="4300" spans="21:22">
      <c r="U4300" s="58"/>
      <c r="V4300" s="58"/>
    </row>
    <row r="4301" spans="21:22">
      <c r="U4301" s="58"/>
      <c r="V4301" s="58"/>
    </row>
    <row r="4302" spans="21:22">
      <c r="U4302" s="58"/>
      <c r="V4302" s="58"/>
    </row>
    <row r="4303" spans="21:22">
      <c r="U4303" s="58"/>
      <c r="V4303" s="58"/>
    </row>
    <row r="4304" spans="21:22">
      <c r="U4304" s="58"/>
      <c r="V4304" s="58"/>
    </row>
    <row r="4305" spans="21:22">
      <c r="U4305" s="58"/>
      <c r="V4305" s="58"/>
    </row>
    <row r="4306" spans="21:22">
      <c r="U4306" s="58"/>
      <c r="V4306" s="58"/>
    </row>
    <row r="4307" spans="21:22">
      <c r="U4307" s="58"/>
      <c r="V4307" s="58"/>
    </row>
    <row r="4308" spans="21:22">
      <c r="U4308" s="58"/>
      <c r="V4308" s="58"/>
    </row>
    <row r="4309" spans="21:22">
      <c r="U4309" s="58"/>
      <c r="V4309" s="58"/>
    </row>
    <row r="4310" spans="21:22">
      <c r="U4310" s="58"/>
      <c r="V4310" s="58"/>
    </row>
    <row r="4311" spans="21:22">
      <c r="U4311" s="58"/>
      <c r="V4311" s="58"/>
    </row>
    <row r="4312" spans="21:22">
      <c r="U4312" s="58"/>
      <c r="V4312" s="58"/>
    </row>
    <row r="4313" spans="21:22">
      <c r="U4313" s="58"/>
      <c r="V4313" s="58"/>
    </row>
    <row r="4314" spans="21:22">
      <c r="U4314" s="58"/>
      <c r="V4314" s="58"/>
    </row>
    <row r="4315" spans="21:22">
      <c r="U4315" s="58"/>
      <c r="V4315" s="58"/>
    </row>
    <row r="4316" spans="21:22">
      <c r="U4316" s="58"/>
      <c r="V4316" s="58"/>
    </row>
    <row r="4317" spans="21:22">
      <c r="U4317" s="58"/>
      <c r="V4317" s="58"/>
    </row>
    <row r="4318" spans="21:22">
      <c r="U4318" s="58"/>
      <c r="V4318" s="58"/>
    </row>
    <row r="4319" spans="21:22">
      <c r="U4319" s="58"/>
      <c r="V4319" s="58"/>
    </row>
    <row r="4320" spans="21:22">
      <c r="U4320" s="58"/>
      <c r="V4320" s="58"/>
    </row>
    <row r="4321" spans="21:22">
      <c r="U4321" s="58"/>
      <c r="V4321" s="58"/>
    </row>
    <row r="4322" spans="21:22">
      <c r="U4322" s="58"/>
      <c r="V4322" s="58"/>
    </row>
    <row r="4323" spans="21:22">
      <c r="U4323" s="58"/>
      <c r="V4323" s="58"/>
    </row>
    <row r="4324" spans="21:22">
      <c r="U4324" s="58"/>
      <c r="V4324" s="58"/>
    </row>
    <row r="4325" spans="21:22">
      <c r="U4325" s="58"/>
      <c r="V4325" s="58"/>
    </row>
    <row r="4326" spans="21:22">
      <c r="U4326" s="58"/>
      <c r="V4326" s="58"/>
    </row>
    <row r="4327" spans="21:22">
      <c r="U4327" s="58"/>
      <c r="V4327" s="58"/>
    </row>
    <row r="4328" spans="21:22">
      <c r="U4328" s="58"/>
      <c r="V4328" s="58"/>
    </row>
    <row r="4329" spans="21:22">
      <c r="U4329" s="58"/>
      <c r="V4329" s="58"/>
    </row>
    <row r="4330" spans="21:22">
      <c r="U4330" s="58"/>
      <c r="V4330" s="58"/>
    </row>
    <row r="4331" spans="21:22">
      <c r="U4331" s="58"/>
      <c r="V4331" s="58"/>
    </row>
    <row r="4332" spans="21:22">
      <c r="U4332" s="58"/>
      <c r="V4332" s="58"/>
    </row>
    <row r="4333" spans="21:22">
      <c r="U4333" s="58"/>
      <c r="V4333" s="58"/>
    </row>
    <row r="4334" spans="21:22">
      <c r="U4334" s="58"/>
      <c r="V4334" s="58"/>
    </row>
    <row r="4335" spans="21:22">
      <c r="U4335" s="58"/>
      <c r="V4335" s="58"/>
    </row>
    <row r="4336" spans="21:22">
      <c r="U4336" s="58"/>
      <c r="V4336" s="58"/>
    </row>
    <row r="4337" spans="21:22">
      <c r="U4337" s="58"/>
      <c r="V4337" s="58"/>
    </row>
    <row r="4338" spans="21:22">
      <c r="U4338" s="58"/>
      <c r="V4338" s="58"/>
    </row>
    <row r="4339" spans="21:22">
      <c r="U4339" s="58"/>
      <c r="V4339" s="58"/>
    </row>
    <row r="4340" spans="21:22">
      <c r="U4340" s="58"/>
      <c r="V4340" s="58"/>
    </row>
    <row r="4341" spans="21:22">
      <c r="U4341" s="58"/>
      <c r="V4341" s="58"/>
    </row>
    <row r="4342" spans="21:22">
      <c r="U4342" s="58"/>
      <c r="V4342" s="58"/>
    </row>
    <row r="4343" spans="21:22">
      <c r="U4343" s="58"/>
      <c r="V4343" s="58"/>
    </row>
    <row r="4344" spans="21:22">
      <c r="U4344" s="58"/>
      <c r="V4344" s="58"/>
    </row>
    <row r="4345" spans="21:22">
      <c r="U4345" s="58"/>
      <c r="V4345" s="58"/>
    </row>
    <row r="4346" spans="21:22">
      <c r="U4346" s="58"/>
      <c r="V4346" s="58"/>
    </row>
    <row r="4347" spans="21:22">
      <c r="U4347" s="58"/>
      <c r="V4347" s="58"/>
    </row>
    <row r="4348" spans="21:22">
      <c r="U4348" s="58"/>
      <c r="V4348" s="58"/>
    </row>
    <row r="4349" spans="21:22">
      <c r="U4349" s="58"/>
      <c r="V4349" s="58"/>
    </row>
    <row r="4350" spans="21:22">
      <c r="U4350" s="58"/>
      <c r="V4350" s="58"/>
    </row>
    <row r="4351" spans="21:22">
      <c r="U4351" s="58"/>
      <c r="V4351" s="58"/>
    </row>
    <row r="4352" spans="21:22">
      <c r="U4352" s="58"/>
      <c r="V4352" s="58"/>
    </row>
    <row r="4353" spans="21:22">
      <c r="U4353" s="58"/>
      <c r="V4353" s="58"/>
    </row>
    <row r="4354" spans="21:22">
      <c r="U4354" s="58"/>
      <c r="V4354" s="58"/>
    </row>
    <row r="4355" spans="21:22">
      <c r="U4355" s="58"/>
      <c r="V4355" s="58"/>
    </row>
    <row r="4356" spans="21:22">
      <c r="U4356" s="58"/>
      <c r="V4356" s="58"/>
    </row>
    <row r="4357" spans="21:22">
      <c r="U4357" s="58"/>
      <c r="V4357" s="58"/>
    </row>
    <row r="4358" spans="21:22">
      <c r="U4358" s="58"/>
      <c r="V4358" s="58"/>
    </row>
    <row r="4359" spans="21:22">
      <c r="U4359" s="58"/>
      <c r="V4359" s="58"/>
    </row>
    <row r="4360" spans="21:22">
      <c r="U4360" s="58"/>
      <c r="V4360" s="58"/>
    </row>
    <row r="4361" spans="21:22">
      <c r="U4361" s="58"/>
      <c r="V4361" s="58"/>
    </row>
    <row r="4362" spans="21:22">
      <c r="U4362" s="58"/>
      <c r="V4362" s="58"/>
    </row>
    <row r="4363" spans="21:22">
      <c r="U4363" s="58"/>
      <c r="V4363" s="58"/>
    </row>
    <row r="4364" spans="21:22">
      <c r="U4364" s="58"/>
      <c r="V4364" s="58"/>
    </row>
    <row r="4365" spans="21:22">
      <c r="U4365" s="58"/>
      <c r="V4365" s="58"/>
    </row>
    <row r="4366" spans="21:22">
      <c r="U4366" s="58"/>
      <c r="V4366" s="58"/>
    </row>
    <row r="4367" spans="21:22">
      <c r="U4367" s="58"/>
      <c r="V4367" s="58"/>
    </row>
    <row r="4368" spans="21:22">
      <c r="U4368" s="58"/>
      <c r="V4368" s="58"/>
    </row>
    <row r="4369" spans="21:22">
      <c r="U4369" s="58"/>
      <c r="V4369" s="58"/>
    </row>
    <row r="4370" spans="21:22">
      <c r="U4370" s="58"/>
      <c r="V4370" s="58"/>
    </row>
    <row r="4371" spans="21:22">
      <c r="U4371" s="58"/>
      <c r="V4371" s="58"/>
    </row>
    <row r="4372" spans="21:22">
      <c r="U4372" s="58"/>
      <c r="V4372" s="58"/>
    </row>
    <row r="4373" spans="21:22">
      <c r="U4373" s="58"/>
      <c r="V4373" s="58"/>
    </row>
    <row r="4374" spans="21:22">
      <c r="U4374" s="58"/>
      <c r="V4374" s="58"/>
    </row>
    <row r="4375" spans="21:22">
      <c r="U4375" s="58"/>
      <c r="V4375" s="58"/>
    </row>
    <row r="4376" spans="21:22">
      <c r="U4376" s="58"/>
      <c r="V4376" s="58"/>
    </row>
    <row r="4377" spans="21:22">
      <c r="U4377" s="58"/>
      <c r="V4377" s="58"/>
    </row>
    <row r="4378" spans="21:22">
      <c r="U4378" s="58"/>
      <c r="V4378" s="58"/>
    </row>
    <row r="4379" spans="21:22">
      <c r="U4379" s="58"/>
      <c r="V4379" s="58"/>
    </row>
    <row r="4380" spans="21:22">
      <c r="U4380" s="58"/>
      <c r="V4380" s="58"/>
    </row>
    <row r="4381" spans="21:22">
      <c r="U4381" s="58"/>
      <c r="V4381" s="58"/>
    </row>
    <row r="4382" spans="21:22">
      <c r="U4382" s="58"/>
      <c r="V4382" s="58"/>
    </row>
    <row r="4383" spans="21:22">
      <c r="U4383" s="58"/>
      <c r="V4383" s="58"/>
    </row>
    <row r="4384" spans="21:22">
      <c r="U4384" s="58"/>
      <c r="V4384" s="58"/>
    </row>
    <row r="4385" spans="21:22">
      <c r="U4385" s="58"/>
      <c r="V4385" s="58"/>
    </row>
    <row r="4386" spans="21:22">
      <c r="U4386" s="58"/>
      <c r="V4386" s="58"/>
    </row>
    <row r="4387" spans="21:22">
      <c r="U4387" s="58"/>
      <c r="V4387" s="58"/>
    </row>
    <row r="4388" spans="21:22">
      <c r="U4388" s="58"/>
      <c r="V4388" s="58"/>
    </row>
    <row r="4389" spans="21:22">
      <c r="U4389" s="58"/>
      <c r="V4389" s="58"/>
    </row>
    <row r="4390" spans="21:22">
      <c r="U4390" s="58"/>
      <c r="V4390" s="58"/>
    </row>
    <row r="4391" spans="21:22">
      <c r="U4391" s="58"/>
      <c r="V4391" s="58"/>
    </row>
    <row r="4392" spans="21:22">
      <c r="U4392" s="58"/>
      <c r="V4392" s="58"/>
    </row>
    <row r="4393" spans="21:22">
      <c r="U4393" s="58"/>
      <c r="V4393" s="58"/>
    </row>
    <row r="4394" spans="21:22">
      <c r="U4394" s="58"/>
      <c r="V4394" s="58"/>
    </row>
    <row r="4395" spans="21:22">
      <c r="U4395" s="58"/>
      <c r="V4395" s="58"/>
    </row>
    <row r="4396" spans="21:22">
      <c r="U4396" s="58"/>
      <c r="V4396" s="58"/>
    </row>
    <row r="4397" spans="21:22">
      <c r="U4397" s="58"/>
      <c r="V4397" s="58"/>
    </row>
    <row r="4398" spans="21:22">
      <c r="U4398" s="58"/>
      <c r="V4398" s="58"/>
    </row>
    <row r="4399" spans="21:22">
      <c r="U4399" s="58"/>
      <c r="V4399" s="58"/>
    </row>
    <row r="4400" spans="21:22">
      <c r="U4400" s="58"/>
      <c r="V4400" s="58"/>
    </row>
    <row r="4401" spans="21:22">
      <c r="U4401" s="58"/>
      <c r="V4401" s="58"/>
    </row>
    <row r="4402" spans="21:22">
      <c r="U4402" s="58"/>
      <c r="V4402" s="58"/>
    </row>
    <row r="4403" spans="21:22">
      <c r="U4403" s="58"/>
      <c r="V4403" s="58"/>
    </row>
    <row r="4404" spans="21:22">
      <c r="U4404" s="58"/>
      <c r="V4404" s="58"/>
    </row>
    <row r="4405" spans="21:22">
      <c r="U4405" s="58"/>
      <c r="V4405" s="58"/>
    </row>
    <row r="4406" spans="21:22">
      <c r="U4406" s="58"/>
      <c r="V4406" s="58"/>
    </row>
    <row r="4407" spans="21:22">
      <c r="U4407" s="58"/>
      <c r="V4407" s="58"/>
    </row>
    <row r="4408" spans="21:22">
      <c r="U4408" s="58"/>
      <c r="V4408" s="58"/>
    </row>
    <row r="4409" spans="21:22">
      <c r="U4409" s="58"/>
      <c r="V4409" s="58"/>
    </row>
    <row r="4410" spans="21:22">
      <c r="U4410" s="58"/>
      <c r="V4410" s="58"/>
    </row>
    <row r="4411" spans="21:22">
      <c r="U4411" s="58"/>
      <c r="V4411" s="58"/>
    </row>
    <row r="4412" spans="21:22">
      <c r="U4412" s="58"/>
      <c r="V4412" s="58"/>
    </row>
    <row r="4413" spans="21:22">
      <c r="U4413" s="58"/>
      <c r="V4413" s="58"/>
    </row>
    <row r="4414" spans="21:22">
      <c r="U4414" s="58"/>
      <c r="V4414" s="58"/>
    </row>
    <row r="4415" spans="21:22">
      <c r="U4415" s="58"/>
      <c r="V4415" s="58"/>
    </row>
    <row r="4416" spans="21:22">
      <c r="U4416" s="58"/>
      <c r="V4416" s="58"/>
    </row>
    <row r="4417" spans="21:22">
      <c r="U4417" s="58"/>
      <c r="V4417" s="58"/>
    </row>
    <row r="4418" spans="21:22">
      <c r="U4418" s="58"/>
      <c r="V4418" s="58"/>
    </row>
    <row r="4419" spans="21:22">
      <c r="U4419" s="58"/>
      <c r="V4419" s="58"/>
    </row>
    <row r="4420" spans="21:22">
      <c r="U4420" s="58"/>
      <c r="V4420" s="58"/>
    </row>
    <row r="4421" spans="21:22">
      <c r="U4421" s="58"/>
      <c r="V4421" s="58"/>
    </row>
    <row r="4422" spans="21:22">
      <c r="U4422" s="58"/>
      <c r="V4422" s="58"/>
    </row>
    <row r="4423" spans="21:22">
      <c r="U4423" s="58"/>
      <c r="V4423" s="58"/>
    </row>
    <row r="4424" spans="21:22">
      <c r="U4424" s="58"/>
      <c r="V4424" s="58"/>
    </row>
    <row r="4425" spans="21:22">
      <c r="U4425" s="58"/>
      <c r="V4425" s="58"/>
    </row>
    <row r="4426" spans="21:22">
      <c r="U4426" s="58"/>
      <c r="V4426" s="58"/>
    </row>
    <row r="4427" spans="21:22">
      <c r="U4427" s="58"/>
      <c r="V4427" s="58"/>
    </row>
    <row r="4428" spans="21:22">
      <c r="U4428" s="58"/>
      <c r="V4428" s="58"/>
    </row>
    <row r="4429" spans="21:22">
      <c r="U4429" s="58"/>
      <c r="V4429" s="58"/>
    </row>
    <row r="4430" spans="21:22">
      <c r="U4430" s="58"/>
      <c r="V4430" s="58"/>
    </row>
    <row r="4431" spans="21:22">
      <c r="U4431" s="58"/>
      <c r="V4431" s="58"/>
    </row>
    <row r="4432" spans="21:22">
      <c r="U4432" s="58"/>
      <c r="V4432" s="58"/>
    </row>
    <row r="4433" spans="21:22">
      <c r="U4433" s="58"/>
      <c r="V4433" s="58"/>
    </row>
    <row r="4434" spans="21:22">
      <c r="U4434" s="58"/>
      <c r="V4434" s="58"/>
    </row>
    <row r="4435" spans="21:22">
      <c r="U4435" s="58"/>
      <c r="V4435" s="58"/>
    </row>
    <row r="4436" spans="21:22">
      <c r="U4436" s="58"/>
      <c r="V4436" s="58"/>
    </row>
    <row r="4437" spans="21:22">
      <c r="U4437" s="58"/>
      <c r="V4437" s="58"/>
    </row>
    <row r="4438" spans="21:22">
      <c r="U4438" s="58"/>
      <c r="V4438" s="58"/>
    </row>
    <row r="4439" spans="21:22">
      <c r="U4439" s="58"/>
      <c r="V4439" s="58"/>
    </row>
    <row r="4440" spans="21:22">
      <c r="U4440" s="58"/>
      <c r="V4440" s="58"/>
    </row>
    <row r="4441" spans="21:22">
      <c r="U4441" s="58"/>
      <c r="V4441" s="58"/>
    </row>
    <row r="4442" spans="21:22">
      <c r="U4442" s="58"/>
      <c r="V4442" s="58"/>
    </row>
    <row r="4443" spans="21:22">
      <c r="U4443" s="58"/>
      <c r="V4443" s="58"/>
    </row>
    <row r="4444" spans="21:22">
      <c r="U4444" s="58"/>
      <c r="V4444" s="58"/>
    </row>
    <row r="4445" spans="21:22">
      <c r="U4445" s="58"/>
      <c r="V4445" s="58"/>
    </row>
    <row r="4446" spans="21:22">
      <c r="U4446" s="58"/>
      <c r="V4446" s="58"/>
    </row>
    <row r="4447" spans="21:22">
      <c r="U4447" s="58"/>
      <c r="V4447" s="58"/>
    </row>
    <row r="4448" spans="21:22">
      <c r="U4448" s="58"/>
      <c r="V4448" s="58"/>
    </row>
    <row r="4449" spans="21:22">
      <c r="U4449" s="58"/>
      <c r="V4449" s="58"/>
    </row>
    <row r="4450" spans="21:22">
      <c r="U4450" s="58"/>
      <c r="V4450" s="58"/>
    </row>
    <row r="4451" spans="21:22">
      <c r="U4451" s="58"/>
      <c r="V4451" s="58"/>
    </row>
    <row r="4452" spans="21:22">
      <c r="U4452" s="58"/>
      <c r="V4452" s="58"/>
    </row>
    <row r="4453" spans="21:22">
      <c r="U4453" s="58"/>
      <c r="V4453" s="58"/>
    </row>
    <row r="4454" spans="21:22">
      <c r="U4454" s="58"/>
      <c r="V4454" s="58"/>
    </row>
    <row r="4455" spans="21:22">
      <c r="U4455" s="58"/>
      <c r="V4455" s="58"/>
    </row>
    <row r="4456" spans="21:22">
      <c r="U4456" s="58"/>
      <c r="V4456" s="58"/>
    </row>
    <row r="4457" spans="21:22">
      <c r="U4457" s="58"/>
      <c r="V4457" s="58"/>
    </row>
    <row r="4458" spans="21:22">
      <c r="U4458" s="58"/>
      <c r="V4458" s="58"/>
    </row>
    <row r="4459" spans="21:22">
      <c r="U4459" s="58"/>
      <c r="V4459" s="58"/>
    </row>
    <row r="4460" spans="21:22">
      <c r="U4460" s="58"/>
      <c r="V4460" s="58"/>
    </row>
    <row r="4461" spans="21:22">
      <c r="U4461" s="58"/>
      <c r="V4461" s="58"/>
    </row>
    <row r="4462" spans="21:22">
      <c r="U4462" s="58"/>
      <c r="V4462" s="58"/>
    </row>
    <row r="4463" spans="21:22">
      <c r="U4463" s="58"/>
      <c r="V4463" s="58"/>
    </row>
    <row r="4464" spans="21:22">
      <c r="U4464" s="58"/>
      <c r="V4464" s="58"/>
    </row>
    <row r="4465" spans="21:22">
      <c r="U4465" s="58"/>
      <c r="V4465" s="58"/>
    </row>
    <row r="4466" spans="21:22">
      <c r="U4466" s="58"/>
      <c r="V4466" s="58"/>
    </row>
    <row r="4467" spans="21:22">
      <c r="U4467" s="58"/>
      <c r="V4467" s="58"/>
    </row>
    <row r="4468" spans="21:22">
      <c r="U4468" s="58"/>
      <c r="V4468" s="58"/>
    </row>
    <row r="4469" spans="21:22">
      <c r="U4469" s="58"/>
      <c r="V4469" s="58"/>
    </row>
    <row r="4470" spans="21:22">
      <c r="U4470" s="58"/>
      <c r="V4470" s="58"/>
    </row>
    <row r="4471" spans="21:22">
      <c r="U4471" s="58"/>
      <c r="V4471" s="58"/>
    </row>
    <row r="4472" spans="21:22">
      <c r="U4472" s="58"/>
      <c r="V4472" s="58"/>
    </row>
    <row r="4473" spans="21:22">
      <c r="U4473" s="58"/>
      <c r="V4473" s="58"/>
    </row>
    <row r="4474" spans="21:22">
      <c r="U4474" s="58"/>
      <c r="V4474" s="58"/>
    </row>
    <row r="4475" spans="21:22">
      <c r="U4475" s="58"/>
      <c r="V4475" s="58"/>
    </row>
    <row r="4476" spans="21:22">
      <c r="U4476" s="58"/>
      <c r="V4476" s="58"/>
    </row>
    <row r="4477" spans="21:22">
      <c r="U4477" s="58"/>
      <c r="V4477" s="58"/>
    </row>
    <row r="4478" spans="21:22">
      <c r="U4478" s="58"/>
      <c r="V4478" s="58"/>
    </row>
    <row r="4479" spans="21:22">
      <c r="U4479" s="58"/>
      <c r="V4479" s="58"/>
    </row>
    <row r="4480" spans="21:22">
      <c r="U4480" s="58"/>
      <c r="V4480" s="58"/>
    </row>
    <row r="4481" spans="21:22">
      <c r="U4481" s="58"/>
      <c r="V4481" s="58"/>
    </row>
    <row r="4482" spans="21:22">
      <c r="U4482" s="58"/>
      <c r="V4482" s="58"/>
    </row>
    <row r="4483" spans="21:22">
      <c r="U4483" s="58"/>
      <c r="V4483" s="58"/>
    </row>
    <row r="4484" spans="21:22">
      <c r="U4484" s="58"/>
      <c r="V4484" s="58"/>
    </row>
    <row r="4485" spans="21:22">
      <c r="U4485" s="58"/>
      <c r="V4485" s="58"/>
    </row>
    <row r="4486" spans="21:22">
      <c r="U4486" s="58"/>
      <c r="V4486" s="58"/>
    </row>
    <row r="4487" spans="21:22">
      <c r="U4487" s="58"/>
      <c r="V4487" s="58"/>
    </row>
    <row r="4488" spans="21:22">
      <c r="U4488" s="58"/>
      <c r="V4488" s="58"/>
    </row>
    <row r="4489" spans="21:22">
      <c r="U4489" s="58"/>
      <c r="V4489" s="58"/>
    </row>
    <row r="4490" spans="21:22">
      <c r="U4490" s="58"/>
      <c r="V4490" s="58"/>
    </row>
    <row r="4491" spans="21:22">
      <c r="U4491" s="58"/>
      <c r="V4491" s="58"/>
    </row>
    <row r="4492" spans="21:22">
      <c r="U4492" s="58"/>
      <c r="V4492" s="58"/>
    </row>
    <row r="4493" spans="21:22">
      <c r="U4493" s="58"/>
      <c r="V4493" s="58"/>
    </row>
    <row r="4494" spans="21:22">
      <c r="U4494" s="58"/>
      <c r="V4494" s="58"/>
    </row>
    <row r="4495" spans="21:22">
      <c r="U4495" s="58"/>
      <c r="V4495" s="58"/>
    </row>
    <row r="4496" spans="21:22">
      <c r="U4496" s="58"/>
      <c r="V4496" s="58"/>
    </row>
    <row r="4497" spans="21:22">
      <c r="U4497" s="58"/>
      <c r="V4497" s="58"/>
    </row>
    <row r="4498" spans="21:22">
      <c r="U4498" s="58"/>
      <c r="V4498" s="58"/>
    </row>
    <row r="4499" spans="21:22">
      <c r="U4499" s="58"/>
      <c r="V4499" s="58"/>
    </row>
    <row r="4500" spans="21:22">
      <c r="U4500" s="58"/>
      <c r="V4500" s="58"/>
    </row>
    <row r="4501" spans="21:22">
      <c r="U4501" s="58"/>
      <c r="V4501" s="58"/>
    </row>
    <row r="4502" spans="21:22">
      <c r="U4502" s="58"/>
      <c r="V4502" s="58"/>
    </row>
    <row r="4503" spans="21:22">
      <c r="U4503" s="58"/>
      <c r="V4503" s="58"/>
    </row>
    <row r="4504" spans="21:22">
      <c r="U4504" s="58"/>
      <c r="V4504" s="58"/>
    </row>
    <row r="4505" spans="21:22">
      <c r="U4505" s="58"/>
      <c r="V4505" s="58"/>
    </row>
    <row r="4506" spans="21:22">
      <c r="U4506" s="58"/>
      <c r="V4506" s="58"/>
    </row>
    <row r="4507" spans="21:22">
      <c r="U4507" s="58"/>
      <c r="V4507" s="58"/>
    </row>
    <row r="4508" spans="21:22">
      <c r="U4508" s="58"/>
      <c r="V4508" s="58"/>
    </row>
    <row r="4509" spans="21:22">
      <c r="U4509" s="58"/>
      <c r="V4509" s="58"/>
    </row>
    <row r="4510" spans="21:22">
      <c r="U4510" s="58"/>
      <c r="V4510" s="58"/>
    </row>
    <row r="4511" spans="21:22">
      <c r="U4511" s="58"/>
      <c r="V4511" s="58"/>
    </row>
    <row r="4512" spans="21:22">
      <c r="U4512" s="58"/>
      <c r="V4512" s="58"/>
    </row>
    <row r="4513" spans="21:22">
      <c r="U4513" s="58"/>
      <c r="V4513" s="58"/>
    </row>
    <row r="4514" spans="21:22">
      <c r="U4514" s="58"/>
      <c r="V4514" s="58"/>
    </row>
    <row r="4515" spans="21:22">
      <c r="U4515" s="58"/>
      <c r="V4515" s="58"/>
    </row>
    <row r="4516" spans="21:22">
      <c r="U4516" s="58"/>
      <c r="V4516" s="58"/>
    </row>
    <row r="4517" spans="21:22">
      <c r="U4517" s="58"/>
      <c r="V4517" s="58"/>
    </row>
    <row r="4518" spans="21:22">
      <c r="U4518" s="58"/>
      <c r="V4518" s="58"/>
    </row>
    <row r="4519" spans="21:22">
      <c r="U4519" s="58"/>
      <c r="V4519" s="58"/>
    </row>
    <row r="4520" spans="21:22">
      <c r="U4520" s="58"/>
      <c r="V4520" s="58"/>
    </row>
    <row r="4521" spans="21:22">
      <c r="U4521" s="58"/>
      <c r="V4521" s="58"/>
    </row>
    <row r="4522" spans="21:22">
      <c r="U4522" s="58"/>
      <c r="V4522" s="58"/>
    </row>
    <row r="4523" spans="21:22">
      <c r="U4523" s="58"/>
      <c r="V4523" s="58"/>
    </row>
    <row r="4524" spans="21:22">
      <c r="U4524" s="58"/>
      <c r="V4524" s="58"/>
    </row>
    <row r="4525" spans="21:22">
      <c r="U4525" s="58"/>
      <c r="V4525" s="58"/>
    </row>
    <row r="4526" spans="21:22">
      <c r="U4526" s="58"/>
      <c r="V4526" s="58"/>
    </row>
    <row r="4527" spans="21:22">
      <c r="U4527" s="58"/>
      <c r="V4527" s="58"/>
    </row>
    <row r="4528" spans="21:22">
      <c r="U4528" s="58"/>
      <c r="V4528" s="58"/>
    </row>
    <row r="4529" spans="21:22">
      <c r="U4529" s="58"/>
      <c r="V4529" s="58"/>
    </row>
    <row r="4530" spans="21:22">
      <c r="U4530" s="58"/>
      <c r="V4530" s="58"/>
    </row>
    <row r="4531" spans="21:22">
      <c r="U4531" s="58"/>
      <c r="V4531" s="58"/>
    </row>
    <row r="4532" spans="21:22">
      <c r="U4532" s="58"/>
      <c r="V4532" s="58"/>
    </row>
    <row r="4533" spans="21:22">
      <c r="U4533" s="58"/>
      <c r="V4533" s="58"/>
    </row>
    <row r="4534" spans="21:22">
      <c r="U4534" s="58"/>
      <c r="V4534" s="58"/>
    </row>
    <row r="4535" spans="21:22">
      <c r="U4535" s="58"/>
      <c r="V4535" s="58"/>
    </row>
    <row r="4536" spans="21:22">
      <c r="U4536" s="58"/>
      <c r="V4536" s="58"/>
    </row>
    <row r="4537" spans="21:22">
      <c r="U4537" s="58"/>
      <c r="V4537" s="58"/>
    </row>
    <row r="4538" spans="21:22">
      <c r="U4538" s="58"/>
      <c r="V4538" s="58"/>
    </row>
    <row r="4539" spans="21:22">
      <c r="U4539" s="58"/>
      <c r="V4539" s="58"/>
    </row>
    <row r="4540" spans="21:22">
      <c r="U4540" s="58"/>
      <c r="V4540" s="58"/>
    </row>
    <row r="4541" spans="21:22">
      <c r="U4541" s="58"/>
      <c r="V4541" s="58"/>
    </row>
    <row r="4542" spans="21:22">
      <c r="U4542" s="58"/>
      <c r="V4542" s="58"/>
    </row>
    <row r="4543" spans="21:22">
      <c r="U4543" s="58"/>
      <c r="V4543" s="58"/>
    </row>
    <row r="4544" spans="21:22">
      <c r="U4544" s="58"/>
      <c r="V4544" s="58"/>
    </row>
    <row r="4545" spans="21:22">
      <c r="U4545" s="58"/>
      <c r="V4545" s="58"/>
    </row>
    <row r="4546" spans="21:22">
      <c r="U4546" s="58"/>
      <c r="V4546" s="58"/>
    </row>
    <row r="4547" spans="21:22">
      <c r="U4547" s="58"/>
      <c r="V4547" s="58"/>
    </row>
    <row r="4548" spans="21:22">
      <c r="U4548" s="58"/>
      <c r="V4548" s="58"/>
    </row>
    <row r="4549" spans="21:22">
      <c r="U4549" s="58"/>
      <c r="V4549" s="58"/>
    </row>
    <row r="4550" spans="21:22">
      <c r="U4550" s="58"/>
      <c r="V4550" s="58"/>
    </row>
    <row r="4551" spans="21:22">
      <c r="U4551" s="58"/>
      <c r="V4551" s="58"/>
    </row>
    <row r="4552" spans="21:22">
      <c r="U4552" s="58"/>
      <c r="V4552" s="58"/>
    </row>
    <row r="4553" spans="21:22">
      <c r="U4553" s="58"/>
      <c r="V4553" s="58"/>
    </row>
    <row r="4554" spans="21:22">
      <c r="U4554" s="58"/>
      <c r="V4554" s="58"/>
    </row>
    <row r="4555" spans="21:22">
      <c r="U4555" s="58"/>
      <c r="V4555" s="58"/>
    </row>
    <row r="4556" spans="21:22">
      <c r="U4556" s="58"/>
      <c r="V4556" s="58"/>
    </row>
    <row r="4557" spans="21:22">
      <c r="U4557" s="58"/>
      <c r="V4557" s="58"/>
    </row>
    <row r="4558" spans="21:22">
      <c r="U4558" s="58"/>
      <c r="V4558" s="58"/>
    </row>
    <row r="4559" spans="21:22">
      <c r="U4559" s="58"/>
      <c r="V4559" s="58"/>
    </row>
    <row r="4560" spans="21:22">
      <c r="U4560" s="58"/>
      <c r="V4560" s="58"/>
    </row>
    <row r="4561" spans="21:22">
      <c r="U4561" s="58"/>
      <c r="V4561" s="58"/>
    </row>
    <row r="4562" spans="21:22">
      <c r="U4562" s="58"/>
      <c r="V4562" s="58"/>
    </row>
    <row r="4563" spans="21:22">
      <c r="U4563" s="58"/>
      <c r="V4563" s="58"/>
    </row>
    <row r="4564" spans="21:22">
      <c r="U4564" s="58"/>
      <c r="V4564" s="58"/>
    </row>
    <row r="4565" spans="21:22">
      <c r="U4565" s="58"/>
      <c r="V4565" s="58"/>
    </row>
    <row r="4566" spans="21:22">
      <c r="U4566" s="58"/>
      <c r="V4566" s="58"/>
    </row>
    <row r="4567" spans="21:22">
      <c r="U4567" s="58"/>
      <c r="V4567" s="58"/>
    </row>
    <row r="4568" spans="21:22">
      <c r="U4568" s="58"/>
      <c r="V4568" s="58"/>
    </row>
    <row r="4569" spans="21:22">
      <c r="U4569" s="58"/>
      <c r="V4569" s="58"/>
    </row>
    <row r="4570" spans="21:22">
      <c r="U4570" s="58"/>
      <c r="V4570" s="58"/>
    </row>
    <row r="4571" spans="21:22">
      <c r="U4571" s="58"/>
      <c r="V4571" s="58"/>
    </row>
    <row r="4572" spans="21:22">
      <c r="U4572" s="58"/>
      <c r="V4572" s="58"/>
    </row>
    <row r="4573" spans="21:22">
      <c r="U4573" s="58"/>
      <c r="V4573" s="58"/>
    </row>
    <row r="4574" spans="21:22">
      <c r="U4574" s="58"/>
      <c r="V4574" s="58"/>
    </row>
    <row r="4575" spans="21:22">
      <c r="U4575" s="58"/>
      <c r="V4575" s="58"/>
    </row>
    <row r="4576" spans="21:22">
      <c r="U4576" s="58"/>
      <c r="V4576" s="58"/>
    </row>
    <row r="4577" spans="21:22">
      <c r="U4577" s="58"/>
      <c r="V4577" s="58"/>
    </row>
    <row r="4578" spans="21:22">
      <c r="U4578" s="58"/>
      <c r="V4578" s="58"/>
    </row>
    <row r="4579" spans="21:22">
      <c r="U4579" s="58"/>
      <c r="V4579" s="58"/>
    </row>
    <row r="4580" spans="21:22">
      <c r="U4580" s="58"/>
      <c r="V4580" s="58"/>
    </row>
    <row r="4581" spans="21:22">
      <c r="U4581" s="58"/>
      <c r="V4581" s="58"/>
    </row>
    <row r="4582" spans="21:22">
      <c r="U4582" s="58"/>
      <c r="V4582" s="58"/>
    </row>
    <row r="4583" spans="21:22">
      <c r="U4583" s="58"/>
      <c r="V4583" s="58"/>
    </row>
    <row r="4584" spans="21:22">
      <c r="U4584" s="58"/>
      <c r="V4584" s="58"/>
    </row>
    <row r="4585" spans="21:22">
      <c r="U4585" s="58"/>
      <c r="V4585" s="58"/>
    </row>
    <row r="4586" spans="21:22">
      <c r="U4586" s="58"/>
      <c r="V4586" s="58"/>
    </row>
    <row r="4587" spans="21:22">
      <c r="U4587" s="58"/>
      <c r="V4587" s="58"/>
    </row>
    <row r="4588" spans="21:22">
      <c r="U4588" s="58"/>
      <c r="V4588" s="58"/>
    </row>
    <row r="4589" spans="21:22">
      <c r="U4589" s="58"/>
      <c r="V4589" s="58"/>
    </row>
    <row r="4590" spans="21:22">
      <c r="U4590" s="58"/>
      <c r="V4590" s="58"/>
    </row>
    <row r="4591" spans="21:22">
      <c r="U4591" s="58"/>
      <c r="V4591" s="58"/>
    </row>
    <row r="4592" spans="21:22">
      <c r="U4592" s="58"/>
      <c r="V4592" s="58"/>
    </row>
    <row r="4593" spans="21:22">
      <c r="U4593" s="58"/>
      <c r="V4593" s="58"/>
    </row>
    <row r="4594" spans="21:22">
      <c r="U4594" s="58"/>
      <c r="V4594" s="58"/>
    </row>
    <row r="4595" spans="21:22">
      <c r="U4595" s="58"/>
      <c r="V4595" s="58"/>
    </row>
    <row r="4596" spans="21:22">
      <c r="U4596" s="58"/>
      <c r="V4596" s="58"/>
    </row>
    <row r="4597" spans="21:22">
      <c r="U4597" s="58"/>
      <c r="V4597" s="58"/>
    </row>
    <row r="4598" spans="21:22">
      <c r="U4598" s="58"/>
      <c r="V4598" s="58"/>
    </row>
    <row r="4599" spans="21:22">
      <c r="U4599" s="58"/>
      <c r="V4599" s="58"/>
    </row>
    <row r="4600" spans="21:22">
      <c r="U4600" s="58"/>
      <c r="V4600" s="58"/>
    </row>
    <row r="4601" spans="21:22">
      <c r="U4601" s="58"/>
      <c r="V4601" s="58"/>
    </row>
    <row r="4602" spans="21:22">
      <c r="U4602" s="58"/>
      <c r="V4602" s="58"/>
    </row>
    <row r="4603" spans="21:22">
      <c r="U4603" s="58"/>
      <c r="V4603" s="58"/>
    </row>
    <row r="4604" spans="21:22">
      <c r="U4604" s="58"/>
      <c r="V4604" s="58"/>
    </row>
    <row r="4605" spans="21:22">
      <c r="U4605" s="58"/>
      <c r="V4605" s="58"/>
    </row>
    <row r="4606" spans="21:22">
      <c r="U4606" s="58"/>
      <c r="V4606" s="58"/>
    </row>
    <row r="4607" spans="21:22">
      <c r="U4607" s="58"/>
      <c r="V4607" s="58"/>
    </row>
    <row r="4608" spans="21:22">
      <c r="U4608" s="58"/>
      <c r="V4608" s="58"/>
    </row>
    <row r="4609" spans="21:22">
      <c r="U4609" s="58"/>
      <c r="V4609" s="58"/>
    </row>
    <row r="4610" spans="21:22">
      <c r="U4610" s="58"/>
      <c r="V4610" s="58"/>
    </row>
    <row r="4611" spans="21:22">
      <c r="U4611" s="58"/>
      <c r="V4611" s="58"/>
    </row>
    <row r="4612" spans="21:22">
      <c r="U4612" s="58"/>
      <c r="V4612" s="58"/>
    </row>
    <row r="4613" spans="21:22">
      <c r="U4613" s="58"/>
      <c r="V4613" s="58"/>
    </row>
    <row r="4614" spans="21:22">
      <c r="U4614" s="58"/>
      <c r="V4614" s="58"/>
    </row>
    <row r="4615" spans="21:22">
      <c r="U4615" s="58"/>
      <c r="V4615" s="58"/>
    </row>
    <row r="4616" spans="21:22">
      <c r="U4616" s="58"/>
      <c r="V4616" s="58"/>
    </row>
    <row r="4617" spans="21:22">
      <c r="U4617" s="58"/>
      <c r="V4617" s="58"/>
    </row>
    <row r="4618" spans="21:22">
      <c r="U4618" s="58"/>
      <c r="V4618" s="58"/>
    </row>
    <row r="4619" spans="21:22">
      <c r="U4619" s="58"/>
      <c r="V4619" s="58"/>
    </row>
    <row r="4620" spans="21:22">
      <c r="U4620" s="58"/>
      <c r="V4620" s="58"/>
    </row>
    <row r="4621" spans="21:22">
      <c r="U4621" s="58"/>
      <c r="V4621" s="58"/>
    </row>
    <row r="4622" spans="21:22">
      <c r="U4622" s="58"/>
      <c r="V4622" s="58"/>
    </row>
    <row r="4623" spans="21:22">
      <c r="U4623" s="58"/>
      <c r="V4623" s="58"/>
    </row>
    <row r="4624" spans="21:22">
      <c r="U4624" s="58"/>
      <c r="V4624" s="58"/>
    </row>
    <row r="4625" spans="21:22">
      <c r="U4625" s="58"/>
      <c r="V4625" s="58"/>
    </row>
    <row r="4626" spans="21:22">
      <c r="U4626" s="58"/>
      <c r="V4626" s="58"/>
    </row>
    <row r="4627" spans="21:22">
      <c r="U4627" s="58"/>
      <c r="V4627" s="58"/>
    </row>
    <row r="4628" spans="21:22">
      <c r="U4628" s="58"/>
      <c r="V4628" s="58"/>
    </row>
    <row r="4629" spans="21:22">
      <c r="U4629" s="58"/>
      <c r="V4629" s="58"/>
    </row>
    <row r="4630" spans="21:22">
      <c r="U4630" s="58"/>
      <c r="V4630" s="58"/>
    </row>
    <row r="4631" spans="21:22">
      <c r="U4631" s="58"/>
      <c r="V4631" s="58"/>
    </row>
    <row r="4632" spans="21:22">
      <c r="U4632" s="58"/>
      <c r="V4632" s="58"/>
    </row>
    <row r="4633" spans="21:22">
      <c r="U4633" s="58"/>
      <c r="V4633" s="58"/>
    </row>
    <row r="4634" spans="21:22">
      <c r="U4634" s="58"/>
      <c r="V4634" s="58"/>
    </row>
    <row r="4635" spans="21:22">
      <c r="U4635" s="58"/>
      <c r="V4635" s="58"/>
    </row>
    <row r="4636" spans="21:22">
      <c r="U4636" s="58"/>
      <c r="V4636" s="58"/>
    </row>
    <row r="4637" spans="21:22">
      <c r="U4637" s="58"/>
      <c r="V4637" s="58"/>
    </row>
    <row r="4638" spans="21:22">
      <c r="U4638" s="58"/>
      <c r="V4638" s="58"/>
    </row>
    <row r="4639" spans="21:22">
      <c r="U4639" s="58"/>
      <c r="V4639" s="58"/>
    </row>
    <row r="4640" spans="21:22">
      <c r="U4640" s="58"/>
      <c r="V4640" s="58"/>
    </row>
    <row r="4641" spans="21:22">
      <c r="U4641" s="58"/>
      <c r="V4641" s="58"/>
    </row>
    <row r="4642" spans="21:22">
      <c r="U4642" s="58"/>
      <c r="V4642" s="58"/>
    </row>
    <row r="4643" spans="21:22">
      <c r="U4643" s="58"/>
      <c r="V4643" s="58"/>
    </row>
    <row r="4644" spans="21:22">
      <c r="U4644" s="58"/>
      <c r="V4644" s="58"/>
    </row>
    <row r="4645" spans="21:22">
      <c r="U4645" s="58"/>
      <c r="V4645" s="58"/>
    </row>
    <row r="4646" spans="21:22">
      <c r="U4646" s="58"/>
      <c r="V4646" s="58"/>
    </row>
    <row r="4647" spans="21:22">
      <c r="U4647" s="58"/>
      <c r="V4647" s="58"/>
    </row>
    <row r="4648" spans="21:22">
      <c r="U4648" s="58"/>
      <c r="V4648" s="58"/>
    </row>
    <row r="4649" spans="21:22">
      <c r="U4649" s="58"/>
      <c r="V4649" s="58"/>
    </row>
    <row r="4650" spans="21:22">
      <c r="U4650" s="58"/>
      <c r="V4650" s="58"/>
    </row>
    <row r="4651" spans="21:22">
      <c r="U4651" s="58"/>
      <c r="V4651" s="58"/>
    </row>
    <row r="4652" spans="21:22">
      <c r="U4652" s="58"/>
      <c r="V4652" s="58"/>
    </row>
    <row r="4653" spans="21:22">
      <c r="U4653" s="58"/>
      <c r="V4653" s="58"/>
    </row>
    <row r="4654" spans="21:22">
      <c r="U4654" s="58"/>
      <c r="V4654" s="58"/>
    </row>
    <row r="4655" spans="21:22">
      <c r="U4655" s="58"/>
      <c r="V4655" s="58"/>
    </row>
    <row r="4656" spans="21:22">
      <c r="U4656" s="58"/>
      <c r="V4656" s="58"/>
    </row>
    <row r="4657" spans="21:22">
      <c r="U4657" s="58"/>
      <c r="V4657" s="58"/>
    </row>
    <row r="4658" spans="21:22">
      <c r="U4658" s="58"/>
      <c r="V4658" s="58"/>
    </row>
    <row r="4659" spans="21:22">
      <c r="U4659" s="58"/>
      <c r="V4659" s="58"/>
    </row>
    <row r="4660" spans="21:22">
      <c r="U4660" s="58"/>
      <c r="V4660" s="58"/>
    </row>
    <row r="4661" spans="21:22">
      <c r="U4661" s="58"/>
      <c r="V4661" s="58"/>
    </row>
    <row r="4662" spans="21:22">
      <c r="U4662" s="58"/>
      <c r="V4662" s="58"/>
    </row>
    <row r="4663" spans="21:22">
      <c r="U4663" s="58"/>
      <c r="V4663" s="58"/>
    </row>
    <row r="4664" spans="21:22">
      <c r="U4664" s="58"/>
      <c r="V4664" s="58"/>
    </row>
    <row r="4665" spans="21:22">
      <c r="U4665" s="58"/>
      <c r="V4665" s="58"/>
    </row>
    <row r="4666" spans="21:22">
      <c r="U4666" s="58"/>
      <c r="V4666" s="58"/>
    </row>
    <row r="4667" spans="21:22">
      <c r="U4667" s="58"/>
      <c r="V4667" s="58"/>
    </row>
    <row r="4668" spans="21:22">
      <c r="U4668" s="58"/>
      <c r="V4668" s="58"/>
    </row>
    <row r="4669" spans="21:22">
      <c r="U4669" s="58"/>
      <c r="V4669" s="58"/>
    </row>
    <row r="4670" spans="21:22">
      <c r="U4670" s="58"/>
      <c r="V4670" s="58"/>
    </row>
    <row r="4671" spans="21:22">
      <c r="U4671" s="58"/>
      <c r="V4671" s="58"/>
    </row>
    <row r="4672" spans="21:22">
      <c r="U4672" s="58"/>
      <c r="V4672" s="58"/>
    </row>
    <row r="4673" spans="21:22">
      <c r="U4673" s="58"/>
      <c r="V4673" s="58"/>
    </row>
    <row r="4674" spans="21:22">
      <c r="U4674" s="58"/>
      <c r="V4674" s="58"/>
    </row>
    <row r="4675" spans="21:22">
      <c r="U4675" s="58"/>
      <c r="V4675" s="58"/>
    </row>
    <row r="4676" spans="21:22">
      <c r="U4676" s="58"/>
      <c r="V4676" s="58"/>
    </row>
    <row r="4677" spans="21:22">
      <c r="U4677" s="58"/>
      <c r="V4677" s="58"/>
    </row>
    <row r="4678" spans="21:22">
      <c r="U4678" s="58"/>
      <c r="V4678" s="58"/>
    </row>
    <row r="4679" spans="21:22">
      <c r="U4679" s="58"/>
      <c r="V4679" s="58"/>
    </row>
    <row r="4680" spans="21:22">
      <c r="U4680" s="58"/>
      <c r="V4680" s="58"/>
    </row>
    <row r="4681" spans="21:22">
      <c r="U4681" s="58"/>
      <c r="V4681" s="58"/>
    </row>
    <row r="4682" spans="21:22">
      <c r="U4682" s="58"/>
      <c r="V4682" s="58"/>
    </row>
    <row r="4683" spans="21:22">
      <c r="U4683" s="58"/>
      <c r="V4683" s="58"/>
    </row>
    <row r="4684" spans="21:22">
      <c r="U4684" s="58"/>
      <c r="V4684" s="58"/>
    </row>
    <row r="4685" spans="21:22">
      <c r="U4685" s="58"/>
      <c r="V4685" s="58"/>
    </row>
    <row r="4686" spans="21:22">
      <c r="U4686" s="58"/>
      <c r="V4686" s="58"/>
    </row>
    <row r="4687" spans="21:22">
      <c r="U4687" s="58"/>
      <c r="V4687" s="58"/>
    </row>
    <row r="4688" spans="21:22">
      <c r="U4688" s="58"/>
      <c r="V4688" s="58"/>
    </row>
    <row r="4689" spans="21:22">
      <c r="U4689" s="58"/>
      <c r="V4689" s="58"/>
    </row>
    <row r="4690" spans="21:22">
      <c r="U4690" s="58"/>
      <c r="V4690" s="58"/>
    </row>
    <row r="4691" spans="21:22">
      <c r="U4691" s="58"/>
      <c r="V4691" s="58"/>
    </row>
    <row r="4692" spans="21:22">
      <c r="U4692" s="58"/>
      <c r="V4692" s="58"/>
    </row>
    <row r="4693" spans="21:22">
      <c r="U4693" s="58"/>
      <c r="V4693" s="58"/>
    </row>
    <row r="4694" spans="21:22">
      <c r="U4694" s="58"/>
      <c r="V4694" s="58"/>
    </row>
    <row r="4695" spans="21:22">
      <c r="U4695" s="58"/>
      <c r="V4695" s="58"/>
    </row>
    <row r="4696" spans="21:22">
      <c r="U4696" s="58"/>
      <c r="V4696" s="58"/>
    </row>
    <row r="4697" spans="21:22">
      <c r="U4697" s="58"/>
      <c r="V4697" s="58"/>
    </row>
    <row r="4698" spans="21:22">
      <c r="U4698" s="58"/>
      <c r="V4698" s="58"/>
    </row>
    <row r="4699" spans="21:22">
      <c r="U4699" s="58"/>
      <c r="V4699" s="58"/>
    </row>
    <row r="4700" spans="21:22">
      <c r="U4700" s="58"/>
      <c r="V4700" s="58"/>
    </row>
    <row r="4701" spans="21:22">
      <c r="U4701" s="58"/>
      <c r="V4701" s="58"/>
    </row>
    <row r="4702" spans="21:22">
      <c r="U4702" s="58"/>
      <c r="V4702" s="58"/>
    </row>
    <row r="4703" spans="21:22">
      <c r="U4703" s="58"/>
      <c r="V4703" s="58"/>
    </row>
    <row r="4704" spans="21:22">
      <c r="U4704" s="58"/>
      <c r="V4704" s="58"/>
    </row>
    <row r="4705" spans="21:22">
      <c r="U4705" s="58"/>
      <c r="V4705" s="58"/>
    </row>
    <row r="4706" spans="21:22">
      <c r="U4706" s="58"/>
      <c r="V4706" s="58"/>
    </row>
    <row r="4707" spans="21:22">
      <c r="U4707" s="58"/>
      <c r="V4707" s="58"/>
    </row>
    <row r="4708" spans="21:22">
      <c r="U4708" s="58"/>
      <c r="V4708" s="58"/>
    </row>
    <row r="4709" spans="21:22">
      <c r="U4709" s="58"/>
      <c r="V4709" s="58"/>
    </row>
    <row r="4710" spans="21:22">
      <c r="U4710" s="58"/>
      <c r="V4710" s="58"/>
    </row>
    <row r="4711" spans="21:22">
      <c r="U4711" s="58"/>
      <c r="V4711" s="58"/>
    </row>
    <row r="4712" spans="21:22">
      <c r="U4712" s="58"/>
      <c r="V4712" s="58"/>
    </row>
    <row r="4713" spans="21:22">
      <c r="U4713" s="58"/>
      <c r="V4713" s="58"/>
    </row>
    <row r="4714" spans="21:22">
      <c r="U4714" s="58"/>
      <c r="V4714" s="58"/>
    </row>
    <row r="4715" spans="21:22">
      <c r="U4715" s="58"/>
      <c r="V4715" s="58"/>
    </row>
    <row r="4716" spans="21:22">
      <c r="U4716" s="58"/>
      <c r="V4716" s="58"/>
    </row>
    <row r="4717" spans="21:22">
      <c r="U4717" s="58"/>
      <c r="V4717" s="58"/>
    </row>
    <row r="4718" spans="21:22">
      <c r="U4718" s="58"/>
      <c r="V4718" s="58"/>
    </row>
    <row r="4719" spans="21:22">
      <c r="U4719" s="58"/>
      <c r="V4719" s="58"/>
    </row>
    <row r="4720" spans="21:22">
      <c r="U4720" s="58"/>
      <c r="V4720" s="58"/>
    </row>
    <row r="4721" spans="21:22">
      <c r="U4721" s="58"/>
      <c r="V4721" s="58"/>
    </row>
    <row r="4722" spans="21:22">
      <c r="U4722" s="58"/>
      <c r="V4722" s="58"/>
    </row>
    <row r="4723" spans="21:22">
      <c r="U4723" s="58"/>
      <c r="V4723" s="58"/>
    </row>
    <row r="4724" spans="21:22">
      <c r="U4724" s="58"/>
      <c r="V4724" s="58"/>
    </row>
    <row r="4725" spans="21:22">
      <c r="U4725" s="58"/>
      <c r="V4725" s="58"/>
    </row>
    <row r="4726" spans="21:22">
      <c r="U4726" s="58"/>
      <c r="V4726" s="58"/>
    </row>
    <row r="4727" spans="21:22">
      <c r="U4727" s="58"/>
      <c r="V4727" s="58"/>
    </row>
    <row r="4728" spans="21:22">
      <c r="U4728" s="58"/>
      <c r="V4728" s="58"/>
    </row>
    <row r="4729" spans="21:22">
      <c r="U4729" s="58"/>
      <c r="V4729" s="58"/>
    </row>
    <row r="4730" spans="21:22">
      <c r="U4730" s="58"/>
      <c r="V4730" s="58"/>
    </row>
    <row r="4731" spans="21:22">
      <c r="U4731" s="58"/>
      <c r="V4731" s="58"/>
    </row>
    <row r="4732" spans="21:22">
      <c r="U4732" s="58"/>
      <c r="V4732" s="58"/>
    </row>
    <row r="4733" spans="21:22">
      <c r="U4733" s="58"/>
      <c r="V4733" s="58"/>
    </row>
    <row r="4734" spans="21:22">
      <c r="U4734" s="58"/>
      <c r="V4734" s="58"/>
    </row>
    <row r="4735" spans="21:22">
      <c r="U4735" s="58"/>
      <c r="V4735" s="58"/>
    </row>
    <row r="4736" spans="21:22">
      <c r="U4736" s="58"/>
      <c r="V4736" s="58"/>
    </row>
    <row r="4737" spans="21:22">
      <c r="U4737" s="58"/>
      <c r="V4737" s="58"/>
    </row>
    <row r="4738" spans="21:22">
      <c r="U4738" s="58"/>
      <c r="V4738" s="58"/>
    </row>
    <row r="4739" spans="21:22">
      <c r="U4739" s="58"/>
      <c r="V4739" s="58"/>
    </row>
    <row r="4740" spans="21:22">
      <c r="U4740" s="58"/>
      <c r="V4740" s="58"/>
    </row>
    <row r="4741" spans="21:22">
      <c r="U4741" s="58"/>
      <c r="V4741" s="58"/>
    </row>
    <row r="4742" spans="21:22">
      <c r="U4742" s="58"/>
      <c r="V4742" s="58"/>
    </row>
    <row r="4743" spans="21:22">
      <c r="U4743" s="58"/>
      <c r="V4743" s="58"/>
    </row>
    <row r="4744" spans="21:22">
      <c r="U4744" s="58"/>
      <c r="V4744" s="58"/>
    </row>
    <row r="4745" spans="21:22">
      <c r="U4745" s="58"/>
      <c r="V4745" s="58"/>
    </row>
    <row r="4746" spans="21:22">
      <c r="U4746" s="58"/>
      <c r="V4746" s="58"/>
    </row>
    <row r="4747" spans="21:22">
      <c r="U4747" s="58"/>
      <c r="V4747" s="58"/>
    </row>
    <row r="4748" spans="21:22">
      <c r="U4748" s="58"/>
      <c r="V4748" s="58"/>
    </row>
    <row r="4749" spans="21:22">
      <c r="U4749" s="58"/>
      <c r="V4749" s="58"/>
    </row>
    <row r="4750" spans="21:22">
      <c r="U4750" s="58"/>
      <c r="V4750" s="58"/>
    </row>
    <row r="4751" spans="21:22">
      <c r="U4751" s="58"/>
      <c r="V4751" s="58"/>
    </row>
    <row r="4752" spans="21:22">
      <c r="U4752" s="58"/>
      <c r="V4752" s="58"/>
    </row>
    <row r="4753" spans="21:22">
      <c r="U4753" s="58"/>
      <c r="V4753" s="58"/>
    </row>
    <row r="4754" spans="21:22">
      <c r="U4754" s="58"/>
      <c r="V4754" s="58"/>
    </row>
    <row r="4755" spans="21:22">
      <c r="U4755" s="58"/>
      <c r="V4755" s="58"/>
    </row>
    <row r="4756" spans="21:22">
      <c r="U4756" s="58"/>
      <c r="V4756" s="58"/>
    </row>
    <row r="4757" spans="21:22">
      <c r="U4757" s="58"/>
      <c r="V4757" s="58"/>
    </row>
    <row r="4758" spans="21:22">
      <c r="U4758" s="58"/>
      <c r="V4758" s="58"/>
    </row>
    <row r="4759" spans="21:22">
      <c r="U4759" s="58"/>
      <c r="V4759" s="58"/>
    </row>
    <row r="4760" spans="21:22">
      <c r="U4760" s="58"/>
      <c r="V4760" s="58"/>
    </row>
    <row r="4761" spans="21:22">
      <c r="U4761" s="58"/>
      <c r="V4761" s="58"/>
    </row>
    <row r="4762" spans="21:22">
      <c r="U4762" s="58"/>
      <c r="V4762" s="58"/>
    </row>
    <row r="4763" spans="21:22">
      <c r="U4763" s="58"/>
      <c r="V4763" s="58"/>
    </row>
    <row r="4764" spans="21:22">
      <c r="U4764" s="58"/>
      <c r="V4764" s="58"/>
    </row>
    <row r="4765" spans="21:22">
      <c r="U4765" s="58"/>
      <c r="V4765" s="58"/>
    </row>
    <row r="4766" spans="21:22">
      <c r="U4766" s="58"/>
      <c r="V4766" s="58"/>
    </row>
    <row r="4767" spans="21:22">
      <c r="U4767" s="58"/>
      <c r="V4767" s="58"/>
    </row>
    <row r="4768" spans="21:22">
      <c r="U4768" s="58"/>
      <c r="V4768" s="58"/>
    </row>
    <row r="4769" spans="21:22">
      <c r="U4769" s="58"/>
      <c r="V4769" s="58"/>
    </row>
    <row r="4770" spans="21:22">
      <c r="U4770" s="58"/>
      <c r="V4770" s="58"/>
    </row>
    <row r="4771" spans="21:22">
      <c r="U4771" s="58"/>
      <c r="V4771" s="58"/>
    </row>
    <row r="4772" spans="21:22">
      <c r="U4772" s="58"/>
      <c r="V4772" s="58"/>
    </row>
    <row r="4773" spans="21:22">
      <c r="U4773" s="58"/>
      <c r="V4773" s="58"/>
    </row>
    <row r="4774" spans="21:22">
      <c r="U4774" s="58"/>
      <c r="V4774" s="58"/>
    </row>
    <row r="4775" spans="21:22">
      <c r="U4775" s="58"/>
      <c r="V4775" s="58"/>
    </row>
    <row r="4776" spans="21:22">
      <c r="U4776" s="58"/>
      <c r="V4776" s="58"/>
    </row>
    <row r="4777" spans="21:22">
      <c r="U4777" s="58"/>
      <c r="V4777" s="58"/>
    </row>
    <row r="4778" spans="21:22">
      <c r="U4778" s="58"/>
      <c r="V4778" s="58"/>
    </row>
    <row r="4779" spans="21:22">
      <c r="U4779" s="58"/>
      <c r="V4779" s="58"/>
    </row>
    <row r="4780" spans="21:22">
      <c r="U4780" s="58"/>
      <c r="V4780" s="58"/>
    </row>
    <row r="4781" spans="21:22">
      <c r="U4781" s="58"/>
      <c r="V4781" s="58"/>
    </row>
    <row r="4782" spans="21:22">
      <c r="U4782" s="58"/>
      <c r="V4782" s="58"/>
    </row>
    <row r="4783" spans="21:22">
      <c r="U4783" s="58"/>
      <c r="V4783" s="58"/>
    </row>
    <row r="4784" spans="21:22">
      <c r="U4784" s="58"/>
      <c r="V4784" s="58"/>
    </row>
    <row r="4785" spans="21:22">
      <c r="U4785" s="58"/>
      <c r="V4785" s="58"/>
    </row>
    <row r="4786" spans="21:22">
      <c r="U4786" s="58"/>
      <c r="V4786" s="58"/>
    </row>
    <row r="4787" spans="21:22">
      <c r="U4787" s="58"/>
      <c r="V4787" s="58"/>
    </row>
    <row r="4788" spans="21:22">
      <c r="U4788" s="58"/>
      <c r="V4788" s="58"/>
    </row>
    <row r="4789" spans="21:22">
      <c r="U4789" s="58"/>
      <c r="V4789" s="58"/>
    </row>
    <row r="4790" spans="21:22">
      <c r="U4790" s="58"/>
      <c r="V4790" s="58"/>
    </row>
    <row r="4791" spans="21:22">
      <c r="U4791" s="58"/>
      <c r="V4791" s="58"/>
    </row>
    <row r="4792" spans="21:22">
      <c r="U4792" s="58"/>
      <c r="V4792" s="58"/>
    </row>
    <row r="4793" spans="21:22">
      <c r="U4793" s="58"/>
      <c r="V4793" s="58"/>
    </row>
    <row r="4794" spans="21:22">
      <c r="U4794" s="58"/>
      <c r="V4794" s="58"/>
    </row>
    <row r="4795" spans="21:22">
      <c r="U4795" s="58"/>
      <c r="V4795" s="58"/>
    </row>
    <row r="4796" spans="21:22">
      <c r="U4796" s="58"/>
      <c r="V4796" s="58"/>
    </row>
    <row r="4797" spans="21:22">
      <c r="U4797" s="58"/>
      <c r="V4797" s="58"/>
    </row>
    <row r="4798" spans="21:22">
      <c r="U4798" s="58"/>
      <c r="V4798" s="58"/>
    </row>
    <row r="4799" spans="21:22">
      <c r="U4799" s="58"/>
      <c r="V4799" s="58"/>
    </row>
    <row r="4800" spans="21:22">
      <c r="U4800" s="58"/>
      <c r="V4800" s="58"/>
    </row>
    <row r="4801" spans="21:22">
      <c r="U4801" s="58"/>
      <c r="V4801" s="58"/>
    </row>
    <row r="4802" spans="21:22">
      <c r="U4802" s="58"/>
      <c r="V4802" s="58"/>
    </row>
    <row r="4803" spans="21:22">
      <c r="U4803" s="58"/>
      <c r="V4803" s="58"/>
    </row>
    <row r="4804" spans="21:22">
      <c r="U4804" s="58"/>
      <c r="V4804" s="58"/>
    </row>
    <row r="4805" spans="21:22">
      <c r="U4805" s="58"/>
      <c r="V4805" s="58"/>
    </row>
    <row r="4806" spans="21:22">
      <c r="U4806" s="58"/>
      <c r="V4806" s="58"/>
    </row>
    <row r="4807" spans="21:22">
      <c r="U4807" s="58"/>
      <c r="V4807" s="58"/>
    </row>
    <row r="4808" spans="21:22">
      <c r="U4808" s="58"/>
      <c r="V4808" s="58"/>
    </row>
    <row r="4809" spans="21:22">
      <c r="U4809" s="58"/>
      <c r="V4809" s="58"/>
    </row>
    <row r="4810" spans="21:22">
      <c r="U4810" s="58"/>
      <c r="V4810" s="58"/>
    </row>
    <row r="4811" spans="21:22">
      <c r="U4811" s="58"/>
      <c r="V4811" s="58"/>
    </row>
    <row r="4812" spans="21:22">
      <c r="U4812" s="58"/>
      <c r="V4812" s="58"/>
    </row>
    <row r="4813" spans="21:22">
      <c r="U4813" s="58"/>
      <c r="V4813" s="58"/>
    </row>
    <row r="4814" spans="21:22">
      <c r="U4814" s="58"/>
      <c r="V4814" s="58"/>
    </row>
    <row r="4815" spans="21:22">
      <c r="U4815" s="58"/>
      <c r="V4815" s="58"/>
    </row>
    <row r="4816" spans="21:22">
      <c r="U4816" s="58"/>
      <c r="V4816" s="58"/>
    </row>
    <row r="4817" spans="21:22">
      <c r="U4817" s="58"/>
      <c r="V4817" s="58"/>
    </row>
    <row r="4818" spans="21:22">
      <c r="U4818" s="58"/>
      <c r="V4818" s="58"/>
    </row>
    <row r="4819" spans="21:22">
      <c r="U4819" s="58"/>
      <c r="V4819" s="58"/>
    </row>
    <row r="4820" spans="21:22">
      <c r="U4820" s="58"/>
      <c r="V4820" s="58"/>
    </row>
    <row r="4821" spans="21:22">
      <c r="U4821" s="58"/>
      <c r="V4821" s="58"/>
    </row>
    <row r="4822" spans="21:22">
      <c r="U4822" s="58"/>
      <c r="V4822" s="58"/>
    </row>
    <row r="4823" spans="21:22">
      <c r="U4823" s="58"/>
      <c r="V4823" s="58"/>
    </row>
    <row r="4824" spans="21:22">
      <c r="U4824" s="58"/>
      <c r="V4824" s="58"/>
    </row>
    <row r="4825" spans="21:22">
      <c r="U4825" s="58"/>
      <c r="V4825" s="58"/>
    </row>
    <row r="4826" spans="21:22">
      <c r="U4826" s="58"/>
      <c r="V4826" s="58"/>
    </row>
    <row r="4827" spans="21:22">
      <c r="U4827" s="58"/>
      <c r="V4827" s="58"/>
    </row>
    <row r="4828" spans="21:22">
      <c r="U4828" s="58"/>
      <c r="V4828" s="58"/>
    </row>
    <row r="4829" spans="21:22">
      <c r="U4829" s="58"/>
      <c r="V4829" s="58"/>
    </row>
    <row r="4830" spans="21:22">
      <c r="U4830" s="58"/>
      <c r="V4830" s="58"/>
    </row>
    <row r="4831" spans="21:22">
      <c r="U4831" s="58"/>
      <c r="V4831" s="58"/>
    </row>
    <row r="4832" spans="21:22">
      <c r="U4832" s="58"/>
      <c r="V4832" s="58"/>
    </row>
    <row r="4833" spans="21:22">
      <c r="U4833" s="58"/>
      <c r="V4833" s="58"/>
    </row>
    <row r="4834" spans="21:22">
      <c r="U4834" s="58"/>
      <c r="V4834" s="58"/>
    </row>
    <row r="4835" spans="21:22">
      <c r="U4835" s="58"/>
      <c r="V4835" s="58"/>
    </row>
    <row r="4836" spans="21:22">
      <c r="U4836" s="58"/>
      <c r="V4836" s="58"/>
    </row>
    <row r="4837" spans="21:22">
      <c r="U4837" s="58"/>
      <c r="V4837" s="58"/>
    </row>
    <row r="4838" spans="21:22">
      <c r="U4838" s="58"/>
      <c r="V4838" s="58"/>
    </row>
    <row r="4839" spans="21:22">
      <c r="U4839" s="58"/>
      <c r="V4839" s="58"/>
    </row>
    <row r="4840" spans="21:22">
      <c r="U4840" s="58"/>
      <c r="V4840" s="58"/>
    </row>
    <row r="4841" spans="21:22">
      <c r="U4841" s="58"/>
      <c r="V4841" s="58"/>
    </row>
    <row r="4842" spans="21:22">
      <c r="U4842" s="58"/>
      <c r="V4842" s="58"/>
    </row>
    <row r="4843" spans="21:22">
      <c r="U4843" s="58"/>
      <c r="V4843" s="58"/>
    </row>
    <row r="4844" spans="21:22">
      <c r="U4844" s="58"/>
      <c r="V4844" s="58"/>
    </row>
    <row r="4845" spans="21:22">
      <c r="U4845" s="58"/>
      <c r="V4845" s="58"/>
    </row>
    <row r="4846" spans="21:22">
      <c r="U4846" s="58"/>
      <c r="V4846" s="58"/>
    </row>
    <row r="4847" spans="21:22">
      <c r="U4847" s="58"/>
      <c r="V4847" s="58"/>
    </row>
    <row r="4848" spans="21:22">
      <c r="U4848" s="58"/>
      <c r="V4848" s="58"/>
    </row>
    <row r="4849" spans="21:22">
      <c r="U4849" s="58"/>
      <c r="V4849" s="58"/>
    </row>
    <row r="4850" spans="21:22">
      <c r="U4850" s="58"/>
      <c r="V4850" s="58"/>
    </row>
    <row r="4851" spans="21:22">
      <c r="U4851" s="58"/>
      <c r="V4851" s="58"/>
    </row>
    <row r="4852" spans="21:22">
      <c r="U4852" s="58"/>
      <c r="V4852" s="58"/>
    </row>
    <row r="4853" spans="21:22">
      <c r="U4853" s="58"/>
      <c r="V4853" s="58"/>
    </row>
    <row r="4854" spans="21:22">
      <c r="U4854" s="58"/>
      <c r="V4854" s="58"/>
    </row>
    <row r="4855" spans="21:22">
      <c r="U4855" s="58"/>
      <c r="V4855" s="58"/>
    </row>
    <row r="4856" spans="21:22">
      <c r="U4856" s="58"/>
      <c r="V4856" s="58"/>
    </row>
    <row r="4857" spans="21:22">
      <c r="U4857" s="58"/>
      <c r="V4857" s="58"/>
    </row>
    <row r="4858" spans="21:22">
      <c r="U4858" s="58"/>
      <c r="V4858" s="58"/>
    </row>
    <row r="4859" spans="21:22">
      <c r="U4859" s="58"/>
      <c r="V4859" s="58"/>
    </row>
    <row r="4860" spans="21:22">
      <c r="U4860" s="58"/>
      <c r="V4860" s="58"/>
    </row>
    <row r="4861" spans="21:22">
      <c r="U4861" s="58"/>
      <c r="V4861" s="58"/>
    </row>
    <row r="4862" spans="21:22">
      <c r="U4862" s="58"/>
      <c r="V4862" s="58"/>
    </row>
    <row r="4863" spans="21:22">
      <c r="U4863" s="58"/>
      <c r="V4863" s="58"/>
    </row>
    <row r="4864" spans="21:22">
      <c r="U4864" s="58"/>
      <c r="V4864" s="58"/>
    </row>
    <row r="4865" spans="21:22">
      <c r="U4865" s="58"/>
      <c r="V4865" s="58"/>
    </row>
    <row r="4866" spans="21:22">
      <c r="U4866" s="58"/>
      <c r="V4866" s="58"/>
    </row>
    <row r="4867" spans="21:22">
      <c r="U4867" s="58"/>
      <c r="V4867" s="58"/>
    </row>
    <row r="4868" spans="21:22">
      <c r="U4868" s="58"/>
      <c r="V4868" s="58"/>
    </row>
    <row r="4869" spans="21:22">
      <c r="U4869" s="58"/>
      <c r="V4869" s="58"/>
    </row>
    <row r="4870" spans="21:22">
      <c r="U4870" s="58"/>
      <c r="V4870" s="58"/>
    </row>
    <row r="4871" spans="21:22">
      <c r="U4871" s="58"/>
      <c r="V4871" s="58"/>
    </row>
    <row r="4872" spans="21:22">
      <c r="U4872" s="58"/>
      <c r="V4872" s="58"/>
    </row>
    <row r="4873" spans="21:22">
      <c r="U4873" s="58"/>
      <c r="V4873" s="58"/>
    </row>
    <row r="4874" spans="21:22">
      <c r="U4874" s="58"/>
      <c r="V4874" s="58"/>
    </row>
    <row r="4875" spans="21:22">
      <c r="U4875" s="58"/>
      <c r="V4875" s="58"/>
    </row>
    <row r="4876" spans="21:22">
      <c r="U4876" s="58"/>
      <c r="V4876" s="58"/>
    </row>
    <row r="4877" spans="21:22">
      <c r="U4877" s="58"/>
      <c r="V4877" s="58"/>
    </row>
    <row r="4878" spans="21:22">
      <c r="U4878" s="58"/>
      <c r="V4878" s="58"/>
    </row>
    <row r="4879" spans="21:22">
      <c r="U4879" s="58"/>
      <c r="V4879" s="58"/>
    </row>
    <row r="4880" spans="21:22">
      <c r="U4880" s="58"/>
      <c r="V4880" s="58"/>
    </row>
    <row r="4881" spans="21:22">
      <c r="U4881" s="58"/>
      <c r="V4881" s="58"/>
    </row>
    <row r="4882" spans="21:22">
      <c r="U4882" s="58"/>
      <c r="V4882" s="58"/>
    </row>
    <row r="4883" spans="21:22">
      <c r="U4883" s="58"/>
      <c r="V4883" s="58"/>
    </row>
    <row r="4884" spans="21:22">
      <c r="U4884" s="58"/>
      <c r="V4884" s="58"/>
    </row>
    <row r="4885" spans="21:22">
      <c r="U4885" s="58"/>
      <c r="V4885" s="58"/>
    </row>
    <row r="4886" spans="21:22">
      <c r="U4886" s="58"/>
      <c r="V4886" s="58"/>
    </row>
    <row r="4887" spans="21:22">
      <c r="U4887" s="58"/>
      <c r="V4887" s="58"/>
    </row>
    <row r="4888" spans="21:22">
      <c r="U4888" s="58"/>
      <c r="V4888" s="58"/>
    </row>
    <row r="4889" spans="21:22">
      <c r="U4889" s="58"/>
      <c r="V4889" s="58"/>
    </row>
    <row r="4890" spans="21:22">
      <c r="U4890" s="58"/>
      <c r="V4890" s="58"/>
    </row>
    <row r="4891" spans="21:22">
      <c r="U4891" s="58"/>
      <c r="V4891" s="58"/>
    </row>
    <row r="4892" spans="21:22">
      <c r="U4892" s="58"/>
      <c r="V4892" s="58"/>
    </row>
    <row r="4893" spans="21:22">
      <c r="U4893" s="58"/>
      <c r="V4893" s="58"/>
    </row>
    <row r="4894" spans="21:22">
      <c r="U4894" s="58"/>
      <c r="V4894" s="58"/>
    </row>
    <row r="4895" spans="21:22">
      <c r="U4895" s="58"/>
      <c r="V4895" s="58"/>
    </row>
    <row r="4896" spans="21:22">
      <c r="U4896" s="58"/>
      <c r="V4896" s="58"/>
    </row>
    <row r="4897" spans="21:22">
      <c r="U4897" s="58"/>
      <c r="V4897" s="58"/>
    </row>
    <row r="4898" spans="21:22">
      <c r="U4898" s="58"/>
      <c r="V4898" s="58"/>
    </row>
    <row r="4899" spans="21:22">
      <c r="U4899" s="58"/>
      <c r="V4899" s="58"/>
    </row>
    <row r="4900" spans="21:22">
      <c r="U4900" s="58"/>
      <c r="V4900" s="58"/>
    </row>
    <row r="4901" spans="21:22">
      <c r="U4901" s="58"/>
      <c r="V4901" s="58"/>
    </row>
    <row r="4902" spans="21:22">
      <c r="U4902" s="58"/>
      <c r="V4902" s="58"/>
    </row>
    <row r="4903" spans="21:22">
      <c r="U4903" s="58"/>
      <c r="V4903" s="58"/>
    </row>
    <row r="4904" spans="21:22">
      <c r="U4904" s="58"/>
      <c r="V4904" s="58"/>
    </row>
    <row r="4905" spans="21:22">
      <c r="U4905" s="58"/>
      <c r="V4905" s="58"/>
    </row>
    <row r="4906" spans="21:22">
      <c r="U4906" s="58"/>
      <c r="V4906" s="58"/>
    </row>
    <row r="4907" spans="21:22">
      <c r="U4907" s="58"/>
      <c r="V4907" s="58"/>
    </row>
    <row r="4908" spans="21:22">
      <c r="U4908" s="58"/>
      <c r="V4908" s="58"/>
    </row>
    <row r="4909" spans="21:22">
      <c r="U4909" s="58"/>
      <c r="V4909" s="58"/>
    </row>
    <row r="4910" spans="21:22">
      <c r="U4910" s="58"/>
      <c r="V4910" s="58"/>
    </row>
    <row r="4911" spans="21:22">
      <c r="U4911" s="58"/>
      <c r="V4911" s="58"/>
    </row>
    <row r="4912" spans="21:22">
      <c r="U4912" s="58"/>
      <c r="V4912" s="58"/>
    </row>
    <row r="4913" spans="21:22">
      <c r="U4913" s="58"/>
      <c r="V4913" s="58"/>
    </row>
    <row r="4914" spans="21:22">
      <c r="U4914" s="58"/>
      <c r="V4914" s="58"/>
    </row>
    <row r="4915" spans="21:22">
      <c r="U4915" s="58"/>
      <c r="V4915" s="58"/>
    </row>
    <row r="4916" spans="21:22">
      <c r="U4916" s="58"/>
      <c r="V4916" s="58"/>
    </row>
    <row r="4917" spans="21:22">
      <c r="U4917" s="58"/>
      <c r="V4917" s="58"/>
    </row>
    <row r="4918" spans="21:22">
      <c r="U4918" s="58"/>
      <c r="V4918" s="58"/>
    </row>
    <row r="4919" spans="21:22">
      <c r="U4919" s="58"/>
      <c r="V4919" s="58"/>
    </row>
    <row r="4920" spans="21:22">
      <c r="U4920" s="58"/>
      <c r="V4920" s="58"/>
    </row>
    <row r="4921" spans="21:22">
      <c r="U4921" s="58"/>
      <c r="V4921" s="58"/>
    </row>
    <row r="4922" spans="21:22">
      <c r="U4922" s="58"/>
      <c r="V4922" s="58"/>
    </row>
    <row r="4923" spans="21:22">
      <c r="U4923" s="58"/>
      <c r="V4923" s="58"/>
    </row>
    <row r="4924" spans="21:22">
      <c r="U4924" s="58"/>
      <c r="V4924" s="58"/>
    </row>
    <row r="4925" spans="21:22">
      <c r="U4925" s="58"/>
      <c r="V4925" s="58"/>
    </row>
    <row r="4926" spans="21:22">
      <c r="U4926" s="58"/>
      <c r="V4926" s="58"/>
    </row>
    <row r="4927" spans="21:22">
      <c r="U4927" s="58"/>
      <c r="V4927" s="58"/>
    </row>
    <row r="4928" spans="21:22">
      <c r="U4928" s="58"/>
      <c r="V4928" s="58"/>
    </row>
    <row r="4929" spans="21:22">
      <c r="U4929" s="58"/>
      <c r="V4929" s="58"/>
    </row>
    <row r="4930" spans="21:22">
      <c r="U4930" s="58"/>
      <c r="V4930" s="58"/>
    </row>
    <row r="4931" spans="21:22">
      <c r="U4931" s="58"/>
      <c r="V4931" s="58"/>
    </row>
    <row r="4932" spans="21:22">
      <c r="U4932" s="58"/>
      <c r="V4932" s="58"/>
    </row>
    <row r="4933" spans="21:22">
      <c r="U4933" s="58"/>
      <c r="V4933" s="58"/>
    </row>
    <row r="4934" spans="21:22">
      <c r="U4934" s="58"/>
      <c r="V4934" s="58"/>
    </row>
    <row r="4935" spans="21:22">
      <c r="U4935" s="58"/>
      <c r="V4935" s="58"/>
    </row>
    <row r="4936" spans="21:22">
      <c r="U4936" s="58"/>
      <c r="V4936" s="58"/>
    </row>
    <row r="4937" spans="21:22">
      <c r="U4937" s="58"/>
      <c r="V4937" s="58"/>
    </row>
    <row r="4938" spans="21:22">
      <c r="U4938" s="58"/>
      <c r="V4938" s="58"/>
    </row>
    <row r="4939" spans="21:22">
      <c r="U4939" s="58"/>
      <c r="V4939" s="58"/>
    </row>
    <row r="4940" spans="21:22">
      <c r="U4940" s="58"/>
      <c r="V4940" s="58"/>
    </row>
    <row r="4941" spans="21:22">
      <c r="U4941" s="58"/>
      <c r="V4941" s="58"/>
    </row>
    <row r="4942" spans="21:22">
      <c r="U4942" s="58"/>
      <c r="V4942" s="58"/>
    </row>
    <row r="4943" spans="21:22">
      <c r="U4943" s="58"/>
      <c r="V4943" s="58"/>
    </row>
    <row r="4944" spans="21:22">
      <c r="U4944" s="58"/>
      <c r="V4944" s="58"/>
    </row>
    <row r="4945" spans="21:22">
      <c r="U4945" s="58"/>
      <c r="V4945" s="58"/>
    </row>
    <row r="4946" spans="21:22">
      <c r="U4946" s="58"/>
      <c r="V4946" s="58"/>
    </row>
    <row r="4947" spans="21:22">
      <c r="U4947" s="58"/>
      <c r="V4947" s="58"/>
    </row>
    <row r="4948" spans="21:22">
      <c r="U4948" s="58"/>
      <c r="V4948" s="58"/>
    </row>
    <row r="4949" spans="21:22">
      <c r="U4949" s="58"/>
      <c r="V4949" s="58"/>
    </row>
    <row r="4950" spans="21:22">
      <c r="U4950" s="58"/>
      <c r="V4950" s="58"/>
    </row>
    <row r="4951" spans="21:22">
      <c r="U4951" s="58"/>
      <c r="V4951" s="58"/>
    </row>
    <row r="4952" spans="21:22">
      <c r="U4952" s="58"/>
      <c r="V4952" s="58"/>
    </row>
    <row r="4953" spans="21:22">
      <c r="U4953" s="58"/>
      <c r="V4953" s="58"/>
    </row>
    <row r="4954" spans="21:22">
      <c r="U4954" s="58"/>
      <c r="V4954" s="58"/>
    </row>
    <row r="4955" spans="21:22">
      <c r="U4955" s="58"/>
      <c r="V4955" s="58"/>
    </row>
    <row r="4956" spans="21:22">
      <c r="U4956" s="58"/>
      <c r="V4956" s="58"/>
    </row>
    <row r="4957" spans="21:22">
      <c r="U4957" s="58"/>
      <c r="V4957" s="58"/>
    </row>
    <row r="4958" spans="21:22">
      <c r="U4958" s="58"/>
      <c r="V4958" s="58"/>
    </row>
    <row r="4959" spans="21:22">
      <c r="U4959" s="58"/>
      <c r="V4959" s="58"/>
    </row>
    <row r="4960" spans="21:22">
      <c r="U4960" s="58"/>
      <c r="V4960" s="58"/>
    </row>
    <row r="4961" spans="21:22">
      <c r="U4961" s="58"/>
      <c r="V4961" s="58"/>
    </row>
    <row r="4962" spans="21:22">
      <c r="U4962" s="58"/>
      <c r="V4962" s="58"/>
    </row>
    <row r="4963" spans="21:22">
      <c r="U4963" s="58"/>
      <c r="V4963" s="58"/>
    </row>
    <row r="4964" spans="21:22">
      <c r="U4964" s="58"/>
      <c r="V4964" s="58"/>
    </row>
    <row r="4965" spans="21:22">
      <c r="U4965" s="58"/>
      <c r="V4965" s="58"/>
    </row>
    <row r="4966" spans="21:22">
      <c r="U4966" s="58"/>
      <c r="V4966" s="58"/>
    </row>
    <row r="4967" spans="21:22">
      <c r="U4967" s="58"/>
      <c r="V4967" s="58"/>
    </row>
    <row r="4968" spans="21:22">
      <c r="U4968" s="58"/>
      <c r="V4968" s="58"/>
    </row>
    <row r="4969" spans="21:22">
      <c r="U4969" s="58"/>
      <c r="V4969" s="58"/>
    </row>
    <row r="4970" spans="21:22">
      <c r="U4970" s="58"/>
      <c r="V4970" s="58"/>
    </row>
    <row r="4971" spans="21:22">
      <c r="U4971" s="58"/>
      <c r="V4971" s="58"/>
    </row>
    <row r="4972" spans="21:22">
      <c r="U4972" s="58"/>
      <c r="V4972" s="58"/>
    </row>
    <row r="4973" spans="21:22">
      <c r="U4973" s="58"/>
      <c r="V4973" s="58"/>
    </row>
    <row r="4974" spans="21:22">
      <c r="U4974" s="58"/>
      <c r="V4974" s="58"/>
    </row>
    <row r="4975" spans="21:22">
      <c r="U4975" s="58"/>
      <c r="V4975" s="58"/>
    </row>
    <row r="4976" spans="21:22">
      <c r="U4976" s="58"/>
      <c r="V4976" s="58"/>
    </row>
    <row r="4977" spans="21:22">
      <c r="U4977" s="58"/>
      <c r="V4977" s="58"/>
    </row>
    <row r="4978" spans="21:22">
      <c r="U4978" s="58"/>
      <c r="V4978" s="58"/>
    </row>
    <row r="4979" spans="21:22">
      <c r="U4979" s="58"/>
      <c r="V4979" s="58"/>
    </row>
    <row r="4980" spans="21:22">
      <c r="U4980" s="58"/>
      <c r="V4980" s="58"/>
    </row>
    <row r="4981" spans="21:22">
      <c r="U4981" s="58"/>
      <c r="V4981" s="58"/>
    </row>
    <row r="4982" spans="21:22">
      <c r="U4982" s="58"/>
      <c r="V4982" s="58"/>
    </row>
    <row r="4983" spans="21:22">
      <c r="U4983" s="58"/>
      <c r="V4983" s="58"/>
    </row>
    <row r="4984" spans="21:22">
      <c r="U4984" s="58"/>
      <c r="V4984" s="58"/>
    </row>
    <row r="4985" spans="21:22">
      <c r="U4985" s="58"/>
      <c r="V4985" s="58"/>
    </row>
    <row r="4986" spans="21:22">
      <c r="U4986" s="58"/>
      <c r="V4986" s="58"/>
    </row>
    <row r="4987" spans="21:22">
      <c r="U4987" s="58"/>
      <c r="V4987" s="58"/>
    </row>
    <row r="4988" spans="21:22">
      <c r="U4988" s="58"/>
      <c r="V4988" s="58"/>
    </row>
    <row r="4989" spans="21:22">
      <c r="U4989" s="58"/>
      <c r="V4989" s="58"/>
    </row>
    <row r="4990" spans="21:22">
      <c r="U4990" s="58"/>
      <c r="V4990" s="58"/>
    </row>
    <row r="4991" spans="21:22">
      <c r="U4991" s="58"/>
      <c r="V4991" s="58"/>
    </row>
    <row r="4992" spans="21:22">
      <c r="U4992" s="58"/>
      <c r="V4992" s="58"/>
    </row>
    <row r="4993" spans="21:22">
      <c r="U4993" s="58"/>
      <c r="V4993" s="58"/>
    </row>
    <row r="4994" spans="21:22">
      <c r="U4994" s="58"/>
      <c r="V4994" s="58"/>
    </row>
    <row r="4995" spans="21:22">
      <c r="U4995" s="58"/>
      <c r="V4995" s="58"/>
    </row>
    <row r="4996" spans="21:22">
      <c r="U4996" s="58"/>
      <c r="V4996" s="58"/>
    </row>
    <row r="4997" spans="21:22">
      <c r="U4997" s="58"/>
      <c r="V4997" s="58"/>
    </row>
    <row r="4998" spans="21:22">
      <c r="U4998" s="58"/>
      <c r="V4998" s="58"/>
    </row>
    <row r="4999" spans="21:22">
      <c r="U4999" s="58"/>
      <c r="V4999" s="58"/>
    </row>
    <row r="5000" spans="21:22">
      <c r="U5000" s="58"/>
      <c r="V5000" s="58"/>
    </row>
    <row r="5001" spans="21:22">
      <c r="U5001" s="58"/>
      <c r="V5001" s="58"/>
    </row>
    <row r="5002" spans="21:22">
      <c r="U5002" s="58"/>
      <c r="V5002" s="58"/>
    </row>
    <row r="5003" spans="21:22">
      <c r="U5003" s="58"/>
      <c r="V5003" s="58"/>
    </row>
    <row r="5004" spans="21:22">
      <c r="U5004" s="58"/>
      <c r="V5004" s="58"/>
    </row>
    <row r="5005" spans="21:22">
      <c r="U5005" s="58"/>
      <c r="V5005" s="58"/>
    </row>
    <row r="5006" spans="21:22">
      <c r="U5006" s="58"/>
      <c r="V5006" s="58"/>
    </row>
    <row r="5007" spans="21:22">
      <c r="U5007" s="58"/>
      <c r="V5007" s="58"/>
    </row>
    <row r="5008" spans="21:22">
      <c r="U5008" s="58"/>
      <c r="V5008" s="58"/>
    </row>
    <row r="5009" spans="21:22">
      <c r="U5009" s="58"/>
      <c r="V5009" s="58"/>
    </row>
    <row r="5010" spans="21:22">
      <c r="U5010" s="58"/>
      <c r="V5010" s="58"/>
    </row>
    <row r="5011" spans="21:22">
      <c r="U5011" s="58"/>
      <c r="V5011" s="58"/>
    </row>
    <row r="5012" spans="21:22">
      <c r="U5012" s="58"/>
      <c r="V5012" s="58"/>
    </row>
    <row r="5013" spans="21:22">
      <c r="U5013" s="58"/>
      <c r="V5013" s="58"/>
    </row>
    <row r="5014" spans="21:22">
      <c r="U5014" s="58"/>
      <c r="V5014" s="58"/>
    </row>
    <row r="5015" spans="21:22">
      <c r="U5015" s="58"/>
      <c r="V5015" s="58"/>
    </row>
    <row r="5016" spans="21:22">
      <c r="U5016" s="58"/>
      <c r="V5016" s="58"/>
    </row>
    <row r="5017" spans="21:22">
      <c r="U5017" s="58"/>
      <c r="V5017" s="58"/>
    </row>
    <row r="5018" spans="21:22">
      <c r="U5018" s="58"/>
      <c r="V5018" s="58"/>
    </row>
    <row r="5019" spans="21:22">
      <c r="U5019" s="58"/>
      <c r="V5019" s="58"/>
    </row>
    <row r="5020" spans="21:22">
      <c r="U5020" s="58"/>
      <c r="V5020" s="58"/>
    </row>
    <row r="5021" spans="21:22">
      <c r="U5021" s="58"/>
      <c r="V5021" s="58"/>
    </row>
    <row r="5022" spans="21:22">
      <c r="U5022" s="58"/>
      <c r="V5022" s="58"/>
    </row>
    <row r="5023" spans="21:22">
      <c r="U5023" s="58"/>
      <c r="V5023" s="58"/>
    </row>
    <row r="5024" spans="21:22">
      <c r="U5024" s="58"/>
      <c r="V5024" s="58"/>
    </row>
    <row r="5025" spans="21:22">
      <c r="U5025" s="58"/>
      <c r="V5025" s="58"/>
    </row>
    <row r="5026" spans="21:22">
      <c r="U5026" s="58"/>
      <c r="V5026" s="58"/>
    </row>
    <row r="5027" spans="21:22">
      <c r="U5027" s="58"/>
      <c r="V5027" s="58"/>
    </row>
    <row r="5028" spans="21:22">
      <c r="U5028" s="58"/>
      <c r="V5028" s="58"/>
    </row>
    <row r="5029" spans="21:22">
      <c r="U5029" s="58"/>
      <c r="V5029" s="58"/>
    </row>
    <row r="5030" spans="21:22">
      <c r="U5030" s="58"/>
      <c r="V5030" s="58"/>
    </row>
    <row r="5031" spans="21:22">
      <c r="U5031" s="58"/>
      <c r="V5031" s="58"/>
    </row>
    <row r="5032" spans="21:22">
      <c r="U5032" s="58"/>
      <c r="V5032" s="58"/>
    </row>
    <row r="5033" spans="21:22">
      <c r="U5033" s="58"/>
      <c r="V5033" s="58"/>
    </row>
    <row r="5034" spans="21:22">
      <c r="U5034" s="58"/>
      <c r="V5034" s="58"/>
    </row>
    <row r="5035" spans="21:22">
      <c r="U5035" s="58"/>
      <c r="V5035" s="58"/>
    </row>
    <row r="5036" spans="21:22">
      <c r="U5036" s="58"/>
      <c r="V5036" s="58"/>
    </row>
    <row r="5037" spans="21:22">
      <c r="U5037" s="58"/>
      <c r="V5037" s="58"/>
    </row>
    <row r="5038" spans="21:22">
      <c r="U5038" s="58"/>
      <c r="V5038" s="58"/>
    </row>
    <row r="5039" spans="21:22">
      <c r="U5039" s="58"/>
      <c r="V5039" s="58"/>
    </row>
    <row r="5040" spans="21:22">
      <c r="U5040" s="58"/>
      <c r="V5040" s="58"/>
    </row>
    <row r="5041" spans="21:22">
      <c r="U5041" s="58"/>
      <c r="V5041" s="58"/>
    </row>
    <row r="5042" spans="21:22">
      <c r="U5042" s="58"/>
      <c r="V5042" s="58"/>
    </row>
    <row r="5043" spans="21:22">
      <c r="U5043" s="58"/>
      <c r="V5043" s="58"/>
    </row>
    <row r="5044" spans="21:22">
      <c r="U5044" s="58"/>
      <c r="V5044" s="58"/>
    </row>
    <row r="5045" spans="21:22">
      <c r="U5045" s="58"/>
      <c r="V5045" s="58"/>
    </row>
    <row r="5046" spans="21:22">
      <c r="U5046" s="58"/>
      <c r="V5046" s="58"/>
    </row>
    <row r="5047" spans="21:22">
      <c r="U5047" s="58"/>
      <c r="V5047" s="58"/>
    </row>
    <row r="5048" spans="21:22">
      <c r="U5048" s="58"/>
      <c r="V5048" s="58"/>
    </row>
    <row r="5049" spans="21:22">
      <c r="U5049" s="58"/>
      <c r="V5049" s="58"/>
    </row>
    <row r="5050" spans="21:22">
      <c r="U5050" s="58"/>
      <c r="V5050" s="58"/>
    </row>
    <row r="5051" spans="21:22">
      <c r="U5051" s="58"/>
      <c r="V5051" s="58"/>
    </row>
    <row r="5052" spans="21:22">
      <c r="U5052" s="58"/>
      <c r="V5052" s="58"/>
    </row>
    <row r="5053" spans="21:22">
      <c r="U5053" s="58"/>
      <c r="V5053" s="58"/>
    </row>
    <row r="5054" spans="21:22">
      <c r="U5054" s="58"/>
      <c r="V5054" s="58"/>
    </row>
    <row r="5055" spans="21:22">
      <c r="U5055" s="58"/>
      <c r="V5055" s="58"/>
    </row>
    <row r="5056" spans="21:22">
      <c r="U5056" s="58"/>
      <c r="V5056" s="58"/>
    </row>
    <row r="5057" spans="21:22">
      <c r="U5057" s="58"/>
      <c r="V5057" s="58"/>
    </row>
    <row r="5058" spans="21:22">
      <c r="U5058" s="58"/>
      <c r="V5058" s="58"/>
    </row>
    <row r="5059" spans="21:22">
      <c r="U5059" s="58"/>
      <c r="V5059" s="58"/>
    </row>
    <row r="5060" spans="21:22">
      <c r="U5060" s="58"/>
      <c r="V5060" s="58"/>
    </row>
    <row r="5061" spans="21:22">
      <c r="U5061" s="58"/>
      <c r="V5061" s="58"/>
    </row>
    <row r="5062" spans="21:22">
      <c r="U5062" s="58"/>
      <c r="V5062" s="58"/>
    </row>
    <row r="5063" spans="21:22">
      <c r="U5063" s="58"/>
      <c r="V5063" s="58"/>
    </row>
    <row r="5064" spans="21:22">
      <c r="U5064" s="58"/>
      <c r="V5064" s="58"/>
    </row>
    <row r="5065" spans="21:22">
      <c r="U5065" s="58"/>
      <c r="V5065" s="58"/>
    </row>
    <row r="5066" spans="21:22">
      <c r="U5066" s="58"/>
      <c r="V5066" s="58"/>
    </row>
    <row r="5067" spans="21:22">
      <c r="U5067" s="58"/>
      <c r="V5067" s="58"/>
    </row>
    <row r="5068" spans="21:22">
      <c r="U5068" s="58"/>
      <c r="V5068" s="58"/>
    </row>
    <row r="5069" spans="21:22">
      <c r="U5069" s="58"/>
      <c r="V5069" s="58"/>
    </row>
    <row r="5070" spans="21:22">
      <c r="U5070" s="58"/>
      <c r="V5070" s="58"/>
    </row>
    <row r="5071" spans="21:22">
      <c r="U5071" s="58"/>
      <c r="V5071" s="58"/>
    </row>
    <row r="5072" spans="21:22">
      <c r="U5072" s="58"/>
      <c r="V5072" s="58"/>
    </row>
    <row r="5073" spans="21:22">
      <c r="U5073" s="58"/>
      <c r="V5073" s="58"/>
    </row>
    <row r="5074" spans="21:22">
      <c r="U5074" s="58"/>
      <c r="V5074" s="58"/>
    </row>
    <row r="5075" spans="21:22">
      <c r="U5075" s="58"/>
      <c r="V5075" s="58"/>
    </row>
    <row r="5076" spans="21:22">
      <c r="U5076" s="58"/>
      <c r="V5076" s="58"/>
    </row>
    <row r="5077" spans="21:22">
      <c r="U5077" s="58"/>
      <c r="V5077" s="58"/>
    </row>
    <row r="5078" spans="21:22">
      <c r="U5078" s="58"/>
      <c r="V5078" s="58"/>
    </row>
    <row r="5079" spans="21:22">
      <c r="U5079" s="58"/>
      <c r="V5079" s="58"/>
    </row>
    <row r="5080" spans="21:22">
      <c r="U5080" s="58"/>
      <c r="V5080" s="58"/>
    </row>
    <row r="5081" spans="21:22">
      <c r="U5081" s="58"/>
      <c r="V5081" s="58"/>
    </row>
    <row r="5082" spans="21:22">
      <c r="U5082" s="58"/>
      <c r="V5082" s="58"/>
    </row>
    <row r="5083" spans="21:22">
      <c r="U5083" s="58"/>
      <c r="V5083" s="58"/>
    </row>
    <row r="5084" spans="21:22">
      <c r="U5084" s="58"/>
      <c r="V5084" s="58"/>
    </row>
    <row r="5085" spans="21:22">
      <c r="U5085" s="58"/>
      <c r="V5085" s="58"/>
    </row>
    <row r="5086" spans="21:22">
      <c r="U5086" s="58"/>
      <c r="V5086" s="58"/>
    </row>
    <row r="5087" spans="21:22">
      <c r="U5087" s="58"/>
      <c r="V5087" s="58"/>
    </row>
    <row r="5088" spans="21:22">
      <c r="U5088" s="58"/>
      <c r="V5088" s="58"/>
    </row>
    <row r="5089" spans="21:22">
      <c r="U5089" s="58"/>
      <c r="V5089" s="58"/>
    </row>
    <row r="5090" spans="21:22">
      <c r="U5090" s="58"/>
      <c r="V5090" s="58"/>
    </row>
    <row r="5091" spans="21:22">
      <c r="U5091" s="58"/>
      <c r="V5091" s="58"/>
    </row>
    <row r="5092" spans="21:22">
      <c r="U5092" s="58"/>
      <c r="V5092" s="58"/>
    </row>
    <row r="5093" spans="21:22">
      <c r="U5093" s="58"/>
      <c r="V5093" s="58"/>
    </row>
    <row r="5094" spans="21:22">
      <c r="U5094" s="58"/>
      <c r="V5094" s="58"/>
    </row>
    <row r="5095" spans="21:22">
      <c r="U5095" s="58"/>
      <c r="V5095" s="58"/>
    </row>
    <row r="5096" spans="21:22">
      <c r="U5096" s="58"/>
      <c r="V5096" s="58"/>
    </row>
    <row r="5097" spans="21:22">
      <c r="U5097" s="58"/>
      <c r="V5097" s="58"/>
    </row>
    <row r="5098" spans="21:22">
      <c r="U5098" s="58"/>
      <c r="V5098" s="58"/>
    </row>
    <row r="5099" spans="21:22">
      <c r="U5099" s="58"/>
      <c r="V5099" s="58"/>
    </row>
    <row r="5100" spans="21:22">
      <c r="U5100" s="58"/>
      <c r="V5100" s="58"/>
    </row>
    <row r="5101" spans="21:22">
      <c r="U5101" s="58"/>
      <c r="V5101" s="58"/>
    </row>
    <row r="5102" spans="21:22">
      <c r="U5102" s="58"/>
      <c r="V5102" s="58"/>
    </row>
    <row r="5103" spans="21:22">
      <c r="U5103" s="58"/>
      <c r="V5103" s="58"/>
    </row>
    <row r="5104" spans="21:22">
      <c r="U5104" s="58"/>
      <c r="V5104" s="58"/>
    </row>
    <row r="5105" spans="21:22">
      <c r="U5105" s="58"/>
      <c r="V5105" s="58"/>
    </row>
    <row r="5106" spans="21:22">
      <c r="U5106" s="58"/>
      <c r="V5106" s="58"/>
    </row>
    <row r="5107" spans="21:22">
      <c r="U5107" s="58"/>
      <c r="V5107" s="58"/>
    </row>
    <row r="5108" spans="21:22">
      <c r="U5108" s="58"/>
      <c r="V5108" s="58"/>
    </row>
    <row r="5109" spans="21:22">
      <c r="U5109" s="58"/>
      <c r="V5109" s="58"/>
    </row>
    <row r="5110" spans="21:22">
      <c r="U5110" s="58"/>
      <c r="V5110" s="58"/>
    </row>
    <row r="5111" spans="21:22">
      <c r="U5111" s="58"/>
      <c r="V5111" s="58"/>
    </row>
    <row r="5112" spans="21:22">
      <c r="U5112" s="58"/>
      <c r="V5112" s="58"/>
    </row>
    <row r="5113" spans="21:22">
      <c r="U5113" s="58"/>
      <c r="V5113" s="58"/>
    </row>
    <row r="5114" spans="21:22">
      <c r="U5114" s="58"/>
      <c r="V5114" s="58"/>
    </row>
    <row r="5115" spans="21:22">
      <c r="U5115" s="58"/>
      <c r="V5115" s="58"/>
    </row>
    <row r="5116" spans="21:22">
      <c r="U5116" s="58"/>
      <c r="V5116" s="58"/>
    </row>
    <row r="5117" spans="21:22">
      <c r="U5117" s="58"/>
      <c r="V5117" s="58"/>
    </row>
    <row r="5118" spans="21:22">
      <c r="U5118" s="58"/>
      <c r="V5118" s="58"/>
    </row>
    <row r="5119" spans="21:22">
      <c r="U5119" s="58"/>
      <c r="V5119" s="58"/>
    </row>
    <row r="5120" spans="21:22">
      <c r="U5120" s="58"/>
      <c r="V5120" s="58"/>
    </row>
    <row r="5121" spans="21:22">
      <c r="U5121" s="58"/>
      <c r="V5121" s="58"/>
    </row>
    <row r="5122" spans="21:22">
      <c r="U5122" s="58"/>
      <c r="V5122" s="58"/>
    </row>
    <row r="5123" spans="21:22">
      <c r="U5123" s="58"/>
      <c r="V5123" s="58"/>
    </row>
    <row r="5124" spans="21:22">
      <c r="U5124" s="58"/>
      <c r="V5124" s="58"/>
    </row>
    <row r="5125" spans="21:22">
      <c r="U5125" s="58"/>
      <c r="V5125" s="58"/>
    </row>
    <row r="5126" spans="21:22">
      <c r="U5126" s="58"/>
      <c r="V5126" s="58"/>
    </row>
    <row r="5127" spans="21:22">
      <c r="U5127" s="58"/>
      <c r="V5127" s="58"/>
    </row>
    <row r="5128" spans="21:22">
      <c r="U5128" s="58"/>
      <c r="V5128" s="58"/>
    </row>
    <row r="5129" spans="21:22">
      <c r="U5129" s="58"/>
      <c r="V5129" s="58"/>
    </row>
    <row r="5130" spans="21:22">
      <c r="U5130" s="58"/>
      <c r="V5130" s="58"/>
    </row>
    <row r="5131" spans="21:22">
      <c r="U5131" s="58"/>
      <c r="V5131" s="58"/>
    </row>
    <row r="5132" spans="21:22">
      <c r="U5132" s="58"/>
      <c r="V5132" s="58"/>
    </row>
    <row r="5133" spans="21:22">
      <c r="U5133" s="58"/>
      <c r="V5133" s="58"/>
    </row>
    <row r="5134" spans="21:22">
      <c r="U5134" s="58"/>
      <c r="V5134" s="58"/>
    </row>
    <row r="5135" spans="21:22">
      <c r="U5135" s="58"/>
      <c r="V5135" s="58"/>
    </row>
    <row r="5136" spans="21:22">
      <c r="U5136" s="58"/>
      <c r="V5136" s="58"/>
    </row>
    <row r="5137" spans="21:22">
      <c r="U5137" s="58"/>
      <c r="V5137" s="58"/>
    </row>
    <row r="5138" spans="21:22">
      <c r="U5138" s="58"/>
      <c r="V5138" s="58"/>
    </row>
    <row r="5139" spans="21:22">
      <c r="U5139" s="58"/>
      <c r="V5139" s="58"/>
    </row>
    <row r="5140" spans="21:22">
      <c r="U5140" s="58"/>
      <c r="V5140" s="58"/>
    </row>
    <row r="5141" spans="21:22">
      <c r="U5141" s="58"/>
      <c r="V5141" s="58"/>
    </row>
    <row r="5142" spans="21:22">
      <c r="U5142" s="58"/>
      <c r="V5142" s="58"/>
    </row>
    <row r="5143" spans="21:22">
      <c r="U5143" s="58"/>
      <c r="V5143" s="58"/>
    </row>
    <row r="5144" spans="21:22">
      <c r="U5144" s="58"/>
      <c r="V5144" s="58"/>
    </row>
    <row r="5145" spans="21:22">
      <c r="U5145" s="58"/>
      <c r="V5145" s="58"/>
    </row>
    <row r="5146" spans="21:22">
      <c r="U5146" s="58"/>
      <c r="V5146" s="58"/>
    </row>
    <row r="5147" spans="21:22">
      <c r="U5147" s="58"/>
      <c r="V5147" s="58"/>
    </row>
    <row r="5148" spans="21:22">
      <c r="U5148" s="58"/>
      <c r="V5148" s="58"/>
    </row>
    <row r="5149" spans="21:22">
      <c r="U5149" s="58"/>
      <c r="V5149" s="58"/>
    </row>
    <row r="5150" spans="21:22">
      <c r="U5150" s="58"/>
      <c r="V5150" s="58"/>
    </row>
    <row r="5151" spans="21:22">
      <c r="U5151" s="58"/>
      <c r="V5151" s="58"/>
    </row>
    <row r="5152" spans="21:22">
      <c r="U5152" s="58"/>
      <c r="V5152" s="58"/>
    </row>
    <row r="5153" spans="21:22">
      <c r="U5153" s="58"/>
      <c r="V5153" s="58"/>
    </row>
    <row r="5154" spans="21:22">
      <c r="U5154" s="58"/>
      <c r="V5154" s="58"/>
    </row>
    <row r="5155" spans="21:22">
      <c r="U5155" s="58"/>
      <c r="V5155" s="58"/>
    </row>
    <row r="5156" spans="21:22">
      <c r="U5156" s="58"/>
      <c r="V5156" s="58"/>
    </row>
    <row r="5157" spans="21:22">
      <c r="U5157" s="58"/>
      <c r="V5157" s="58"/>
    </row>
    <row r="5158" spans="21:22">
      <c r="U5158" s="58"/>
      <c r="V5158" s="58"/>
    </row>
    <row r="5159" spans="21:22">
      <c r="U5159" s="58"/>
      <c r="V5159" s="58"/>
    </row>
    <row r="5160" spans="21:22">
      <c r="U5160" s="58"/>
      <c r="V5160" s="58"/>
    </row>
    <row r="5161" spans="21:22">
      <c r="U5161" s="58"/>
      <c r="V5161" s="58"/>
    </row>
    <row r="5162" spans="21:22">
      <c r="U5162" s="58"/>
      <c r="V5162" s="58"/>
    </row>
    <row r="5163" spans="21:22">
      <c r="U5163" s="58"/>
      <c r="V5163" s="58"/>
    </row>
    <row r="5164" spans="21:22">
      <c r="U5164" s="58"/>
      <c r="V5164" s="58"/>
    </row>
    <row r="5165" spans="21:22">
      <c r="U5165" s="58"/>
      <c r="V5165" s="58"/>
    </row>
    <row r="5166" spans="21:22">
      <c r="U5166" s="58"/>
      <c r="V5166" s="58"/>
    </row>
    <row r="5167" spans="21:22">
      <c r="U5167" s="58"/>
      <c r="V5167" s="58"/>
    </row>
    <row r="5168" spans="21:22">
      <c r="U5168" s="58"/>
      <c r="V5168" s="58"/>
    </row>
    <row r="5169" spans="21:22">
      <c r="U5169" s="58"/>
      <c r="V5169" s="58"/>
    </row>
    <row r="5170" spans="21:22">
      <c r="U5170" s="58"/>
      <c r="V5170" s="58"/>
    </row>
    <row r="5171" spans="21:22">
      <c r="U5171" s="58"/>
      <c r="V5171" s="58"/>
    </row>
    <row r="5172" spans="21:22">
      <c r="U5172" s="58"/>
      <c r="V5172" s="58"/>
    </row>
    <row r="5173" spans="21:22">
      <c r="U5173" s="58"/>
      <c r="V5173" s="58"/>
    </row>
    <row r="5174" spans="21:22">
      <c r="U5174" s="58"/>
      <c r="V5174" s="58"/>
    </row>
    <row r="5175" spans="21:22">
      <c r="U5175" s="58"/>
      <c r="V5175" s="58"/>
    </row>
    <row r="5176" spans="21:22">
      <c r="U5176" s="58"/>
      <c r="V5176" s="58"/>
    </row>
    <row r="5177" spans="21:22">
      <c r="U5177" s="58"/>
      <c r="V5177" s="58"/>
    </row>
    <row r="5178" spans="21:22">
      <c r="U5178" s="58"/>
      <c r="V5178" s="58"/>
    </row>
    <row r="5179" spans="21:22">
      <c r="U5179" s="58"/>
      <c r="V5179" s="58"/>
    </row>
    <row r="5180" spans="21:22">
      <c r="U5180" s="58"/>
      <c r="V5180" s="58"/>
    </row>
    <row r="5181" spans="21:22">
      <c r="U5181" s="58"/>
      <c r="V5181" s="58"/>
    </row>
    <row r="5182" spans="21:22">
      <c r="U5182" s="58"/>
      <c r="V5182" s="58"/>
    </row>
    <row r="5183" spans="21:22">
      <c r="U5183" s="58"/>
      <c r="V5183" s="58"/>
    </row>
    <row r="5184" spans="21:22">
      <c r="U5184" s="58"/>
      <c r="V5184" s="58"/>
    </row>
    <row r="5185" spans="21:22">
      <c r="U5185" s="58"/>
      <c r="V5185" s="58"/>
    </row>
    <row r="5186" spans="21:22">
      <c r="U5186" s="58"/>
      <c r="V5186" s="58"/>
    </row>
    <row r="5187" spans="21:22">
      <c r="U5187" s="58"/>
      <c r="V5187" s="58"/>
    </row>
    <row r="5188" spans="21:22">
      <c r="U5188" s="58"/>
      <c r="V5188" s="58"/>
    </row>
    <row r="5189" spans="21:22">
      <c r="U5189" s="58"/>
      <c r="V5189" s="58"/>
    </row>
    <row r="5190" spans="21:22">
      <c r="U5190" s="58"/>
      <c r="V5190" s="58"/>
    </row>
    <row r="5191" spans="21:22">
      <c r="U5191" s="58"/>
      <c r="V5191" s="58"/>
    </row>
    <row r="5192" spans="21:22">
      <c r="U5192" s="58"/>
      <c r="V5192" s="58"/>
    </row>
    <row r="5193" spans="21:22">
      <c r="U5193" s="58"/>
      <c r="V5193" s="58"/>
    </row>
    <row r="5194" spans="21:22">
      <c r="U5194" s="58"/>
      <c r="V5194" s="58"/>
    </row>
    <row r="5195" spans="21:22">
      <c r="U5195" s="58"/>
      <c r="V5195" s="58"/>
    </row>
    <row r="5196" spans="21:22">
      <c r="U5196" s="58"/>
      <c r="V5196" s="58"/>
    </row>
    <row r="5197" spans="21:22">
      <c r="U5197" s="58"/>
      <c r="V5197" s="58"/>
    </row>
    <row r="5198" spans="21:22">
      <c r="U5198" s="58"/>
      <c r="V5198" s="58"/>
    </row>
    <row r="5199" spans="21:22">
      <c r="U5199" s="58"/>
      <c r="V5199" s="58"/>
    </row>
    <row r="5200" spans="21:22">
      <c r="U5200" s="58"/>
      <c r="V5200" s="58"/>
    </row>
    <row r="5201" spans="21:22">
      <c r="U5201" s="58"/>
      <c r="V5201" s="58"/>
    </row>
    <row r="5202" spans="21:22">
      <c r="U5202" s="58"/>
      <c r="V5202" s="58"/>
    </row>
    <row r="5203" spans="21:22">
      <c r="U5203" s="58"/>
      <c r="V5203" s="58"/>
    </row>
    <row r="5204" spans="21:22">
      <c r="U5204" s="58"/>
      <c r="V5204" s="58"/>
    </row>
    <row r="5205" spans="21:22">
      <c r="U5205" s="58"/>
      <c r="V5205" s="58"/>
    </row>
    <row r="5206" spans="21:22">
      <c r="U5206" s="58"/>
      <c r="V5206" s="58"/>
    </row>
    <row r="5207" spans="21:22">
      <c r="U5207" s="58"/>
      <c r="V5207" s="58"/>
    </row>
    <row r="5208" spans="21:22">
      <c r="U5208" s="58"/>
      <c r="V5208" s="58"/>
    </row>
    <row r="5209" spans="21:22">
      <c r="U5209" s="58"/>
      <c r="V5209" s="58"/>
    </row>
    <row r="5210" spans="21:22">
      <c r="U5210" s="58"/>
      <c r="V5210" s="58"/>
    </row>
    <row r="5211" spans="21:22">
      <c r="U5211" s="58"/>
      <c r="V5211" s="58"/>
    </row>
    <row r="5212" spans="21:22">
      <c r="U5212" s="58"/>
      <c r="V5212" s="58"/>
    </row>
    <row r="5213" spans="21:22">
      <c r="U5213" s="58"/>
      <c r="V5213" s="58"/>
    </row>
    <row r="5214" spans="21:22">
      <c r="U5214" s="58"/>
      <c r="V5214" s="58"/>
    </row>
    <row r="5215" spans="21:22">
      <c r="U5215" s="58"/>
      <c r="V5215" s="58"/>
    </row>
    <row r="5216" spans="21:22">
      <c r="U5216" s="58"/>
      <c r="V5216" s="58"/>
    </row>
    <row r="5217" spans="21:22">
      <c r="U5217" s="58"/>
      <c r="V5217" s="58"/>
    </row>
    <row r="5218" spans="21:22">
      <c r="U5218" s="58"/>
      <c r="V5218" s="58"/>
    </row>
    <row r="5219" spans="21:22">
      <c r="U5219" s="58"/>
      <c r="V5219" s="58"/>
    </row>
    <row r="5220" spans="21:22">
      <c r="U5220" s="58"/>
      <c r="V5220" s="58"/>
    </row>
    <row r="5221" spans="21:22">
      <c r="U5221" s="58"/>
      <c r="V5221" s="58"/>
    </row>
    <row r="5222" spans="21:22">
      <c r="U5222" s="58"/>
      <c r="V5222" s="58"/>
    </row>
    <row r="5223" spans="21:22">
      <c r="U5223" s="58"/>
      <c r="V5223" s="58"/>
    </row>
    <row r="5224" spans="21:22">
      <c r="U5224" s="58"/>
      <c r="V5224" s="58"/>
    </row>
    <row r="5225" spans="21:22">
      <c r="U5225" s="58"/>
      <c r="V5225" s="58"/>
    </row>
    <row r="5226" spans="21:22">
      <c r="U5226" s="58"/>
      <c r="V5226" s="58"/>
    </row>
    <row r="5227" spans="21:22">
      <c r="U5227" s="58"/>
      <c r="V5227" s="58"/>
    </row>
    <row r="5228" spans="21:22">
      <c r="U5228" s="58"/>
      <c r="V5228" s="58"/>
    </row>
    <row r="5229" spans="21:22">
      <c r="U5229" s="58"/>
      <c r="V5229" s="58"/>
    </row>
    <row r="5230" spans="21:22">
      <c r="U5230" s="58"/>
      <c r="V5230" s="58"/>
    </row>
    <row r="5231" spans="21:22">
      <c r="U5231" s="58"/>
      <c r="V5231" s="58"/>
    </row>
    <row r="5232" spans="21:22">
      <c r="U5232" s="58"/>
      <c r="V5232" s="58"/>
    </row>
    <row r="5233" spans="21:22">
      <c r="U5233" s="58"/>
      <c r="V5233" s="58"/>
    </row>
    <row r="5234" spans="21:22">
      <c r="U5234" s="58"/>
      <c r="V5234" s="58"/>
    </row>
    <row r="5235" spans="21:22">
      <c r="U5235" s="58"/>
      <c r="V5235" s="58"/>
    </row>
    <row r="5236" spans="21:22">
      <c r="U5236" s="58"/>
      <c r="V5236" s="58"/>
    </row>
    <row r="5237" spans="21:22">
      <c r="U5237" s="58"/>
      <c r="V5237" s="58"/>
    </row>
    <row r="5238" spans="21:22">
      <c r="U5238" s="58"/>
      <c r="V5238" s="58"/>
    </row>
    <row r="5239" spans="21:22">
      <c r="U5239" s="58"/>
      <c r="V5239" s="58"/>
    </row>
    <row r="5240" spans="21:22">
      <c r="U5240" s="58"/>
      <c r="V5240" s="58"/>
    </row>
    <row r="5241" spans="21:22">
      <c r="U5241" s="58"/>
      <c r="V5241" s="58"/>
    </row>
    <row r="5242" spans="21:22">
      <c r="U5242" s="58"/>
      <c r="V5242" s="58"/>
    </row>
    <row r="5243" spans="21:22">
      <c r="U5243" s="58"/>
      <c r="V5243" s="58"/>
    </row>
    <row r="5244" spans="21:22">
      <c r="U5244" s="58"/>
      <c r="V5244" s="58"/>
    </row>
    <row r="5245" spans="21:22">
      <c r="U5245" s="58"/>
      <c r="V5245" s="58"/>
    </row>
    <row r="5246" spans="21:22">
      <c r="U5246" s="58"/>
      <c r="V5246" s="58"/>
    </row>
    <row r="5247" spans="21:22">
      <c r="U5247" s="58"/>
      <c r="V5247" s="58"/>
    </row>
    <row r="5248" spans="21:22">
      <c r="U5248" s="58"/>
      <c r="V5248" s="58"/>
    </row>
    <row r="5249" spans="21:22">
      <c r="U5249" s="58"/>
      <c r="V5249" s="58"/>
    </row>
    <row r="5250" spans="21:22">
      <c r="U5250" s="58"/>
      <c r="V5250" s="58"/>
    </row>
    <row r="5251" spans="21:22">
      <c r="U5251" s="58"/>
      <c r="V5251" s="58"/>
    </row>
    <row r="5252" spans="21:22">
      <c r="U5252" s="58"/>
      <c r="V5252" s="58"/>
    </row>
    <row r="5253" spans="21:22">
      <c r="U5253" s="58"/>
      <c r="V5253" s="58"/>
    </row>
    <row r="5254" spans="21:22">
      <c r="U5254" s="58"/>
      <c r="V5254" s="58"/>
    </row>
    <row r="5255" spans="21:22">
      <c r="U5255" s="58"/>
      <c r="V5255" s="58"/>
    </row>
    <row r="5256" spans="21:22">
      <c r="U5256" s="58"/>
      <c r="V5256" s="58"/>
    </row>
    <row r="5257" spans="21:22">
      <c r="U5257" s="58"/>
      <c r="V5257" s="58"/>
    </row>
    <row r="5258" spans="21:22">
      <c r="U5258" s="58"/>
      <c r="V5258" s="58"/>
    </row>
    <row r="5259" spans="21:22">
      <c r="U5259" s="58"/>
      <c r="V5259" s="58"/>
    </row>
    <row r="5260" spans="21:22">
      <c r="U5260" s="58"/>
      <c r="V5260" s="58"/>
    </row>
    <row r="5261" spans="21:22">
      <c r="U5261" s="58"/>
      <c r="V5261" s="58"/>
    </row>
    <row r="5262" spans="21:22">
      <c r="U5262" s="58"/>
      <c r="V5262" s="58"/>
    </row>
    <row r="5263" spans="21:22">
      <c r="U5263" s="58"/>
      <c r="V5263" s="58"/>
    </row>
    <row r="5264" spans="21:22">
      <c r="U5264" s="58"/>
      <c r="V5264" s="58"/>
    </row>
    <row r="5265" spans="21:22">
      <c r="U5265" s="58"/>
      <c r="V5265" s="58"/>
    </row>
    <row r="5266" spans="21:22">
      <c r="U5266" s="58"/>
      <c r="V5266" s="58"/>
    </row>
    <row r="5267" spans="21:22">
      <c r="U5267" s="58"/>
      <c r="V5267" s="58"/>
    </row>
    <row r="5268" spans="21:22">
      <c r="U5268" s="58"/>
      <c r="V5268" s="58"/>
    </row>
    <row r="5269" spans="21:22">
      <c r="U5269" s="58"/>
      <c r="V5269" s="58"/>
    </row>
    <row r="5270" spans="21:22">
      <c r="U5270" s="58"/>
      <c r="V5270" s="58"/>
    </row>
    <row r="5271" spans="21:22">
      <c r="U5271" s="58"/>
      <c r="V5271" s="58"/>
    </row>
    <row r="5272" spans="21:22">
      <c r="U5272" s="58"/>
      <c r="V5272" s="58"/>
    </row>
    <row r="5273" spans="21:22">
      <c r="U5273" s="58"/>
      <c r="V5273" s="58"/>
    </row>
    <row r="5274" spans="21:22">
      <c r="U5274" s="58"/>
      <c r="V5274" s="58"/>
    </row>
    <row r="5275" spans="21:22">
      <c r="U5275" s="58"/>
      <c r="V5275" s="58"/>
    </row>
    <row r="5276" spans="21:22">
      <c r="U5276" s="58"/>
      <c r="V5276" s="58"/>
    </row>
    <row r="5277" spans="21:22">
      <c r="U5277" s="58"/>
      <c r="V5277" s="58"/>
    </row>
    <row r="5278" spans="21:22">
      <c r="U5278" s="58"/>
      <c r="V5278" s="58"/>
    </row>
    <row r="5279" spans="21:22">
      <c r="U5279" s="58"/>
      <c r="V5279" s="58"/>
    </row>
    <row r="5280" spans="21:22">
      <c r="U5280" s="58"/>
      <c r="V5280" s="58"/>
    </row>
    <row r="5281" spans="21:22">
      <c r="U5281" s="58"/>
      <c r="V5281" s="58"/>
    </row>
    <row r="5282" spans="21:22">
      <c r="U5282" s="58"/>
      <c r="V5282" s="58"/>
    </row>
    <row r="5283" spans="21:22">
      <c r="U5283" s="58"/>
      <c r="V5283" s="58"/>
    </row>
    <row r="5284" spans="21:22">
      <c r="U5284" s="58"/>
      <c r="V5284" s="58"/>
    </row>
    <row r="5285" spans="21:22">
      <c r="U5285" s="58"/>
      <c r="V5285" s="58"/>
    </row>
    <row r="5286" spans="21:22">
      <c r="U5286" s="58"/>
      <c r="V5286" s="58"/>
    </row>
    <row r="5287" spans="21:22">
      <c r="U5287" s="58"/>
      <c r="V5287" s="58"/>
    </row>
    <row r="5288" spans="21:22">
      <c r="U5288" s="58"/>
      <c r="V5288" s="58"/>
    </row>
    <row r="5289" spans="21:22">
      <c r="U5289" s="58"/>
      <c r="V5289" s="58"/>
    </row>
    <row r="5290" spans="21:22">
      <c r="U5290" s="58"/>
      <c r="V5290" s="58"/>
    </row>
    <row r="5291" spans="21:22">
      <c r="U5291" s="58"/>
      <c r="V5291" s="58"/>
    </row>
    <row r="5292" spans="21:22">
      <c r="U5292" s="58"/>
      <c r="V5292" s="58"/>
    </row>
    <row r="5293" spans="21:22">
      <c r="U5293" s="58"/>
      <c r="V5293" s="58"/>
    </row>
    <row r="5294" spans="21:22">
      <c r="U5294" s="58"/>
      <c r="V5294" s="58"/>
    </row>
    <row r="5295" spans="21:22">
      <c r="U5295" s="58"/>
      <c r="V5295" s="58"/>
    </row>
    <row r="5296" spans="21:22">
      <c r="U5296" s="58"/>
      <c r="V5296" s="58"/>
    </row>
    <row r="5297" spans="21:22">
      <c r="U5297" s="58"/>
      <c r="V5297" s="58"/>
    </row>
    <row r="5298" spans="21:22">
      <c r="U5298" s="58"/>
      <c r="V5298" s="58"/>
    </row>
    <row r="5299" spans="21:22">
      <c r="U5299" s="58"/>
      <c r="V5299" s="58"/>
    </row>
    <row r="5300" spans="21:22">
      <c r="U5300" s="58"/>
      <c r="V5300" s="58"/>
    </row>
    <row r="5301" spans="21:22">
      <c r="U5301" s="58"/>
      <c r="V5301" s="58"/>
    </row>
    <row r="5302" spans="21:22">
      <c r="U5302" s="58"/>
      <c r="V5302" s="58"/>
    </row>
    <row r="5303" spans="21:22">
      <c r="U5303" s="58"/>
      <c r="V5303" s="58"/>
    </row>
    <row r="5304" spans="21:22">
      <c r="U5304" s="58"/>
      <c r="V5304" s="58"/>
    </row>
    <row r="5305" spans="21:22">
      <c r="U5305" s="58"/>
      <c r="V5305" s="58"/>
    </row>
    <row r="5306" spans="21:22">
      <c r="U5306" s="58"/>
      <c r="V5306" s="58"/>
    </row>
    <row r="5307" spans="21:22">
      <c r="U5307" s="58"/>
      <c r="V5307" s="58"/>
    </row>
    <row r="5308" spans="21:22">
      <c r="U5308" s="58"/>
      <c r="V5308" s="58"/>
    </row>
    <row r="5309" spans="21:22">
      <c r="U5309" s="58"/>
      <c r="V5309" s="58"/>
    </row>
    <row r="5310" spans="21:22">
      <c r="U5310" s="58"/>
      <c r="V5310" s="58"/>
    </row>
    <row r="5311" spans="21:22">
      <c r="U5311" s="58"/>
      <c r="V5311" s="58"/>
    </row>
    <row r="5312" spans="21:22">
      <c r="U5312" s="58"/>
      <c r="V5312" s="58"/>
    </row>
    <row r="5313" spans="21:22">
      <c r="U5313" s="58"/>
      <c r="V5313" s="58"/>
    </row>
    <row r="5314" spans="21:22">
      <c r="U5314" s="58"/>
      <c r="V5314" s="58"/>
    </row>
    <row r="5315" spans="21:22">
      <c r="U5315" s="58"/>
      <c r="V5315" s="58"/>
    </row>
    <row r="5316" spans="21:22">
      <c r="U5316" s="58"/>
      <c r="V5316" s="58"/>
    </row>
    <row r="5317" spans="21:22">
      <c r="U5317" s="58"/>
      <c r="V5317" s="58"/>
    </row>
    <row r="5318" spans="21:22">
      <c r="U5318" s="58"/>
      <c r="V5318" s="58"/>
    </row>
    <row r="5319" spans="21:22">
      <c r="U5319" s="58"/>
      <c r="V5319" s="58"/>
    </row>
    <row r="5320" spans="21:22">
      <c r="U5320" s="58"/>
      <c r="V5320" s="58"/>
    </row>
    <row r="5321" spans="21:22">
      <c r="U5321" s="58"/>
      <c r="V5321" s="58"/>
    </row>
    <row r="5322" spans="21:22">
      <c r="U5322" s="58"/>
      <c r="V5322" s="58"/>
    </row>
    <row r="5323" spans="21:22">
      <c r="U5323" s="58"/>
      <c r="V5323" s="58"/>
    </row>
    <row r="5324" spans="21:22">
      <c r="U5324" s="58"/>
      <c r="V5324" s="58"/>
    </row>
    <row r="5325" spans="21:22">
      <c r="U5325" s="58"/>
      <c r="V5325" s="58"/>
    </row>
    <row r="5326" spans="21:22">
      <c r="U5326" s="58"/>
      <c r="V5326" s="58"/>
    </row>
    <row r="5327" spans="21:22">
      <c r="U5327" s="58"/>
      <c r="V5327" s="58"/>
    </row>
    <row r="5328" spans="21:22">
      <c r="U5328" s="58"/>
      <c r="V5328" s="58"/>
    </row>
    <row r="5329" spans="21:22">
      <c r="U5329" s="58"/>
      <c r="V5329" s="58"/>
    </row>
    <row r="5330" spans="21:22">
      <c r="U5330" s="58"/>
      <c r="V5330" s="58"/>
    </row>
    <row r="5331" spans="21:22">
      <c r="U5331" s="58"/>
      <c r="V5331" s="58"/>
    </row>
    <row r="5332" spans="21:22">
      <c r="U5332" s="58"/>
      <c r="V5332" s="58"/>
    </row>
    <row r="5333" spans="21:22">
      <c r="U5333" s="58"/>
      <c r="V5333" s="58"/>
    </row>
    <row r="5334" spans="21:22">
      <c r="U5334" s="58"/>
      <c r="V5334" s="58"/>
    </row>
    <row r="5335" spans="21:22">
      <c r="U5335" s="58"/>
      <c r="V5335" s="58"/>
    </row>
    <row r="5336" spans="21:22">
      <c r="U5336" s="58"/>
      <c r="V5336" s="58"/>
    </row>
    <row r="5337" spans="21:22">
      <c r="U5337" s="58"/>
      <c r="V5337" s="58"/>
    </row>
    <row r="5338" spans="21:22">
      <c r="U5338" s="58"/>
      <c r="V5338" s="58"/>
    </row>
    <row r="5339" spans="21:22">
      <c r="U5339" s="58"/>
      <c r="V5339" s="58"/>
    </row>
    <row r="5340" spans="21:22">
      <c r="U5340" s="58"/>
      <c r="V5340" s="58"/>
    </row>
    <row r="5341" spans="21:22">
      <c r="U5341" s="58"/>
      <c r="V5341" s="58"/>
    </row>
    <row r="5342" spans="21:22">
      <c r="U5342" s="58"/>
      <c r="V5342" s="58"/>
    </row>
    <row r="5343" spans="21:22">
      <c r="U5343" s="58"/>
      <c r="V5343" s="58"/>
    </row>
    <row r="5344" spans="21:22">
      <c r="U5344" s="58"/>
      <c r="V5344" s="58"/>
    </row>
    <row r="5345" spans="21:22">
      <c r="U5345" s="58"/>
      <c r="V5345" s="58"/>
    </row>
    <row r="5346" spans="21:22">
      <c r="U5346" s="58"/>
      <c r="V5346" s="58"/>
    </row>
    <row r="5347" spans="21:22">
      <c r="U5347" s="58"/>
      <c r="V5347" s="58"/>
    </row>
    <row r="5348" spans="21:22">
      <c r="U5348" s="58"/>
      <c r="V5348" s="58"/>
    </row>
    <row r="5349" spans="21:22">
      <c r="U5349" s="58"/>
      <c r="V5349" s="58"/>
    </row>
    <row r="5350" spans="21:22">
      <c r="U5350" s="58"/>
      <c r="V5350" s="58"/>
    </row>
    <row r="5351" spans="21:22">
      <c r="U5351" s="58"/>
      <c r="V5351" s="58"/>
    </row>
    <row r="5352" spans="21:22">
      <c r="U5352" s="58"/>
      <c r="V5352" s="58"/>
    </row>
    <row r="5353" spans="21:22">
      <c r="U5353" s="58"/>
      <c r="V5353" s="58"/>
    </row>
    <row r="5354" spans="21:22">
      <c r="U5354" s="58"/>
      <c r="V5354" s="58"/>
    </row>
    <row r="5355" spans="21:22">
      <c r="U5355" s="58"/>
      <c r="V5355" s="58"/>
    </row>
    <row r="5356" spans="21:22">
      <c r="U5356" s="58"/>
      <c r="V5356" s="58"/>
    </row>
    <row r="5357" spans="21:22">
      <c r="U5357" s="58"/>
      <c r="V5357" s="58"/>
    </row>
    <row r="5358" spans="21:22">
      <c r="U5358" s="58"/>
      <c r="V5358" s="58"/>
    </row>
    <row r="5359" spans="21:22">
      <c r="U5359" s="58"/>
      <c r="V5359" s="58"/>
    </row>
    <row r="5360" spans="21:22">
      <c r="U5360" s="58"/>
      <c r="V5360" s="58"/>
    </row>
    <row r="5361" spans="21:22">
      <c r="U5361" s="58"/>
      <c r="V5361" s="58"/>
    </row>
    <row r="5362" spans="21:22">
      <c r="U5362" s="58"/>
      <c r="V5362" s="58"/>
    </row>
    <row r="5363" spans="21:22">
      <c r="U5363" s="58"/>
      <c r="V5363" s="58"/>
    </row>
    <row r="5364" spans="21:22">
      <c r="U5364" s="58"/>
      <c r="V5364" s="58"/>
    </row>
    <row r="5365" spans="21:22">
      <c r="U5365" s="58"/>
      <c r="V5365" s="58"/>
    </row>
    <row r="5366" spans="21:22">
      <c r="U5366" s="58"/>
      <c r="V5366" s="58"/>
    </row>
    <row r="5367" spans="21:22">
      <c r="U5367" s="58"/>
      <c r="V5367" s="58"/>
    </row>
    <row r="5368" spans="21:22">
      <c r="U5368" s="58"/>
      <c r="V5368" s="58"/>
    </row>
    <row r="5369" spans="21:22">
      <c r="U5369" s="58"/>
      <c r="V5369" s="58"/>
    </row>
    <row r="5370" spans="21:22">
      <c r="U5370" s="58"/>
      <c r="V5370" s="58"/>
    </row>
    <row r="5371" spans="21:22">
      <c r="U5371" s="58"/>
      <c r="V5371" s="58"/>
    </row>
    <row r="5372" spans="21:22">
      <c r="U5372" s="58"/>
      <c r="V5372" s="58"/>
    </row>
    <row r="5373" spans="21:22">
      <c r="U5373" s="58"/>
      <c r="V5373" s="58"/>
    </row>
    <row r="5374" spans="21:22">
      <c r="U5374" s="58"/>
      <c r="V5374" s="58"/>
    </row>
    <row r="5375" spans="21:22">
      <c r="U5375" s="58"/>
      <c r="V5375" s="58"/>
    </row>
    <row r="5376" spans="21:22">
      <c r="U5376" s="58"/>
      <c r="V5376" s="58"/>
    </row>
    <row r="5377" spans="21:22">
      <c r="U5377" s="58"/>
      <c r="V5377" s="58"/>
    </row>
    <row r="5378" spans="21:22">
      <c r="U5378" s="58"/>
      <c r="V5378" s="58"/>
    </row>
    <row r="5379" spans="21:22">
      <c r="U5379" s="58"/>
      <c r="V5379" s="58"/>
    </row>
    <row r="5380" spans="21:22">
      <c r="U5380" s="58"/>
      <c r="V5380" s="58"/>
    </row>
    <row r="5381" spans="21:22">
      <c r="U5381" s="58"/>
      <c r="V5381" s="58"/>
    </row>
    <row r="5382" spans="21:22">
      <c r="U5382" s="58"/>
      <c r="V5382" s="58"/>
    </row>
    <row r="5383" spans="21:22">
      <c r="U5383" s="58"/>
      <c r="V5383" s="58"/>
    </row>
    <row r="5384" spans="21:22">
      <c r="U5384" s="58"/>
      <c r="V5384" s="58"/>
    </row>
    <row r="5385" spans="21:22">
      <c r="U5385" s="58"/>
      <c r="V5385" s="58"/>
    </row>
    <row r="5386" spans="21:22">
      <c r="U5386" s="58"/>
      <c r="V5386" s="58"/>
    </row>
    <row r="5387" spans="21:22">
      <c r="U5387" s="58"/>
      <c r="V5387" s="58"/>
    </row>
    <row r="5388" spans="21:22">
      <c r="U5388" s="58"/>
      <c r="V5388" s="58"/>
    </row>
    <row r="5389" spans="21:22">
      <c r="U5389" s="58"/>
      <c r="V5389" s="58"/>
    </row>
    <row r="5390" spans="21:22">
      <c r="U5390" s="58"/>
      <c r="V5390" s="58"/>
    </row>
    <row r="5391" spans="21:22">
      <c r="U5391" s="58"/>
      <c r="V5391" s="58"/>
    </row>
    <row r="5392" spans="21:22">
      <c r="U5392" s="58"/>
      <c r="V5392" s="58"/>
    </row>
    <row r="5393" spans="21:22">
      <c r="U5393" s="58"/>
      <c r="V5393" s="58"/>
    </row>
    <row r="5394" spans="21:22">
      <c r="U5394" s="58"/>
      <c r="V5394" s="58"/>
    </row>
    <row r="5395" spans="21:22">
      <c r="U5395" s="58"/>
      <c r="V5395" s="58"/>
    </row>
    <row r="5396" spans="21:22">
      <c r="U5396" s="58"/>
      <c r="V5396" s="58"/>
    </row>
    <row r="5397" spans="21:22">
      <c r="U5397" s="58"/>
      <c r="V5397" s="58"/>
    </row>
    <row r="5398" spans="21:22">
      <c r="U5398" s="58"/>
      <c r="V5398" s="58"/>
    </row>
    <row r="5399" spans="21:22">
      <c r="U5399" s="58"/>
      <c r="V5399" s="58"/>
    </row>
    <row r="5400" spans="21:22">
      <c r="U5400" s="58"/>
      <c r="V5400" s="58"/>
    </row>
    <row r="5401" spans="21:22">
      <c r="U5401" s="58"/>
      <c r="V5401" s="58"/>
    </row>
    <row r="5402" spans="21:22">
      <c r="U5402" s="58"/>
      <c r="V5402" s="58"/>
    </row>
    <row r="5403" spans="21:22">
      <c r="U5403" s="58"/>
      <c r="V5403" s="58"/>
    </row>
    <row r="5404" spans="21:22">
      <c r="U5404" s="58"/>
      <c r="V5404" s="58"/>
    </row>
    <row r="5405" spans="21:22">
      <c r="U5405" s="58"/>
      <c r="V5405" s="58"/>
    </row>
    <row r="5406" spans="21:22">
      <c r="U5406" s="58"/>
      <c r="V5406" s="58"/>
    </row>
    <row r="5407" spans="21:22">
      <c r="U5407" s="58"/>
      <c r="V5407" s="58"/>
    </row>
    <row r="5408" spans="21:22">
      <c r="U5408" s="58"/>
      <c r="V5408" s="58"/>
    </row>
    <row r="5409" spans="21:22">
      <c r="U5409" s="58"/>
      <c r="V5409" s="58"/>
    </row>
    <row r="5410" spans="21:22">
      <c r="U5410" s="58"/>
      <c r="V5410" s="58"/>
    </row>
    <row r="5411" spans="21:22">
      <c r="U5411" s="58"/>
      <c r="V5411" s="58"/>
    </row>
    <row r="5412" spans="21:22">
      <c r="U5412" s="58"/>
      <c r="V5412" s="58"/>
    </row>
    <row r="5413" spans="21:22">
      <c r="U5413" s="58"/>
      <c r="V5413" s="58"/>
    </row>
    <row r="5414" spans="21:22">
      <c r="U5414" s="58"/>
      <c r="V5414" s="58"/>
    </row>
    <row r="5415" spans="21:22">
      <c r="U5415" s="58"/>
      <c r="V5415" s="58"/>
    </row>
    <row r="5416" spans="21:22">
      <c r="U5416" s="58"/>
      <c r="V5416" s="58"/>
    </row>
    <row r="5417" spans="21:22">
      <c r="U5417" s="58"/>
      <c r="V5417" s="58"/>
    </row>
    <row r="5418" spans="21:22">
      <c r="U5418" s="58"/>
      <c r="V5418" s="58"/>
    </row>
    <row r="5419" spans="21:22">
      <c r="U5419" s="58"/>
      <c r="V5419" s="58"/>
    </row>
    <row r="5420" spans="21:22">
      <c r="U5420" s="58"/>
      <c r="V5420" s="58"/>
    </row>
    <row r="5421" spans="21:22">
      <c r="U5421" s="58"/>
      <c r="V5421" s="58"/>
    </row>
    <row r="5422" spans="21:22">
      <c r="U5422" s="58"/>
      <c r="V5422" s="58"/>
    </row>
    <row r="5423" spans="21:22">
      <c r="U5423" s="58"/>
      <c r="V5423" s="58"/>
    </row>
    <row r="5424" spans="21:22">
      <c r="U5424" s="58"/>
      <c r="V5424" s="58"/>
    </row>
    <row r="5425" spans="21:22">
      <c r="U5425" s="58"/>
      <c r="V5425" s="58"/>
    </row>
    <row r="5426" spans="21:22">
      <c r="U5426" s="58"/>
      <c r="V5426" s="58"/>
    </row>
    <row r="5427" spans="21:22">
      <c r="U5427" s="58"/>
      <c r="V5427" s="58"/>
    </row>
    <row r="5428" spans="21:22">
      <c r="U5428" s="58"/>
      <c r="V5428" s="58"/>
    </row>
    <row r="5429" spans="21:22">
      <c r="U5429" s="58"/>
      <c r="V5429" s="58"/>
    </row>
    <row r="5430" spans="21:22">
      <c r="U5430" s="58"/>
      <c r="V5430" s="58"/>
    </row>
    <row r="5431" spans="21:22">
      <c r="U5431" s="58"/>
      <c r="V5431" s="58"/>
    </row>
    <row r="5432" spans="21:22">
      <c r="U5432" s="58"/>
      <c r="V5432" s="58"/>
    </row>
    <row r="5433" spans="21:22">
      <c r="U5433" s="58"/>
      <c r="V5433" s="58"/>
    </row>
    <row r="5434" spans="21:22">
      <c r="U5434" s="58"/>
      <c r="V5434" s="58"/>
    </row>
    <row r="5435" spans="21:22">
      <c r="U5435" s="58"/>
      <c r="V5435" s="58"/>
    </row>
    <row r="5436" spans="21:22">
      <c r="U5436" s="58"/>
      <c r="V5436" s="58"/>
    </row>
    <row r="5437" spans="21:22">
      <c r="U5437" s="58"/>
      <c r="V5437" s="58"/>
    </row>
    <row r="5438" spans="21:22">
      <c r="U5438" s="58"/>
      <c r="V5438" s="58"/>
    </row>
    <row r="5439" spans="21:22">
      <c r="U5439" s="58"/>
      <c r="V5439" s="58"/>
    </row>
    <row r="5440" spans="21:22">
      <c r="U5440" s="58"/>
      <c r="V5440" s="58"/>
    </row>
    <row r="5441" spans="21:22">
      <c r="U5441" s="58"/>
      <c r="V5441" s="58"/>
    </row>
    <row r="5442" spans="21:22">
      <c r="U5442" s="58"/>
      <c r="V5442" s="58"/>
    </row>
    <row r="5443" spans="21:22">
      <c r="U5443" s="58"/>
      <c r="V5443" s="58"/>
    </row>
    <row r="5444" spans="21:22">
      <c r="U5444" s="58"/>
      <c r="V5444" s="58"/>
    </row>
    <row r="5445" spans="21:22">
      <c r="U5445" s="58"/>
      <c r="V5445" s="58"/>
    </row>
    <row r="5446" spans="21:22">
      <c r="U5446" s="58"/>
      <c r="V5446" s="58"/>
    </row>
    <row r="5447" spans="21:22">
      <c r="U5447" s="58"/>
      <c r="V5447" s="58"/>
    </row>
    <row r="5448" spans="21:22">
      <c r="U5448" s="58"/>
      <c r="V5448" s="58"/>
    </row>
    <row r="5449" spans="21:22">
      <c r="U5449" s="58"/>
      <c r="V5449" s="58"/>
    </row>
    <row r="5450" spans="21:22">
      <c r="U5450" s="58"/>
      <c r="V5450" s="58"/>
    </row>
    <row r="5451" spans="21:22">
      <c r="U5451" s="58"/>
      <c r="V5451" s="58"/>
    </row>
    <row r="5452" spans="21:22">
      <c r="U5452" s="58"/>
      <c r="V5452" s="58"/>
    </row>
    <row r="5453" spans="21:22">
      <c r="U5453" s="58"/>
      <c r="V5453" s="58"/>
    </row>
    <row r="5454" spans="21:22">
      <c r="U5454" s="58"/>
      <c r="V5454" s="58"/>
    </row>
    <row r="5455" spans="21:22">
      <c r="U5455" s="58"/>
      <c r="V5455" s="58"/>
    </row>
    <row r="5456" spans="21:22">
      <c r="U5456" s="58"/>
      <c r="V5456" s="58"/>
    </row>
    <row r="5457" spans="21:22">
      <c r="U5457" s="58"/>
      <c r="V5457" s="58"/>
    </row>
    <row r="5458" spans="21:22">
      <c r="U5458" s="58"/>
      <c r="V5458" s="58"/>
    </row>
    <row r="5459" spans="21:22">
      <c r="U5459" s="58"/>
      <c r="V5459" s="58"/>
    </row>
    <row r="5460" spans="21:22">
      <c r="U5460" s="58"/>
      <c r="V5460" s="58"/>
    </row>
    <row r="5461" spans="21:22">
      <c r="U5461" s="58"/>
      <c r="V5461" s="58"/>
    </row>
    <row r="5462" spans="21:22">
      <c r="U5462" s="58"/>
      <c r="V5462" s="58"/>
    </row>
    <row r="5463" spans="21:22">
      <c r="U5463" s="58"/>
      <c r="V5463" s="58"/>
    </row>
    <row r="5464" spans="21:22">
      <c r="U5464" s="58"/>
      <c r="V5464" s="58"/>
    </row>
    <row r="5465" spans="21:22">
      <c r="U5465" s="58"/>
      <c r="V5465" s="58"/>
    </row>
    <row r="5466" spans="21:22">
      <c r="U5466" s="58"/>
      <c r="V5466" s="58"/>
    </row>
    <row r="5467" spans="21:22">
      <c r="U5467" s="58"/>
      <c r="V5467" s="58"/>
    </row>
    <row r="5468" spans="21:22">
      <c r="U5468" s="58"/>
      <c r="V5468" s="58"/>
    </row>
    <row r="5469" spans="21:22">
      <c r="U5469" s="58"/>
      <c r="V5469" s="58"/>
    </row>
    <row r="5470" spans="21:22">
      <c r="U5470" s="58"/>
      <c r="V5470" s="58"/>
    </row>
    <row r="5471" spans="21:22">
      <c r="U5471" s="58"/>
      <c r="V5471" s="58"/>
    </row>
    <row r="5472" spans="21:22">
      <c r="U5472" s="58"/>
      <c r="V5472" s="58"/>
    </row>
    <row r="5473" spans="21:22">
      <c r="U5473" s="58"/>
      <c r="V5473" s="58"/>
    </row>
    <row r="5474" spans="21:22">
      <c r="U5474" s="58"/>
      <c r="V5474" s="58"/>
    </row>
    <row r="5475" spans="21:22">
      <c r="U5475" s="58"/>
      <c r="V5475" s="58"/>
    </row>
    <row r="5476" spans="21:22">
      <c r="U5476" s="58"/>
      <c r="V5476" s="58"/>
    </row>
    <row r="5477" spans="21:22">
      <c r="U5477" s="58"/>
      <c r="V5477" s="58"/>
    </row>
    <row r="5478" spans="21:22">
      <c r="U5478" s="58"/>
      <c r="V5478" s="58"/>
    </row>
    <row r="5479" spans="21:22">
      <c r="U5479" s="58"/>
      <c r="V5479" s="58"/>
    </row>
    <row r="5480" spans="21:22">
      <c r="U5480" s="58"/>
      <c r="V5480" s="58"/>
    </row>
    <row r="5481" spans="21:22">
      <c r="U5481" s="58"/>
      <c r="V5481" s="58"/>
    </row>
    <row r="5482" spans="21:22">
      <c r="U5482" s="58"/>
      <c r="V5482" s="58"/>
    </row>
    <row r="5483" spans="21:22">
      <c r="U5483" s="58"/>
      <c r="V5483" s="58"/>
    </row>
    <row r="5484" spans="21:22">
      <c r="U5484" s="58"/>
      <c r="V5484" s="58"/>
    </row>
    <row r="5485" spans="21:22">
      <c r="U5485" s="58"/>
      <c r="V5485" s="58"/>
    </row>
    <row r="5486" spans="21:22">
      <c r="U5486" s="58"/>
      <c r="V5486" s="58"/>
    </row>
    <row r="5487" spans="21:22">
      <c r="U5487" s="58"/>
      <c r="V5487" s="58"/>
    </row>
    <row r="5488" spans="21:22">
      <c r="U5488" s="58"/>
      <c r="V5488" s="58"/>
    </row>
    <row r="5489" spans="21:22">
      <c r="U5489" s="58"/>
      <c r="V5489" s="58"/>
    </row>
    <row r="5490" spans="21:22">
      <c r="U5490" s="58"/>
      <c r="V5490" s="58"/>
    </row>
    <row r="5491" spans="21:22">
      <c r="U5491" s="58"/>
      <c r="V5491" s="58"/>
    </row>
    <row r="5492" spans="21:22">
      <c r="U5492" s="58"/>
      <c r="V5492" s="58"/>
    </row>
    <row r="5493" spans="21:22">
      <c r="U5493" s="58"/>
      <c r="V5493" s="58"/>
    </row>
    <row r="5494" spans="21:22">
      <c r="U5494" s="58"/>
      <c r="V5494" s="58"/>
    </row>
    <row r="5495" spans="21:22">
      <c r="U5495" s="58"/>
      <c r="V5495" s="58"/>
    </row>
    <row r="5496" spans="21:22">
      <c r="U5496" s="58"/>
      <c r="V5496" s="58"/>
    </row>
    <row r="5497" spans="21:22">
      <c r="U5497" s="58"/>
      <c r="V5497" s="58"/>
    </row>
    <row r="5498" spans="21:22">
      <c r="U5498" s="58"/>
      <c r="V5498" s="58"/>
    </row>
    <row r="5499" spans="21:22">
      <c r="U5499" s="58"/>
      <c r="V5499" s="58"/>
    </row>
    <row r="5500" spans="21:22">
      <c r="U5500" s="58"/>
      <c r="V5500" s="58"/>
    </row>
    <row r="5501" spans="21:22">
      <c r="U5501" s="58"/>
      <c r="V5501" s="58"/>
    </row>
    <row r="5502" spans="21:22">
      <c r="U5502" s="58"/>
      <c r="V5502" s="58"/>
    </row>
    <row r="5503" spans="21:22">
      <c r="U5503" s="58"/>
      <c r="V5503" s="58"/>
    </row>
    <row r="5504" spans="21:22">
      <c r="U5504" s="58"/>
      <c r="V5504" s="58"/>
    </row>
    <row r="5505" spans="21:22">
      <c r="U5505" s="58"/>
      <c r="V5505" s="58"/>
    </row>
    <row r="5506" spans="21:22">
      <c r="U5506" s="58"/>
      <c r="V5506" s="58"/>
    </row>
    <row r="5507" spans="21:22">
      <c r="U5507" s="58"/>
      <c r="V5507" s="58"/>
    </row>
    <row r="5508" spans="21:22">
      <c r="U5508" s="58"/>
      <c r="V5508" s="58"/>
    </row>
    <row r="5509" spans="21:22">
      <c r="U5509" s="58"/>
      <c r="V5509" s="58"/>
    </row>
    <row r="5510" spans="21:22">
      <c r="U5510" s="58"/>
      <c r="V5510" s="58"/>
    </row>
    <row r="5511" spans="21:22">
      <c r="U5511" s="58"/>
      <c r="V5511" s="58"/>
    </row>
    <row r="5512" spans="21:22">
      <c r="U5512" s="58"/>
      <c r="V5512" s="58"/>
    </row>
    <row r="5513" spans="21:22">
      <c r="U5513" s="58"/>
      <c r="V5513" s="58"/>
    </row>
    <row r="5514" spans="21:22">
      <c r="U5514" s="58"/>
      <c r="V5514" s="58"/>
    </row>
    <row r="5515" spans="21:22">
      <c r="U5515" s="58"/>
      <c r="V5515" s="58"/>
    </row>
    <row r="5516" spans="21:22">
      <c r="U5516" s="58"/>
      <c r="V5516" s="58"/>
    </row>
    <row r="5517" spans="21:22">
      <c r="U5517" s="58"/>
      <c r="V5517" s="58"/>
    </row>
    <row r="5518" spans="21:22">
      <c r="U5518" s="58"/>
      <c r="V5518" s="58"/>
    </row>
    <row r="5519" spans="21:22">
      <c r="U5519" s="58"/>
      <c r="V5519" s="58"/>
    </row>
    <row r="5520" spans="21:22">
      <c r="U5520" s="58"/>
      <c r="V5520" s="58"/>
    </row>
    <row r="5521" spans="21:22">
      <c r="U5521" s="58"/>
      <c r="V5521" s="58"/>
    </row>
    <row r="5522" spans="21:22">
      <c r="U5522" s="58"/>
      <c r="V5522" s="58"/>
    </row>
    <row r="5523" spans="21:22">
      <c r="U5523" s="58"/>
      <c r="V5523" s="58"/>
    </row>
    <row r="5524" spans="21:22">
      <c r="U5524" s="58"/>
      <c r="V5524" s="58"/>
    </row>
    <row r="5525" spans="21:22">
      <c r="U5525" s="58"/>
      <c r="V5525" s="58"/>
    </row>
    <row r="5526" spans="21:22">
      <c r="U5526" s="58"/>
      <c r="V5526" s="58"/>
    </row>
    <row r="5527" spans="21:22">
      <c r="U5527" s="58"/>
      <c r="V5527" s="58"/>
    </row>
    <row r="5528" spans="21:22">
      <c r="U5528" s="58"/>
      <c r="V5528" s="58"/>
    </row>
    <row r="5529" spans="21:22">
      <c r="U5529" s="58"/>
      <c r="V5529" s="58"/>
    </row>
    <row r="5530" spans="21:22">
      <c r="U5530" s="58"/>
      <c r="V5530" s="58"/>
    </row>
    <row r="5531" spans="21:22">
      <c r="U5531" s="58"/>
      <c r="V5531" s="58"/>
    </row>
    <row r="5532" spans="21:22">
      <c r="U5532" s="58"/>
      <c r="V5532" s="58"/>
    </row>
    <row r="5533" spans="21:22">
      <c r="U5533" s="58"/>
      <c r="V5533" s="58"/>
    </row>
    <row r="5534" spans="21:22">
      <c r="U5534" s="58"/>
      <c r="V5534" s="58"/>
    </row>
    <row r="5535" spans="21:22">
      <c r="U5535" s="58"/>
      <c r="V5535" s="58"/>
    </row>
    <row r="5536" spans="21:22">
      <c r="U5536" s="58"/>
      <c r="V5536" s="58"/>
    </row>
    <row r="5537" spans="21:22">
      <c r="U5537" s="58"/>
      <c r="V5537" s="58"/>
    </row>
    <row r="5538" spans="21:22">
      <c r="U5538" s="58"/>
      <c r="V5538" s="58"/>
    </row>
    <row r="5539" spans="21:22">
      <c r="U5539" s="58"/>
      <c r="V5539" s="58"/>
    </row>
    <row r="5540" spans="21:22">
      <c r="U5540" s="58"/>
      <c r="V5540" s="58"/>
    </row>
    <row r="5541" spans="21:22">
      <c r="U5541" s="58"/>
      <c r="V5541" s="58"/>
    </row>
    <row r="5542" spans="21:22">
      <c r="U5542" s="58"/>
      <c r="V5542" s="58"/>
    </row>
    <row r="5543" spans="21:22">
      <c r="U5543" s="58"/>
      <c r="V5543" s="58"/>
    </row>
    <row r="5544" spans="21:22">
      <c r="U5544" s="58"/>
      <c r="V5544" s="58"/>
    </row>
    <row r="5545" spans="21:22">
      <c r="U5545" s="58"/>
      <c r="V5545" s="58"/>
    </row>
    <row r="5546" spans="21:22">
      <c r="U5546" s="58"/>
      <c r="V5546" s="58"/>
    </row>
    <row r="5547" spans="21:22">
      <c r="U5547" s="58"/>
      <c r="V5547" s="58"/>
    </row>
    <row r="5548" spans="21:22">
      <c r="U5548" s="58"/>
      <c r="V5548" s="58"/>
    </row>
    <row r="5549" spans="21:22">
      <c r="U5549" s="58"/>
      <c r="V5549" s="58"/>
    </row>
    <row r="5550" spans="21:22">
      <c r="U5550" s="58"/>
      <c r="V5550" s="58"/>
    </row>
    <row r="5551" spans="21:22">
      <c r="U5551" s="58"/>
      <c r="V5551" s="58"/>
    </row>
    <row r="5552" spans="21:22">
      <c r="U5552" s="58"/>
      <c r="V5552" s="58"/>
    </row>
    <row r="5553" spans="21:22">
      <c r="U5553" s="58"/>
      <c r="V5553" s="58"/>
    </row>
    <row r="5554" spans="21:22">
      <c r="U5554" s="58"/>
      <c r="V5554" s="58"/>
    </row>
    <row r="5555" spans="21:22">
      <c r="U5555" s="58"/>
      <c r="V5555" s="58"/>
    </row>
    <row r="5556" spans="21:22">
      <c r="U5556" s="58"/>
      <c r="V5556" s="58"/>
    </row>
    <row r="5557" spans="21:22">
      <c r="U5557" s="58"/>
      <c r="V5557" s="58"/>
    </row>
    <row r="5558" spans="21:22">
      <c r="U5558" s="58"/>
      <c r="V5558" s="58"/>
    </row>
    <row r="5559" spans="21:22">
      <c r="U5559" s="58"/>
      <c r="V5559" s="58"/>
    </row>
    <row r="5560" spans="21:22">
      <c r="U5560" s="58"/>
      <c r="V5560" s="58"/>
    </row>
    <row r="5561" spans="21:22">
      <c r="U5561" s="58"/>
      <c r="V5561" s="58"/>
    </row>
    <row r="5562" spans="21:22">
      <c r="U5562" s="58"/>
      <c r="V5562" s="58"/>
    </row>
    <row r="5563" spans="21:22">
      <c r="U5563" s="58"/>
      <c r="V5563" s="58"/>
    </row>
    <row r="5564" spans="21:22">
      <c r="U5564" s="58"/>
      <c r="V5564" s="58"/>
    </row>
    <row r="5565" spans="21:22">
      <c r="U5565" s="58"/>
      <c r="V5565" s="58"/>
    </row>
    <row r="5566" spans="21:22">
      <c r="U5566" s="58"/>
      <c r="V5566" s="58"/>
    </row>
    <row r="5567" spans="21:22">
      <c r="U5567" s="58"/>
      <c r="V5567" s="58"/>
    </row>
    <row r="5568" spans="21:22">
      <c r="U5568" s="58"/>
      <c r="V5568" s="58"/>
    </row>
    <row r="5569" spans="21:22">
      <c r="U5569" s="58"/>
      <c r="V5569" s="58"/>
    </row>
    <row r="5570" spans="21:22">
      <c r="U5570" s="58"/>
      <c r="V5570" s="58"/>
    </row>
    <row r="5571" spans="21:22">
      <c r="U5571" s="58"/>
      <c r="V5571" s="58"/>
    </row>
    <row r="5572" spans="21:22">
      <c r="U5572" s="58"/>
      <c r="V5572" s="58"/>
    </row>
    <row r="5573" spans="21:22">
      <c r="U5573" s="58"/>
      <c r="V5573" s="58"/>
    </row>
    <row r="5574" spans="21:22">
      <c r="U5574" s="58"/>
      <c r="V5574" s="58"/>
    </row>
    <row r="5575" spans="21:22">
      <c r="U5575" s="58"/>
      <c r="V5575" s="58"/>
    </row>
    <row r="5576" spans="21:22">
      <c r="U5576" s="58"/>
      <c r="V5576" s="58"/>
    </row>
    <row r="5577" spans="21:22">
      <c r="U5577" s="58"/>
      <c r="V5577" s="58"/>
    </row>
    <row r="5578" spans="21:22">
      <c r="U5578" s="58"/>
      <c r="V5578" s="58"/>
    </row>
    <row r="5579" spans="21:22">
      <c r="U5579" s="58"/>
      <c r="V5579" s="58"/>
    </row>
    <row r="5580" spans="21:22">
      <c r="U5580" s="58"/>
      <c r="V5580" s="58"/>
    </row>
    <row r="5581" spans="21:22">
      <c r="U5581" s="58"/>
      <c r="V5581" s="58"/>
    </row>
    <row r="5582" spans="21:22">
      <c r="U5582" s="58"/>
      <c r="V5582" s="58"/>
    </row>
    <row r="5583" spans="21:22">
      <c r="U5583" s="58"/>
      <c r="V5583" s="58"/>
    </row>
    <row r="5584" spans="21:22">
      <c r="U5584" s="58"/>
      <c r="V5584" s="58"/>
    </row>
    <row r="5585" spans="21:22">
      <c r="U5585" s="58"/>
      <c r="V5585" s="58"/>
    </row>
    <row r="5586" spans="21:22">
      <c r="U5586" s="58"/>
      <c r="V5586" s="58"/>
    </row>
    <row r="5587" spans="21:22">
      <c r="U5587" s="58"/>
      <c r="V5587" s="58"/>
    </row>
    <row r="5588" spans="21:22">
      <c r="U5588" s="58"/>
      <c r="V5588" s="58"/>
    </row>
    <row r="5589" spans="21:22">
      <c r="U5589" s="58"/>
      <c r="V5589" s="58"/>
    </row>
    <row r="5590" spans="21:22">
      <c r="U5590" s="58"/>
      <c r="V5590" s="58"/>
    </row>
    <row r="5591" spans="21:22">
      <c r="U5591" s="58"/>
      <c r="V5591" s="58"/>
    </row>
    <row r="5592" spans="21:22">
      <c r="U5592" s="58"/>
      <c r="V5592" s="58"/>
    </row>
    <row r="5593" spans="21:22">
      <c r="U5593" s="58"/>
      <c r="V5593" s="58"/>
    </row>
    <row r="5594" spans="21:22">
      <c r="U5594" s="58"/>
      <c r="V5594" s="58"/>
    </row>
    <row r="5595" spans="21:22">
      <c r="U5595" s="58"/>
      <c r="V5595" s="58"/>
    </row>
    <row r="5596" spans="21:22">
      <c r="U5596" s="58"/>
      <c r="V5596" s="58"/>
    </row>
    <row r="5597" spans="21:22">
      <c r="U5597" s="58"/>
      <c r="V5597" s="58"/>
    </row>
    <row r="5598" spans="21:22">
      <c r="U5598" s="58"/>
      <c r="V5598" s="58"/>
    </row>
    <row r="5599" spans="21:22">
      <c r="U5599" s="58"/>
      <c r="V5599" s="58"/>
    </row>
    <row r="5600" spans="21:22">
      <c r="U5600" s="58"/>
      <c r="V5600" s="58"/>
    </row>
    <row r="5601" spans="21:22">
      <c r="U5601" s="58"/>
      <c r="V5601" s="58"/>
    </row>
    <row r="5602" spans="21:22">
      <c r="U5602" s="58"/>
      <c r="V5602" s="58"/>
    </row>
    <row r="5603" spans="21:22">
      <c r="U5603" s="58"/>
      <c r="V5603" s="58"/>
    </row>
    <row r="5604" spans="21:22">
      <c r="U5604" s="58"/>
      <c r="V5604" s="58"/>
    </row>
    <row r="5605" spans="21:22">
      <c r="U5605" s="58"/>
      <c r="V5605" s="58"/>
    </row>
    <row r="5606" spans="21:22">
      <c r="U5606" s="58"/>
      <c r="V5606" s="58"/>
    </row>
    <row r="5607" spans="21:22">
      <c r="U5607" s="58"/>
      <c r="V5607" s="58"/>
    </row>
    <row r="5608" spans="21:22">
      <c r="U5608" s="58"/>
      <c r="V5608" s="58"/>
    </row>
    <row r="5609" spans="21:22">
      <c r="U5609" s="58"/>
      <c r="V5609" s="58"/>
    </row>
    <row r="5610" spans="21:22">
      <c r="U5610" s="58"/>
      <c r="V5610" s="58"/>
    </row>
    <row r="5611" spans="21:22">
      <c r="U5611" s="58"/>
      <c r="V5611" s="58"/>
    </row>
    <row r="5612" spans="21:22">
      <c r="U5612" s="58"/>
      <c r="V5612" s="58"/>
    </row>
    <row r="5613" spans="21:22">
      <c r="U5613" s="58"/>
      <c r="V5613" s="58"/>
    </row>
    <row r="5614" spans="21:22">
      <c r="U5614" s="58"/>
      <c r="V5614" s="58"/>
    </row>
    <row r="5615" spans="21:22">
      <c r="U5615" s="58"/>
      <c r="V5615" s="58"/>
    </row>
    <row r="5616" spans="21:22">
      <c r="U5616" s="58"/>
      <c r="V5616" s="58"/>
    </row>
    <row r="5617" spans="21:22">
      <c r="U5617" s="58"/>
      <c r="V5617" s="58"/>
    </row>
    <row r="5618" spans="21:22">
      <c r="U5618" s="58"/>
      <c r="V5618" s="58"/>
    </row>
    <row r="5619" spans="21:22">
      <c r="U5619" s="58"/>
      <c r="V5619" s="58"/>
    </row>
    <row r="5620" spans="21:22">
      <c r="U5620" s="58"/>
      <c r="V5620" s="58"/>
    </row>
    <row r="5621" spans="21:22">
      <c r="U5621" s="58"/>
      <c r="V5621" s="58"/>
    </row>
    <row r="5622" spans="21:22">
      <c r="U5622" s="58"/>
      <c r="V5622" s="58"/>
    </row>
    <row r="5623" spans="21:22">
      <c r="U5623" s="58"/>
      <c r="V5623" s="58"/>
    </row>
    <row r="5624" spans="21:22">
      <c r="U5624" s="58"/>
      <c r="V5624" s="58"/>
    </row>
    <row r="5625" spans="21:22">
      <c r="U5625" s="58"/>
      <c r="V5625" s="58"/>
    </row>
    <row r="5626" spans="21:22">
      <c r="U5626" s="58"/>
      <c r="V5626" s="58"/>
    </row>
    <row r="5627" spans="21:22">
      <c r="U5627" s="58"/>
      <c r="V5627" s="58"/>
    </row>
    <row r="5628" spans="21:22">
      <c r="U5628" s="58"/>
      <c r="V5628" s="58"/>
    </row>
    <row r="5629" spans="21:22">
      <c r="U5629" s="58"/>
      <c r="V5629" s="58"/>
    </row>
    <row r="5630" spans="21:22">
      <c r="U5630" s="58"/>
      <c r="V5630" s="58"/>
    </row>
    <row r="5631" spans="21:22">
      <c r="U5631" s="58"/>
      <c r="V5631" s="58"/>
    </row>
    <row r="5632" spans="21:22">
      <c r="U5632" s="58"/>
      <c r="V5632" s="58"/>
    </row>
    <row r="5633" spans="21:22">
      <c r="U5633" s="58"/>
      <c r="V5633" s="58"/>
    </row>
    <row r="5634" spans="21:22">
      <c r="U5634" s="58"/>
      <c r="V5634" s="58"/>
    </row>
    <row r="5635" spans="21:22">
      <c r="U5635" s="58"/>
      <c r="V5635" s="58"/>
    </row>
    <row r="5636" spans="21:22">
      <c r="U5636" s="58"/>
      <c r="V5636" s="58"/>
    </row>
    <row r="5637" spans="21:22">
      <c r="U5637" s="58"/>
      <c r="V5637" s="58"/>
    </row>
    <row r="5638" spans="21:22">
      <c r="U5638" s="58"/>
      <c r="V5638" s="58"/>
    </row>
    <row r="5639" spans="21:22">
      <c r="U5639" s="58"/>
      <c r="V5639" s="58"/>
    </row>
    <row r="5640" spans="21:22">
      <c r="U5640" s="58"/>
      <c r="V5640" s="58"/>
    </row>
    <row r="5641" spans="21:22">
      <c r="U5641" s="58"/>
      <c r="V5641" s="58"/>
    </row>
    <row r="5642" spans="21:22">
      <c r="U5642" s="58"/>
      <c r="V5642" s="58"/>
    </row>
    <row r="5643" spans="21:22">
      <c r="U5643" s="58"/>
      <c r="V5643" s="58"/>
    </row>
    <row r="5644" spans="21:22">
      <c r="U5644" s="58"/>
      <c r="V5644" s="58"/>
    </row>
    <row r="5645" spans="21:22">
      <c r="U5645" s="58"/>
      <c r="V5645" s="58"/>
    </row>
    <row r="5646" spans="21:22">
      <c r="U5646" s="58"/>
      <c r="V5646" s="58"/>
    </row>
    <row r="5647" spans="21:22">
      <c r="U5647" s="58"/>
      <c r="V5647" s="58"/>
    </row>
    <row r="5648" spans="21:22">
      <c r="U5648" s="58"/>
      <c r="V5648" s="58"/>
    </row>
    <row r="5649" spans="21:22">
      <c r="U5649" s="58"/>
      <c r="V5649" s="58"/>
    </row>
    <row r="5650" spans="21:22">
      <c r="U5650" s="58"/>
      <c r="V5650" s="58"/>
    </row>
    <row r="5651" spans="21:22">
      <c r="U5651" s="58"/>
      <c r="V5651" s="58"/>
    </row>
    <row r="5652" spans="21:22">
      <c r="U5652" s="58"/>
      <c r="V5652" s="58"/>
    </row>
    <row r="5653" spans="21:22">
      <c r="U5653" s="58"/>
      <c r="V5653" s="58"/>
    </row>
    <row r="5654" spans="21:22">
      <c r="U5654" s="58"/>
      <c r="V5654" s="58"/>
    </row>
    <row r="5655" spans="21:22">
      <c r="U5655" s="58"/>
      <c r="V5655" s="58"/>
    </row>
    <row r="5656" spans="21:22">
      <c r="U5656" s="58"/>
      <c r="V5656" s="58"/>
    </row>
    <row r="5657" spans="21:22">
      <c r="U5657" s="58"/>
      <c r="V5657" s="58"/>
    </row>
    <row r="5658" spans="21:22">
      <c r="U5658" s="58"/>
      <c r="V5658" s="58"/>
    </row>
    <row r="5659" spans="21:22">
      <c r="U5659" s="58"/>
      <c r="V5659" s="58"/>
    </row>
    <row r="5660" spans="21:22">
      <c r="U5660" s="58"/>
      <c r="V5660" s="58"/>
    </row>
    <row r="5661" spans="21:22">
      <c r="U5661" s="58"/>
      <c r="V5661" s="58"/>
    </row>
    <row r="5662" spans="21:22">
      <c r="U5662" s="58"/>
      <c r="V5662" s="58"/>
    </row>
    <row r="5663" spans="21:22">
      <c r="U5663" s="58"/>
      <c r="V5663" s="58"/>
    </row>
    <row r="5664" spans="21:22">
      <c r="U5664" s="58"/>
      <c r="V5664" s="58"/>
    </row>
    <row r="5665" spans="21:22">
      <c r="U5665" s="58"/>
      <c r="V5665" s="58"/>
    </row>
    <row r="5666" spans="21:22">
      <c r="U5666" s="58"/>
      <c r="V5666" s="58"/>
    </row>
    <row r="5667" spans="21:22">
      <c r="U5667" s="58"/>
      <c r="V5667" s="58"/>
    </row>
    <row r="5668" spans="21:22">
      <c r="U5668" s="58"/>
      <c r="V5668" s="58"/>
    </row>
    <row r="5669" spans="21:22">
      <c r="U5669" s="58"/>
      <c r="V5669" s="58"/>
    </row>
    <row r="5670" spans="21:22">
      <c r="U5670" s="58"/>
      <c r="V5670" s="58"/>
    </row>
    <row r="5671" spans="21:22">
      <c r="U5671" s="58"/>
      <c r="V5671" s="58"/>
    </row>
    <row r="5672" spans="21:22">
      <c r="U5672" s="58"/>
      <c r="V5672" s="58"/>
    </row>
    <row r="5673" spans="21:22">
      <c r="U5673" s="58"/>
      <c r="V5673" s="58"/>
    </row>
    <row r="5674" spans="21:22">
      <c r="U5674" s="58"/>
      <c r="V5674" s="58"/>
    </row>
    <row r="5675" spans="21:22">
      <c r="U5675" s="58"/>
      <c r="V5675" s="58"/>
    </row>
    <row r="5676" spans="21:22">
      <c r="U5676" s="58"/>
      <c r="V5676" s="58"/>
    </row>
    <row r="5677" spans="21:22">
      <c r="U5677" s="58"/>
      <c r="V5677" s="58"/>
    </row>
    <row r="5678" spans="21:22">
      <c r="U5678" s="58"/>
      <c r="V5678" s="58"/>
    </row>
    <row r="5679" spans="21:22">
      <c r="U5679" s="58"/>
      <c r="V5679" s="58"/>
    </row>
    <row r="5680" spans="21:22">
      <c r="U5680" s="58"/>
      <c r="V5680" s="58"/>
    </row>
    <row r="5681" spans="21:22">
      <c r="U5681" s="58"/>
      <c r="V5681" s="58"/>
    </row>
    <row r="5682" spans="21:22">
      <c r="U5682" s="58"/>
      <c r="V5682" s="58"/>
    </row>
    <row r="5683" spans="21:22">
      <c r="U5683" s="58"/>
      <c r="V5683" s="58"/>
    </row>
    <row r="5684" spans="21:22">
      <c r="U5684" s="58"/>
      <c r="V5684" s="58"/>
    </row>
    <row r="5685" spans="21:22">
      <c r="U5685" s="58"/>
      <c r="V5685" s="58"/>
    </row>
    <row r="5686" spans="21:22">
      <c r="U5686" s="58"/>
      <c r="V5686" s="58"/>
    </row>
    <row r="5687" spans="21:22">
      <c r="U5687" s="58"/>
      <c r="V5687" s="58"/>
    </row>
    <row r="5688" spans="21:22">
      <c r="U5688" s="58"/>
      <c r="V5688" s="58"/>
    </row>
    <row r="5689" spans="21:22">
      <c r="U5689" s="58"/>
      <c r="V5689" s="58"/>
    </row>
    <row r="5690" spans="21:22">
      <c r="U5690" s="58"/>
      <c r="V5690" s="58"/>
    </row>
    <row r="5691" spans="21:22">
      <c r="U5691" s="58"/>
      <c r="V5691" s="58"/>
    </row>
    <row r="5692" spans="21:22">
      <c r="U5692" s="58"/>
      <c r="V5692" s="58"/>
    </row>
    <row r="5693" spans="21:22">
      <c r="U5693" s="58"/>
      <c r="V5693" s="58"/>
    </row>
    <row r="5694" spans="21:22">
      <c r="U5694" s="58"/>
      <c r="V5694" s="58"/>
    </row>
    <row r="5695" spans="21:22">
      <c r="U5695" s="58"/>
      <c r="V5695" s="58"/>
    </row>
    <row r="5696" spans="21:22">
      <c r="U5696" s="58"/>
      <c r="V5696" s="58"/>
    </row>
    <row r="5697" spans="21:22">
      <c r="U5697" s="58"/>
      <c r="V5697" s="58"/>
    </row>
    <row r="5698" spans="21:22">
      <c r="U5698" s="58"/>
      <c r="V5698" s="58"/>
    </row>
    <row r="5699" spans="21:22">
      <c r="U5699" s="58"/>
      <c r="V5699" s="58"/>
    </row>
    <row r="5700" spans="21:22">
      <c r="U5700" s="58"/>
      <c r="V5700" s="58"/>
    </row>
    <row r="5701" spans="21:22">
      <c r="U5701" s="58"/>
      <c r="V5701" s="58"/>
    </row>
    <row r="5702" spans="21:22">
      <c r="U5702" s="58"/>
      <c r="V5702" s="58"/>
    </row>
    <row r="5703" spans="21:22">
      <c r="U5703" s="58"/>
      <c r="V5703" s="58"/>
    </row>
    <row r="5704" spans="21:22">
      <c r="U5704" s="58"/>
      <c r="V5704" s="58"/>
    </row>
    <row r="5705" spans="21:22">
      <c r="U5705" s="58"/>
      <c r="V5705" s="58"/>
    </row>
    <row r="5706" spans="21:22">
      <c r="U5706" s="58"/>
      <c r="V5706" s="58"/>
    </row>
    <row r="5707" spans="21:22">
      <c r="U5707" s="58"/>
      <c r="V5707" s="58"/>
    </row>
    <row r="5708" spans="21:22">
      <c r="U5708" s="58"/>
      <c r="V5708" s="58"/>
    </row>
    <row r="5709" spans="21:22">
      <c r="U5709" s="58"/>
      <c r="V5709" s="58"/>
    </row>
    <row r="5710" spans="21:22">
      <c r="U5710" s="58"/>
      <c r="V5710" s="58"/>
    </row>
    <row r="5711" spans="21:22">
      <c r="U5711" s="58"/>
      <c r="V5711" s="58"/>
    </row>
    <row r="5712" spans="21:22">
      <c r="U5712" s="58"/>
      <c r="V5712" s="58"/>
    </row>
    <row r="5713" spans="21:22">
      <c r="U5713" s="58"/>
      <c r="V5713" s="58"/>
    </row>
    <row r="5714" spans="21:22">
      <c r="U5714" s="58"/>
      <c r="V5714" s="58"/>
    </row>
    <row r="5715" spans="21:22">
      <c r="U5715" s="58"/>
      <c r="V5715" s="58"/>
    </row>
    <row r="5716" spans="21:22">
      <c r="U5716" s="58"/>
      <c r="V5716" s="58"/>
    </row>
    <row r="5717" spans="21:22">
      <c r="U5717" s="58"/>
      <c r="V5717" s="58"/>
    </row>
    <row r="5718" spans="21:22">
      <c r="U5718" s="58"/>
      <c r="V5718" s="58"/>
    </row>
    <row r="5719" spans="21:22">
      <c r="U5719" s="58"/>
      <c r="V5719" s="58"/>
    </row>
    <row r="5720" spans="21:22">
      <c r="U5720" s="58"/>
      <c r="V5720" s="58"/>
    </row>
    <row r="5721" spans="21:22">
      <c r="U5721" s="58"/>
      <c r="V5721" s="58"/>
    </row>
    <row r="5722" spans="21:22">
      <c r="U5722" s="58"/>
      <c r="V5722" s="58"/>
    </row>
    <row r="5723" spans="21:22">
      <c r="U5723" s="58"/>
      <c r="V5723" s="58"/>
    </row>
    <row r="5724" spans="21:22">
      <c r="U5724" s="58"/>
      <c r="V5724" s="58"/>
    </row>
    <row r="5725" spans="21:22">
      <c r="U5725" s="58"/>
      <c r="V5725" s="58"/>
    </row>
    <row r="5726" spans="21:22">
      <c r="U5726" s="58"/>
      <c r="V5726" s="58"/>
    </row>
    <row r="5727" spans="21:22">
      <c r="U5727" s="58"/>
      <c r="V5727" s="58"/>
    </row>
    <row r="5728" spans="21:22">
      <c r="U5728" s="58"/>
      <c r="V5728" s="58"/>
    </row>
    <row r="5729" spans="21:22">
      <c r="U5729" s="58"/>
      <c r="V5729" s="58"/>
    </row>
    <row r="5730" spans="21:22">
      <c r="U5730" s="58"/>
      <c r="V5730" s="58"/>
    </row>
    <row r="5731" spans="21:22">
      <c r="U5731" s="58"/>
      <c r="V5731" s="58"/>
    </row>
    <row r="5732" spans="21:22">
      <c r="U5732" s="58"/>
      <c r="V5732" s="58"/>
    </row>
    <row r="5733" spans="21:22">
      <c r="U5733" s="58"/>
      <c r="V5733" s="58"/>
    </row>
    <row r="5734" spans="21:22">
      <c r="U5734" s="58"/>
      <c r="V5734" s="58"/>
    </row>
    <row r="5735" spans="21:22">
      <c r="U5735" s="58"/>
      <c r="V5735" s="58"/>
    </row>
    <row r="5736" spans="21:22">
      <c r="U5736" s="58"/>
      <c r="V5736" s="58"/>
    </row>
    <row r="5737" spans="21:22">
      <c r="U5737" s="58"/>
      <c r="V5737" s="58"/>
    </row>
    <row r="5738" spans="21:22">
      <c r="U5738" s="58"/>
      <c r="V5738" s="58"/>
    </row>
    <row r="5739" spans="21:22">
      <c r="U5739" s="58"/>
      <c r="V5739" s="58"/>
    </row>
    <row r="5740" spans="21:22">
      <c r="U5740" s="58"/>
      <c r="V5740" s="58"/>
    </row>
    <row r="5741" spans="21:22">
      <c r="U5741" s="58"/>
      <c r="V5741" s="58"/>
    </row>
    <row r="5742" spans="21:22">
      <c r="U5742" s="58"/>
      <c r="V5742" s="58"/>
    </row>
    <row r="5743" spans="21:22">
      <c r="U5743" s="58"/>
      <c r="V5743" s="58"/>
    </row>
    <row r="5744" spans="21:22">
      <c r="U5744" s="58"/>
      <c r="V5744" s="58"/>
    </row>
    <row r="5745" spans="21:22">
      <c r="U5745" s="58"/>
      <c r="V5745" s="58"/>
    </row>
    <row r="5746" spans="21:22">
      <c r="U5746" s="58"/>
      <c r="V5746" s="58"/>
    </row>
    <row r="5747" spans="21:22">
      <c r="U5747" s="58"/>
      <c r="V5747" s="58"/>
    </row>
    <row r="5748" spans="21:22">
      <c r="U5748" s="58"/>
      <c r="V5748" s="58"/>
    </row>
    <row r="5749" spans="21:22">
      <c r="U5749" s="58"/>
      <c r="V5749" s="58"/>
    </row>
    <row r="5750" spans="21:22">
      <c r="U5750" s="58"/>
      <c r="V5750" s="58"/>
    </row>
    <row r="5751" spans="21:22">
      <c r="U5751" s="58"/>
      <c r="V5751" s="58"/>
    </row>
    <row r="5752" spans="21:22">
      <c r="U5752" s="58"/>
      <c r="V5752" s="58"/>
    </row>
    <row r="5753" spans="21:22">
      <c r="U5753" s="58"/>
      <c r="V5753" s="58"/>
    </row>
    <row r="5754" spans="21:22">
      <c r="U5754" s="58"/>
      <c r="V5754" s="58"/>
    </row>
    <row r="5755" spans="21:22">
      <c r="U5755" s="58"/>
      <c r="V5755" s="58"/>
    </row>
    <row r="5756" spans="21:22">
      <c r="U5756" s="58"/>
      <c r="V5756" s="58"/>
    </row>
    <row r="5757" spans="21:22">
      <c r="U5757" s="58"/>
      <c r="V5757" s="58"/>
    </row>
    <row r="5758" spans="21:22">
      <c r="U5758" s="58"/>
      <c r="V5758" s="58"/>
    </row>
    <row r="5759" spans="21:22">
      <c r="U5759" s="58"/>
      <c r="V5759" s="58"/>
    </row>
    <row r="5760" spans="21:22">
      <c r="U5760" s="58"/>
      <c r="V5760" s="58"/>
    </row>
    <row r="5761" spans="21:22">
      <c r="U5761" s="58"/>
      <c r="V5761" s="58"/>
    </row>
    <row r="5762" spans="21:22">
      <c r="U5762" s="58"/>
      <c r="V5762" s="58"/>
    </row>
    <row r="5763" spans="21:22">
      <c r="U5763" s="58"/>
      <c r="V5763" s="58"/>
    </row>
    <row r="5764" spans="21:22">
      <c r="U5764" s="58"/>
      <c r="V5764" s="58"/>
    </row>
    <row r="5765" spans="21:22">
      <c r="U5765" s="58"/>
      <c r="V5765" s="58"/>
    </row>
    <row r="5766" spans="21:22">
      <c r="U5766" s="58"/>
      <c r="V5766" s="58"/>
    </row>
    <row r="5767" spans="21:22">
      <c r="U5767" s="58"/>
      <c r="V5767" s="58"/>
    </row>
    <row r="5768" spans="21:22">
      <c r="U5768" s="58"/>
      <c r="V5768" s="58"/>
    </row>
    <row r="5769" spans="21:22">
      <c r="U5769" s="58"/>
      <c r="V5769" s="58"/>
    </row>
    <row r="5770" spans="21:22">
      <c r="U5770" s="58"/>
      <c r="V5770" s="58"/>
    </row>
    <row r="5771" spans="21:22">
      <c r="U5771" s="58"/>
      <c r="V5771" s="58"/>
    </row>
    <row r="5772" spans="21:22">
      <c r="U5772" s="58"/>
      <c r="V5772" s="58"/>
    </row>
    <row r="5773" spans="21:22">
      <c r="U5773" s="58"/>
      <c r="V5773" s="58"/>
    </row>
    <row r="5774" spans="21:22">
      <c r="U5774" s="58"/>
      <c r="V5774" s="58"/>
    </row>
    <row r="5775" spans="21:22">
      <c r="U5775" s="58"/>
      <c r="V5775" s="58"/>
    </row>
    <row r="5776" spans="21:22">
      <c r="U5776" s="58"/>
      <c r="V5776" s="58"/>
    </row>
    <row r="5777" spans="21:22">
      <c r="U5777" s="58"/>
      <c r="V5777" s="58"/>
    </row>
    <row r="5778" spans="21:22">
      <c r="U5778" s="58"/>
      <c r="V5778" s="58"/>
    </row>
    <row r="5779" spans="21:22">
      <c r="U5779" s="58"/>
      <c r="V5779" s="58"/>
    </row>
    <row r="5780" spans="21:22">
      <c r="U5780" s="58"/>
      <c r="V5780" s="58"/>
    </row>
    <row r="5781" spans="21:22">
      <c r="U5781" s="58"/>
      <c r="V5781" s="58"/>
    </row>
    <row r="5782" spans="21:22">
      <c r="U5782" s="58"/>
      <c r="V5782" s="58"/>
    </row>
    <row r="5783" spans="21:22">
      <c r="U5783" s="58"/>
      <c r="V5783" s="58"/>
    </row>
    <row r="5784" spans="21:22">
      <c r="U5784" s="58"/>
      <c r="V5784" s="58"/>
    </row>
    <row r="5785" spans="21:22">
      <c r="U5785" s="58"/>
      <c r="V5785" s="58"/>
    </row>
    <row r="5786" spans="21:22">
      <c r="U5786" s="58"/>
      <c r="V5786" s="58"/>
    </row>
    <row r="5787" spans="21:22">
      <c r="U5787" s="58"/>
      <c r="V5787" s="58"/>
    </row>
    <row r="5788" spans="21:22">
      <c r="U5788" s="58"/>
      <c r="V5788" s="58"/>
    </row>
    <row r="5789" spans="21:22">
      <c r="U5789" s="58"/>
      <c r="V5789" s="58"/>
    </row>
    <row r="5790" spans="21:22">
      <c r="U5790" s="58"/>
      <c r="V5790" s="58"/>
    </row>
    <row r="5791" spans="21:22">
      <c r="U5791" s="58"/>
      <c r="V5791" s="58"/>
    </row>
    <row r="5792" spans="21:22">
      <c r="U5792" s="58"/>
      <c r="V5792" s="58"/>
    </row>
    <row r="5793" spans="21:22">
      <c r="U5793" s="58"/>
      <c r="V5793" s="58"/>
    </row>
    <row r="5794" spans="21:22">
      <c r="U5794" s="58"/>
      <c r="V5794" s="58"/>
    </row>
    <row r="5795" spans="21:22">
      <c r="U5795" s="58"/>
      <c r="V5795" s="58"/>
    </row>
    <row r="5796" spans="21:22">
      <c r="U5796" s="58"/>
      <c r="V5796" s="58"/>
    </row>
    <row r="5797" spans="21:22">
      <c r="U5797" s="58"/>
      <c r="V5797" s="58"/>
    </row>
    <row r="5798" spans="21:22">
      <c r="U5798" s="58"/>
      <c r="V5798" s="58"/>
    </row>
    <row r="5799" spans="21:22">
      <c r="U5799" s="58"/>
      <c r="V5799" s="58"/>
    </row>
    <row r="5800" spans="21:22">
      <c r="U5800" s="58"/>
      <c r="V5800" s="58"/>
    </row>
    <row r="5801" spans="21:22">
      <c r="U5801" s="58"/>
      <c r="V5801" s="58"/>
    </row>
    <row r="5802" spans="21:22">
      <c r="U5802" s="58"/>
      <c r="V5802" s="58"/>
    </row>
    <row r="5803" spans="21:22">
      <c r="U5803" s="58"/>
      <c r="V5803" s="58"/>
    </row>
    <row r="5804" spans="21:22">
      <c r="U5804" s="58"/>
      <c r="V5804" s="58"/>
    </row>
    <row r="5805" spans="21:22">
      <c r="U5805" s="58"/>
      <c r="V5805" s="58"/>
    </row>
    <row r="5806" spans="21:22">
      <c r="U5806" s="58"/>
      <c r="V5806" s="58"/>
    </row>
    <row r="5807" spans="21:22">
      <c r="U5807" s="58"/>
      <c r="V5807" s="58"/>
    </row>
    <row r="5808" spans="21:22">
      <c r="U5808" s="58"/>
      <c r="V5808" s="58"/>
    </row>
    <row r="5809" spans="21:22">
      <c r="U5809" s="58"/>
      <c r="V5809" s="58"/>
    </row>
    <row r="5810" spans="21:22">
      <c r="U5810" s="58"/>
      <c r="V5810" s="58"/>
    </row>
    <row r="5811" spans="21:22">
      <c r="U5811" s="58"/>
      <c r="V5811" s="58"/>
    </row>
    <row r="5812" spans="21:22">
      <c r="U5812" s="58"/>
      <c r="V5812" s="58"/>
    </row>
    <row r="5813" spans="21:22">
      <c r="U5813" s="58"/>
      <c r="V5813" s="58"/>
    </row>
    <row r="5814" spans="21:22">
      <c r="U5814" s="58"/>
      <c r="V5814" s="58"/>
    </row>
    <row r="5815" spans="21:22">
      <c r="U5815" s="58"/>
      <c r="V5815" s="58"/>
    </row>
    <row r="5816" spans="21:22">
      <c r="U5816" s="58"/>
      <c r="V5816" s="58"/>
    </row>
    <row r="5817" spans="21:22">
      <c r="U5817" s="58"/>
      <c r="V5817" s="58"/>
    </row>
    <row r="5818" spans="21:22">
      <c r="U5818" s="58"/>
      <c r="V5818" s="58"/>
    </row>
    <row r="5819" spans="21:22">
      <c r="U5819" s="58"/>
      <c r="V5819" s="58"/>
    </row>
    <row r="5820" spans="21:22">
      <c r="U5820" s="58"/>
      <c r="V5820" s="58"/>
    </row>
    <row r="5821" spans="21:22">
      <c r="U5821" s="58"/>
      <c r="V5821" s="58"/>
    </row>
    <row r="5822" spans="21:22">
      <c r="U5822" s="58"/>
      <c r="V5822" s="58"/>
    </row>
    <row r="5823" spans="21:22">
      <c r="U5823" s="58"/>
      <c r="V5823" s="58"/>
    </row>
    <row r="5824" spans="21:22">
      <c r="U5824" s="58"/>
      <c r="V5824" s="58"/>
    </row>
    <row r="5825" spans="21:22">
      <c r="U5825" s="58"/>
      <c r="V5825" s="58"/>
    </row>
    <row r="5826" spans="21:22">
      <c r="U5826" s="58"/>
      <c r="V5826" s="58"/>
    </row>
    <row r="5827" spans="21:22">
      <c r="U5827" s="58"/>
      <c r="V5827" s="58"/>
    </row>
    <row r="5828" spans="21:22">
      <c r="U5828" s="58"/>
      <c r="V5828" s="58"/>
    </row>
    <row r="5829" spans="21:22">
      <c r="U5829" s="58"/>
      <c r="V5829" s="58"/>
    </row>
    <row r="5830" spans="21:22">
      <c r="U5830" s="58"/>
      <c r="V5830" s="58"/>
    </row>
    <row r="5831" spans="21:22">
      <c r="U5831" s="58"/>
      <c r="V5831" s="58"/>
    </row>
    <row r="5832" spans="21:22">
      <c r="U5832" s="58"/>
      <c r="V5832" s="58"/>
    </row>
    <row r="5833" spans="21:22">
      <c r="U5833" s="58"/>
      <c r="V5833" s="58"/>
    </row>
    <row r="5834" spans="21:22">
      <c r="U5834" s="58"/>
      <c r="V5834" s="58"/>
    </row>
    <row r="5835" spans="21:22">
      <c r="U5835" s="58"/>
      <c r="V5835" s="58"/>
    </row>
    <row r="5836" spans="21:22">
      <c r="U5836" s="58"/>
      <c r="V5836" s="58"/>
    </row>
    <row r="5837" spans="21:22">
      <c r="U5837" s="58"/>
      <c r="V5837" s="58"/>
    </row>
    <row r="5838" spans="21:22">
      <c r="U5838" s="58"/>
      <c r="V5838" s="58"/>
    </row>
    <row r="5839" spans="21:22">
      <c r="U5839" s="58"/>
      <c r="V5839" s="58"/>
    </row>
    <row r="5840" spans="21:22">
      <c r="U5840" s="58"/>
      <c r="V5840" s="58"/>
    </row>
    <row r="5841" spans="21:22">
      <c r="U5841" s="58"/>
      <c r="V5841" s="58"/>
    </row>
    <row r="5842" spans="21:22">
      <c r="U5842" s="58"/>
      <c r="V5842" s="58"/>
    </row>
    <row r="5843" spans="21:22">
      <c r="U5843" s="58"/>
      <c r="V5843" s="58"/>
    </row>
    <row r="5844" spans="21:22">
      <c r="U5844" s="58"/>
      <c r="V5844" s="58"/>
    </row>
    <row r="5845" spans="21:22">
      <c r="U5845" s="58"/>
      <c r="V5845" s="58"/>
    </row>
    <row r="5846" spans="21:22">
      <c r="U5846" s="58"/>
      <c r="V5846" s="58"/>
    </row>
    <row r="5847" spans="21:22">
      <c r="U5847" s="58"/>
      <c r="V5847" s="58"/>
    </row>
    <row r="5848" spans="21:22">
      <c r="U5848" s="58"/>
      <c r="V5848" s="58"/>
    </row>
    <row r="5849" spans="21:22">
      <c r="U5849" s="58"/>
      <c r="V5849" s="58"/>
    </row>
    <row r="5850" spans="21:22">
      <c r="U5850" s="58"/>
      <c r="V5850" s="58"/>
    </row>
    <row r="5851" spans="21:22">
      <c r="U5851" s="58"/>
      <c r="V5851" s="58"/>
    </row>
    <row r="5852" spans="21:22">
      <c r="U5852" s="58"/>
      <c r="V5852" s="58"/>
    </row>
    <row r="5853" spans="21:22">
      <c r="U5853" s="58"/>
      <c r="V5853" s="58"/>
    </row>
    <row r="5854" spans="21:22">
      <c r="U5854" s="58"/>
      <c r="V5854" s="58"/>
    </row>
    <row r="5855" spans="21:22">
      <c r="U5855" s="58"/>
      <c r="V5855" s="58"/>
    </row>
    <row r="5856" spans="21:22">
      <c r="U5856" s="58"/>
      <c r="V5856" s="58"/>
    </row>
    <row r="5857" spans="21:22">
      <c r="U5857" s="58"/>
      <c r="V5857" s="58"/>
    </row>
    <row r="5858" spans="21:22">
      <c r="U5858" s="58"/>
      <c r="V5858" s="58"/>
    </row>
    <row r="5859" spans="21:22">
      <c r="U5859" s="58"/>
      <c r="V5859" s="58"/>
    </row>
    <row r="5860" spans="21:22">
      <c r="U5860" s="58"/>
      <c r="V5860" s="58"/>
    </row>
    <row r="5861" spans="21:22">
      <c r="U5861" s="58"/>
      <c r="V5861" s="58"/>
    </row>
    <row r="5862" spans="21:22">
      <c r="U5862" s="58"/>
      <c r="V5862" s="58"/>
    </row>
    <row r="5863" spans="21:22">
      <c r="U5863" s="58"/>
      <c r="V5863" s="58"/>
    </row>
    <row r="5864" spans="21:22">
      <c r="U5864" s="58"/>
      <c r="V5864" s="58"/>
    </row>
    <row r="5865" spans="21:22">
      <c r="U5865" s="58"/>
      <c r="V5865" s="58"/>
    </row>
    <row r="5866" spans="21:22">
      <c r="U5866" s="58"/>
      <c r="V5866" s="58"/>
    </row>
    <row r="5867" spans="21:22">
      <c r="U5867" s="58"/>
      <c r="V5867" s="58"/>
    </row>
    <row r="5868" spans="21:22">
      <c r="U5868" s="58"/>
      <c r="V5868" s="58"/>
    </row>
    <row r="5869" spans="21:22">
      <c r="U5869" s="58"/>
      <c r="V5869" s="58"/>
    </row>
    <row r="5870" spans="21:22">
      <c r="U5870" s="58"/>
      <c r="V5870" s="58"/>
    </row>
    <row r="5871" spans="21:22">
      <c r="U5871" s="58"/>
      <c r="V5871" s="58"/>
    </row>
    <row r="5872" spans="21:22">
      <c r="U5872" s="58"/>
      <c r="V5872" s="58"/>
    </row>
    <row r="5873" spans="21:22">
      <c r="U5873" s="58"/>
      <c r="V5873" s="58"/>
    </row>
    <row r="5874" spans="21:22">
      <c r="U5874" s="58"/>
      <c r="V5874" s="58"/>
    </row>
    <row r="5875" spans="21:22">
      <c r="U5875" s="58"/>
      <c r="V5875" s="58"/>
    </row>
    <row r="5876" spans="21:22">
      <c r="U5876" s="58"/>
      <c r="V5876" s="58"/>
    </row>
    <row r="5877" spans="21:22">
      <c r="U5877" s="58"/>
      <c r="V5877" s="58"/>
    </row>
    <row r="5878" spans="21:22">
      <c r="U5878" s="58"/>
      <c r="V5878" s="58"/>
    </row>
    <row r="5879" spans="21:22">
      <c r="U5879" s="58"/>
      <c r="V5879" s="58"/>
    </row>
    <row r="5880" spans="21:22">
      <c r="U5880" s="58"/>
      <c r="V5880" s="58"/>
    </row>
    <row r="5881" spans="21:22">
      <c r="U5881" s="58"/>
      <c r="V5881" s="58"/>
    </row>
    <row r="5882" spans="21:22">
      <c r="U5882" s="58"/>
      <c r="V5882" s="58"/>
    </row>
    <row r="5883" spans="21:22">
      <c r="U5883" s="58"/>
      <c r="V5883" s="58"/>
    </row>
    <row r="5884" spans="21:22">
      <c r="U5884" s="58"/>
      <c r="V5884" s="58"/>
    </row>
    <row r="5885" spans="21:22">
      <c r="U5885" s="58"/>
      <c r="V5885" s="58"/>
    </row>
    <row r="5886" spans="21:22">
      <c r="U5886" s="58"/>
      <c r="V5886" s="58"/>
    </row>
    <row r="5887" spans="21:22">
      <c r="U5887" s="58"/>
      <c r="V5887" s="58"/>
    </row>
    <row r="5888" spans="21:22">
      <c r="U5888" s="58"/>
      <c r="V5888" s="58"/>
    </row>
    <row r="5889" spans="21:22">
      <c r="U5889" s="58"/>
      <c r="V5889" s="58"/>
    </row>
    <row r="5890" spans="21:22">
      <c r="U5890" s="58"/>
      <c r="V5890" s="58"/>
    </row>
    <row r="5891" spans="21:22">
      <c r="U5891" s="58"/>
      <c r="V5891" s="58"/>
    </row>
    <row r="5892" spans="21:22">
      <c r="U5892" s="58"/>
      <c r="V5892" s="58"/>
    </row>
    <row r="5893" spans="21:22">
      <c r="U5893" s="58"/>
      <c r="V5893" s="58"/>
    </row>
    <row r="5894" spans="21:22">
      <c r="U5894" s="58"/>
      <c r="V5894" s="58"/>
    </row>
    <row r="5895" spans="21:22">
      <c r="U5895" s="58"/>
      <c r="V5895" s="58"/>
    </row>
    <row r="5896" spans="21:22">
      <c r="U5896" s="58"/>
      <c r="V5896" s="58"/>
    </row>
    <row r="5897" spans="21:22">
      <c r="U5897" s="58"/>
      <c r="V5897" s="58"/>
    </row>
    <row r="5898" spans="21:22">
      <c r="U5898" s="58"/>
      <c r="V5898" s="58"/>
    </row>
    <row r="5899" spans="21:22">
      <c r="U5899" s="58"/>
      <c r="V5899" s="58"/>
    </row>
    <row r="5900" spans="21:22">
      <c r="U5900" s="58"/>
      <c r="V5900" s="58"/>
    </row>
    <row r="5901" spans="21:22">
      <c r="U5901" s="58"/>
      <c r="V5901" s="58"/>
    </row>
    <row r="5902" spans="21:22">
      <c r="U5902" s="58"/>
      <c r="V5902" s="58"/>
    </row>
    <row r="5903" spans="21:22">
      <c r="U5903" s="58"/>
      <c r="V5903" s="58"/>
    </row>
    <row r="5904" spans="21:22">
      <c r="U5904" s="58"/>
      <c r="V5904" s="58"/>
    </row>
    <row r="5905" spans="21:22">
      <c r="U5905" s="58"/>
      <c r="V5905" s="58"/>
    </row>
    <row r="5906" spans="21:22">
      <c r="U5906" s="58"/>
      <c r="V5906" s="58"/>
    </row>
    <row r="5907" spans="21:22">
      <c r="U5907" s="58"/>
      <c r="V5907" s="58"/>
    </row>
    <row r="5908" spans="21:22">
      <c r="U5908" s="58"/>
      <c r="V5908" s="58"/>
    </row>
    <row r="5909" spans="21:22">
      <c r="U5909" s="58"/>
      <c r="V5909" s="58"/>
    </row>
    <row r="5910" spans="21:22">
      <c r="U5910" s="58"/>
      <c r="V5910" s="58"/>
    </row>
    <row r="5911" spans="21:22">
      <c r="U5911" s="58"/>
      <c r="V5911" s="58"/>
    </row>
    <row r="5912" spans="21:22">
      <c r="U5912" s="58"/>
      <c r="V5912" s="58"/>
    </row>
    <row r="5913" spans="21:22">
      <c r="U5913" s="58"/>
      <c r="V5913" s="58"/>
    </row>
    <row r="5914" spans="21:22">
      <c r="U5914" s="58"/>
      <c r="V5914" s="58"/>
    </row>
    <row r="5915" spans="21:22">
      <c r="U5915" s="58"/>
      <c r="V5915" s="58"/>
    </row>
    <row r="5916" spans="21:22">
      <c r="U5916" s="58"/>
      <c r="V5916" s="58"/>
    </row>
    <row r="5917" spans="21:22">
      <c r="U5917" s="58"/>
      <c r="V5917" s="58"/>
    </row>
    <row r="5918" spans="21:22">
      <c r="U5918" s="58"/>
      <c r="V5918" s="58"/>
    </row>
    <row r="5919" spans="21:22">
      <c r="U5919" s="58"/>
      <c r="V5919" s="58"/>
    </row>
    <row r="5920" spans="21:22">
      <c r="U5920" s="58"/>
      <c r="V5920" s="58"/>
    </row>
    <row r="5921" spans="21:22">
      <c r="U5921" s="58"/>
      <c r="V5921" s="58"/>
    </row>
    <row r="5922" spans="21:22">
      <c r="U5922" s="58"/>
      <c r="V5922" s="58"/>
    </row>
    <row r="5923" spans="21:22">
      <c r="U5923" s="58"/>
      <c r="V5923" s="58"/>
    </row>
    <row r="5924" spans="21:22">
      <c r="U5924" s="58"/>
      <c r="V5924" s="58"/>
    </row>
    <row r="5925" spans="21:22">
      <c r="U5925" s="58"/>
      <c r="V5925" s="58"/>
    </row>
    <row r="5926" spans="21:22">
      <c r="U5926" s="58"/>
      <c r="V5926" s="58"/>
    </row>
    <row r="5927" spans="21:22">
      <c r="U5927" s="58"/>
      <c r="V5927" s="58"/>
    </row>
    <row r="5928" spans="21:22">
      <c r="U5928" s="58"/>
      <c r="V5928" s="58"/>
    </row>
    <row r="5929" spans="21:22">
      <c r="U5929" s="58"/>
      <c r="V5929" s="58"/>
    </row>
    <row r="5930" spans="21:22">
      <c r="U5930" s="58"/>
      <c r="V5930" s="58"/>
    </row>
    <row r="5931" spans="21:22">
      <c r="U5931" s="58"/>
      <c r="V5931" s="58"/>
    </row>
    <row r="5932" spans="21:22">
      <c r="U5932" s="58"/>
      <c r="V5932" s="58"/>
    </row>
    <row r="5933" spans="21:22">
      <c r="U5933" s="58"/>
      <c r="V5933" s="58"/>
    </row>
    <row r="5934" spans="21:22">
      <c r="U5934" s="58"/>
      <c r="V5934" s="58"/>
    </row>
    <row r="5935" spans="21:22">
      <c r="U5935" s="58"/>
      <c r="V5935" s="58"/>
    </row>
    <row r="5936" spans="21:22">
      <c r="U5936" s="58"/>
      <c r="V5936" s="58"/>
    </row>
    <row r="5937" spans="21:22">
      <c r="U5937" s="58"/>
      <c r="V5937" s="58"/>
    </row>
    <row r="5938" spans="21:22">
      <c r="U5938" s="58"/>
      <c r="V5938" s="58"/>
    </row>
    <row r="5939" spans="21:22">
      <c r="U5939" s="58"/>
      <c r="V5939" s="58"/>
    </row>
    <row r="5940" spans="21:22">
      <c r="U5940" s="58"/>
      <c r="V5940" s="58"/>
    </row>
    <row r="5941" spans="21:22">
      <c r="U5941" s="58"/>
      <c r="V5941" s="58"/>
    </row>
    <row r="5942" spans="21:22">
      <c r="U5942" s="58"/>
      <c r="V5942" s="58"/>
    </row>
    <row r="5943" spans="21:22">
      <c r="U5943" s="58"/>
      <c r="V5943" s="58"/>
    </row>
    <row r="5944" spans="21:22">
      <c r="U5944" s="58"/>
      <c r="V5944" s="58"/>
    </row>
    <row r="5945" spans="21:22">
      <c r="U5945" s="58"/>
      <c r="V5945" s="58"/>
    </row>
    <row r="5946" spans="21:22">
      <c r="U5946" s="58"/>
      <c r="V5946" s="58"/>
    </row>
    <row r="5947" spans="21:22">
      <c r="U5947" s="58"/>
      <c r="V5947" s="58"/>
    </row>
    <row r="5948" spans="21:22">
      <c r="U5948" s="58"/>
      <c r="V5948" s="58"/>
    </row>
    <row r="5949" spans="21:22">
      <c r="U5949" s="58"/>
      <c r="V5949" s="58"/>
    </row>
    <row r="5950" spans="21:22">
      <c r="U5950" s="58"/>
      <c r="V5950" s="58"/>
    </row>
    <row r="5951" spans="21:22">
      <c r="U5951" s="58"/>
      <c r="V5951" s="58"/>
    </row>
    <row r="5952" spans="21:22">
      <c r="U5952" s="58"/>
      <c r="V5952" s="58"/>
    </row>
    <row r="5953" spans="21:22">
      <c r="U5953" s="58"/>
      <c r="V5953" s="58"/>
    </row>
    <row r="5954" spans="21:22">
      <c r="U5954" s="58"/>
      <c r="V5954" s="58"/>
    </row>
    <row r="5955" spans="21:22">
      <c r="U5955" s="58"/>
      <c r="V5955" s="58"/>
    </row>
    <row r="5956" spans="21:22">
      <c r="U5956" s="58"/>
      <c r="V5956" s="58"/>
    </row>
    <row r="5957" spans="21:22">
      <c r="U5957" s="58"/>
      <c r="V5957" s="58"/>
    </row>
    <row r="5958" spans="21:22">
      <c r="U5958" s="58"/>
      <c r="V5958" s="58"/>
    </row>
    <row r="5959" spans="21:22">
      <c r="U5959" s="58"/>
      <c r="V5959" s="58"/>
    </row>
    <row r="5960" spans="21:22">
      <c r="U5960" s="58"/>
      <c r="V5960" s="58"/>
    </row>
    <row r="5961" spans="21:22">
      <c r="U5961" s="58"/>
      <c r="V5961" s="58"/>
    </row>
    <row r="5962" spans="21:22">
      <c r="U5962" s="58"/>
      <c r="V5962" s="58"/>
    </row>
    <row r="5963" spans="21:22">
      <c r="U5963" s="58"/>
      <c r="V5963" s="58"/>
    </row>
    <row r="5964" spans="21:22">
      <c r="U5964" s="58"/>
      <c r="V5964" s="58"/>
    </row>
    <row r="5965" spans="21:22">
      <c r="U5965" s="58"/>
      <c r="V5965" s="58"/>
    </row>
    <row r="5966" spans="21:22">
      <c r="U5966" s="58"/>
      <c r="V5966" s="58"/>
    </row>
    <row r="5967" spans="21:22">
      <c r="U5967" s="58"/>
      <c r="V5967" s="58"/>
    </row>
    <row r="5968" spans="21:22">
      <c r="U5968" s="58"/>
      <c r="V5968" s="58"/>
    </row>
    <row r="5969" spans="21:22">
      <c r="U5969" s="58"/>
      <c r="V5969" s="58"/>
    </row>
    <row r="5970" spans="21:22">
      <c r="U5970" s="58"/>
      <c r="V5970" s="58"/>
    </row>
    <row r="5971" spans="21:22">
      <c r="U5971" s="58"/>
      <c r="V5971" s="58"/>
    </row>
    <row r="5972" spans="21:22">
      <c r="U5972" s="58"/>
      <c r="V5972" s="58"/>
    </row>
    <row r="5973" spans="21:22">
      <c r="U5973" s="58"/>
      <c r="V5973" s="58"/>
    </row>
    <row r="5974" spans="21:22">
      <c r="U5974" s="58"/>
      <c r="V5974" s="58"/>
    </row>
    <row r="5975" spans="21:22">
      <c r="U5975" s="58"/>
      <c r="V5975" s="58"/>
    </row>
    <row r="5976" spans="21:22">
      <c r="U5976" s="58"/>
      <c r="V5976" s="58"/>
    </row>
    <row r="5977" spans="21:22">
      <c r="U5977" s="58"/>
      <c r="V5977" s="58"/>
    </row>
    <row r="5978" spans="21:22">
      <c r="U5978" s="58"/>
      <c r="V5978" s="58"/>
    </row>
    <row r="5979" spans="21:22">
      <c r="U5979" s="58"/>
      <c r="V5979" s="58"/>
    </row>
    <row r="5980" spans="21:22">
      <c r="U5980" s="58"/>
      <c r="V5980" s="58"/>
    </row>
    <row r="5981" spans="21:22">
      <c r="U5981" s="58"/>
      <c r="V5981" s="58"/>
    </row>
    <row r="5982" spans="21:22">
      <c r="U5982" s="58"/>
      <c r="V5982" s="58"/>
    </row>
    <row r="5983" spans="21:22">
      <c r="U5983" s="58"/>
      <c r="V5983" s="58"/>
    </row>
    <row r="5984" spans="21:22">
      <c r="U5984" s="58"/>
      <c r="V5984" s="58"/>
    </row>
    <row r="5985" spans="21:22">
      <c r="U5985" s="58"/>
      <c r="V5985" s="58"/>
    </row>
    <row r="5986" spans="21:22">
      <c r="U5986" s="58"/>
      <c r="V5986" s="58"/>
    </row>
    <row r="5987" spans="21:22">
      <c r="U5987" s="58"/>
      <c r="V5987" s="58"/>
    </row>
    <row r="5988" spans="21:22">
      <c r="U5988" s="58"/>
      <c r="V5988" s="58"/>
    </row>
    <row r="5989" spans="21:22">
      <c r="U5989" s="58"/>
      <c r="V5989" s="58"/>
    </row>
    <row r="5990" spans="21:22">
      <c r="U5990" s="58"/>
      <c r="V5990" s="58"/>
    </row>
    <row r="5991" spans="21:22">
      <c r="U5991" s="58"/>
      <c r="V5991" s="58"/>
    </row>
    <row r="5992" spans="21:22">
      <c r="U5992" s="58"/>
      <c r="V5992" s="58"/>
    </row>
    <row r="5993" spans="21:22">
      <c r="U5993" s="58"/>
      <c r="V5993" s="58"/>
    </row>
    <row r="5994" spans="21:22">
      <c r="U5994" s="58"/>
      <c r="V5994" s="58"/>
    </row>
    <row r="5995" spans="21:22">
      <c r="U5995" s="58"/>
      <c r="V5995" s="58"/>
    </row>
    <row r="5996" spans="21:22">
      <c r="U5996" s="58"/>
      <c r="V5996" s="58"/>
    </row>
    <row r="5997" spans="21:22">
      <c r="U5997" s="58"/>
      <c r="V5997" s="58"/>
    </row>
    <row r="5998" spans="21:22">
      <c r="U5998" s="58"/>
      <c r="V5998" s="58"/>
    </row>
    <row r="5999" spans="21:22">
      <c r="U5999" s="58"/>
      <c r="V5999" s="58"/>
    </row>
    <row r="6000" spans="21:22">
      <c r="U6000" s="58"/>
      <c r="V6000" s="58"/>
    </row>
    <row r="6001" spans="21:22">
      <c r="U6001" s="58"/>
      <c r="V6001" s="58"/>
    </row>
    <row r="6002" spans="21:22">
      <c r="U6002" s="58"/>
      <c r="V6002" s="58"/>
    </row>
    <row r="6003" spans="21:22">
      <c r="U6003" s="58"/>
      <c r="V6003" s="58"/>
    </row>
    <row r="6004" spans="21:22">
      <c r="U6004" s="58"/>
      <c r="V6004" s="58"/>
    </row>
    <row r="6005" spans="21:22">
      <c r="U6005" s="58"/>
      <c r="V6005" s="58"/>
    </row>
    <row r="6006" spans="21:22">
      <c r="U6006" s="58"/>
      <c r="V6006" s="58"/>
    </row>
    <row r="6007" spans="21:22">
      <c r="U6007" s="58"/>
      <c r="V6007" s="58"/>
    </row>
    <row r="6008" spans="21:22">
      <c r="U6008" s="58"/>
      <c r="V6008" s="58"/>
    </row>
    <row r="6009" spans="21:22">
      <c r="U6009" s="58"/>
      <c r="V6009" s="58"/>
    </row>
    <row r="6010" spans="21:22">
      <c r="U6010" s="58"/>
      <c r="V6010" s="58"/>
    </row>
    <row r="6011" spans="21:22">
      <c r="U6011" s="58"/>
      <c r="V6011" s="58"/>
    </row>
    <row r="6012" spans="21:22">
      <c r="U6012" s="58"/>
      <c r="V6012" s="58"/>
    </row>
    <row r="6013" spans="21:22">
      <c r="U6013" s="58"/>
      <c r="V6013" s="58"/>
    </row>
    <row r="6014" spans="21:22">
      <c r="U6014" s="58"/>
      <c r="V6014" s="58"/>
    </row>
    <row r="6015" spans="21:22">
      <c r="U6015" s="58"/>
      <c r="V6015" s="58"/>
    </row>
    <row r="6016" spans="21:22">
      <c r="U6016" s="58"/>
      <c r="V6016" s="58"/>
    </row>
    <row r="6017" spans="21:22">
      <c r="U6017" s="58"/>
      <c r="V6017" s="58"/>
    </row>
    <row r="6018" spans="21:22">
      <c r="U6018" s="58"/>
      <c r="V6018" s="58"/>
    </row>
    <row r="6019" spans="21:22">
      <c r="U6019" s="58"/>
      <c r="V6019" s="58"/>
    </row>
    <row r="6020" spans="21:22">
      <c r="U6020" s="58"/>
      <c r="V6020" s="58"/>
    </row>
    <row r="6021" spans="21:22">
      <c r="U6021" s="58"/>
      <c r="V6021" s="58"/>
    </row>
    <row r="6022" spans="21:22">
      <c r="U6022" s="58"/>
      <c r="V6022" s="58"/>
    </row>
    <row r="6023" spans="21:22">
      <c r="U6023" s="58"/>
      <c r="V6023" s="58"/>
    </row>
    <row r="6024" spans="21:22">
      <c r="U6024" s="58"/>
      <c r="V6024" s="58"/>
    </row>
    <row r="6025" spans="21:22">
      <c r="U6025" s="58"/>
      <c r="V6025" s="58"/>
    </row>
    <row r="6026" spans="21:22">
      <c r="U6026" s="58"/>
      <c r="V6026" s="58"/>
    </row>
    <row r="6027" spans="21:22">
      <c r="U6027" s="58"/>
      <c r="V6027" s="58"/>
    </row>
    <row r="6028" spans="21:22">
      <c r="U6028" s="58"/>
      <c r="V6028" s="58"/>
    </row>
    <row r="6029" spans="21:22">
      <c r="U6029" s="58"/>
      <c r="V6029" s="58"/>
    </row>
    <row r="6030" spans="21:22">
      <c r="U6030" s="58"/>
      <c r="V6030" s="58"/>
    </row>
    <row r="6031" spans="21:22">
      <c r="U6031" s="58"/>
      <c r="V6031" s="58"/>
    </row>
    <row r="6032" spans="21:22">
      <c r="U6032" s="58"/>
      <c r="V6032" s="58"/>
    </row>
    <row r="6033" spans="21:22">
      <c r="U6033" s="58"/>
      <c r="V6033" s="58"/>
    </row>
    <row r="6034" spans="21:22">
      <c r="U6034" s="58"/>
      <c r="V6034" s="58"/>
    </row>
    <row r="6035" spans="21:22">
      <c r="U6035" s="58"/>
      <c r="V6035" s="58"/>
    </row>
    <row r="6036" spans="21:22">
      <c r="U6036" s="58"/>
      <c r="V6036" s="58"/>
    </row>
    <row r="6037" spans="21:22">
      <c r="U6037" s="58"/>
      <c r="V6037" s="58"/>
    </row>
    <row r="6038" spans="21:22">
      <c r="U6038" s="58"/>
      <c r="V6038" s="58"/>
    </row>
    <row r="6039" spans="21:22">
      <c r="U6039" s="58"/>
      <c r="V6039" s="58"/>
    </row>
    <row r="6040" spans="21:22">
      <c r="U6040" s="58"/>
      <c r="V6040" s="58"/>
    </row>
    <row r="6041" spans="21:22">
      <c r="U6041" s="58"/>
      <c r="V6041" s="58"/>
    </row>
    <row r="6042" spans="21:22">
      <c r="U6042" s="58"/>
      <c r="V6042" s="58"/>
    </row>
    <row r="6043" spans="21:22">
      <c r="U6043" s="58"/>
      <c r="V6043" s="58"/>
    </row>
    <row r="6044" spans="21:22">
      <c r="U6044" s="58"/>
      <c r="V6044" s="58"/>
    </row>
    <row r="6045" spans="21:22">
      <c r="U6045" s="58"/>
      <c r="V6045" s="58"/>
    </row>
    <row r="6046" spans="21:22">
      <c r="U6046" s="58"/>
      <c r="V6046" s="58"/>
    </row>
    <row r="6047" spans="21:22">
      <c r="U6047" s="58"/>
      <c r="V6047" s="58"/>
    </row>
    <row r="6048" spans="21:22">
      <c r="U6048" s="58"/>
      <c r="V6048" s="58"/>
    </row>
    <row r="6049" spans="21:22">
      <c r="U6049" s="58"/>
      <c r="V6049" s="58"/>
    </row>
    <row r="6050" spans="21:22">
      <c r="U6050" s="58"/>
      <c r="V6050" s="58"/>
    </row>
    <row r="6051" spans="21:22">
      <c r="U6051" s="58"/>
      <c r="V6051" s="58"/>
    </row>
    <row r="6052" spans="21:22">
      <c r="U6052" s="58"/>
      <c r="V6052" s="58"/>
    </row>
    <row r="6053" spans="21:22">
      <c r="U6053" s="58"/>
      <c r="V6053" s="58"/>
    </row>
    <row r="6054" spans="21:22">
      <c r="U6054" s="58"/>
      <c r="V6054" s="58"/>
    </row>
    <row r="6055" spans="21:22">
      <c r="U6055" s="58"/>
      <c r="V6055" s="58"/>
    </row>
    <row r="6056" spans="21:22">
      <c r="U6056" s="58"/>
      <c r="V6056" s="58"/>
    </row>
    <row r="6057" spans="21:22">
      <c r="U6057" s="58"/>
      <c r="V6057" s="58"/>
    </row>
    <row r="6058" spans="21:22">
      <c r="U6058" s="58"/>
      <c r="V6058" s="58"/>
    </row>
    <row r="6059" spans="21:22">
      <c r="U6059" s="58"/>
      <c r="V6059" s="58"/>
    </row>
    <row r="6060" spans="21:22">
      <c r="U6060" s="58"/>
      <c r="V6060" s="58"/>
    </row>
    <row r="6061" spans="21:22">
      <c r="U6061" s="58"/>
      <c r="V6061" s="58"/>
    </row>
    <row r="6062" spans="21:22">
      <c r="U6062" s="58"/>
      <c r="V6062" s="58"/>
    </row>
    <row r="6063" spans="21:22">
      <c r="U6063" s="58"/>
      <c r="V6063" s="58"/>
    </row>
    <row r="6064" spans="21:22">
      <c r="U6064" s="58"/>
      <c r="V6064" s="58"/>
    </row>
    <row r="6065" spans="21:22">
      <c r="U6065" s="58"/>
      <c r="V6065" s="58"/>
    </row>
    <row r="6066" spans="21:22">
      <c r="U6066" s="58"/>
      <c r="V6066" s="58"/>
    </row>
    <row r="6067" spans="21:22">
      <c r="U6067" s="58"/>
      <c r="V6067" s="58"/>
    </row>
    <row r="6068" spans="21:22">
      <c r="U6068" s="58"/>
      <c r="V6068" s="58"/>
    </row>
    <row r="6069" spans="21:22">
      <c r="U6069" s="58"/>
      <c r="V6069" s="58"/>
    </row>
    <row r="6070" spans="21:22">
      <c r="U6070" s="58"/>
      <c r="V6070" s="58"/>
    </row>
    <row r="6071" spans="21:22">
      <c r="U6071" s="58"/>
      <c r="V6071" s="58"/>
    </row>
    <row r="6072" spans="21:22">
      <c r="U6072" s="58"/>
      <c r="V6072" s="58"/>
    </row>
    <row r="6073" spans="21:22">
      <c r="U6073" s="58"/>
      <c r="V6073" s="58"/>
    </row>
    <row r="6074" spans="21:22">
      <c r="U6074" s="58"/>
      <c r="V6074" s="58"/>
    </row>
    <row r="6075" spans="21:22">
      <c r="U6075" s="58"/>
      <c r="V6075" s="58"/>
    </row>
    <row r="6076" spans="21:22">
      <c r="U6076" s="58"/>
      <c r="V6076" s="58"/>
    </row>
    <row r="6077" spans="21:22">
      <c r="U6077" s="58"/>
      <c r="V6077" s="58"/>
    </row>
    <row r="6078" spans="21:22">
      <c r="U6078" s="58"/>
      <c r="V6078" s="58"/>
    </row>
    <row r="6079" spans="21:22">
      <c r="U6079" s="58"/>
      <c r="V6079" s="58"/>
    </row>
    <row r="6080" spans="21:22">
      <c r="U6080" s="58"/>
      <c r="V6080" s="58"/>
    </row>
    <row r="6081" spans="21:22">
      <c r="U6081" s="58"/>
      <c r="V6081" s="58"/>
    </row>
    <row r="6082" spans="21:22">
      <c r="U6082" s="58"/>
      <c r="V6082" s="58"/>
    </row>
    <row r="6083" spans="21:22">
      <c r="U6083" s="58"/>
      <c r="V6083" s="58"/>
    </row>
    <row r="6084" spans="21:22">
      <c r="U6084" s="58"/>
      <c r="V6084" s="58"/>
    </row>
    <row r="6085" spans="21:22">
      <c r="U6085" s="58"/>
      <c r="V6085" s="58"/>
    </row>
    <row r="6086" spans="21:22">
      <c r="U6086" s="58"/>
      <c r="V6086" s="58"/>
    </row>
    <row r="6087" spans="21:22">
      <c r="U6087" s="58"/>
      <c r="V6087" s="58"/>
    </row>
    <row r="6088" spans="21:22">
      <c r="U6088" s="58"/>
      <c r="V6088" s="58"/>
    </row>
    <row r="6089" spans="21:22">
      <c r="U6089" s="58"/>
      <c r="V6089" s="58"/>
    </row>
    <row r="6090" spans="21:22">
      <c r="U6090" s="58"/>
      <c r="V6090" s="58"/>
    </row>
    <row r="6091" spans="21:22">
      <c r="U6091" s="58"/>
      <c r="V6091" s="58"/>
    </row>
    <row r="6092" spans="21:22">
      <c r="U6092" s="58"/>
      <c r="V6092" s="58"/>
    </row>
    <row r="6093" spans="21:22">
      <c r="U6093" s="58"/>
      <c r="V6093" s="58"/>
    </row>
    <row r="6094" spans="21:22">
      <c r="U6094" s="58"/>
      <c r="V6094" s="58"/>
    </row>
    <row r="6095" spans="21:22">
      <c r="U6095" s="58"/>
      <c r="V6095" s="58"/>
    </row>
    <row r="6096" spans="21:22">
      <c r="U6096" s="58"/>
      <c r="V6096" s="58"/>
    </row>
    <row r="6097" spans="21:22">
      <c r="U6097" s="58"/>
      <c r="V6097" s="58"/>
    </row>
    <row r="6098" spans="21:22">
      <c r="U6098" s="58"/>
      <c r="V6098" s="58"/>
    </row>
    <row r="6099" spans="21:22">
      <c r="U6099" s="58"/>
      <c r="V6099" s="58"/>
    </row>
    <row r="6100" spans="21:22">
      <c r="U6100" s="58"/>
      <c r="V6100" s="58"/>
    </row>
    <row r="6101" spans="21:22">
      <c r="U6101" s="58"/>
      <c r="V6101" s="58"/>
    </row>
    <row r="6102" spans="21:22">
      <c r="U6102" s="58"/>
      <c r="V6102" s="58"/>
    </row>
    <row r="6103" spans="21:22">
      <c r="U6103" s="58"/>
      <c r="V6103" s="58"/>
    </row>
    <row r="6104" spans="21:22">
      <c r="U6104" s="58"/>
      <c r="V6104" s="58"/>
    </row>
    <row r="6105" spans="21:22">
      <c r="U6105" s="58"/>
      <c r="V6105" s="58"/>
    </row>
    <row r="6106" spans="21:22">
      <c r="U6106" s="58"/>
      <c r="V6106" s="58"/>
    </row>
    <row r="6107" spans="21:22">
      <c r="U6107" s="58"/>
      <c r="V6107" s="58"/>
    </row>
    <row r="6108" spans="21:22">
      <c r="U6108" s="58"/>
      <c r="V6108" s="58"/>
    </row>
    <row r="6109" spans="21:22">
      <c r="U6109" s="58"/>
      <c r="V6109" s="58"/>
    </row>
    <row r="6110" spans="21:22">
      <c r="U6110" s="58"/>
      <c r="V6110" s="58"/>
    </row>
    <row r="6111" spans="21:22">
      <c r="U6111" s="58"/>
      <c r="V6111" s="58"/>
    </row>
    <row r="6112" spans="21:22">
      <c r="U6112" s="58"/>
      <c r="V6112" s="58"/>
    </row>
    <row r="6113" spans="21:22">
      <c r="U6113" s="58"/>
      <c r="V6113" s="58"/>
    </row>
    <row r="6114" spans="21:22">
      <c r="U6114" s="58"/>
      <c r="V6114" s="58"/>
    </row>
    <row r="6115" spans="21:22">
      <c r="U6115" s="58"/>
      <c r="V6115" s="58"/>
    </row>
    <row r="6116" spans="21:22">
      <c r="U6116" s="58"/>
      <c r="V6116" s="58"/>
    </row>
    <row r="6117" spans="21:22">
      <c r="U6117" s="58"/>
      <c r="V6117" s="58"/>
    </row>
    <row r="6118" spans="21:22">
      <c r="U6118" s="58"/>
      <c r="V6118" s="58"/>
    </row>
    <row r="6119" spans="21:22">
      <c r="U6119" s="58"/>
      <c r="V6119" s="58"/>
    </row>
    <row r="6120" spans="21:22">
      <c r="U6120" s="58"/>
      <c r="V6120" s="58"/>
    </row>
    <row r="6121" spans="21:22">
      <c r="U6121" s="58"/>
      <c r="V6121" s="58"/>
    </row>
    <row r="6122" spans="21:22">
      <c r="U6122" s="58"/>
      <c r="V6122" s="58"/>
    </row>
    <row r="6123" spans="21:22">
      <c r="U6123" s="58"/>
      <c r="V6123" s="58"/>
    </row>
    <row r="6124" spans="21:22">
      <c r="U6124" s="58"/>
      <c r="V6124" s="58"/>
    </row>
    <row r="6125" spans="21:22">
      <c r="U6125" s="58"/>
      <c r="V6125" s="58"/>
    </row>
    <row r="6126" spans="21:22">
      <c r="U6126" s="58"/>
      <c r="V6126" s="58"/>
    </row>
    <row r="6127" spans="21:22">
      <c r="U6127" s="58"/>
      <c r="V6127" s="58"/>
    </row>
    <row r="6128" spans="21:22">
      <c r="U6128" s="58"/>
      <c r="V6128" s="58"/>
    </row>
    <row r="6129" spans="21:22">
      <c r="U6129" s="58"/>
      <c r="V6129" s="58"/>
    </row>
    <row r="6130" spans="21:22">
      <c r="U6130" s="58"/>
      <c r="V6130" s="58"/>
    </row>
    <row r="6131" spans="21:22">
      <c r="U6131" s="58"/>
      <c r="V6131" s="58"/>
    </row>
    <row r="6132" spans="21:22">
      <c r="U6132" s="58"/>
      <c r="V6132" s="58"/>
    </row>
    <row r="6133" spans="21:22">
      <c r="U6133" s="58"/>
      <c r="V6133" s="58"/>
    </row>
    <row r="6134" spans="21:22">
      <c r="U6134" s="58"/>
      <c r="V6134" s="58"/>
    </row>
    <row r="6135" spans="21:22">
      <c r="U6135" s="58"/>
      <c r="V6135" s="58"/>
    </row>
    <row r="6136" spans="21:22">
      <c r="U6136" s="58"/>
      <c r="V6136" s="58"/>
    </row>
    <row r="6137" spans="21:22">
      <c r="U6137" s="58"/>
      <c r="V6137" s="58"/>
    </row>
    <row r="6138" spans="21:22">
      <c r="U6138" s="58"/>
      <c r="V6138" s="58"/>
    </row>
    <row r="6139" spans="21:22">
      <c r="U6139" s="58"/>
      <c r="V6139" s="58"/>
    </row>
    <row r="6140" spans="21:22">
      <c r="U6140" s="58"/>
      <c r="V6140" s="58"/>
    </row>
    <row r="6141" spans="21:22">
      <c r="U6141" s="58"/>
      <c r="V6141" s="58"/>
    </row>
    <row r="6142" spans="21:22">
      <c r="U6142" s="58"/>
      <c r="V6142" s="58"/>
    </row>
    <row r="6143" spans="21:22">
      <c r="U6143" s="58"/>
      <c r="V6143" s="58"/>
    </row>
    <row r="6144" spans="21:22">
      <c r="U6144" s="58"/>
      <c r="V6144" s="58"/>
    </row>
    <row r="6145" spans="21:22">
      <c r="U6145" s="58"/>
      <c r="V6145" s="58"/>
    </row>
    <row r="6146" spans="21:22">
      <c r="U6146" s="58"/>
      <c r="V6146" s="58"/>
    </row>
    <row r="6147" spans="21:22">
      <c r="U6147" s="58"/>
      <c r="V6147" s="58"/>
    </row>
    <row r="6148" spans="21:22">
      <c r="U6148" s="58"/>
      <c r="V6148" s="58"/>
    </row>
    <row r="6149" spans="21:22">
      <c r="U6149" s="58"/>
      <c r="V6149" s="58"/>
    </row>
    <row r="6150" spans="21:22">
      <c r="U6150" s="58"/>
      <c r="V6150" s="58"/>
    </row>
    <row r="6151" spans="21:22">
      <c r="U6151" s="58"/>
      <c r="V6151" s="58"/>
    </row>
    <row r="6152" spans="21:22">
      <c r="U6152" s="58"/>
      <c r="V6152" s="58"/>
    </row>
    <row r="6153" spans="21:22">
      <c r="U6153" s="58"/>
      <c r="V6153" s="58"/>
    </row>
    <row r="6154" spans="21:22">
      <c r="U6154" s="58"/>
      <c r="V6154" s="58"/>
    </row>
    <row r="6155" spans="21:22">
      <c r="U6155" s="58"/>
      <c r="V6155" s="58"/>
    </row>
    <row r="6156" spans="21:22">
      <c r="U6156" s="58"/>
      <c r="V6156" s="58"/>
    </row>
    <row r="6157" spans="21:22">
      <c r="U6157" s="58"/>
      <c r="V6157" s="58"/>
    </row>
    <row r="6158" spans="21:22">
      <c r="U6158" s="58"/>
      <c r="V6158" s="58"/>
    </row>
    <row r="6159" spans="21:22">
      <c r="U6159" s="58"/>
      <c r="V6159" s="58"/>
    </row>
    <row r="6160" spans="21:22">
      <c r="U6160" s="58"/>
      <c r="V6160" s="58"/>
    </row>
    <row r="6161" spans="21:22">
      <c r="U6161" s="58"/>
      <c r="V6161" s="58"/>
    </row>
    <row r="6162" spans="21:22">
      <c r="U6162" s="58"/>
      <c r="V6162" s="58"/>
    </row>
    <row r="6163" spans="21:22">
      <c r="U6163" s="58"/>
      <c r="V6163" s="58"/>
    </row>
    <row r="6164" spans="21:22">
      <c r="U6164" s="58"/>
      <c r="V6164" s="58"/>
    </row>
    <row r="6165" spans="21:22">
      <c r="U6165" s="58"/>
      <c r="V6165" s="58"/>
    </row>
    <row r="6166" spans="21:22">
      <c r="U6166" s="58"/>
      <c r="V6166" s="58"/>
    </row>
    <row r="6167" spans="21:22">
      <c r="U6167" s="58"/>
      <c r="V6167" s="58"/>
    </row>
    <row r="6168" spans="21:22">
      <c r="U6168" s="58"/>
      <c r="V6168" s="58"/>
    </row>
    <row r="6169" spans="21:22">
      <c r="U6169" s="58"/>
      <c r="V6169" s="58"/>
    </row>
    <row r="6170" spans="21:22">
      <c r="U6170" s="58"/>
      <c r="V6170" s="58"/>
    </row>
    <row r="6171" spans="21:22">
      <c r="U6171" s="58"/>
      <c r="V6171" s="58"/>
    </row>
    <row r="6172" spans="21:22">
      <c r="U6172" s="58"/>
      <c r="V6172" s="58"/>
    </row>
    <row r="6173" spans="21:22">
      <c r="U6173" s="58"/>
      <c r="V6173" s="58"/>
    </row>
    <row r="6174" spans="21:22">
      <c r="U6174" s="58"/>
      <c r="V6174" s="58"/>
    </row>
    <row r="6175" spans="21:22">
      <c r="U6175" s="58"/>
      <c r="V6175" s="58"/>
    </row>
    <row r="6176" spans="21:22">
      <c r="U6176" s="58"/>
      <c r="V6176" s="58"/>
    </row>
    <row r="6177" spans="21:22">
      <c r="U6177" s="58"/>
      <c r="V6177" s="58"/>
    </row>
    <row r="6178" spans="21:22">
      <c r="U6178" s="58"/>
      <c r="V6178" s="58"/>
    </row>
    <row r="6179" spans="21:22">
      <c r="U6179" s="58"/>
      <c r="V6179" s="58"/>
    </row>
    <row r="6180" spans="21:22">
      <c r="U6180" s="58"/>
      <c r="V6180" s="58"/>
    </row>
    <row r="6181" spans="21:22">
      <c r="U6181" s="58"/>
      <c r="V6181" s="58"/>
    </row>
    <row r="6182" spans="21:22">
      <c r="U6182" s="58"/>
      <c r="V6182" s="58"/>
    </row>
    <row r="6183" spans="21:22">
      <c r="U6183" s="58"/>
      <c r="V6183" s="58"/>
    </row>
    <row r="6184" spans="21:22">
      <c r="U6184" s="58"/>
      <c r="V6184" s="58"/>
    </row>
    <row r="6185" spans="21:22">
      <c r="U6185" s="58"/>
      <c r="V6185" s="58"/>
    </row>
    <row r="6186" spans="21:22">
      <c r="U6186" s="58"/>
      <c r="V6186" s="58"/>
    </row>
    <row r="6187" spans="21:22">
      <c r="U6187" s="58"/>
      <c r="V6187" s="58"/>
    </row>
    <row r="6188" spans="21:22">
      <c r="U6188" s="58"/>
      <c r="V6188" s="58"/>
    </row>
    <row r="6189" spans="21:22">
      <c r="U6189" s="58"/>
      <c r="V6189" s="58"/>
    </row>
    <row r="6190" spans="21:22">
      <c r="U6190" s="58"/>
      <c r="V6190" s="58"/>
    </row>
    <row r="6191" spans="21:22">
      <c r="U6191" s="58"/>
      <c r="V6191" s="58"/>
    </row>
    <row r="6192" spans="21:22">
      <c r="U6192" s="58"/>
      <c r="V6192" s="58"/>
    </row>
    <row r="6193" spans="21:22">
      <c r="U6193" s="58"/>
      <c r="V6193" s="58"/>
    </row>
    <row r="6194" spans="21:22">
      <c r="U6194" s="58"/>
      <c r="V6194" s="58"/>
    </row>
    <row r="6195" spans="21:22">
      <c r="U6195" s="58"/>
      <c r="V6195" s="58"/>
    </row>
    <row r="6196" spans="21:22">
      <c r="U6196" s="58"/>
      <c r="V6196" s="58"/>
    </row>
    <row r="6197" spans="21:22">
      <c r="U6197" s="58"/>
      <c r="V6197" s="58"/>
    </row>
    <row r="6198" spans="21:22">
      <c r="U6198" s="58"/>
      <c r="V6198" s="58"/>
    </row>
    <row r="6199" spans="21:22">
      <c r="U6199" s="58"/>
      <c r="V6199" s="58"/>
    </row>
    <row r="6200" spans="21:22">
      <c r="U6200" s="58"/>
      <c r="V6200" s="58"/>
    </row>
    <row r="6201" spans="21:22">
      <c r="U6201" s="58"/>
      <c r="V6201" s="58"/>
    </row>
    <row r="6202" spans="21:22">
      <c r="U6202" s="58"/>
      <c r="V6202" s="58"/>
    </row>
    <row r="6203" spans="21:22">
      <c r="U6203" s="58"/>
      <c r="V6203" s="58"/>
    </row>
    <row r="6204" spans="21:22">
      <c r="U6204" s="58"/>
      <c r="V6204" s="58"/>
    </row>
    <row r="6205" spans="21:22">
      <c r="U6205" s="58"/>
      <c r="V6205" s="58"/>
    </row>
    <row r="6206" spans="21:22">
      <c r="U6206" s="58"/>
      <c r="V6206" s="58"/>
    </row>
    <row r="6207" spans="21:22">
      <c r="U6207" s="58"/>
      <c r="V6207" s="58"/>
    </row>
    <row r="6208" spans="21:22">
      <c r="U6208" s="58"/>
      <c r="V6208" s="58"/>
    </row>
    <row r="6209" spans="21:22">
      <c r="U6209" s="58"/>
      <c r="V6209" s="58"/>
    </row>
    <row r="6210" spans="21:22">
      <c r="U6210" s="58"/>
      <c r="V6210" s="58"/>
    </row>
    <row r="6211" spans="21:22">
      <c r="U6211" s="58"/>
      <c r="V6211" s="58"/>
    </row>
    <row r="6212" spans="21:22">
      <c r="U6212" s="58"/>
      <c r="V6212" s="58"/>
    </row>
    <row r="6213" spans="21:22">
      <c r="U6213" s="58"/>
      <c r="V6213" s="58"/>
    </row>
    <row r="6214" spans="21:22">
      <c r="U6214" s="58"/>
      <c r="V6214" s="58"/>
    </row>
    <row r="6215" spans="21:22">
      <c r="U6215" s="58"/>
      <c r="V6215" s="58"/>
    </row>
    <row r="6216" spans="21:22">
      <c r="U6216" s="58"/>
      <c r="V6216" s="58"/>
    </row>
    <row r="6217" spans="21:22">
      <c r="U6217" s="58"/>
      <c r="V6217" s="58"/>
    </row>
    <row r="6218" spans="21:22">
      <c r="U6218" s="58"/>
      <c r="V6218" s="58"/>
    </row>
    <row r="6219" spans="21:22">
      <c r="U6219" s="58"/>
      <c r="V6219" s="58"/>
    </row>
    <row r="6220" spans="21:22">
      <c r="U6220" s="58"/>
      <c r="V6220" s="58"/>
    </row>
    <row r="6221" spans="21:22">
      <c r="U6221" s="58"/>
      <c r="V6221" s="58"/>
    </row>
    <row r="6222" spans="21:22">
      <c r="U6222" s="58"/>
      <c r="V6222" s="58"/>
    </row>
    <row r="6223" spans="21:22">
      <c r="U6223" s="58"/>
      <c r="V6223" s="58"/>
    </row>
    <row r="6224" spans="21:22">
      <c r="U6224" s="58"/>
      <c r="V6224" s="58"/>
    </row>
    <row r="6225" spans="21:22">
      <c r="U6225" s="58"/>
      <c r="V6225" s="58"/>
    </row>
    <row r="6226" spans="21:22">
      <c r="U6226" s="58"/>
      <c r="V6226" s="58"/>
    </row>
    <row r="6227" spans="21:22">
      <c r="U6227" s="58"/>
      <c r="V6227" s="58"/>
    </row>
    <row r="6228" spans="21:22">
      <c r="U6228" s="58"/>
      <c r="V6228" s="58"/>
    </row>
    <row r="6229" spans="21:22">
      <c r="U6229" s="58"/>
      <c r="V6229" s="58"/>
    </row>
    <row r="6230" spans="21:22">
      <c r="U6230" s="58"/>
      <c r="V6230" s="58"/>
    </row>
    <row r="6231" spans="21:22">
      <c r="U6231" s="58"/>
      <c r="V6231" s="58"/>
    </row>
    <row r="6232" spans="21:22">
      <c r="U6232" s="58"/>
      <c r="V6232" s="58"/>
    </row>
    <row r="6233" spans="21:22">
      <c r="U6233" s="58"/>
      <c r="V6233" s="58"/>
    </row>
    <row r="6234" spans="21:22">
      <c r="U6234" s="58"/>
      <c r="V6234" s="58"/>
    </row>
    <row r="6235" spans="21:22">
      <c r="U6235" s="58"/>
      <c r="V6235" s="58"/>
    </row>
    <row r="6236" spans="21:22">
      <c r="U6236" s="58"/>
      <c r="V6236" s="58"/>
    </row>
    <row r="6237" spans="21:22">
      <c r="U6237" s="58"/>
      <c r="V6237" s="58"/>
    </row>
    <row r="6238" spans="21:22">
      <c r="U6238" s="58"/>
      <c r="V6238" s="58"/>
    </row>
    <row r="6239" spans="21:22">
      <c r="U6239" s="58"/>
      <c r="V6239" s="58"/>
    </row>
    <row r="6240" spans="21:22">
      <c r="U6240" s="58"/>
      <c r="V6240" s="58"/>
    </row>
    <row r="6241" spans="21:22">
      <c r="U6241" s="58"/>
      <c r="V6241" s="58"/>
    </row>
    <row r="6242" spans="21:22">
      <c r="U6242" s="58"/>
      <c r="V6242" s="58"/>
    </row>
    <row r="6243" spans="21:22">
      <c r="U6243" s="58"/>
      <c r="V6243" s="58"/>
    </row>
    <row r="6244" spans="21:22">
      <c r="U6244" s="58"/>
      <c r="V6244" s="58"/>
    </row>
    <row r="6245" spans="21:22">
      <c r="U6245" s="58"/>
      <c r="V6245" s="58"/>
    </row>
    <row r="6246" spans="21:22">
      <c r="U6246" s="58"/>
      <c r="V6246" s="58"/>
    </row>
    <row r="6247" spans="21:22">
      <c r="U6247" s="58"/>
      <c r="V6247" s="58"/>
    </row>
    <row r="6248" spans="21:22">
      <c r="U6248" s="58"/>
      <c r="V6248" s="58"/>
    </row>
    <row r="6249" spans="21:22">
      <c r="U6249" s="58"/>
      <c r="V6249" s="58"/>
    </row>
    <row r="6250" spans="21:22">
      <c r="U6250" s="58"/>
      <c r="V6250" s="58"/>
    </row>
    <row r="6251" spans="21:22">
      <c r="U6251" s="58"/>
      <c r="V6251" s="58"/>
    </row>
    <row r="6252" spans="21:22">
      <c r="U6252" s="58"/>
      <c r="V6252" s="58"/>
    </row>
    <row r="6253" spans="21:22">
      <c r="U6253" s="58"/>
      <c r="V6253" s="58"/>
    </row>
    <row r="6254" spans="21:22">
      <c r="U6254" s="58"/>
      <c r="V6254" s="58"/>
    </row>
    <row r="6255" spans="21:22">
      <c r="U6255" s="58"/>
      <c r="V6255" s="58"/>
    </row>
    <row r="6256" spans="21:22">
      <c r="U6256" s="58"/>
      <c r="V6256" s="58"/>
    </row>
    <row r="6257" spans="21:22">
      <c r="U6257" s="58"/>
      <c r="V6257" s="58"/>
    </row>
    <row r="6258" spans="21:22">
      <c r="U6258" s="58"/>
      <c r="V6258" s="58"/>
    </row>
    <row r="6259" spans="21:22">
      <c r="U6259" s="58"/>
      <c r="V6259" s="58"/>
    </row>
    <row r="6260" spans="21:22">
      <c r="U6260" s="58"/>
      <c r="V6260" s="58"/>
    </row>
    <row r="6261" spans="21:22">
      <c r="U6261" s="58"/>
      <c r="V6261" s="58"/>
    </row>
    <row r="6262" spans="21:22">
      <c r="U6262" s="58"/>
      <c r="V6262" s="58"/>
    </row>
    <row r="6263" spans="21:22">
      <c r="U6263" s="58"/>
      <c r="V6263" s="58"/>
    </row>
    <row r="6264" spans="21:22">
      <c r="U6264" s="58"/>
      <c r="V6264" s="58"/>
    </row>
    <row r="6265" spans="21:22">
      <c r="U6265" s="58"/>
      <c r="V6265" s="58"/>
    </row>
    <row r="6266" spans="21:22">
      <c r="U6266" s="58"/>
      <c r="V6266" s="58"/>
    </row>
    <row r="6267" spans="21:22">
      <c r="U6267" s="58"/>
      <c r="V6267" s="58"/>
    </row>
    <row r="6268" spans="21:22">
      <c r="U6268" s="58"/>
      <c r="V6268" s="58"/>
    </row>
    <row r="6269" spans="21:22">
      <c r="U6269" s="58"/>
      <c r="V6269" s="58"/>
    </row>
    <row r="6270" spans="21:22">
      <c r="U6270" s="58"/>
      <c r="V6270" s="58"/>
    </row>
    <row r="6271" spans="21:22">
      <c r="U6271" s="58"/>
      <c r="V6271" s="58"/>
    </row>
    <row r="6272" spans="21:22">
      <c r="U6272" s="58"/>
      <c r="V6272" s="58"/>
    </row>
    <row r="6273" spans="21:22">
      <c r="U6273" s="58"/>
      <c r="V6273" s="58"/>
    </row>
    <row r="6274" spans="21:22">
      <c r="U6274" s="58"/>
      <c r="V6274" s="58"/>
    </row>
    <row r="6275" spans="21:22">
      <c r="U6275" s="58"/>
      <c r="V6275" s="58"/>
    </row>
    <row r="6276" spans="21:22">
      <c r="U6276" s="58"/>
      <c r="V6276" s="58"/>
    </row>
    <row r="6277" spans="21:22">
      <c r="U6277" s="58"/>
      <c r="V6277" s="58"/>
    </row>
    <row r="6278" spans="21:22">
      <c r="U6278" s="58"/>
      <c r="V6278" s="58"/>
    </row>
    <row r="6279" spans="21:22">
      <c r="U6279" s="58"/>
      <c r="V6279" s="58"/>
    </row>
    <row r="6280" spans="21:22">
      <c r="U6280" s="58"/>
      <c r="V6280" s="58"/>
    </row>
    <row r="6281" spans="21:22">
      <c r="U6281" s="58"/>
      <c r="V6281" s="58"/>
    </row>
    <row r="6282" spans="21:22">
      <c r="U6282" s="58"/>
      <c r="V6282" s="58"/>
    </row>
    <row r="6283" spans="21:22">
      <c r="U6283" s="58"/>
      <c r="V6283" s="58"/>
    </row>
    <row r="6284" spans="21:22">
      <c r="U6284" s="58"/>
      <c r="V6284" s="58"/>
    </row>
    <row r="6285" spans="21:22">
      <c r="U6285" s="58"/>
      <c r="V6285" s="58"/>
    </row>
    <row r="6286" spans="21:22">
      <c r="U6286" s="58"/>
      <c r="V6286" s="58"/>
    </row>
    <row r="6287" spans="21:22">
      <c r="U6287" s="58"/>
      <c r="V6287" s="58"/>
    </row>
    <row r="6288" spans="21:22">
      <c r="U6288" s="58"/>
      <c r="V6288" s="58"/>
    </row>
    <row r="6289" spans="21:22">
      <c r="U6289" s="58"/>
      <c r="V6289" s="58"/>
    </row>
    <row r="6290" spans="21:22">
      <c r="U6290" s="58"/>
      <c r="V6290" s="58"/>
    </row>
    <row r="6291" spans="21:22">
      <c r="U6291" s="58"/>
      <c r="V6291" s="58"/>
    </row>
    <row r="6292" spans="21:22">
      <c r="U6292" s="58"/>
      <c r="V6292" s="58"/>
    </row>
    <row r="6293" spans="21:22">
      <c r="U6293" s="58"/>
      <c r="V6293" s="58"/>
    </row>
    <row r="6294" spans="21:22">
      <c r="U6294" s="58"/>
      <c r="V6294" s="58"/>
    </row>
    <row r="6295" spans="21:22">
      <c r="U6295" s="58"/>
      <c r="V6295" s="58"/>
    </row>
    <row r="6296" spans="21:22">
      <c r="U6296" s="58"/>
      <c r="V6296" s="58"/>
    </row>
    <row r="6297" spans="21:22">
      <c r="U6297" s="58"/>
      <c r="V6297" s="58"/>
    </row>
    <row r="6298" spans="21:22">
      <c r="U6298" s="58"/>
      <c r="V6298" s="58"/>
    </row>
    <row r="6299" spans="21:22">
      <c r="U6299" s="58"/>
      <c r="V6299" s="58"/>
    </row>
    <row r="6300" spans="21:22">
      <c r="U6300" s="58"/>
      <c r="V6300" s="58"/>
    </row>
    <row r="6301" spans="21:22">
      <c r="U6301" s="58"/>
      <c r="V6301" s="58"/>
    </row>
    <row r="6302" spans="21:22">
      <c r="U6302" s="58"/>
      <c r="V6302" s="58"/>
    </row>
    <row r="6303" spans="21:22">
      <c r="U6303" s="58"/>
      <c r="V6303" s="58"/>
    </row>
    <row r="6304" spans="21:22">
      <c r="U6304" s="58"/>
      <c r="V6304" s="58"/>
    </row>
    <row r="6305" spans="21:22">
      <c r="U6305" s="58"/>
      <c r="V6305" s="58"/>
    </row>
    <row r="6306" spans="21:22">
      <c r="U6306" s="58"/>
      <c r="V6306" s="58"/>
    </row>
    <row r="6307" spans="21:22">
      <c r="U6307" s="58"/>
      <c r="V6307" s="58"/>
    </row>
    <row r="6308" spans="21:22">
      <c r="U6308" s="58"/>
      <c r="V6308" s="58"/>
    </row>
    <row r="6309" spans="21:22">
      <c r="U6309" s="58"/>
      <c r="V6309" s="58"/>
    </row>
    <row r="6310" spans="21:22">
      <c r="U6310" s="58"/>
      <c r="V6310" s="58"/>
    </row>
    <row r="6311" spans="21:22">
      <c r="U6311" s="58"/>
      <c r="V6311" s="58"/>
    </row>
    <row r="6312" spans="21:22">
      <c r="U6312" s="58"/>
      <c r="V6312" s="58"/>
    </row>
    <row r="6313" spans="21:22">
      <c r="U6313" s="58"/>
      <c r="V6313" s="58"/>
    </row>
    <row r="6314" spans="21:22">
      <c r="U6314" s="58"/>
      <c r="V6314" s="58"/>
    </row>
    <row r="6315" spans="21:22">
      <c r="U6315" s="58"/>
      <c r="V6315" s="58"/>
    </row>
    <row r="6316" spans="21:22">
      <c r="U6316" s="58"/>
      <c r="V6316" s="58"/>
    </row>
    <row r="6317" spans="21:22">
      <c r="U6317" s="58"/>
      <c r="V6317" s="58"/>
    </row>
    <row r="6318" spans="21:22">
      <c r="U6318" s="58"/>
      <c r="V6318" s="58"/>
    </row>
    <row r="6319" spans="21:22">
      <c r="U6319" s="58"/>
      <c r="V6319" s="58"/>
    </row>
    <row r="6320" spans="21:22">
      <c r="U6320" s="58"/>
      <c r="V6320" s="58"/>
    </row>
    <row r="6321" spans="21:22">
      <c r="U6321" s="58"/>
      <c r="V6321" s="58"/>
    </row>
    <row r="6322" spans="21:22">
      <c r="U6322" s="58"/>
      <c r="V6322" s="58"/>
    </row>
    <row r="6323" spans="21:22">
      <c r="U6323" s="58"/>
      <c r="V6323" s="58"/>
    </row>
    <row r="6324" spans="21:22">
      <c r="U6324" s="58"/>
      <c r="V6324" s="58"/>
    </row>
    <row r="6325" spans="21:22">
      <c r="U6325" s="58"/>
      <c r="V6325" s="58"/>
    </row>
    <row r="6326" spans="21:22">
      <c r="U6326" s="58"/>
      <c r="V6326" s="58"/>
    </row>
    <row r="6327" spans="21:22">
      <c r="U6327" s="58"/>
      <c r="V6327" s="58"/>
    </row>
    <row r="6328" spans="21:22">
      <c r="U6328" s="58"/>
      <c r="V6328" s="58"/>
    </row>
    <row r="6329" spans="21:22">
      <c r="U6329" s="58"/>
      <c r="V6329" s="58"/>
    </row>
    <row r="6330" spans="21:22">
      <c r="U6330" s="58"/>
      <c r="V6330" s="58"/>
    </row>
    <row r="6331" spans="21:22">
      <c r="U6331" s="58"/>
      <c r="V6331" s="58"/>
    </row>
    <row r="6332" spans="21:22">
      <c r="U6332" s="58"/>
      <c r="V6332" s="58"/>
    </row>
    <row r="6333" spans="21:22">
      <c r="U6333" s="58"/>
      <c r="V6333" s="58"/>
    </row>
    <row r="6334" spans="21:22">
      <c r="U6334" s="58"/>
      <c r="V6334" s="58"/>
    </row>
    <row r="6335" spans="21:22">
      <c r="U6335" s="58"/>
      <c r="V6335" s="58"/>
    </row>
    <row r="6336" spans="21:22">
      <c r="U6336" s="58"/>
      <c r="V6336" s="58"/>
    </row>
    <row r="6337" spans="21:22">
      <c r="U6337" s="58"/>
      <c r="V6337" s="58"/>
    </row>
    <row r="6338" spans="21:22">
      <c r="U6338" s="58"/>
      <c r="V6338" s="58"/>
    </row>
    <row r="6339" spans="21:22">
      <c r="U6339" s="58"/>
      <c r="V6339" s="58"/>
    </row>
    <row r="6340" spans="21:22">
      <c r="U6340" s="58"/>
      <c r="V6340" s="58"/>
    </row>
    <row r="6341" spans="21:22">
      <c r="U6341" s="58"/>
      <c r="V6341" s="58"/>
    </row>
    <row r="6342" spans="21:22">
      <c r="U6342" s="58"/>
      <c r="V6342" s="58"/>
    </row>
    <row r="6343" spans="21:22">
      <c r="U6343" s="58"/>
      <c r="V6343" s="58"/>
    </row>
    <row r="6344" spans="21:22">
      <c r="U6344" s="58"/>
      <c r="V6344" s="58"/>
    </row>
    <row r="6345" spans="21:22">
      <c r="U6345" s="58"/>
      <c r="V6345" s="58"/>
    </row>
    <row r="6346" spans="21:22">
      <c r="U6346" s="58"/>
      <c r="V6346" s="58"/>
    </row>
    <row r="6347" spans="21:22">
      <c r="U6347" s="58"/>
      <c r="V6347" s="58"/>
    </row>
    <row r="6348" spans="21:22">
      <c r="U6348" s="58"/>
      <c r="V6348" s="58"/>
    </row>
    <row r="6349" spans="21:22">
      <c r="U6349" s="58"/>
      <c r="V6349" s="58"/>
    </row>
    <row r="6350" spans="21:22">
      <c r="U6350" s="58"/>
      <c r="V6350" s="58"/>
    </row>
    <row r="6351" spans="21:22">
      <c r="U6351" s="58"/>
      <c r="V6351" s="58"/>
    </row>
    <row r="6352" spans="21:22">
      <c r="U6352" s="58"/>
      <c r="V6352" s="58"/>
    </row>
    <row r="6353" spans="21:22">
      <c r="U6353" s="58"/>
      <c r="V6353" s="58"/>
    </row>
    <row r="6354" spans="21:22">
      <c r="U6354" s="58"/>
      <c r="V6354" s="58"/>
    </row>
    <row r="6355" spans="21:22">
      <c r="U6355" s="58"/>
      <c r="V6355" s="58"/>
    </row>
    <row r="6356" spans="21:22">
      <c r="U6356" s="58"/>
      <c r="V6356" s="58"/>
    </row>
    <row r="6357" spans="21:22">
      <c r="U6357" s="58"/>
      <c r="V6357" s="58"/>
    </row>
    <row r="6358" spans="21:22">
      <c r="U6358" s="58"/>
      <c r="V6358" s="58"/>
    </row>
    <row r="6359" spans="21:22">
      <c r="U6359" s="58"/>
      <c r="V6359" s="58"/>
    </row>
    <row r="6360" spans="21:22">
      <c r="U6360" s="58"/>
      <c r="V6360" s="58"/>
    </row>
    <row r="6361" spans="21:22">
      <c r="U6361" s="58"/>
      <c r="V6361" s="58"/>
    </row>
    <row r="6362" spans="21:22">
      <c r="U6362" s="58"/>
      <c r="V6362" s="58"/>
    </row>
    <row r="6363" spans="21:22">
      <c r="U6363" s="58"/>
      <c r="V6363" s="58"/>
    </row>
    <row r="6364" spans="21:22">
      <c r="U6364" s="58"/>
      <c r="V6364" s="58"/>
    </row>
    <row r="6365" spans="21:22">
      <c r="U6365" s="58"/>
      <c r="V6365" s="58"/>
    </row>
    <row r="6366" spans="21:22">
      <c r="U6366" s="58"/>
      <c r="V6366" s="58"/>
    </row>
    <row r="6367" spans="21:22">
      <c r="U6367" s="58"/>
      <c r="V6367" s="58"/>
    </row>
    <row r="6368" spans="21:22">
      <c r="U6368" s="58"/>
      <c r="V6368" s="58"/>
    </row>
    <row r="6369" spans="21:22">
      <c r="U6369" s="58"/>
      <c r="V6369" s="58"/>
    </row>
    <row r="6370" spans="21:22">
      <c r="U6370" s="58"/>
      <c r="V6370" s="58"/>
    </row>
    <row r="6371" spans="21:22">
      <c r="U6371" s="58"/>
      <c r="V6371" s="58"/>
    </row>
    <row r="6372" spans="21:22">
      <c r="U6372" s="58"/>
      <c r="V6372" s="58"/>
    </row>
    <row r="6373" spans="21:22">
      <c r="U6373" s="58"/>
      <c r="V6373" s="58"/>
    </row>
    <row r="6374" spans="21:22">
      <c r="U6374" s="58"/>
      <c r="V6374" s="58"/>
    </row>
    <row r="6375" spans="21:22">
      <c r="U6375" s="58"/>
      <c r="V6375" s="58"/>
    </row>
    <row r="6376" spans="21:22">
      <c r="U6376" s="58"/>
      <c r="V6376" s="58"/>
    </row>
    <row r="6377" spans="21:22">
      <c r="U6377" s="58"/>
      <c r="V6377" s="58"/>
    </row>
    <row r="6378" spans="21:22">
      <c r="U6378" s="58"/>
      <c r="V6378" s="58"/>
    </row>
    <row r="6379" spans="21:22">
      <c r="U6379" s="58"/>
      <c r="V6379" s="58"/>
    </row>
    <row r="6380" spans="21:22">
      <c r="U6380" s="58"/>
      <c r="V6380" s="58"/>
    </row>
    <row r="6381" spans="21:22">
      <c r="U6381" s="58"/>
      <c r="V6381" s="58"/>
    </row>
    <row r="6382" spans="21:22">
      <c r="U6382" s="58"/>
      <c r="V6382" s="58"/>
    </row>
    <row r="6383" spans="21:22">
      <c r="U6383" s="58"/>
      <c r="V6383" s="58"/>
    </row>
    <row r="6384" spans="21:22">
      <c r="U6384" s="58"/>
      <c r="V6384" s="58"/>
    </row>
    <row r="6385" spans="21:22">
      <c r="U6385" s="58"/>
      <c r="V6385" s="58"/>
    </row>
    <row r="6386" spans="21:22">
      <c r="U6386" s="58"/>
      <c r="V6386" s="58"/>
    </row>
    <row r="6387" spans="21:22">
      <c r="U6387" s="58"/>
      <c r="V6387" s="58"/>
    </row>
    <row r="6388" spans="21:22">
      <c r="U6388" s="58"/>
      <c r="V6388" s="58"/>
    </row>
    <row r="6389" spans="21:22">
      <c r="U6389" s="58"/>
      <c r="V6389" s="58"/>
    </row>
    <row r="6390" spans="21:22">
      <c r="U6390" s="58"/>
      <c r="V6390" s="58"/>
    </row>
    <row r="6391" spans="21:22">
      <c r="U6391" s="58"/>
      <c r="V6391" s="58"/>
    </row>
    <row r="6392" spans="21:22">
      <c r="U6392" s="58"/>
      <c r="V6392" s="58"/>
    </row>
    <row r="6393" spans="21:22">
      <c r="U6393" s="58"/>
      <c r="V6393" s="58"/>
    </row>
    <row r="6394" spans="21:22">
      <c r="U6394" s="58"/>
      <c r="V6394" s="58"/>
    </row>
    <row r="6395" spans="21:22">
      <c r="U6395" s="58"/>
      <c r="V6395" s="58"/>
    </row>
    <row r="6396" spans="21:22">
      <c r="U6396" s="58"/>
      <c r="V6396" s="58"/>
    </row>
    <row r="6397" spans="21:22">
      <c r="U6397" s="58"/>
      <c r="V6397" s="58"/>
    </row>
    <row r="6398" spans="21:22">
      <c r="U6398" s="58"/>
      <c r="V6398" s="58"/>
    </row>
    <row r="6399" spans="21:22">
      <c r="U6399" s="58"/>
      <c r="V6399" s="58"/>
    </row>
    <row r="6400" spans="21:22">
      <c r="U6400" s="58"/>
      <c r="V6400" s="58"/>
    </row>
    <row r="6401" spans="21:22">
      <c r="U6401" s="58"/>
      <c r="V6401" s="58"/>
    </row>
    <row r="6402" spans="21:22">
      <c r="U6402" s="58"/>
      <c r="V6402" s="58"/>
    </row>
    <row r="6403" spans="21:22">
      <c r="U6403" s="58"/>
      <c r="V6403" s="58"/>
    </row>
    <row r="6404" spans="21:22">
      <c r="U6404" s="58"/>
      <c r="V6404" s="58"/>
    </row>
    <row r="6405" spans="21:22">
      <c r="U6405" s="58"/>
      <c r="V6405" s="58"/>
    </row>
    <row r="6406" spans="21:22">
      <c r="U6406" s="58"/>
      <c r="V6406" s="58"/>
    </row>
    <row r="6407" spans="21:22">
      <c r="U6407" s="58"/>
      <c r="V6407" s="58"/>
    </row>
    <row r="6408" spans="21:22">
      <c r="U6408" s="58"/>
      <c r="V6408" s="58"/>
    </row>
    <row r="6409" spans="21:22">
      <c r="U6409" s="58"/>
      <c r="V6409" s="58"/>
    </row>
    <row r="6410" spans="21:22">
      <c r="U6410" s="58"/>
      <c r="V6410" s="58"/>
    </row>
    <row r="6411" spans="21:22">
      <c r="U6411" s="58"/>
      <c r="V6411" s="58"/>
    </row>
    <row r="6412" spans="21:22">
      <c r="U6412" s="58"/>
      <c r="V6412" s="58"/>
    </row>
    <row r="6413" spans="21:22">
      <c r="U6413" s="58"/>
      <c r="V6413" s="58"/>
    </row>
    <row r="6414" spans="21:22">
      <c r="U6414" s="58"/>
      <c r="V6414" s="58"/>
    </row>
    <row r="6415" spans="21:22">
      <c r="U6415" s="58"/>
      <c r="V6415" s="58"/>
    </row>
    <row r="6416" spans="21:22">
      <c r="U6416" s="58"/>
      <c r="V6416" s="58"/>
    </row>
    <row r="6417" spans="21:22">
      <c r="U6417" s="58"/>
      <c r="V6417" s="58"/>
    </row>
    <row r="6418" spans="21:22">
      <c r="U6418" s="58"/>
      <c r="V6418" s="58"/>
    </row>
    <row r="6419" spans="21:22">
      <c r="U6419" s="58"/>
      <c r="V6419" s="58"/>
    </row>
    <row r="6420" spans="21:22">
      <c r="U6420" s="58"/>
      <c r="V6420" s="58"/>
    </row>
    <row r="6421" spans="21:22">
      <c r="U6421" s="58"/>
      <c r="V6421" s="58"/>
    </row>
    <row r="6422" spans="21:22">
      <c r="U6422" s="58"/>
      <c r="V6422" s="58"/>
    </row>
    <row r="6423" spans="21:22">
      <c r="U6423" s="58"/>
      <c r="V6423" s="58"/>
    </row>
    <row r="6424" spans="21:22">
      <c r="U6424" s="58"/>
      <c r="V6424" s="58"/>
    </row>
    <row r="6425" spans="21:22">
      <c r="U6425" s="58"/>
      <c r="V6425" s="58"/>
    </row>
    <row r="6426" spans="21:22">
      <c r="U6426" s="58"/>
      <c r="V6426" s="58"/>
    </row>
    <row r="6427" spans="21:22">
      <c r="U6427" s="58"/>
      <c r="V6427" s="58"/>
    </row>
    <row r="6428" spans="21:22">
      <c r="U6428" s="58"/>
      <c r="V6428" s="58"/>
    </row>
    <row r="6429" spans="21:22">
      <c r="U6429" s="58"/>
      <c r="V6429" s="58"/>
    </row>
    <row r="6430" spans="21:22">
      <c r="U6430" s="58"/>
      <c r="V6430" s="58"/>
    </row>
    <row r="6431" spans="21:22">
      <c r="U6431" s="58"/>
      <c r="V6431" s="58"/>
    </row>
    <row r="6432" spans="21:22">
      <c r="U6432" s="58"/>
      <c r="V6432" s="58"/>
    </row>
    <row r="6433" spans="21:22">
      <c r="U6433" s="58"/>
      <c r="V6433" s="58"/>
    </row>
    <row r="6434" spans="21:22">
      <c r="U6434" s="58"/>
      <c r="V6434" s="58"/>
    </row>
    <row r="6435" spans="21:22">
      <c r="U6435" s="58"/>
      <c r="V6435" s="58"/>
    </row>
    <row r="6436" spans="21:22">
      <c r="U6436" s="58"/>
      <c r="V6436" s="58"/>
    </row>
    <row r="6437" spans="21:22">
      <c r="U6437" s="58"/>
      <c r="V6437" s="58"/>
    </row>
    <row r="6438" spans="21:22">
      <c r="U6438" s="58"/>
      <c r="V6438" s="58"/>
    </row>
    <row r="6439" spans="21:22">
      <c r="U6439" s="58"/>
      <c r="V6439" s="58"/>
    </row>
    <row r="6440" spans="21:22">
      <c r="U6440" s="58"/>
      <c r="V6440" s="58"/>
    </row>
    <row r="6441" spans="21:22">
      <c r="U6441" s="58"/>
      <c r="V6441" s="58"/>
    </row>
    <row r="6442" spans="21:22">
      <c r="U6442" s="58"/>
      <c r="V6442" s="58"/>
    </row>
    <row r="6443" spans="21:22">
      <c r="U6443" s="58"/>
      <c r="V6443" s="58"/>
    </row>
    <row r="6444" spans="21:22">
      <c r="U6444" s="58"/>
      <c r="V6444" s="58"/>
    </row>
    <row r="6445" spans="21:22">
      <c r="U6445" s="58"/>
      <c r="V6445" s="58"/>
    </row>
    <row r="6446" spans="21:22">
      <c r="U6446" s="58"/>
      <c r="V6446" s="58"/>
    </row>
    <row r="6447" spans="21:22">
      <c r="U6447" s="58"/>
      <c r="V6447" s="58"/>
    </row>
    <row r="6448" spans="21:22">
      <c r="U6448" s="58"/>
      <c r="V6448" s="58"/>
    </row>
    <row r="6449" spans="21:22">
      <c r="U6449" s="58"/>
      <c r="V6449" s="58"/>
    </row>
    <row r="6450" spans="21:22">
      <c r="U6450" s="58"/>
      <c r="V6450" s="58"/>
    </row>
    <row r="6451" spans="21:22">
      <c r="U6451" s="58"/>
      <c r="V6451" s="58"/>
    </row>
    <row r="6452" spans="21:22">
      <c r="U6452" s="58"/>
      <c r="V6452" s="58"/>
    </row>
    <row r="6453" spans="21:22">
      <c r="U6453" s="58"/>
      <c r="V6453" s="58"/>
    </row>
    <row r="6454" spans="21:22">
      <c r="U6454" s="58"/>
      <c r="V6454" s="58"/>
    </row>
    <row r="6455" spans="21:22">
      <c r="U6455" s="58"/>
      <c r="V6455" s="58"/>
    </row>
    <row r="6456" spans="21:22">
      <c r="U6456" s="58"/>
      <c r="V6456" s="58"/>
    </row>
    <row r="6457" spans="21:22">
      <c r="U6457" s="58"/>
      <c r="V6457" s="58"/>
    </row>
    <row r="6458" spans="21:22">
      <c r="U6458" s="58"/>
      <c r="V6458" s="58"/>
    </row>
    <row r="6459" spans="21:22">
      <c r="U6459" s="58"/>
      <c r="V6459" s="58"/>
    </row>
    <row r="6460" spans="21:22">
      <c r="U6460" s="58"/>
      <c r="V6460" s="58"/>
    </row>
    <row r="6461" spans="21:22">
      <c r="U6461" s="58"/>
      <c r="V6461" s="58"/>
    </row>
    <row r="6462" spans="21:22">
      <c r="U6462" s="58"/>
      <c r="V6462" s="58"/>
    </row>
    <row r="6463" spans="21:22">
      <c r="U6463" s="58"/>
      <c r="V6463" s="58"/>
    </row>
    <row r="6464" spans="21:22">
      <c r="U6464" s="58"/>
      <c r="V6464" s="58"/>
    </row>
    <row r="6465" spans="21:22">
      <c r="U6465" s="58"/>
      <c r="V6465" s="58"/>
    </row>
    <row r="6466" spans="21:22">
      <c r="U6466" s="58"/>
      <c r="V6466" s="58"/>
    </row>
    <row r="6467" spans="21:22">
      <c r="U6467" s="58"/>
      <c r="V6467" s="58"/>
    </row>
    <row r="6468" spans="21:22">
      <c r="U6468" s="58"/>
      <c r="V6468" s="58"/>
    </row>
    <row r="6469" spans="21:22">
      <c r="U6469" s="58"/>
      <c r="V6469" s="58"/>
    </row>
    <row r="6470" spans="21:22">
      <c r="U6470" s="58"/>
      <c r="V6470" s="58"/>
    </row>
    <row r="6471" spans="21:22">
      <c r="U6471" s="58"/>
      <c r="V6471" s="58"/>
    </row>
    <row r="6472" spans="21:22">
      <c r="U6472" s="58"/>
      <c r="V6472" s="58"/>
    </row>
    <row r="6473" spans="21:22">
      <c r="U6473" s="58"/>
      <c r="V6473" s="58"/>
    </row>
    <row r="6474" spans="21:22">
      <c r="U6474" s="58"/>
      <c r="V6474" s="58"/>
    </row>
    <row r="6475" spans="21:22">
      <c r="U6475" s="58"/>
      <c r="V6475" s="58"/>
    </row>
    <row r="6476" spans="21:22">
      <c r="U6476" s="58"/>
      <c r="V6476" s="58"/>
    </row>
    <row r="6477" spans="21:22">
      <c r="U6477" s="58"/>
      <c r="V6477" s="58"/>
    </row>
    <row r="6478" spans="21:22">
      <c r="U6478" s="58"/>
      <c r="V6478" s="58"/>
    </row>
    <row r="6479" spans="21:22">
      <c r="U6479" s="58"/>
      <c r="V6479" s="58"/>
    </row>
    <row r="6480" spans="21:22">
      <c r="U6480" s="58"/>
      <c r="V6480" s="58"/>
    </row>
    <row r="6481" spans="21:22">
      <c r="U6481" s="58"/>
      <c r="V6481" s="58"/>
    </row>
    <row r="6482" spans="21:22">
      <c r="U6482" s="58"/>
      <c r="V6482" s="58"/>
    </row>
    <row r="6483" spans="21:22">
      <c r="U6483" s="58"/>
      <c r="V6483" s="58"/>
    </row>
    <row r="6484" spans="21:22">
      <c r="U6484" s="58"/>
      <c r="V6484" s="58"/>
    </row>
    <row r="6485" spans="21:22">
      <c r="U6485" s="58"/>
      <c r="V6485" s="58"/>
    </row>
    <row r="6486" spans="21:22">
      <c r="U6486" s="58"/>
      <c r="V6486" s="58"/>
    </row>
    <row r="6487" spans="21:22">
      <c r="U6487" s="58"/>
      <c r="V6487" s="58"/>
    </row>
    <row r="6488" spans="21:22">
      <c r="U6488" s="58"/>
      <c r="V6488" s="58"/>
    </row>
    <row r="6489" spans="21:22">
      <c r="U6489" s="58"/>
      <c r="V6489" s="58"/>
    </row>
    <row r="6490" spans="21:22">
      <c r="U6490" s="58"/>
      <c r="V6490" s="58"/>
    </row>
    <row r="6491" spans="21:22">
      <c r="U6491" s="58"/>
      <c r="V6491" s="58"/>
    </row>
    <row r="6492" spans="21:22">
      <c r="U6492" s="58"/>
      <c r="V6492" s="58"/>
    </row>
    <row r="6493" spans="21:22">
      <c r="U6493" s="58"/>
      <c r="V6493" s="58"/>
    </row>
    <row r="6494" spans="21:22">
      <c r="U6494" s="58"/>
      <c r="V6494" s="58"/>
    </row>
    <row r="6495" spans="21:22">
      <c r="U6495" s="58"/>
      <c r="V6495" s="58"/>
    </row>
    <row r="6496" spans="21:22">
      <c r="U6496" s="58"/>
      <c r="V6496" s="58"/>
    </row>
    <row r="6497" spans="21:22">
      <c r="U6497" s="58"/>
      <c r="V6497" s="58"/>
    </row>
    <row r="6498" spans="21:22">
      <c r="U6498" s="58"/>
      <c r="V6498" s="58"/>
    </row>
    <row r="6499" spans="21:22">
      <c r="U6499" s="58"/>
      <c r="V6499" s="58"/>
    </row>
    <row r="6500" spans="21:22">
      <c r="U6500" s="58"/>
      <c r="V6500" s="58"/>
    </row>
    <row r="6501" spans="21:22">
      <c r="U6501" s="58"/>
      <c r="V6501" s="58"/>
    </row>
    <row r="6502" spans="21:22">
      <c r="U6502" s="58"/>
      <c r="V6502" s="58"/>
    </row>
    <row r="6503" spans="21:22">
      <c r="U6503" s="58"/>
      <c r="V6503" s="58"/>
    </row>
    <row r="6504" spans="21:22">
      <c r="U6504" s="58"/>
      <c r="V6504" s="58"/>
    </row>
    <row r="6505" spans="21:22">
      <c r="U6505" s="58"/>
      <c r="V6505" s="58"/>
    </row>
    <row r="6506" spans="21:22">
      <c r="U6506" s="58"/>
      <c r="V6506" s="58"/>
    </row>
    <row r="6507" spans="21:22">
      <c r="U6507" s="58"/>
      <c r="V6507" s="58"/>
    </row>
    <row r="6508" spans="21:22">
      <c r="U6508" s="58"/>
      <c r="V6508" s="58"/>
    </row>
    <row r="6509" spans="21:22">
      <c r="U6509" s="58"/>
      <c r="V6509" s="58"/>
    </row>
    <row r="6510" spans="21:22">
      <c r="U6510" s="58"/>
      <c r="V6510" s="58"/>
    </row>
    <row r="6511" spans="21:22">
      <c r="U6511" s="58"/>
      <c r="V6511" s="58"/>
    </row>
    <row r="6512" spans="21:22">
      <c r="U6512" s="58"/>
      <c r="V6512" s="58"/>
    </row>
    <row r="6513" spans="21:22">
      <c r="U6513" s="58"/>
      <c r="V6513" s="58"/>
    </row>
    <row r="6514" spans="21:22">
      <c r="U6514" s="58"/>
      <c r="V6514" s="58"/>
    </row>
    <row r="6515" spans="21:22">
      <c r="U6515" s="58"/>
      <c r="V6515" s="58"/>
    </row>
    <row r="6516" spans="21:22">
      <c r="U6516" s="58"/>
      <c r="V6516" s="58"/>
    </row>
    <row r="6517" spans="21:22">
      <c r="U6517" s="58"/>
      <c r="V6517" s="58"/>
    </row>
    <row r="6518" spans="21:22">
      <c r="U6518" s="58"/>
      <c r="V6518" s="58"/>
    </row>
    <row r="6519" spans="21:22">
      <c r="U6519" s="58"/>
      <c r="V6519" s="58"/>
    </row>
    <row r="6520" spans="21:22">
      <c r="U6520" s="58"/>
      <c r="V6520" s="58"/>
    </row>
    <row r="6521" spans="21:22">
      <c r="U6521" s="58"/>
      <c r="V6521" s="58"/>
    </row>
    <row r="6522" spans="21:22">
      <c r="U6522" s="58"/>
      <c r="V6522" s="58"/>
    </row>
    <row r="6523" spans="21:22">
      <c r="U6523" s="58"/>
      <c r="V6523" s="58"/>
    </row>
    <row r="6524" spans="21:22">
      <c r="U6524" s="58"/>
      <c r="V6524" s="58"/>
    </row>
    <row r="6525" spans="21:22">
      <c r="U6525" s="58"/>
      <c r="V6525" s="58"/>
    </row>
    <row r="6526" spans="21:22">
      <c r="U6526" s="58"/>
      <c r="V6526" s="58"/>
    </row>
    <row r="6527" spans="21:22">
      <c r="U6527" s="58"/>
      <c r="V6527" s="58"/>
    </row>
    <row r="6528" spans="21:22">
      <c r="U6528" s="58"/>
      <c r="V6528" s="58"/>
    </row>
    <row r="6529" spans="21:22">
      <c r="U6529" s="58"/>
      <c r="V6529" s="58"/>
    </row>
    <row r="6530" spans="21:22">
      <c r="U6530" s="58"/>
      <c r="V6530" s="58"/>
    </row>
    <row r="6531" spans="21:22">
      <c r="U6531" s="58"/>
      <c r="V6531" s="58"/>
    </row>
    <row r="6532" spans="21:22">
      <c r="U6532" s="58"/>
      <c r="V6532" s="58"/>
    </row>
    <row r="6533" spans="21:22">
      <c r="U6533" s="58"/>
      <c r="V6533" s="58"/>
    </row>
    <row r="6534" spans="21:22">
      <c r="U6534" s="58"/>
      <c r="V6534" s="58"/>
    </row>
    <row r="6535" spans="21:22">
      <c r="U6535" s="58"/>
      <c r="V6535" s="58"/>
    </row>
    <row r="6536" spans="21:22">
      <c r="U6536" s="58"/>
      <c r="V6536" s="58"/>
    </row>
    <row r="6537" spans="21:22">
      <c r="U6537" s="58"/>
      <c r="V6537" s="58"/>
    </row>
    <row r="6538" spans="21:22">
      <c r="U6538" s="58"/>
      <c r="V6538" s="58"/>
    </row>
    <row r="6539" spans="21:22">
      <c r="U6539" s="58"/>
      <c r="V6539" s="58"/>
    </row>
    <row r="6540" spans="21:22">
      <c r="U6540" s="58"/>
      <c r="V6540" s="58"/>
    </row>
    <row r="6541" spans="21:22">
      <c r="U6541" s="58"/>
      <c r="V6541" s="58"/>
    </row>
    <row r="6542" spans="21:22">
      <c r="U6542" s="58"/>
      <c r="V6542" s="58"/>
    </row>
    <row r="6543" spans="21:22">
      <c r="U6543" s="58"/>
      <c r="V6543" s="58"/>
    </row>
    <row r="6544" spans="21:22">
      <c r="U6544" s="58"/>
      <c r="V6544" s="58"/>
    </row>
    <row r="6545" spans="21:22">
      <c r="U6545" s="58"/>
      <c r="V6545" s="58"/>
    </row>
    <row r="6546" spans="21:22">
      <c r="U6546" s="58"/>
      <c r="V6546" s="58"/>
    </row>
    <row r="6547" spans="21:22">
      <c r="U6547" s="58"/>
      <c r="V6547" s="58"/>
    </row>
    <row r="6548" spans="21:22">
      <c r="U6548" s="58"/>
      <c r="V6548" s="58"/>
    </row>
    <row r="6549" spans="21:22">
      <c r="U6549" s="58"/>
      <c r="V6549" s="58"/>
    </row>
    <row r="6550" spans="21:22">
      <c r="U6550" s="58"/>
      <c r="V6550" s="58"/>
    </row>
    <row r="6551" spans="21:22">
      <c r="U6551" s="58"/>
      <c r="V6551" s="58"/>
    </row>
    <row r="6552" spans="21:22">
      <c r="U6552" s="58"/>
      <c r="V6552" s="58"/>
    </row>
    <row r="6553" spans="21:22">
      <c r="U6553" s="58"/>
      <c r="V6553" s="58"/>
    </row>
    <row r="6554" spans="21:22">
      <c r="U6554" s="58"/>
      <c r="V6554" s="58"/>
    </row>
    <row r="6555" spans="21:22">
      <c r="U6555" s="58"/>
      <c r="V6555" s="58"/>
    </row>
    <row r="6556" spans="21:22">
      <c r="U6556" s="58"/>
      <c r="V6556" s="58"/>
    </row>
    <row r="6557" spans="21:22">
      <c r="U6557" s="58"/>
      <c r="V6557" s="58"/>
    </row>
    <row r="6558" spans="21:22">
      <c r="U6558" s="58"/>
      <c r="V6558" s="58"/>
    </row>
    <row r="6559" spans="21:22">
      <c r="U6559" s="58"/>
      <c r="V6559" s="58"/>
    </row>
    <row r="6560" spans="21:22">
      <c r="U6560" s="58"/>
      <c r="V6560" s="58"/>
    </row>
    <row r="6561" spans="21:22">
      <c r="U6561" s="58"/>
      <c r="V6561" s="58"/>
    </row>
    <row r="6562" spans="21:22">
      <c r="U6562" s="58"/>
      <c r="V6562" s="58"/>
    </row>
    <row r="6563" spans="21:22">
      <c r="U6563" s="58"/>
      <c r="V6563" s="58"/>
    </row>
    <row r="6564" spans="21:22">
      <c r="U6564" s="58"/>
      <c r="V6564" s="58"/>
    </row>
    <row r="6565" spans="21:22">
      <c r="U6565" s="58"/>
      <c r="V6565" s="58"/>
    </row>
    <row r="6566" spans="21:22">
      <c r="U6566" s="58"/>
      <c r="V6566" s="58"/>
    </row>
    <row r="6567" spans="21:22">
      <c r="U6567" s="58"/>
      <c r="V6567" s="58"/>
    </row>
    <row r="6568" spans="21:22">
      <c r="U6568" s="58"/>
      <c r="V6568" s="58"/>
    </row>
    <row r="6569" spans="21:22">
      <c r="U6569" s="58"/>
      <c r="V6569" s="58"/>
    </row>
    <row r="6570" spans="21:22">
      <c r="U6570" s="58"/>
      <c r="V6570" s="58"/>
    </row>
    <row r="6571" spans="21:22">
      <c r="U6571" s="58"/>
      <c r="V6571" s="58"/>
    </row>
    <row r="6572" spans="21:22">
      <c r="U6572" s="58"/>
      <c r="V6572" s="58"/>
    </row>
    <row r="6573" spans="21:22">
      <c r="U6573" s="58"/>
      <c r="V6573" s="58"/>
    </row>
    <row r="6574" spans="21:22">
      <c r="U6574" s="58"/>
      <c r="V6574" s="58"/>
    </row>
    <row r="6575" spans="21:22">
      <c r="U6575" s="58"/>
      <c r="V6575" s="58"/>
    </row>
    <row r="6576" spans="21:22">
      <c r="U6576" s="58"/>
      <c r="V6576" s="58"/>
    </row>
    <row r="6577" spans="21:22">
      <c r="U6577" s="58"/>
      <c r="V6577" s="58"/>
    </row>
    <row r="6578" spans="21:22">
      <c r="U6578" s="58"/>
      <c r="V6578" s="58"/>
    </row>
    <row r="6579" spans="21:22">
      <c r="U6579" s="58"/>
      <c r="V6579" s="58"/>
    </row>
    <row r="6580" spans="21:22">
      <c r="U6580" s="58"/>
      <c r="V6580" s="58"/>
    </row>
    <row r="6581" spans="21:22">
      <c r="U6581" s="58"/>
      <c r="V6581" s="58"/>
    </row>
    <row r="6582" spans="21:22">
      <c r="U6582" s="58"/>
      <c r="V6582" s="58"/>
    </row>
    <row r="6583" spans="21:22">
      <c r="U6583" s="58"/>
      <c r="V6583" s="58"/>
    </row>
    <row r="6584" spans="21:22">
      <c r="U6584" s="58"/>
      <c r="V6584" s="58"/>
    </row>
    <row r="6585" spans="21:22">
      <c r="U6585" s="58"/>
      <c r="V6585" s="58"/>
    </row>
    <row r="6586" spans="21:22">
      <c r="U6586" s="58"/>
      <c r="V6586" s="58"/>
    </row>
    <row r="6587" spans="21:22">
      <c r="U6587" s="58"/>
      <c r="V6587" s="58"/>
    </row>
    <row r="6588" spans="21:22">
      <c r="U6588" s="58"/>
      <c r="V6588" s="58"/>
    </row>
    <row r="6589" spans="21:22">
      <c r="U6589" s="58"/>
      <c r="V6589" s="58"/>
    </row>
    <row r="6590" spans="21:22">
      <c r="U6590" s="58"/>
      <c r="V6590" s="58"/>
    </row>
    <row r="6591" spans="21:22">
      <c r="U6591" s="58"/>
      <c r="V6591" s="58"/>
    </row>
    <row r="6592" spans="21:22">
      <c r="U6592" s="58"/>
      <c r="V6592" s="58"/>
    </row>
    <row r="6593" spans="21:22">
      <c r="U6593" s="58"/>
      <c r="V6593" s="58"/>
    </row>
    <row r="6594" spans="21:22">
      <c r="U6594" s="58"/>
      <c r="V6594" s="58"/>
    </row>
    <row r="6595" spans="21:22">
      <c r="U6595" s="58"/>
      <c r="V6595" s="58"/>
    </row>
    <row r="6596" spans="21:22">
      <c r="U6596" s="58"/>
      <c r="V6596" s="58"/>
    </row>
    <row r="6597" spans="21:22">
      <c r="U6597" s="58"/>
      <c r="V6597" s="58"/>
    </row>
    <row r="6598" spans="21:22">
      <c r="U6598" s="58"/>
      <c r="V6598" s="58"/>
    </row>
    <row r="6599" spans="21:22">
      <c r="U6599" s="58"/>
      <c r="V6599" s="58"/>
    </row>
    <row r="6600" spans="21:22">
      <c r="U6600" s="58"/>
      <c r="V6600" s="58"/>
    </row>
    <row r="6601" spans="21:22">
      <c r="U6601" s="58"/>
      <c r="V6601" s="58"/>
    </row>
    <row r="6602" spans="21:22">
      <c r="U6602" s="58"/>
      <c r="V6602" s="58"/>
    </row>
    <row r="6603" spans="21:22">
      <c r="U6603" s="58"/>
      <c r="V6603" s="58"/>
    </row>
    <row r="6604" spans="21:22">
      <c r="U6604" s="58"/>
      <c r="V6604" s="58"/>
    </row>
    <row r="6605" spans="21:22">
      <c r="U6605" s="58"/>
      <c r="V6605" s="58"/>
    </row>
    <row r="6606" spans="21:22">
      <c r="U6606" s="58"/>
      <c r="V6606" s="58"/>
    </row>
    <row r="6607" spans="21:22">
      <c r="U6607" s="58"/>
      <c r="V6607" s="58"/>
    </row>
    <row r="6608" spans="21:22">
      <c r="U6608" s="58"/>
      <c r="V6608" s="58"/>
    </row>
    <row r="6609" spans="21:22">
      <c r="U6609" s="58"/>
      <c r="V6609" s="58"/>
    </row>
    <row r="6610" spans="21:22">
      <c r="U6610" s="58"/>
      <c r="V6610" s="58"/>
    </row>
    <row r="6611" spans="21:22">
      <c r="U6611" s="58"/>
      <c r="V6611" s="58"/>
    </row>
    <row r="6612" spans="21:22">
      <c r="U6612" s="58"/>
      <c r="V6612" s="58"/>
    </row>
    <row r="6613" spans="21:22">
      <c r="U6613" s="58"/>
      <c r="V6613" s="58"/>
    </row>
    <row r="6614" spans="21:22">
      <c r="U6614" s="58"/>
      <c r="V6614" s="58"/>
    </row>
    <row r="6615" spans="21:22">
      <c r="U6615" s="58"/>
      <c r="V6615" s="58"/>
    </row>
    <row r="6616" spans="21:22">
      <c r="U6616" s="58"/>
      <c r="V6616" s="58"/>
    </row>
    <row r="6617" spans="21:22">
      <c r="U6617" s="58"/>
      <c r="V6617" s="58"/>
    </row>
    <row r="6618" spans="21:22">
      <c r="U6618" s="58"/>
      <c r="V6618" s="58"/>
    </row>
    <row r="6619" spans="21:22">
      <c r="U6619" s="58"/>
      <c r="V6619" s="58"/>
    </row>
    <row r="6620" spans="21:22">
      <c r="U6620" s="58"/>
      <c r="V6620" s="58"/>
    </row>
    <row r="6621" spans="21:22">
      <c r="U6621" s="58"/>
      <c r="V6621" s="58"/>
    </row>
    <row r="6622" spans="21:22">
      <c r="U6622" s="58"/>
      <c r="V6622" s="58"/>
    </row>
    <row r="6623" spans="21:22">
      <c r="U6623" s="58"/>
      <c r="V6623" s="58"/>
    </row>
    <row r="6624" spans="21:22">
      <c r="U6624" s="58"/>
      <c r="V6624" s="58"/>
    </row>
    <row r="6625" spans="21:22">
      <c r="U6625" s="58"/>
      <c r="V6625" s="58"/>
    </row>
    <row r="6626" spans="21:22">
      <c r="U6626" s="58"/>
      <c r="V6626" s="58"/>
    </row>
    <row r="6627" spans="21:22">
      <c r="U6627" s="58"/>
      <c r="V6627" s="58"/>
    </row>
    <row r="6628" spans="21:22">
      <c r="U6628" s="58"/>
      <c r="V6628" s="58"/>
    </row>
    <row r="6629" spans="21:22">
      <c r="U6629" s="58"/>
      <c r="V6629" s="58"/>
    </row>
    <row r="6630" spans="21:22">
      <c r="U6630" s="58"/>
      <c r="V6630" s="58"/>
    </row>
    <row r="6631" spans="21:22">
      <c r="U6631" s="58"/>
      <c r="V6631" s="58"/>
    </row>
    <row r="6632" spans="21:22">
      <c r="U6632" s="58"/>
      <c r="V6632" s="58"/>
    </row>
    <row r="6633" spans="21:22">
      <c r="U6633" s="58"/>
      <c r="V6633" s="58"/>
    </row>
    <row r="6634" spans="21:22">
      <c r="U6634" s="58"/>
      <c r="V6634" s="58"/>
    </row>
    <row r="6635" spans="21:22">
      <c r="U6635" s="58"/>
      <c r="V6635" s="58"/>
    </row>
    <row r="6636" spans="21:22">
      <c r="U6636" s="58"/>
      <c r="V6636" s="58"/>
    </row>
    <row r="6637" spans="21:22">
      <c r="U6637" s="58"/>
      <c r="V6637" s="58"/>
    </row>
    <row r="6638" spans="21:22">
      <c r="U6638" s="58"/>
      <c r="V6638" s="58"/>
    </row>
    <row r="6639" spans="21:22">
      <c r="U6639" s="58"/>
      <c r="V6639" s="58"/>
    </row>
    <row r="6640" spans="21:22">
      <c r="U6640" s="58"/>
      <c r="V6640" s="58"/>
    </row>
    <row r="6641" spans="21:22">
      <c r="U6641" s="58"/>
      <c r="V6641" s="58"/>
    </row>
    <row r="6642" spans="21:22">
      <c r="U6642" s="58"/>
      <c r="V6642" s="58"/>
    </row>
    <row r="6643" spans="21:22">
      <c r="U6643" s="58"/>
      <c r="V6643" s="58"/>
    </row>
    <row r="6644" spans="21:22">
      <c r="U6644" s="58"/>
      <c r="V6644" s="58"/>
    </row>
    <row r="6645" spans="21:22">
      <c r="U6645" s="58"/>
      <c r="V6645" s="58"/>
    </row>
    <row r="6646" spans="21:22">
      <c r="U6646" s="58"/>
      <c r="V6646" s="58"/>
    </row>
    <row r="6647" spans="21:22">
      <c r="U6647" s="58"/>
      <c r="V6647" s="58"/>
    </row>
    <row r="6648" spans="21:22">
      <c r="U6648" s="58"/>
      <c r="V6648" s="58"/>
    </row>
    <row r="6649" spans="21:22">
      <c r="U6649" s="58"/>
      <c r="V6649" s="58"/>
    </row>
    <row r="6650" spans="21:22">
      <c r="U6650" s="58"/>
      <c r="V6650" s="58"/>
    </row>
    <row r="6651" spans="21:22">
      <c r="U6651" s="58"/>
      <c r="V6651" s="58"/>
    </row>
    <row r="6652" spans="21:22">
      <c r="U6652" s="58"/>
      <c r="V6652" s="58"/>
    </row>
    <row r="6653" spans="21:22">
      <c r="U6653" s="58"/>
      <c r="V6653" s="58"/>
    </row>
    <row r="6654" spans="21:22">
      <c r="U6654" s="58"/>
      <c r="V6654" s="58"/>
    </row>
    <row r="6655" spans="21:22">
      <c r="U6655" s="58"/>
      <c r="V6655" s="58"/>
    </row>
    <row r="6656" spans="21:22">
      <c r="U6656" s="58"/>
      <c r="V6656" s="58"/>
    </row>
    <row r="6657" spans="21:22">
      <c r="U6657" s="58"/>
      <c r="V6657" s="58"/>
    </row>
    <row r="6658" spans="21:22">
      <c r="U6658" s="58"/>
      <c r="V6658" s="58"/>
    </row>
    <row r="6659" spans="21:22">
      <c r="U6659" s="58"/>
      <c r="V6659" s="58"/>
    </row>
    <row r="6660" spans="21:22">
      <c r="U6660" s="58"/>
      <c r="V6660" s="58"/>
    </row>
    <row r="6661" spans="21:22">
      <c r="U6661" s="58"/>
      <c r="V6661" s="58"/>
    </row>
    <row r="6662" spans="21:22">
      <c r="U6662" s="58"/>
      <c r="V6662" s="58"/>
    </row>
    <row r="6663" spans="21:22">
      <c r="U6663" s="58"/>
      <c r="V6663" s="58"/>
    </row>
    <row r="6664" spans="21:22">
      <c r="U6664" s="58"/>
      <c r="V6664" s="58"/>
    </row>
    <row r="6665" spans="21:22">
      <c r="U6665" s="58"/>
      <c r="V6665" s="58"/>
    </row>
    <row r="6666" spans="21:22">
      <c r="U6666" s="58"/>
      <c r="V6666" s="58"/>
    </row>
    <row r="6667" spans="21:22">
      <c r="U6667" s="58"/>
      <c r="V6667" s="58"/>
    </row>
    <row r="6668" spans="21:22">
      <c r="U6668" s="58"/>
      <c r="V6668" s="58"/>
    </row>
    <row r="6669" spans="21:22">
      <c r="U6669" s="58"/>
      <c r="V6669" s="58"/>
    </row>
    <row r="6670" spans="21:22">
      <c r="U6670" s="58"/>
      <c r="V6670" s="58"/>
    </row>
    <row r="6671" spans="21:22">
      <c r="U6671" s="58"/>
      <c r="V6671" s="58"/>
    </row>
    <row r="6672" spans="21:22">
      <c r="U6672" s="58"/>
      <c r="V6672" s="58"/>
    </row>
    <row r="6673" spans="21:22">
      <c r="U6673" s="58"/>
      <c r="V6673" s="58"/>
    </row>
    <row r="6674" spans="21:22">
      <c r="U6674" s="58"/>
      <c r="V6674" s="58"/>
    </row>
    <row r="6675" spans="21:22">
      <c r="U6675" s="58"/>
      <c r="V6675" s="58"/>
    </row>
    <row r="6676" spans="21:22">
      <c r="U6676" s="58"/>
      <c r="V6676" s="58"/>
    </row>
    <row r="6677" spans="21:22">
      <c r="U6677" s="58"/>
      <c r="V6677" s="58"/>
    </row>
    <row r="6678" spans="21:22">
      <c r="U6678" s="58"/>
      <c r="V6678" s="58"/>
    </row>
    <row r="6679" spans="21:22">
      <c r="U6679" s="58"/>
      <c r="V6679" s="58"/>
    </row>
    <row r="6680" spans="21:22">
      <c r="U6680" s="58"/>
      <c r="V6680" s="58"/>
    </row>
    <row r="6681" spans="21:22">
      <c r="U6681" s="58"/>
      <c r="V6681" s="58"/>
    </row>
    <row r="6682" spans="21:22">
      <c r="U6682" s="58"/>
      <c r="V6682" s="58"/>
    </row>
    <row r="6683" spans="21:22">
      <c r="U6683" s="58"/>
      <c r="V6683" s="58"/>
    </row>
    <row r="6684" spans="21:22">
      <c r="U6684" s="58"/>
      <c r="V6684" s="58"/>
    </row>
    <row r="6685" spans="21:22">
      <c r="U6685" s="58"/>
      <c r="V6685" s="58"/>
    </row>
    <row r="6686" spans="21:22">
      <c r="U6686" s="58"/>
      <c r="V6686" s="58"/>
    </row>
    <row r="6687" spans="21:22">
      <c r="U6687" s="58"/>
      <c r="V6687" s="58"/>
    </row>
    <row r="6688" spans="21:22">
      <c r="U6688" s="58"/>
      <c r="V6688" s="58"/>
    </row>
    <row r="6689" spans="21:22">
      <c r="U6689" s="58"/>
      <c r="V6689" s="58"/>
    </row>
    <row r="6690" spans="21:22">
      <c r="U6690" s="58"/>
      <c r="V6690" s="58"/>
    </row>
    <row r="6691" spans="21:22">
      <c r="U6691" s="58"/>
      <c r="V6691" s="58"/>
    </row>
    <row r="6692" spans="21:22">
      <c r="U6692" s="58"/>
      <c r="V6692" s="58"/>
    </row>
    <row r="6693" spans="21:22">
      <c r="U6693" s="58"/>
      <c r="V6693" s="58"/>
    </row>
    <row r="6694" spans="21:22">
      <c r="U6694" s="58"/>
      <c r="V6694" s="58"/>
    </row>
    <row r="6695" spans="21:22">
      <c r="U6695" s="58"/>
      <c r="V6695" s="58"/>
    </row>
    <row r="6696" spans="21:22">
      <c r="U6696" s="58"/>
      <c r="V6696" s="58"/>
    </row>
    <row r="6697" spans="21:22">
      <c r="U6697" s="58"/>
      <c r="V6697" s="58"/>
    </row>
    <row r="6698" spans="21:22">
      <c r="U6698" s="58"/>
      <c r="V6698" s="58"/>
    </row>
    <row r="6699" spans="21:22">
      <c r="U6699" s="58"/>
      <c r="V6699" s="58"/>
    </row>
    <row r="6700" spans="21:22">
      <c r="U6700" s="58"/>
      <c r="V6700" s="58"/>
    </row>
    <row r="6701" spans="21:22">
      <c r="U6701" s="58"/>
      <c r="V6701" s="58"/>
    </row>
    <row r="6702" spans="21:22">
      <c r="U6702" s="58"/>
      <c r="V6702" s="58"/>
    </row>
    <row r="6703" spans="21:22">
      <c r="U6703" s="58"/>
      <c r="V6703" s="58"/>
    </row>
    <row r="6704" spans="21:22">
      <c r="U6704" s="58"/>
      <c r="V6704" s="58"/>
    </row>
    <row r="6705" spans="21:22">
      <c r="U6705" s="58"/>
      <c r="V6705" s="58"/>
    </row>
    <row r="6706" spans="21:22">
      <c r="U6706" s="58"/>
      <c r="V6706" s="58"/>
    </row>
    <row r="6707" spans="21:22">
      <c r="U6707" s="58"/>
      <c r="V6707" s="58"/>
    </row>
    <row r="6708" spans="21:22">
      <c r="U6708" s="58"/>
      <c r="V6708" s="58"/>
    </row>
    <row r="6709" spans="21:22">
      <c r="U6709" s="58"/>
      <c r="V6709" s="58"/>
    </row>
    <row r="6710" spans="21:22">
      <c r="U6710" s="58"/>
      <c r="V6710" s="58"/>
    </row>
    <row r="6711" spans="21:22">
      <c r="U6711" s="58"/>
      <c r="V6711" s="58"/>
    </row>
    <row r="6712" spans="21:22">
      <c r="U6712" s="58"/>
      <c r="V6712" s="58"/>
    </row>
    <row r="6713" spans="21:22">
      <c r="U6713" s="58"/>
      <c r="V6713" s="58"/>
    </row>
    <row r="6714" spans="21:22">
      <c r="U6714" s="58"/>
      <c r="V6714" s="58"/>
    </row>
    <row r="6715" spans="21:22">
      <c r="U6715" s="58"/>
      <c r="V6715" s="58"/>
    </row>
    <row r="6716" spans="21:22">
      <c r="U6716" s="58"/>
      <c r="V6716" s="58"/>
    </row>
    <row r="6717" spans="21:22">
      <c r="U6717" s="58"/>
      <c r="V6717" s="58"/>
    </row>
    <row r="6718" spans="21:22">
      <c r="U6718" s="58"/>
      <c r="V6718" s="58"/>
    </row>
    <row r="6719" spans="21:22">
      <c r="U6719" s="58"/>
      <c r="V6719" s="58"/>
    </row>
    <row r="6720" spans="21:22">
      <c r="U6720" s="58"/>
      <c r="V6720" s="58"/>
    </row>
    <row r="6721" spans="21:22">
      <c r="U6721" s="58"/>
      <c r="V6721" s="58"/>
    </row>
    <row r="6722" spans="21:22">
      <c r="U6722" s="58"/>
      <c r="V6722" s="58"/>
    </row>
    <row r="6723" spans="21:22">
      <c r="U6723" s="58"/>
      <c r="V6723" s="58"/>
    </row>
    <row r="6724" spans="21:22">
      <c r="U6724" s="58"/>
      <c r="V6724" s="58"/>
    </row>
    <row r="6725" spans="21:22">
      <c r="U6725" s="58"/>
      <c r="V6725" s="58"/>
    </row>
    <row r="6726" spans="21:22">
      <c r="U6726" s="58"/>
      <c r="V6726" s="58"/>
    </row>
    <row r="6727" spans="21:22">
      <c r="U6727" s="58"/>
      <c r="V6727" s="58"/>
    </row>
    <row r="6728" spans="21:22">
      <c r="U6728" s="58"/>
      <c r="V6728" s="58"/>
    </row>
    <row r="6729" spans="21:22">
      <c r="U6729" s="58"/>
      <c r="V6729" s="58"/>
    </row>
    <row r="6730" spans="21:22">
      <c r="U6730" s="58"/>
      <c r="V6730" s="58"/>
    </row>
    <row r="6731" spans="21:22">
      <c r="U6731" s="58"/>
      <c r="V6731" s="58"/>
    </row>
    <row r="6732" spans="21:22">
      <c r="U6732" s="58"/>
      <c r="V6732" s="58"/>
    </row>
    <row r="6733" spans="21:22">
      <c r="U6733" s="58"/>
      <c r="V6733" s="58"/>
    </row>
    <row r="6734" spans="21:22">
      <c r="U6734" s="58"/>
      <c r="V6734" s="58"/>
    </row>
    <row r="6735" spans="21:22">
      <c r="U6735" s="58"/>
      <c r="V6735" s="58"/>
    </row>
    <row r="6736" spans="21:22">
      <c r="U6736" s="58"/>
      <c r="V6736" s="58"/>
    </row>
    <row r="6737" spans="21:22">
      <c r="U6737" s="58"/>
      <c r="V6737" s="58"/>
    </row>
    <row r="6738" spans="21:22">
      <c r="U6738" s="58"/>
      <c r="V6738" s="58"/>
    </row>
    <row r="6739" spans="21:22">
      <c r="U6739" s="58"/>
      <c r="V6739" s="58"/>
    </row>
    <row r="6740" spans="21:22">
      <c r="U6740" s="58"/>
      <c r="V6740" s="58"/>
    </row>
    <row r="6741" spans="21:22">
      <c r="U6741" s="58"/>
      <c r="V6741" s="58"/>
    </row>
    <row r="6742" spans="21:22">
      <c r="U6742" s="58"/>
      <c r="V6742" s="58"/>
    </row>
    <row r="6743" spans="21:22">
      <c r="U6743" s="58"/>
      <c r="V6743" s="58"/>
    </row>
    <row r="6744" spans="21:22">
      <c r="U6744" s="58"/>
      <c r="V6744" s="58"/>
    </row>
    <row r="6745" spans="21:22">
      <c r="U6745" s="58"/>
      <c r="V6745" s="58"/>
    </row>
    <row r="6746" spans="21:22">
      <c r="U6746" s="58"/>
      <c r="V6746" s="58"/>
    </row>
    <row r="6747" spans="21:22">
      <c r="U6747" s="58"/>
      <c r="V6747" s="58"/>
    </row>
    <row r="6748" spans="21:22">
      <c r="U6748" s="58"/>
      <c r="V6748" s="58"/>
    </row>
    <row r="6749" spans="21:22">
      <c r="U6749" s="58"/>
      <c r="V6749" s="58"/>
    </row>
    <row r="6750" spans="21:22">
      <c r="U6750" s="58"/>
      <c r="V6750" s="58"/>
    </row>
    <row r="6751" spans="21:22">
      <c r="U6751" s="58"/>
      <c r="V6751" s="58"/>
    </row>
    <row r="6752" spans="21:22">
      <c r="U6752" s="58"/>
      <c r="V6752" s="58"/>
    </row>
    <row r="6753" spans="21:22">
      <c r="U6753" s="58"/>
      <c r="V6753" s="58"/>
    </row>
    <row r="6754" spans="21:22">
      <c r="U6754" s="58"/>
      <c r="V6754" s="58"/>
    </row>
    <row r="6755" spans="21:22">
      <c r="U6755" s="58"/>
      <c r="V6755" s="58"/>
    </row>
    <row r="6756" spans="21:22">
      <c r="U6756" s="58"/>
      <c r="V6756" s="58"/>
    </row>
    <row r="6757" spans="21:22">
      <c r="U6757" s="58"/>
      <c r="V6757" s="58"/>
    </row>
    <row r="6758" spans="21:22">
      <c r="U6758" s="58"/>
      <c r="V6758" s="58"/>
    </row>
    <row r="6759" spans="21:22">
      <c r="U6759" s="58"/>
      <c r="V6759" s="58"/>
    </row>
    <row r="6760" spans="21:22">
      <c r="U6760" s="58"/>
      <c r="V6760" s="58"/>
    </row>
    <row r="6761" spans="21:22">
      <c r="U6761" s="58"/>
      <c r="V6761" s="58"/>
    </row>
    <row r="6762" spans="21:22">
      <c r="U6762" s="58"/>
      <c r="V6762" s="58"/>
    </row>
    <row r="6763" spans="21:22">
      <c r="U6763" s="58"/>
      <c r="V6763" s="58"/>
    </row>
    <row r="6764" spans="21:22">
      <c r="U6764" s="58"/>
      <c r="V6764" s="58"/>
    </row>
    <row r="6765" spans="21:22">
      <c r="U6765" s="58"/>
      <c r="V6765" s="58"/>
    </row>
    <row r="6766" spans="21:22">
      <c r="U6766" s="58"/>
      <c r="V6766" s="58"/>
    </row>
    <row r="6767" spans="21:22">
      <c r="U6767" s="58"/>
      <c r="V6767" s="58"/>
    </row>
    <row r="6768" spans="21:22">
      <c r="U6768" s="58"/>
      <c r="V6768" s="58"/>
    </row>
    <row r="6769" spans="21:22">
      <c r="U6769" s="58"/>
      <c r="V6769" s="58"/>
    </row>
    <row r="6770" spans="21:22">
      <c r="U6770" s="58"/>
      <c r="V6770" s="58"/>
    </row>
    <row r="6771" spans="21:22">
      <c r="U6771" s="58"/>
      <c r="V6771" s="58"/>
    </row>
    <row r="6772" spans="21:22">
      <c r="U6772" s="58"/>
      <c r="V6772" s="58"/>
    </row>
    <row r="6773" spans="21:22">
      <c r="U6773" s="58"/>
      <c r="V6773" s="58"/>
    </row>
    <row r="6774" spans="21:22">
      <c r="U6774" s="58"/>
      <c r="V6774" s="58"/>
    </row>
    <row r="6775" spans="21:22">
      <c r="U6775" s="58"/>
      <c r="V6775" s="58"/>
    </row>
    <row r="6776" spans="21:22">
      <c r="U6776" s="58"/>
      <c r="V6776" s="58"/>
    </row>
    <row r="6777" spans="21:22">
      <c r="U6777" s="58"/>
      <c r="V6777" s="58"/>
    </row>
    <row r="6778" spans="21:22">
      <c r="U6778" s="58"/>
      <c r="V6778" s="58"/>
    </row>
    <row r="6779" spans="21:22">
      <c r="U6779" s="58"/>
      <c r="V6779" s="58"/>
    </row>
    <row r="6780" spans="21:22">
      <c r="U6780" s="58"/>
      <c r="V6780" s="58"/>
    </row>
    <row r="6781" spans="21:22">
      <c r="U6781" s="58"/>
      <c r="V6781" s="58"/>
    </row>
    <row r="6782" spans="21:22">
      <c r="U6782" s="58"/>
      <c r="V6782" s="58"/>
    </row>
    <row r="6783" spans="21:22">
      <c r="U6783" s="58"/>
      <c r="V6783" s="58"/>
    </row>
    <row r="6784" spans="21:22">
      <c r="U6784" s="58"/>
      <c r="V6784" s="58"/>
    </row>
    <row r="6785" spans="21:22">
      <c r="U6785" s="58"/>
      <c r="V6785" s="58"/>
    </row>
    <row r="6786" spans="21:22">
      <c r="U6786" s="58"/>
      <c r="V6786" s="58"/>
    </row>
    <row r="6787" spans="21:22">
      <c r="U6787" s="58"/>
      <c r="V6787" s="58"/>
    </row>
    <row r="6788" spans="21:22">
      <c r="U6788" s="58"/>
      <c r="V6788" s="58"/>
    </row>
    <row r="6789" spans="21:22">
      <c r="U6789" s="58"/>
      <c r="V6789" s="58"/>
    </row>
    <row r="6790" spans="21:22">
      <c r="U6790" s="58"/>
      <c r="V6790" s="58"/>
    </row>
    <row r="6791" spans="21:22">
      <c r="U6791" s="58"/>
      <c r="V6791" s="58"/>
    </row>
    <row r="6792" spans="21:22">
      <c r="U6792" s="58"/>
      <c r="V6792" s="58"/>
    </row>
    <row r="6793" spans="21:22">
      <c r="U6793" s="58"/>
      <c r="V6793" s="58"/>
    </row>
    <row r="6794" spans="21:22">
      <c r="U6794" s="58"/>
      <c r="V6794" s="58"/>
    </row>
    <row r="6795" spans="21:22">
      <c r="U6795" s="58"/>
      <c r="V6795" s="58"/>
    </row>
    <row r="6796" spans="21:22">
      <c r="U6796" s="58"/>
      <c r="V6796" s="58"/>
    </row>
    <row r="6797" spans="21:22">
      <c r="U6797" s="58"/>
      <c r="V6797" s="58"/>
    </row>
    <row r="6798" spans="21:22">
      <c r="U6798" s="58"/>
      <c r="V6798" s="58"/>
    </row>
    <row r="6799" spans="21:22">
      <c r="U6799" s="58"/>
      <c r="V6799" s="58"/>
    </row>
    <row r="6800" spans="21:22">
      <c r="U6800" s="58"/>
      <c r="V6800" s="58"/>
    </row>
    <row r="6801" spans="21:22">
      <c r="U6801" s="58"/>
      <c r="V6801" s="58"/>
    </row>
    <row r="6802" spans="21:22">
      <c r="U6802" s="58"/>
      <c r="V6802" s="58"/>
    </row>
    <row r="6803" spans="21:22">
      <c r="U6803" s="58"/>
      <c r="V6803" s="58"/>
    </row>
    <row r="6804" spans="21:22">
      <c r="U6804" s="58"/>
      <c r="V6804" s="58"/>
    </row>
    <row r="6805" spans="21:22">
      <c r="U6805" s="58"/>
      <c r="V6805" s="58"/>
    </row>
    <row r="6806" spans="21:22">
      <c r="U6806" s="58"/>
      <c r="V6806" s="58"/>
    </row>
    <row r="6807" spans="21:22">
      <c r="U6807" s="58"/>
      <c r="V6807" s="58"/>
    </row>
    <row r="6808" spans="21:22">
      <c r="U6808" s="58"/>
      <c r="V6808" s="58"/>
    </row>
    <row r="6809" spans="21:22">
      <c r="U6809" s="58"/>
      <c r="V6809" s="58"/>
    </row>
    <row r="6810" spans="21:22">
      <c r="U6810" s="58"/>
      <c r="V6810" s="58"/>
    </row>
    <row r="6811" spans="21:22">
      <c r="U6811" s="58"/>
      <c r="V6811" s="58"/>
    </row>
    <row r="6812" spans="21:22">
      <c r="U6812" s="58"/>
      <c r="V6812" s="58"/>
    </row>
    <row r="6813" spans="21:22">
      <c r="U6813" s="58"/>
      <c r="V6813" s="58"/>
    </row>
    <row r="6814" spans="21:22">
      <c r="U6814" s="58"/>
      <c r="V6814" s="58"/>
    </row>
    <row r="6815" spans="21:22">
      <c r="U6815" s="58"/>
      <c r="V6815" s="58"/>
    </row>
    <row r="6816" spans="21:22">
      <c r="U6816" s="58"/>
      <c r="V6816" s="58"/>
    </row>
    <row r="6817" spans="21:22">
      <c r="U6817" s="58"/>
      <c r="V6817" s="58"/>
    </row>
    <row r="6818" spans="21:22">
      <c r="U6818" s="58"/>
      <c r="V6818" s="58"/>
    </row>
    <row r="6819" spans="21:22">
      <c r="U6819" s="58"/>
      <c r="V6819" s="58"/>
    </row>
    <row r="6820" spans="21:22">
      <c r="U6820" s="58"/>
      <c r="V6820" s="58"/>
    </row>
    <row r="6821" spans="21:22">
      <c r="U6821" s="58"/>
      <c r="V6821" s="58"/>
    </row>
    <row r="6822" spans="21:22">
      <c r="U6822" s="58"/>
      <c r="V6822" s="58"/>
    </row>
    <row r="6823" spans="21:22">
      <c r="U6823" s="58"/>
      <c r="V6823" s="58"/>
    </row>
    <row r="6824" spans="21:22">
      <c r="U6824" s="58"/>
      <c r="V6824" s="58"/>
    </row>
    <row r="6825" spans="21:22">
      <c r="U6825" s="58"/>
      <c r="V6825" s="58"/>
    </row>
    <row r="6826" spans="21:22">
      <c r="U6826" s="58"/>
      <c r="V6826" s="58"/>
    </row>
    <row r="6827" spans="21:22">
      <c r="U6827" s="58"/>
      <c r="V6827" s="58"/>
    </row>
    <row r="6828" spans="21:22">
      <c r="U6828" s="58"/>
      <c r="V6828" s="58"/>
    </row>
    <row r="6829" spans="21:22">
      <c r="U6829" s="58"/>
      <c r="V6829" s="58"/>
    </row>
    <row r="6830" spans="21:22">
      <c r="U6830" s="58"/>
      <c r="V6830" s="58"/>
    </row>
    <row r="6831" spans="21:22">
      <c r="U6831" s="58"/>
      <c r="V6831" s="58"/>
    </row>
    <row r="6832" spans="21:22">
      <c r="U6832" s="58"/>
      <c r="V6832" s="58"/>
    </row>
    <row r="6833" spans="21:22">
      <c r="U6833" s="58"/>
      <c r="V6833" s="58"/>
    </row>
    <row r="6834" spans="21:22">
      <c r="U6834" s="58"/>
      <c r="V6834" s="58"/>
    </row>
    <row r="6835" spans="21:22">
      <c r="U6835" s="58"/>
      <c r="V6835" s="58"/>
    </row>
    <row r="6836" spans="21:22">
      <c r="U6836" s="58"/>
      <c r="V6836" s="58"/>
    </row>
    <row r="6837" spans="21:22">
      <c r="U6837" s="58"/>
      <c r="V6837" s="58"/>
    </row>
    <row r="6838" spans="21:22">
      <c r="U6838" s="58"/>
      <c r="V6838" s="58"/>
    </row>
    <row r="6839" spans="21:22">
      <c r="U6839" s="58"/>
      <c r="V6839" s="58"/>
    </row>
    <row r="6840" spans="21:22">
      <c r="U6840" s="58"/>
      <c r="V6840" s="58"/>
    </row>
    <row r="6841" spans="21:22">
      <c r="U6841" s="58"/>
      <c r="V6841" s="58"/>
    </row>
    <row r="6842" spans="21:22">
      <c r="U6842" s="58"/>
      <c r="V6842" s="58"/>
    </row>
    <row r="6843" spans="21:22">
      <c r="U6843" s="58"/>
      <c r="V6843" s="58"/>
    </row>
    <row r="6844" spans="21:22">
      <c r="U6844" s="58"/>
      <c r="V6844" s="58"/>
    </row>
    <row r="6845" spans="21:22">
      <c r="U6845" s="58"/>
      <c r="V6845" s="58"/>
    </row>
    <row r="6846" spans="21:22">
      <c r="U6846" s="58"/>
      <c r="V6846" s="58"/>
    </row>
    <row r="6847" spans="21:22">
      <c r="U6847" s="58"/>
      <c r="V6847" s="58"/>
    </row>
    <row r="6848" spans="21:22">
      <c r="U6848" s="58"/>
      <c r="V6848" s="58"/>
    </row>
    <row r="6849" spans="21:22">
      <c r="U6849" s="58"/>
      <c r="V6849" s="58"/>
    </row>
    <row r="6850" spans="21:22">
      <c r="U6850" s="58"/>
      <c r="V6850" s="58"/>
    </row>
    <row r="6851" spans="21:22">
      <c r="U6851" s="58"/>
      <c r="V6851" s="58"/>
    </row>
    <row r="6852" spans="21:22">
      <c r="U6852" s="58"/>
      <c r="V6852" s="58"/>
    </row>
    <row r="6853" spans="21:22">
      <c r="U6853" s="58"/>
      <c r="V6853" s="58"/>
    </row>
    <row r="6854" spans="21:22">
      <c r="U6854" s="58"/>
      <c r="V6854" s="58"/>
    </row>
    <row r="6855" spans="21:22">
      <c r="U6855" s="58"/>
      <c r="V6855" s="58"/>
    </row>
    <row r="6856" spans="21:22">
      <c r="U6856" s="58"/>
      <c r="V6856" s="58"/>
    </row>
    <row r="6857" spans="21:22">
      <c r="U6857" s="58"/>
      <c r="V6857" s="58"/>
    </row>
    <row r="6858" spans="21:22">
      <c r="U6858" s="58"/>
      <c r="V6858" s="58"/>
    </row>
    <row r="6859" spans="21:22">
      <c r="U6859" s="58"/>
      <c r="V6859" s="58"/>
    </row>
    <row r="6860" spans="21:22">
      <c r="U6860" s="58"/>
      <c r="V6860" s="58"/>
    </row>
    <row r="6861" spans="21:22">
      <c r="U6861" s="58"/>
      <c r="V6861" s="58"/>
    </row>
    <row r="6862" spans="21:22">
      <c r="U6862" s="58"/>
      <c r="V6862" s="58"/>
    </row>
    <row r="6863" spans="21:22">
      <c r="U6863" s="58"/>
      <c r="V6863" s="58"/>
    </row>
    <row r="6864" spans="21:22">
      <c r="U6864" s="58"/>
      <c r="V6864" s="58"/>
    </row>
    <row r="6865" spans="21:22">
      <c r="U6865" s="58"/>
      <c r="V6865" s="58"/>
    </row>
    <row r="6866" spans="21:22">
      <c r="U6866" s="58"/>
      <c r="V6866" s="58"/>
    </row>
    <row r="6867" spans="21:22">
      <c r="U6867" s="58"/>
      <c r="V6867" s="58"/>
    </row>
    <row r="6868" spans="21:22">
      <c r="U6868" s="58"/>
      <c r="V6868" s="58"/>
    </row>
    <row r="6869" spans="21:22">
      <c r="U6869" s="58"/>
      <c r="V6869" s="58"/>
    </row>
    <row r="6870" spans="21:22">
      <c r="U6870" s="58"/>
      <c r="V6870" s="58"/>
    </row>
    <row r="6871" spans="21:22">
      <c r="U6871" s="58"/>
      <c r="V6871" s="58"/>
    </row>
    <row r="6872" spans="21:22">
      <c r="U6872" s="58"/>
      <c r="V6872" s="58"/>
    </row>
    <row r="6873" spans="21:22">
      <c r="U6873" s="58"/>
      <c r="V6873" s="58"/>
    </row>
    <row r="6874" spans="21:22">
      <c r="U6874" s="58"/>
      <c r="V6874" s="58"/>
    </row>
    <row r="6875" spans="21:22">
      <c r="U6875" s="58"/>
      <c r="V6875" s="58"/>
    </row>
    <row r="6876" spans="21:22">
      <c r="U6876" s="58"/>
      <c r="V6876" s="58"/>
    </row>
    <row r="6877" spans="21:22">
      <c r="U6877" s="58"/>
      <c r="V6877" s="58"/>
    </row>
    <row r="6878" spans="21:22">
      <c r="U6878" s="58"/>
      <c r="V6878" s="58"/>
    </row>
    <row r="6879" spans="21:22">
      <c r="U6879" s="58"/>
      <c r="V6879" s="58"/>
    </row>
    <row r="6880" spans="21:22">
      <c r="U6880" s="58"/>
      <c r="V6880" s="58"/>
    </row>
    <row r="6881" spans="21:22">
      <c r="U6881" s="58"/>
      <c r="V6881" s="58"/>
    </row>
    <row r="6882" spans="21:22">
      <c r="U6882" s="58"/>
      <c r="V6882" s="58"/>
    </row>
    <row r="6883" spans="21:22">
      <c r="U6883" s="58"/>
      <c r="V6883" s="58"/>
    </row>
    <row r="6884" spans="21:22">
      <c r="U6884" s="58"/>
      <c r="V6884" s="58"/>
    </row>
    <row r="6885" spans="21:22">
      <c r="U6885" s="58"/>
      <c r="V6885" s="58"/>
    </row>
    <row r="6886" spans="21:22">
      <c r="U6886" s="58"/>
      <c r="V6886" s="58"/>
    </row>
    <row r="6887" spans="21:22">
      <c r="U6887" s="58"/>
      <c r="V6887" s="58"/>
    </row>
    <row r="6888" spans="21:22">
      <c r="U6888" s="58"/>
      <c r="V6888" s="58"/>
    </row>
    <row r="6889" spans="21:22">
      <c r="U6889" s="58"/>
      <c r="V6889" s="58"/>
    </row>
    <row r="6890" spans="21:22">
      <c r="U6890" s="58"/>
      <c r="V6890" s="58"/>
    </row>
    <row r="6891" spans="21:22">
      <c r="U6891" s="58"/>
      <c r="V6891" s="58"/>
    </row>
    <row r="6892" spans="21:22">
      <c r="U6892" s="58"/>
      <c r="V6892" s="58"/>
    </row>
    <row r="6893" spans="21:22">
      <c r="U6893" s="58"/>
      <c r="V6893" s="58"/>
    </row>
    <row r="6894" spans="21:22">
      <c r="U6894" s="58"/>
      <c r="V6894" s="58"/>
    </row>
    <row r="6895" spans="21:22">
      <c r="U6895" s="58"/>
      <c r="V6895" s="58"/>
    </row>
    <row r="6896" spans="21:22">
      <c r="U6896" s="58"/>
      <c r="V6896" s="58"/>
    </row>
    <row r="6897" spans="21:22">
      <c r="U6897" s="58"/>
      <c r="V6897" s="58"/>
    </row>
    <row r="6898" spans="21:22">
      <c r="U6898" s="58"/>
      <c r="V6898" s="58"/>
    </row>
    <row r="6899" spans="21:22">
      <c r="U6899" s="58"/>
      <c r="V6899" s="58"/>
    </row>
    <row r="6900" spans="21:22">
      <c r="U6900" s="58"/>
      <c r="V6900" s="58"/>
    </row>
    <row r="6901" spans="21:22">
      <c r="U6901" s="58"/>
      <c r="V6901" s="58"/>
    </row>
    <row r="6902" spans="21:22">
      <c r="U6902" s="58"/>
      <c r="V6902" s="58"/>
    </row>
    <row r="6903" spans="21:22">
      <c r="U6903" s="58"/>
      <c r="V6903" s="58"/>
    </row>
    <row r="6904" spans="21:22">
      <c r="U6904" s="58"/>
      <c r="V6904" s="58"/>
    </row>
    <row r="6905" spans="21:22">
      <c r="U6905" s="58"/>
      <c r="V6905" s="58"/>
    </row>
    <row r="6906" spans="21:22">
      <c r="U6906" s="58"/>
      <c r="V6906" s="58"/>
    </row>
    <row r="6907" spans="21:22">
      <c r="U6907" s="58"/>
      <c r="V6907" s="58"/>
    </row>
    <row r="6908" spans="21:22">
      <c r="U6908" s="58"/>
      <c r="V6908" s="58"/>
    </row>
    <row r="6909" spans="21:22">
      <c r="U6909" s="58"/>
      <c r="V6909" s="58"/>
    </row>
    <row r="6910" spans="21:22">
      <c r="U6910" s="58"/>
      <c r="V6910" s="58"/>
    </row>
    <row r="6911" spans="21:22">
      <c r="U6911" s="58"/>
      <c r="V6911" s="58"/>
    </row>
    <row r="6912" spans="21:22">
      <c r="U6912" s="58"/>
      <c r="V6912" s="58"/>
    </row>
    <row r="6913" spans="21:22">
      <c r="U6913" s="58"/>
      <c r="V6913" s="58"/>
    </row>
    <row r="6914" spans="21:22">
      <c r="U6914" s="58"/>
      <c r="V6914" s="58"/>
    </row>
    <row r="6915" spans="21:22">
      <c r="U6915" s="58"/>
      <c r="V6915" s="58"/>
    </row>
    <row r="6916" spans="21:22">
      <c r="U6916" s="58"/>
      <c r="V6916" s="58"/>
    </row>
    <row r="6917" spans="21:22">
      <c r="U6917" s="58"/>
      <c r="V6917" s="58"/>
    </row>
    <row r="6918" spans="21:22">
      <c r="U6918" s="58"/>
      <c r="V6918" s="58"/>
    </row>
    <row r="6919" spans="21:22">
      <c r="U6919" s="58"/>
      <c r="V6919" s="58"/>
    </row>
    <row r="6920" spans="21:22">
      <c r="U6920" s="58"/>
      <c r="V6920" s="58"/>
    </row>
    <row r="6921" spans="21:22">
      <c r="U6921" s="58"/>
      <c r="V6921" s="58"/>
    </row>
    <row r="6922" spans="21:22">
      <c r="U6922" s="58"/>
      <c r="V6922" s="58"/>
    </row>
    <row r="6923" spans="21:22">
      <c r="U6923" s="58"/>
      <c r="V6923" s="58"/>
    </row>
    <row r="6924" spans="21:22">
      <c r="U6924" s="58"/>
      <c r="V6924" s="58"/>
    </row>
    <row r="6925" spans="21:22">
      <c r="U6925" s="58"/>
      <c r="V6925" s="58"/>
    </row>
    <row r="6926" spans="21:22">
      <c r="U6926" s="58"/>
      <c r="V6926" s="58"/>
    </row>
    <row r="6927" spans="21:22">
      <c r="U6927" s="58"/>
      <c r="V6927" s="58"/>
    </row>
    <row r="6928" spans="21:22">
      <c r="U6928" s="58"/>
      <c r="V6928" s="58"/>
    </row>
    <row r="6929" spans="21:22">
      <c r="U6929" s="58"/>
      <c r="V6929" s="58"/>
    </row>
    <row r="6930" spans="21:22">
      <c r="U6930" s="58"/>
      <c r="V6930" s="58"/>
    </row>
    <row r="6931" spans="21:22">
      <c r="U6931" s="58"/>
      <c r="V6931" s="58"/>
    </row>
    <row r="6932" spans="21:22">
      <c r="U6932" s="58"/>
      <c r="V6932" s="58"/>
    </row>
    <row r="6933" spans="21:22">
      <c r="U6933" s="58"/>
      <c r="V6933" s="58"/>
    </row>
    <row r="6934" spans="21:22">
      <c r="U6934" s="58"/>
      <c r="V6934" s="58"/>
    </row>
    <row r="6935" spans="21:22">
      <c r="U6935" s="58"/>
      <c r="V6935" s="58"/>
    </row>
    <row r="6936" spans="21:22">
      <c r="U6936" s="58"/>
      <c r="V6936" s="58"/>
    </row>
    <row r="6937" spans="21:22">
      <c r="U6937" s="58"/>
      <c r="V6937" s="58"/>
    </row>
    <row r="6938" spans="21:22">
      <c r="U6938" s="58"/>
      <c r="V6938" s="58"/>
    </row>
    <row r="6939" spans="21:22">
      <c r="U6939" s="58"/>
      <c r="V6939" s="58"/>
    </row>
    <row r="6940" spans="21:22">
      <c r="U6940" s="58"/>
      <c r="V6940" s="58"/>
    </row>
    <row r="6941" spans="21:22">
      <c r="U6941" s="58"/>
      <c r="V6941" s="58"/>
    </row>
    <row r="6942" spans="21:22">
      <c r="U6942" s="58"/>
      <c r="V6942" s="58"/>
    </row>
    <row r="6943" spans="21:22">
      <c r="U6943" s="58"/>
      <c r="V6943" s="58"/>
    </row>
    <row r="6944" spans="21:22">
      <c r="U6944" s="58"/>
      <c r="V6944" s="58"/>
    </row>
    <row r="6945" spans="21:22">
      <c r="U6945" s="58"/>
      <c r="V6945" s="58"/>
    </row>
    <row r="6946" spans="21:22">
      <c r="U6946" s="58"/>
      <c r="V6946" s="58"/>
    </row>
    <row r="6947" spans="21:22">
      <c r="U6947" s="58"/>
      <c r="V6947" s="58"/>
    </row>
    <row r="6948" spans="21:22">
      <c r="U6948" s="58"/>
      <c r="V6948" s="58"/>
    </row>
    <row r="6949" spans="21:22">
      <c r="U6949" s="58"/>
      <c r="V6949" s="58"/>
    </row>
    <row r="6950" spans="21:22">
      <c r="U6950" s="58"/>
      <c r="V6950" s="58"/>
    </row>
    <row r="6951" spans="21:22">
      <c r="U6951" s="58"/>
      <c r="V6951" s="58"/>
    </row>
    <row r="6952" spans="21:22">
      <c r="U6952" s="58"/>
      <c r="V6952" s="58"/>
    </row>
    <row r="6953" spans="21:22">
      <c r="U6953" s="58"/>
      <c r="V6953" s="58"/>
    </row>
    <row r="6954" spans="21:22">
      <c r="U6954" s="58"/>
      <c r="V6954" s="58"/>
    </row>
    <row r="6955" spans="21:22">
      <c r="U6955" s="58"/>
      <c r="V6955" s="58"/>
    </row>
    <row r="6956" spans="21:22">
      <c r="U6956" s="58"/>
      <c r="V6956" s="58"/>
    </row>
    <row r="6957" spans="21:22">
      <c r="U6957" s="58"/>
      <c r="V6957" s="58"/>
    </row>
    <row r="6958" spans="21:22">
      <c r="U6958" s="58"/>
      <c r="V6958" s="58"/>
    </row>
    <row r="6959" spans="21:22">
      <c r="U6959" s="58"/>
      <c r="V6959" s="58"/>
    </row>
    <row r="6960" spans="21:22">
      <c r="U6960" s="58"/>
      <c r="V6960" s="58"/>
    </row>
    <row r="6961" spans="21:22">
      <c r="U6961" s="58"/>
      <c r="V6961" s="58"/>
    </row>
    <row r="6962" spans="21:22">
      <c r="U6962" s="58"/>
      <c r="V6962" s="58"/>
    </row>
    <row r="6963" spans="21:22">
      <c r="U6963" s="58"/>
      <c r="V6963" s="58"/>
    </row>
    <row r="6964" spans="21:22">
      <c r="U6964" s="58"/>
      <c r="V6964" s="58"/>
    </row>
    <row r="6965" spans="21:22">
      <c r="U6965" s="58"/>
      <c r="V6965" s="58"/>
    </row>
    <row r="6966" spans="21:22">
      <c r="U6966" s="58"/>
      <c r="V6966" s="58"/>
    </row>
    <row r="6967" spans="21:22">
      <c r="U6967" s="58"/>
      <c r="V6967" s="58"/>
    </row>
    <row r="6968" spans="21:22">
      <c r="U6968" s="58"/>
      <c r="V6968" s="58"/>
    </row>
    <row r="6969" spans="21:22">
      <c r="U6969" s="58"/>
      <c r="V6969" s="58"/>
    </row>
    <row r="6970" spans="21:22">
      <c r="U6970" s="58"/>
      <c r="V6970" s="58"/>
    </row>
    <row r="6971" spans="21:22">
      <c r="U6971" s="58"/>
      <c r="V6971" s="58"/>
    </row>
    <row r="6972" spans="21:22">
      <c r="U6972" s="58"/>
      <c r="V6972" s="58"/>
    </row>
    <row r="6973" spans="21:22">
      <c r="U6973" s="58"/>
      <c r="V6973" s="58"/>
    </row>
    <row r="6974" spans="21:22">
      <c r="U6974" s="58"/>
      <c r="V6974" s="58"/>
    </row>
    <row r="6975" spans="21:22">
      <c r="U6975" s="58"/>
      <c r="V6975" s="58"/>
    </row>
    <row r="6976" spans="21:22">
      <c r="U6976" s="58"/>
      <c r="V6976" s="58"/>
    </row>
    <row r="6977" spans="21:22">
      <c r="U6977" s="58"/>
      <c r="V6977" s="58"/>
    </row>
    <row r="6978" spans="21:22">
      <c r="U6978" s="58"/>
      <c r="V6978" s="58"/>
    </row>
    <row r="6979" spans="21:22">
      <c r="U6979" s="58"/>
      <c r="V6979" s="58"/>
    </row>
    <row r="6980" spans="21:22">
      <c r="U6980" s="58"/>
      <c r="V6980" s="58"/>
    </row>
    <row r="6981" spans="21:22">
      <c r="U6981" s="58"/>
      <c r="V6981" s="58"/>
    </row>
    <row r="6982" spans="21:22">
      <c r="U6982" s="58"/>
      <c r="V6982" s="58"/>
    </row>
    <row r="6983" spans="21:22">
      <c r="U6983" s="58"/>
      <c r="V6983" s="58"/>
    </row>
    <row r="6984" spans="21:22">
      <c r="U6984" s="58"/>
      <c r="V6984" s="58"/>
    </row>
    <row r="6985" spans="21:22">
      <c r="U6985" s="58"/>
      <c r="V6985" s="58"/>
    </row>
    <row r="6986" spans="21:22">
      <c r="U6986" s="58"/>
      <c r="V6986" s="58"/>
    </row>
    <row r="6987" spans="21:22">
      <c r="U6987" s="58"/>
      <c r="V6987" s="58"/>
    </row>
    <row r="6988" spans="21:22">
      <c r="U6988" s="58"/>
      <c r="V6988" s="58"/>
    </row>
    <row r="6989" spans="21:22">
      <c r="U6989" s="58"/>
      <c r="V6989" s="58"/>
    </row>
    <row r="6990" spans="21:22">
      <c r="U6990" s="58"/>
      <c r="V6990" s="58"/>
    </row>
    <row r="6991" spans="21:22">
      <c r="U6991" s="58"/>
      <c r="V6991" s="58"/>
    </row>
    <row r="6992" spans="21:22">
      <c r="U6992" s="58"/>
      <c r="V6992" s="58"/>
    </row>
    <row r="6993" spans="21:22">
      <c r="U6993" s="58"/>
      <c r="V6993" s="58"/>
    </row>
    <row r="6994" spans="21:22">
      <c r="U6994" s="58"/>
      <c r="V6994" s="58"/>
    </row>
    <row r="6995" spans="21:22">
      <c r="U6995" s="58"/>
      <c r="V6995" s="58"/>
    </row>
    <row r="6996" spans="21:22">
      <c r="U6996" s="58"/>
      <c r="V6996" s="58"/>
    </row>
    <row r="6997" spans="21:22">
      <c r="U6997" s="58"/>
      <c r="V6997" s="58"/>
    </row>
    <row r="6998" spans="21:22">
      <c r="U6998" s="58"/>
      <c r="V6998" s="58"/>
    </row>
    <row r="6999" spans="21:22">
      <c r="U6999" s="58"/>
      <c r="V6999" s="58"/>
    </row>
    <row r="7000" spans="21:22">
      <c r="U7000" s="58"/>
      <c r="V7000" s="58"/>
    </row>
    <row r="7001" spans="21:22">
      <c r="U7001" s="58"/>
      <c r="V7001" s="58"/>
    </row>
    <row r="7002" spans="21:22">
      <c r="U7002" s="58"/>
      <c r="V7002" s="58"/>
    </row>
    <row r="7003" spans="21:22">
      <c r="U7003" s="58"/>
      <c r="V7003" s="58"/>
    </row>
    <row r="7004" spans="21:22">
      <c r="U7004" s="58"/>
      <c r="V7004" s="58"/>
    </row>
    <row r="7005" spans="21:22">
      <c r="U7005" s="58"/>
      <c r="V7005" s="58"/>
    </row>
    <row r="7006" spans="21:22">
      <c r="U7006" s="58"/>
      <c r="V7006" s="58"/>
    </row>
    <row r="7007" spans="21:22">
      <c r="U7007" s="58"/>
      <c r="V7007" s="58"/>
    </row>
    <row r="7008" spans="21:22">
      <c r="U7008" s="58"/>
      <c r="V7008" s="58"/>
    </row>
    <row r="7009" spans="21:22">
      <c r="U7009" s="58"/>
      <c r="V7009" s="58"/>
    </row>
    <row r="7010" spans="21:22">
      <c r="U7010" s="58"/>
      <c r="V7010" s="58"/>
    </row>
    <row r="7011" spans="21:22">
      <c r="U7011" s="58"/>
      <c r="V7011" s="58"/>
    </row>
    <row r="7012" spans="21:22">
      <c r="U7012" s="58"/>
      <c r="V7012" s="58"/>
    </row>
    <row r="7013" spans="21:22">
      <c r="U7013" s="58"/>
      <c r="V7013" s="58"/>
    </row>
    <row r="7014" spans="21:22">
      <c r="U7014" s="58"/>
      <c r="V7014" s="58"/>
    </row>
    <row r="7015" spans="21:22">
      <c r="U7015" s="58"/>
      <c r="V7015" s="58"/>
    </row>
    <row r="7016" spans="21:22">
      <c r="U7016" s="58"/>
      <c r="V7016" s="58"/>
    </row>
    <row r="7017" spans="21:22">
      <c r="U7017" s="58"/>
      <c r="V7017" s="58"/>
    </row>
    <row r="7018" spans="21:22">
      <c r="U7018" s="58"/>
      <c r="V7018" s="58"/>
    </row>
    <row r="7019" spans="21:22">
      <c r="U7019" s="58"/>
      <c r="V7019" s="58"/>
    </row>
    <row r="7020" spans="21:22">
      <c r="U7020" s="58"/>
      <c r="V7020" s="58"/>
    </row>
    <row r="7021" spans="21:22">
      <c r="U7021" s="58"/>
      <c r="V7021" s="58"/>
    </row>
    <row r="7022" spans="21:22">
      <c r="U7022" s="58"/>
      <c r="V7022" s="58"/>
    </row>
    <row r="7023" spans="21:22">
      <c r="U7023" s="58"/>
      <c r="V7023" s="58"/>
    </row>
    <row r="7024" spans="21:22">
      <c r="U7024" s="58"/>
      <c r="V7024" s="58"/>
    </row>
    <row r="7025" spans="21:22">
      <c r="U7025" s="58"/>
      <c r="V7025" s="58"/>
    </row>
    <row r="7026" spans="21:22">
      <c r="U7026" s="58"/>
      <c r="V7026" s="58"/>
    </row>
    <row r="7027" spans="21:22">
      <c r="U7027" s="58"/>
      <c r="V7027" s="58"/>
    </row>
    <row r="7028" spans="21:22">
      <c r="U7028" s="58"/>
      <c r="V7028" s="58"/>
    </row>
    <row r="7029" spans="21:22">
      <c r="U7029" s="58"/>
      <c r="V7029" s="58"/>
    </row>
    <row r="7030" spans="21:22">
      <c r="U7030" s="58"/>
      <c r="V7030" s="58"/>
    </row>
    <row r="7031" spans="21:22">
      <c r="U7031" s="58"/>
      <c r="V7031" s="58"/>
    </row>
    <row r="7032" spans="21:22">
      <c r="U7032" s="58"/>
      <c r="V7032" s="58"/>
    </row>
    <row r="7033" spans="21:22">
      <c r="U7033" s="58"/>
      <c r="V7033" s="58"/>
    </row>
    <row r="7034" spans="21:22">
      <c r="U7034" s="58"/>
      <c r="V7034" s="58"/>
    </row>
    <row r="7035" spans="21:22">
      <c r="U7035" s="58"/>
      <c r="V7035" s="58"/>
    </row>
    <row r="7036" spans="21:22">
      <c r="U7036" s="58"/>
      <c r="V7036" s="58"/>
    </row>
    <row r="7037" spans="21:22">
      <c r="U7037" s="58"/>
      <c r="V7037" s="58"/>
    </row>
    <row r="7038" spans="21:22">
      <c r="U7038" s="58"/>
      <c r="V7038" s="58"/>
    </row>
    <row r="7039" spans="21:22">
      <c r="U7039" s="58"/>
      <c r="V7039" s="58"/>
    </row>
    <row r="7040" spans="21:22">
      <c r="U7040" s="58"/>
      <c r="V7040" s="58"/>
    </row>
    <row r="7041" spans="21:22">
      <c r="U7041" s="58"/>
      <c r="V7041" s="58"/>
    </row>
    <row r="7042" spans="21:22">
      <c r="U7042" s="58"/>
      <c r="V7042" s="58"/>
    </row>
    <row r="7043" spans="21:22">
      <c r="U7043" s="58"/>
      <c r="V7043" s="58"/>
    </row>
    <row r="7044" spans="21:22">
      <c r="U7044" s="58"/>
      <c r="V7044" s="58"/>
    </row>
    <row r="7045" spans="21:22">
      <c r="U7045" s="58"/>
      <c r="V7045" s="58"/>
    </row>
    <row r="7046" spans="21:22">
      <c r="U7046" s="58"/>
      <c r="V7046" s="58"/>
    </row>
    <row r="7047" spans="21:22">
      <c r="U7047" s="58"/>
      <c r="V7047" s="58"/>
    </row>
    <row r="7048" spans="21:22">
      <c r="U7048" s="58"/>
      <c r="V7048" s="58"/>
    </row>
    <row r="7049" spans="21:22">
      <c r="U7049" s="58"/>
      <c r="V7049" s="58"/>
    </row>
    <row r="7050" spans="21:22">
      <c r="U7050" s="58"/>
      <c r="V7050" s="58"/>
    </row>
    <row r="7051" spans="21:22">
      <c r="U7051" s="58"/>
      <c r="V7051" s="58"/>
    </row>
    <row r="7052" spans="21:22">
      <c r="U7052" s="58"/>
      <c r="V7052" s="58"/>
    </row>
    <row r="7053" spans="21:22">
      <c r="U7053" s="58"/>
      <c r="V7053" s="58"/>
    </row>
    <row r="7054" spans="21:22">
      <c r="U7054" s="58"/>
      <c r="V7054" s="58"/>
    </row>
    <row r="7055" spans="21:22">
      <c r="U7055" s="58"/>
      <c r="V7055" s="58"/>
    </row>
    <row r="7056" spans="21:22">
      <c r="U7056" s="58"/>
      <c r="V7056" s="58"/>
    </row>
    <row r="7057" spans="21:22">
      <c r="U7057" s="58"/>
      <c r="V7057" s="58"/>
    </row>
    <row r="7058" spans="21:22">
      <c r="U7058" s="58"/>
      <c r="V7058" s="58"/>
    </row>
    <row r="7059" spans="21:22">
      <c r="U7059" s="58"/>
      <c r="V7059" s="58"/>
    </row>
    <row r="7060" spans="21:22">
      <c r="U7060" s="58"/>
      <c r="V7060" s="58"/>
    </row>
    <row r="7061" spans="21:22">
      <c r="U7061" s="58"/>
      <c r="V7061" s="58"/>
    </row>
    <row r="7062" spans="21:22">
      <c r="U7062" s="58"/>
      <c r="V7062" s="58"/>
    </row>
    <row r="7063" spans="21:22">
      <c r="U7063" s="58"/>
      <c r="V7063" s="58"/>
    </row>
    <row r="7064" spans="21:22">
      <c r="U7064" s="58"/>
      <c r="V7064" s="58"/>
    </row>
    <row r="7065" spans="21:22">
      <c r="U7065" s="58"/>
      <c r="V7065" s="58"/>
    </row>
    <row r="7066" spans="21:22">
      <c r="U7066" s="58"/>
      <c r="V7066" s="58"/>
    </row>
    <row r="7067" spans="21:22">
      <c r="U7067" s="58"/>
      <c r="V7067" s="58"/>
    </row>
    <row r="7068" spans="21:22">
      <c r="U7068" s="58"/>
      <c r="V7068" s="58"/>
    </row>
    <row r="7069" spans="21:22">
      <c r="U7069" s="58"/>
      <c r="V7069" s="58"/>
    </row>
    <row r="7070" spans="21:22">
      <c r="U7070" s="58"/>
      <c r="V7070" s="58"/>
    </row>
    <row r="7071" spans="21:22">
      <c r="U7071" s="58"/>
      <c r="V7071" s="58"/>
    </row>
    <row r="7072" spans="21:22">
      <c r="U7072" s="58"/>
      <c r="V7072" s="58"/>
    </row>
    <row r="7073" spans="21:22">
      <c r="U7073" s="58"/>
      <c r="V7073" s="58"/>
    </row>
    <row r="7074" spans="21:22">
      <c r="U7074" s="58"/>
      <c r="V7074" s="58"/>
    </row>
    <row r="7075" spans="21:22">
      <c r="U7075" s="58"/>
      <c r="V7075" s="58"/>
    </row>
    <row r="7076" spans="21:22">
      <c r="U7076" s="58"/>
      <c r="V7076" s="58"/>
    </row>
    <row r="7077" spans="21:22">
      <c r="U7077" s="58"/>
      <c r="V7077" s="58"/>
    </row>
    <row r="7078" spans="21:22">
      <c r="U7078" s="58"/>
      <c r="V7078" s="58"/>
    </row>
    <row r="7079" spans="21:22">
      <c r="U7079" s="58"/>
      <c r="V7079" s="58"/>
    </row>
    <row r="7080" spans="21:22">
      <c r="U7080" s="58"/>
      <c r="V7080" s="58"/>
    </row>
    <row r="7081" spans="21:22">
      <c r="U7081" s="58"/>
      <c r="V7081" s="58"/>
    </row>
    <row r="7082" spans="21:22">
      <c r="U7082" s="58"/>
      <c r="V7082" s="58"/>
    </row>
    <row r="7083" spans="21:22">
      <c r="U7083" s="58"/>
      <c r="V7083" s="58"/>
    </row>
    <row r="7084" spans="21:22">
      <c r="U7084" s="58"/>
      <c r="V7084" s="58"/>
    </row>
    <row r="7085" spans="21:22">
      <c r="U7085" s="58"/>
      <c r="V7085" s="58"/>
    </row>
    <row r="7086" spans="21:22">
      <c r="U7086" s="58"/>
      <c r="V7086" s="58"/>
    </row>
    <row r="7087" spans="21:22">
      <c r="U7087" s="58"/>
      <c r="V7087" s="58"/>
    </row>
    <row r="7088" spans="21:22">
      <c r="U7088" s="58"/>
      <c r="V7088" s="58"/>
    </row>
    <row r="7089" spans="21:22">
      <c r="U7089" s="58"/>
      <c r="V7089" s="58"/>
    </row>
    <row r="7090" spans="21:22">
      <c r="U7090" s="58"/>
      <c r="V7090" s="58"/>
    </row>
    <row r="7091" spans="21:22">
      <c r="U7091" s="58"/>
      <c r="V7091" s="58"/>
    </row>
    <row r="7092" spans="21:22">
      <c r="U7092" s="58"/>
      <c r="V7092" s="58"/>
    </row>
    <row r="7093" spans="21:22">
      <c r="U7093" s="58"/>
      <c r="V7093" s="58"/>
    </row>
    <row r="7094" spans="21:22">
      <c r="U7094" s="58"/>
      <c r="V7094" s="58"/>
    </row>
    <row r="7095" spans="21:22">
      <c r="U7095" s="58"/>
      <c r="V7095" s="58"/>
    </row>
    <row r="7096" spans="21:22">
      <c r="U7096" s="58"/>
      <c r="V7096" s="58"/>
    </row>
    <row r="7097" spans="21:22">
      <c r="U7097" s="58"/>
      <c r="V7097" s="58"/>
    </row>
    <row r="7098" spans="21:22">
      <c r="U7098" s="58"/>
      <c r="V7098" s="58"/>
    </row>
    <row r="7099" spans="21:22">
      <c r="U7099" s="58"/>
      <c r="V7099" s="58"/>
    </row>
    <row r="7100" spans="21:22">
      <c r="U7100" s="58"/>
      <c r="V7100" s="58"/>
    </row>
    <row r="7101" spans="21:22">
      <c r="U7101" s="58"/>
      <c r="V7101" s="58"/>
    </row>
    <row r="7102" spans="21:22">
      <c r="U7102" s="58"/>
      <c r="V7102" s="58"/>
    </row>
    <row r="7103" spans="21:22">
      <c r="U7103" s="58"/>
      <c r="V7103" s="58"/>
    </row>
    <row r="7104" spans="21:22">
      <c r="U7104" s="58"/>
      <c r="V7104" s="58"/>
    </row>
    <row r="7105" spans="21:22">
      <c r="U7105" s="58"/>
      <c r="V7105" s="58"/>
    </row>
    <row r="7106" spans="21:22">
      <c r="U7106" s="58"/>
      <c r="V7106" s="58"/>
    </row>
    <row r="7107" spans="21:22">
      <c r="U7107" s="58"/>
      <c r="V7107" s="58"/>
    </row>
    <row r="7108" spans="21:22">
      <c r="U7108" s="58"/>
      <c r="V7108" s="58"/>
    </row>
    <row r="7109" spans="21:22">
      <c r="U7109" s="58"/>
      <c r="V7109" s="58"/>
    </row>
    <row r="7110" spans="21:22">
      <c r="U7110" s="58"/>
      <c r="V7110" s="58"/>
    </row>
    <row r="7111" spans="21:22">
      <c r="U7111" s="58"/>
      <c r="V7111" s="58"/>
    </row>
    <row r="7112" spans="21:22">
      <c r="U7112" s="58"/>
      <c r="V7112" s="58"/>
    </row>
    <row r="7113" spans="21:22">
      <c r="U7113" s="58"/>
      <c r="V7113" s="58"/>
    </row>
    <row r="7114" spans="21:22">
      <c r="U7114" s="58"/>
      <c r="V7114" s="58"/>
    </row>
    <row r="7115" spans="21:22">
      <c r="U7115" s="58"/>
      <c r="V7115" s="58"/>
    </row>
    <row r="7116" spans="21:22">
      <c r="U7116" s="58"/>
      <c r="V7116" s="58"/>
    </row>
    <row r="7117" spans="21:22">
      <c r="U7117" s="58"/>
      <c r="V7117" s="58"/>
    </row>
    <row r="7118" spans="21:22">
      <c r="U7118" s="58"/>
      <c r="V7118" s="58"/>
    </row>
    <row r="7119" spans="21:22">
      <c r="U7119" s="58"/>
      <c r="V7119" s="58"/>
    </row>
    <row r="7120" spans="21:22">
      <c r="U7120" s="58"/>
      <c r="V7120" s="58"/>
    </row>
    <row r="7121" spans="21:22">
      <c r="U7121" s="58"/>
      <c r="V7121" s="58"/>
    </row>
    <row r="7122" spans="21:22">
      <c r="U7122" s="58"/>
      <c r="V7122" s="58"/>
    </row>
    <row r="7123" spans="21:22">
      <c r="U7123" s="58"/>
      <c r="V7123" s="58"/>
    </row>
    <row r="7124" spans="21:22">
      <c r="U7124" s="58"/>
      <c r="V7124" s="58"/>
    </row>
    <row r="7125" spans="21:22">
      <c r="U7125" s="58"/>
      <c r="V7125" s="58"/>
    </row>
    <row r="7126" spans="21:22">
      <c r="U7126" s="58"/>
      <c r="V7126" s="58"/>
    </row>
    <row r="7127" spans="21:22">
      <c r="U7127" s="58"/>
      <c r="V7127" s="58"/>
    </row>
    <row r="7128" spans="21:22">
      <c r="U7128" s="58"/>
      <c r="V7128" s="58"/>
    </row>
    <row r="7129" spans="21:22">
      <c r="U7129" s="58"/>
      <c r="V7129" s="58"/>
    </row>
    <row r="7130" spans="21:22">
      <c r="U7130" s="58"/>
      <c r="V7130" s="58"/>
    </row>
    <row r="7131" spans="21:22">
      <c r="U7131" s="58"/>
      <c r="V7131" s="58"/>
    </row>
    <row r="7132" spans="21:22">
      <c r="U7132" s="58"/>
      <c r="V7132" s="58"/>
    </row>
    <row r="7133" spans="21:22">
      <c r="U7133" s="58"/>
      <c r="V7133" s="58"/>
    </row>
    <row r="7134" spans="21:22">
      <c r="U7134" s="58"/>
      <c r="V7134" s="58"/>
    </row>
    <row r="7135" spans="21:22">
      <c r="U7135" s="58"/>
      <c r="V7135" s="58"/>
    </row>
    <row r="7136" spans="21:22">
      <c r="U7136" s="58"/>
      <c r="V7136" s="58"/>
    </row>
    <row r="7137" spans="21:22">
      <c r="U7137" s="58"/>
      <c r="V7137" s="58"/>
    </row>
    <row r="7138" spans="21:22">
      <c r="U7138" s="58"/>
      <c r="V7138" s="58"/>
    </row>
    <row r="7139" spans="21:22">
      <c r="U7139" s="58"/>
      <c r="V7139" s="58"/>
    </row>
    <row r="7140" spans="21:22">
      <c r="U7140" s="58"/>
      <c r="V7140" s="58"/>
    </row>
    <row r="7141" spans="21:22">
      <c r="U7141" s="58"/>
      <c r="V7141" s="58"/>
    </row>
    <row r="7142" spans="21:22">
      <c r="U7142" s="58"/>
      <c r="V7142" s="58"/>
    </row>
    <row r="7143" spans="21:22">
      <c r="U7143" s="58"/>
      <c r="V7143" s="58"/>
    </row>
    <row r="7144" spans="21:22">
      <c r="U7144" s="58"/>
      <c r="V7144" s="58"/>
    </row>
    <row r="7145" spans="21:22">
      <c r="U7145" s="58"/>
      <c r="V7145" s="58"/>
    </row>
    <row r="7146" spans="21:22">
      <c r="U7146" s="58"/>
      <c r="V7146" s="58"/>
    </row>
    <row r="7147" spans="21:22">
      <c r="U7147" s="58"/>
      <c r="V7147" s="58"/>
    </row>
    <row r="7148" spans="21:22">
      <c r="U7148" s="58"/>
      <c r="V7148" s="58"/>
    </row>
    <row r="7149" spans="21:22">
      <c r="U7149" s="58"/>
      <c r="V7149" s="58"/>
    </row>
    <row r="7150" spans="21:22">
      <c r="U7150" s="58"/>
      <c r="V7150" s="58"/>
    </row>
    <row r="7151" spans="21:22">
      <c r="U7151" s="58"/>
      <c r="V7151" s="58"/>
    </row>
    <row r="7152" spans="21:22">
      <c r="U7152" s="58"/>
      <c r="V7152" s="58"/>
    </row>
    <row r="7153" spans="21:22">
      <c r="U7153" s="58"/>
      <c r="V7153" s="58"/>
    </row>
    <row r="7154" spans="21:22">
      <c r="U7154" s="58"/>
      <c r="V7154" s="58"/>
    </row>
    <row r="7155" spans="21:22">
      <c r="U7155" s="58"/>
      <c r="V7155" s="58"/>
    </row>
    <row r="7156" spans="21:22">
      <c r="U7156" s="58"/>
      <c r="V7156" s="58"/>
    </row>
    <row r="7157" spans="21:22">
      <c r="U7157" s="58"/>
      <c r="V7157" s="58"/>
    </row>
    <row r="7158" spans="21:22">
      <c r="U7158" s="58"/>
      <c r="V7158" s="58"/>
    </row>
    <row r="7159" spans="21:22">
      <c r="U7159" s="58"/>
      <c r="V7159" s="58"/>
    </row>
    <row r="7160" spans="21:22">
      <c r="U7160" s="58"/>
      <c r="V7160" s="58"/>
    </row>
    <row r="7161" spans="21:22">
      <c r="U7161" s="58"/>
      <c r="V7161" s="58"/>
    </row>
    <row r="7162" spans="21:22">
      <c r="U7162" s="58"/>
      <c r="V7162" s="58"/>
    </row>
    <row r="7163" spans="21:22">
      <c r="U7163" s="58"/>
      <c r="V7163" s="58"/>
    </row>
    <row r="7164" spans="21:22">
      <c r="U7164" s="58"/>
      <c r="V7164" s="58"/>
    </row>
    <row r="7165" spans="21:22">
      <c r="U7165" s="58"/>
      <c r="V7165" s="58"/>
    </row>
    <row r="7166" spans="21:22">
      <c r="U7166" s="58"/>
      <c r="V7166" s="58"/>
    </row>
    <row r="7167" spans="21:22">
      <c r="U7167" s="58"/>
      <c r="V7167" s="58"/>
    </row>
    <row r="7168" spans="21:22">
      <c r="U7168" s="58"/>
      <c r="V7168" s="58"/>
    </row>
    <row r="7169" spans="21:22">
      <c r="U7169" s="58"/>
      <c r="V7169" s="58"/>
    </row>
    <row r="7170" spans="21:22">
      <c r="U7170" s="58"/>
      <c r="V7170" s="58"/>
    </row>
    <row r="7171" spans="21:22">
      <c r="U7171" s="58"/>
      <c r="V7171" s="58"/>
    </row>
    <row r="7172" spans="21:22">
      <c r="U7172" s="58"/>
      <c r="V7172" s="58"/>
    </row>
    <row r="7173" spans="21:22">
      <c r="U7173" s="58"/>
      <c r="V7173" s="58"/>
    </row>
    <row r="7174" spans="21:22">
      <c r="U7174" s="58"/>
      <c r="V7174" s="58"/>
    </row>
    <row r="7175" spans="21:22">
      <c r="U7175" s="58"/>
      <c r="V7175" s="58"/>
    </row>
    <row r="7176" spans="21:22">
      <c r="U7176" s="58"/>
      <c r="V7176" s="58"/>
    </row>
    <row r="7177" spans="21:22">
      <c r="U7177" s="58"/>
      <c r="V7177" s="58"/>
    </row>
    <row r="7178" spans="21:22">
      <c r="U7178" s="58"/>
      <c r="V7178" s="58"/>
    </row>
    <row r="7179" spans="21:22">
      <c r="U7179" s="58"/>
      <c r="V7179" s="58"/>
    </row>
    <row r="7180" spans="21:22">
      <c r="U7180" s="58"/>
      <c r="V7180" s="58"/>
    </row>
    <row r="7181" spans="21:22">
      <c r="U7181" s="58"/>
      <c r="V7181" s="58"/>
    </row>
    <row r="7182" spans="21:22">
      <c r="U7182" s="58"/>
      <c r="V7182" s="58"/>
    </row>
    <row r="7183" spans="21:22">
      <c r="U7183" s="58"/>
      <c r="V7183" s="58"/>
    </row>
    <row r="7184" spans="21:22">
      <c r="U7184" s="58"/>
      <c r="V7184" s="58"/>
    </row>
    <row r="7185" spans="21:22">
      <c r="U7185" s="58"/>
      <c r="V7185" s="58"/>
    </row>
    <row r="7186" spans="21:22">
      <c r="U7186" s="58"/>
      <c r="V7186" s="58"/>
    </row>
    <row r="7187" spans="21:22">
      <c r="U7187" s="58"/>
      <c r="V7187" s="58"/>
    </row>
    <row r="7188" spans="21:22">
      <c r="U7188" s="58"/>
      <c r="V7188" s="58"/>
    </row>
    <row r="7189" spans="21:22">
      <c r="U7189" s="58"/>
      <c r="V7189" s="58"/>
    </row>
    <row r="7190" spans="21:22">
      <c r="U7190" s="58"/>
      <c r="V7190" s="58"/>
    </row>
    <row r="7191" spans="21:22">
      <c r="U7191" s="58"/>
      <c r="V7191" s="58"/>
    </row>
    <row r="7192" spans="21:22">
      <c r="U7192" s="58"/>
      <c r="V7192" s="58"/>
    </row>
    <row r="7193" spans="21:22">
      <c r="U7193" s="58"/>
      <c r="V7193" s="58"/>
    </row>
    <row r="7194" spans="21:22">
      <c r="U7194" s="58"/>
      <c r="V7194" s="58"/>
    </row>
    <row r="7195" spans="21:22">
      <c r="U7195" s="58"/>
      <c r="V7195" s="58"/>
    </row>
    <row r="7196" spans="21:22">
      <c r="U7196" s="58"/>
      <c r="V7196" s="58"/>
    </row>
    <row r="7197" spans="21:22">
      <c r="U7197" s="58"/>
      <c r="V7197" s="58"/>
    </row>
    <row r="7198" spans="21:22">
      <c r="U7198" s="58"/>
      <c r="V7198" s="58"/>
    </row>
    <row r="7199" spans="21:22">
      <c r="U7199" s="58"/>
      <c r="V7199" s="58"/>
    </row>
    <row r="7200" spans="21:22">
      <c r="U7200" s="58"/>
      <c r="V7200" s="58"/>
    </row>
    <row r="7201" spans="21:22">
      <c r="U7201" s="58"/>
      <c r="V7201" s="58"/>
    </row>
    <row r="7202" spans="21:22">
      <c r="U7202" s="58"/>
      <c r="V7202" s="58"/>
    </row>
    <row r="7203" spans="21:22">
      <c r="U7203" s="58"/>
      <c r="V7203" s="58"/>
    </row>
    <row r="7204" spans="21:22">
      <c r="U7204" s="58"/>
      <c r="V7204" s="58"/>
    </row>
    <row r="7205" spans="21:22">
      <c r="U7205" s="58"/>
      <c r="V7205" s="58"/>
    </row>
    <row r="7206" spans="21:22">
      <c r="U7206" s="58"/>
      <c r="V7206" s="58"/>
    </row>
    <row r="7207" spans="21:22">
      <c r="U7207" s="58"/>
      <c r="V7207" s="58"/>
    </row>
    <row r="7208" spans="21:22">
      <c r="U7208" s="58"/>
      <c r="V7208" s="58"/>
    </row>
    <row r="7209" spans="21:22">
      <c r="U7209" s="58"/>
      <c r="V7209" s="58"/>
    </row>
    <row r="7210" spans="21:22">
      <c r="U7210" s="58"/>
      <c r="V7210" s="58"/>
    </row>
    <row r="7211" spans="21:22">
      <c r="U7211" s="58"/>
      <c r="V7211" s="58"/>
    </row>
    <row r="7212" spans="21:22">
      <c r="U7212" s="58"/>
      <c r="V7212" s="58"/>
    </row>
    <row r="7213" spans="21:22">
      <c r="U7213" s="58"/>
      <c r="V7213" s="58"/>
    </row>
    <row r="7214" spans="21:22">
      <c r="U7214" s="58"/>
      <c r="V7214" s="58"/>
    </row>
    <row r="7215" spans="21:22">
      <c r="U7215" s="58"/>
      <c r="V7215" s="58"/>
    </row>
    <row r="7216" spans="21:22">
      <c r="U7216" s="58"/>
      <c r="V7216" s="58"/>
    </row>
    <row r="7217" spans="21:22">
      <c r="U7217" s="58"/>
      <c r="V7217" s="58"/>
    </row>
    <row r="7218" spans="21:22">
      <c r="U7218" s="58"/>
      <c r="V7218" s="58"/>
    </row>
    <row r="7219" spans="21:22">
      <c r="U7219" s="58"/>
      <c r="V7219" s="58"/>
    </row>
    <row r="7220" spans="21:22">
      <c r="U7220" s="58"/>
      <c r="V7220" s="58"/>
    </row>
    <row r="7221" spans="21:22">
      <c r="U7221" s="58"/>
      <c r="V7221" s="58"/>
    </row>
    <row r="7222" spans="21:22">
      <c r="U7222" s="58"/>
      <c r="V7222" s="58"/>
    </row>
    <row r="7223" spans="21:22">
      <c r="U7223" s="58"/>
      <c r="V7223" s="58"/>
    </row>
    <row r="7224" spans="21:22">
      <c r="U7224" s="58"/>
      <c r="V7224" s="58"/>
    </row>
    <row r="7225" spans="21:22">
      <c r="U7225" s="58"/>
      <c r="V7225" s="58"/>
    </row>
    <row r="7226" spans="21:22">
      <c r="U7226" s="58"/>
      <c r="V7226" s="58"/>
    </row>
    <row r="7227" spans="21:22">
      <c r="U7227" s="58"/>
      <c r="V7227" s="58"/>
    </row>
    <row r="7228" spans="21:22">
      <c r="U7228" s="58"/>
      <c r="V7228" s="58"/>
    </row>
    <row r="7229" spans="21:22">
      <c r="U7229" s="58"/>
      <c r="V7229" s="58"/>
    </row>
    <row r="7230" spans="21:22">
      <c r="U7230" s="58"/>
      <c r="V7230" s="58"/>
    </row>
    <row r="7231" spans="21:22">
      <c r="U7231" s="58"/>
      <c r="V7231" s="58"/>
    </row>
    <row r="7232" spans="21:22">
      <c r="U7232" s="58"/>
      <c r="V7232" s="58"/>
    </row>
    <row r="7233" spans="21:22">
      <c r="U7233" s="58"/>
      <c r="V7233" s="58"/>
    </row>
    <row r="7234" spans="21:22">
      <c r="U7234" s="58"/>
      <c r="V7234" s="58"/>
    </row>
    <row r="7235" spans="21:22">
      <c r="U7235" s="58"/>
      <c r="V7235" s="58"/>
    </row>
    <row r="7236" spans="21:22">
      <c r="U7236" s="58"/>
      <c r="V7236" s="58"/>
    </row>
    <row r="7237" spans="21:22">
      <c r="U7237" s="58"/>
      <c r="V7237" s="58"/>
    </row>
    <row r="7238" spans="21:22">
      <c r="U7238" s="58"/>
      <c r="V7238" s="58"/>
    </row>
    <row r="7239" spans="21:22">
      <c r="U7239" s="58"/>
      <c r="V7239" s="58"/>
    </row>
    <row r="7240" spans="21:22">
      <c r="U7240" s="58"/>
      <c r="V7240" s="58"/>
    </row>
    <row r="7241" spans="21:22">
      <c r="U7241" s="58"/>
      <c r="V7241" s="58"/>
    </row>
    <row r="7242" spans="21:22">
      <c r="U7242" s="58"/>
      <c r="V7242" s="58"/>
    </row>
    <row r="7243" spans="21:22">
      <c r="U7243" s="58"/>
      <c r="V7243" s="58"/>
    </row>
    <row r="7244" spans="21:22">
      <c r="U7244" s="58"/>
      <c r="V7244" s="58"/>
    </row>
    <row r="7245" spans="21:22">
      <c r="U7245" s="58"/>
      <c r="V7245" s="58"/>
    </row>
    <row r="7246" spans="21:22">
      <c r="U7246" s="58"/>
      <c r="V7246" s="58"/>
    </row>
    <row r="7247" spans="21:22">
      <c r="U7247" s="58"/>
      <c r="V7247" s="58"/>
    </row>
    <row r="7248" spans="21:22">
      <c r="U7248" s="58"/>
      <c r="V7248" s="58"/>
    </row>
    <row r="7249" spans="21:22">
      <c r="U7249" s="58"/>
      <c r="V7249" s="58"/>
    </row>
    <row r="7250" spans="21:22">
      <c r="U7250" s="58"/>
      <c r="V7250" s="58"/>
    </row>
    <row r="7251" spans="21:22">
      <c r="U7251" s="58"/>
      <c r="V7251" s="58"/>
    </row>
    <row r="7252" spans="21:22">
      <c r="U7252" s="58"/>
      <c r="V7252" s="58"/>
    </row>
    <row r="7253" spans="21:22">
      <c r="U7253" s="58"/>
      <c r="V7253" s="58"/>
    </row>
    <row r="7254" spans="21:22">
      <c r="U7254" s="58"/>
      <c r="V7254" s="58"/>
    </row>
    <row r="7255" spans="21:22">
      <c r="U7255" s="58"/>
      <c r="V7255" s="58"/>
    </row>
    <row r="7256" spans="21:22">
      <c r="U7256" s="58"/>
      <c r="V7256" s="58"/>
    </row>
    <row r="7257" spans="21:22">
      <c r="U7257" s="58"/>
      <c r="V7257" s="58"/>
    </row>
    <row r="7258" spans="21:22">
      <c r="U7258" s="58"/>
      <c r="V7258" s="58"/>
    </row>
    <row r="7259" spans="21:22">
      <c r="U7259" s="58"/>
      <c r="V7259" s="58"/>
    </row>
    <row r="7260" spans="21:22">
      <c r="U7260" s="58"/>
      <c r="V7260" s="58"/>
    </row>
    <row r="7261" spans="21:22">
      <c r="U7261" s="58"/>
      <c r="V7261" s="58"/>
    </row>
    <row r="7262" spans="21:22">
      <c r="U7262" s="58"/>
      <c r="V7262" s="58"/>
    </row>
    <row r="7263" spans="21:22">
      <c r="U7263" s="58"/>
      <c r="V7263" s="58"/>
    </row>
    <row r="7264" spans="21:22">
      <c r="U7264" s="58"/>
      <c r="V7264" s="58"/>
    </row>
    <row r="7265" spans="21:22">
      <c r="U7265" s="58"/>
      <c r="V7265" s="58"/>
    </row>
    <row r="7266" spans="21:22">
      <c r="U7266" s="58"/>
      <c r="V7266" s="58"/>
    </row>
    <row r="7267" spans="21:22">
      <c r="U7267" s="58"/>
      <c r="V7267" s="58"/>
    </row>
    <row r="7268" spans="21:22">
      <c r="U7268" s="58"/>
      <c r="V7268" s="58"/>
    </row>
    <row r="7269" spans="21:22">
      <c r="U7269" s="58"/>
      <c r="V7269" s="58"/>
    </row>
    <row r="7270" spans="21:22">
      <c r="U7270" s="58"/>
      <c r="V7270" s="58"/>
    </row>
    <row r="7271" spans="21:22">
      <c r="U7271" s="58"/>
      <c r="V7271" s="58"/>
    </row>
    <row r="7272" spans="21:22">
      <c r="U7272" s="58"/>
      <c r="V7272" s="58"/>
    </row>
    <row r="7273" spans="21:22">
      <c r="U7273" s="58"/>
      <c r="V7273" s="58"/>
    </row>
    <row r="7274" spans="21:22">
      <c r="U7274" s="58"/>
      <c r="V7274" s="58"/>
    </row>
    <row r="7275" spans="21:22">
      <c r="U7275" s="58"/>
      <c r="V7275" s="58"/>
    </row>
    <row r="7276" spans="21:22">
      <c r="U7276" s="58"/>
      <c r="V7276" s="58"/>
    </row>
    <row r="7277" spans="21:22">
      <c r="U7277" s="58"/>
      <c r="V7277" s="58"/>
    </row>
    <row r="7278" spans="21:22">
      <c r="U7278" s="58"/>
      <c r="V7278" s="58"/>
    </row>
    <row r="7279" spans="21:22">
      <c r="U7279" s="58"/>
      <c r="V7279" s="58"/>
    </row>
    <row r="7280" spans="21:22">
      <c r="U7280" s="58"/>
      <c r="V7280" s="58"/>
    </row>
    <row r="7281" spans="21:22">
      <c r="U7281" s="58"/>
      <c r="V7281" s="58"/>
    </row>
    <row r="7282" spans="21:22">
      <c r="U7282" s="58"/>
      <c r="V7282" s="58"/>
    </row>
    <row r="7283" spans="21:22">
      <c r="U7283" s="58"/>
      <c r="V7283" s="58"/>
    </row>
    <row r="7284" spans="21:22">
      <c r="U7284" s="58"/>
      <c r="V7284" s="58"/>
    </row>
    <row r="7285" spans="21:22">
      <c r="U7285" s="58"/>
      <c r="V7285" s="58"/>
    </row>
    <row r="7286" spans="21:22">
      <c r="U7286" s="58"/>
      <c r="V7286" s="58"/>
    </row>
    <row r="7287" spans="21:22">
      <c r="U7287" s="58"/>
      <c r="V7287" s="58"/>
    </row>
    <row r="7288" spans="21:22">
      <c r="U7288" s="58"/>
      <c r="V7288" s="58"/>
    </row>
    <row r="7289" spans="21:22">
      <c r="U7289" s="58"/>
      <c r="V7289" s="58"/>
    </row>
    <row r="7290" spans="21:22">
      <c r="U7290" s="58"/>
      <c r="V7290" s="58"/>
    </row>
    <row r="7291" spans="21:22">
      <c r="U7291" s="58"/>
      <c r="V7291" s="58"/>
    </row>
    <row r="7292" spans="21:22">
      <c r="U7292" s="58"/>
      <c r="V7292" s="58"/>
    </row>
    <row r="7293" spans="21:22">
      <c r="U7293" s="58"/>
      <c r="V7293" s="58"/>
    </row>
    <row r="7294" spans="21:22">
      <c r="U7294" s="58"/>
      <c r="V7294" s="58"/>
    </row>
    <row r="7295" spans="21:22">
      <c r="U7295" s="58"/>
      <c r="V7295" s="58"/>
    </row>
    <row r="7296" spans="21:22">
      <c r="U7296" s="58"/>
      <c r="V7296" s="58"/>
    </row>
    <row r="7297" spans="21:22">
      <c r="U7297" s="58"/>
      <c r="V7297" s="58"/>
    </row>
    <row r="7298" spans="21:22">
      <c r="U7298" s="58"/>
      <c r="V7298" s="58"/>
    </row>
    <row r="7299" spans="21:22">
      <c r="U7299" s="58"/>
      <c r="V7299" s="58"/>
    </row>
    <row r="7300" spans="21:22">
      <c r="U7300" s="58"/>
      <c r="V7300" s="58"/>
    </row>
    <row r="7301" spans="21:22">
      <c r="U7301" s="58"/>
      <c r="V7301" s="58"/>
    </row>
    <row r="7302" spans="21:22">
      <c r="U7302" s="58"/>
      <c r="V7302" s="58"/>
    </row>
    <row r="7303" spans="21:22">
      <c r="U7303" s="58"/>
      <c r="V7303" s="58"/>
    </row>
    <row r="7304" spans="21:22">
      <c r="U7304" s="58"/>
      <c r="V7304" s="58"/>
    </row>
    <row r="7305" spans="21:22">
      <c r="U7305" s="58"/>
      <c r="V7305" s="58"/>
    </row>
    <row r="7306" spans="21:22">
      <c r="U7306" s="58"/>
      <c r="V7306" s="58"/>
    </row>
    <row r="7307" spans="21:22">
      <c r="U7307" s="58"/>
      <c r="V7307" s="58"/>
    </row>
    <row r="7308" spans="21:22">
      <c r="U7308" s="58"/>
      <c r="V7308" s="58"/>
    </row>
    <row r="7309" spans="21:22">
      <c r="U7309" s="58"/>
      <c r="V7309" s="58"/>
    </row>
    <row r="7310" spans="21:22">
      <c r="U7310" s="58"/>
      <c r="V7310" s="58"/>
    </row>
    <row r="7311" spans="21:22">
      <c r="U7311" s="58"/>
      <c r="V7311" s="58"/>
    </row>
    <row r="7312" spans="21:22">
      <c r="U7312" s="58"/>
      <c r="V7312" s="58"/>
    </row>
    <row r="7313" spans="21:22">
      <c r="U7313" s="58"/>
      <c r="V7313" s="58"/>
    </row>
    <row r="7314" spans="21:22">
      <c r="U7314" s="58"/>
      <c r="V7314" s="58"/>
    </row>
    <row r="7315" spans="21:22">
      <c r="U7315" s="58"/>
      <c r="V7315" s="58"/>
    </row>
    <row r="7316" spans="21:22">
      <c r="U7316" s="58"/>
      <c r="V7316" s="58"/>
    </row>
    <row r="7317" spans="21:22">
      <c r="U7317" s="58"/>
      <c r="V7317" s="58"/>
    </row>
    <row r="7318" spans="21:22">
      <c r="U7318" s="58"/>
      <c r="V7318" s="58"/>
    </row>
    <row r="7319" spans="21:22">
      <c r="U7319" s="58"/>
      <c r="V7319" s="58"/>
    </row>
    <row r="7320" spans="21:22">
      <c r="U7320" s="58"/>
      <c r="V7320" s="58"/>
    </row>
    <row r="7321" spans="21:22">
      <c r="U7321" s="58"/>
      <c r="V7321" s="58"/>
    </row>
    <row r="7322" spans="21:22">
      <c r="U7322" s="58"/>
      <c r="V7322" s="58"/>
    </row>
    <row r="7323" spans="21:22">
      <c r="U7323" s="58"/>
      <c r="V7323" s="58"/>
    </row>
    <row r="7324" spans="21:22">
      <c r="U7324" s="58"/>
      <c r="V7324" s="58"/>
    </row>
    <row r="7325" spans="21:22">
      <c r="U7325" s="58"/>
      <c r="V7325" s="58"/>
    </row>
    <row r="7326" spans="21:22">
      <c r="U7326" s="58"/>
      <c r="V7326" s="58"/>
    </row>
    <row r="7327" spans="21:22">
      <c r="U7327" s="58"/>
      <c r="V7327" s="58"/>
    </row>
    <row r="7328" spans="21:22">
      <c r="U7328" s="58"/>
      <c r="V7328" s="58"/>
    </row>
    <row r="7329" spans="21:22">
      <c r="U7329" s="58"/>
      <c r="V7329" s="58"/>
    </row>
    <row r="7330" spans="21:22">
      <c r="U7330" s="58"/>
      <c r="V7330" s="58"/>
    </row>
    <row r="7331" spans="21:22">
      <c r="U7331" s="58"/>
      <c r="V7331" s="58"/>
    </row>
    <row r="7332" spans="21:22">
      <c r="U7332" s="58"/>
      <c r="V7332" s="58"/>
    </row>
    <row r="7333" spans="21:22">
      <c r="U7333" s="58"/>
      <c r="V7333" s="58"/>
    </row>
    <row r="7334" spans="21:22">
      <c r="U7334" s="58"/>
      <c r="V7334" s="58"/>
    </row>
    <row r="7335" spans="21:22">
      <c r="U7335" s="58"/>
      <c r="V7335" s="58"/>
    </row>
    <row r="7336" spans="21:22">
      <c r="U7336" s="58"/>
      <c r="V7336" s="58"/>
    </row>
    <row r="7337" spans="21:22">
      <c r="U7337" s="58"/>
      <c r="V7337" s="58"/>
    </row>
    <row r="7338" spans="21:22">
      <c r="U7338" s="58"/>
      <c r="V7338" s="58"/>
    </row>
    <row r="7339" spans="21:22">
      <c r="U7339" s="58"/>
      <c r="V7339" s="58"/>
    </row>
    <row r="7340" spans="21:22">
      <c r="U7340" s="58"/>
      <c r="V7340" s="58"/>
    </row>
    <row r="7341" spans="21:22">
      <c r="U7341" s="58"/>
      <c r="V7341" s="58"/>
    </row>
    <row r="7342" spans="21:22">
      <c r="U7342" s="58"/>
      <c r="V7342" s="58"/>
    </row>
    <row r="7343" spans="21:22">
      <c r="U7343" s="58"/>
      <c r="V7343" s="58"/>
    </row>
    <row r="7344" spans="21:22">
      <c r="U7344" s="58"/>
      <c r="V7344" s="58"/>
    </row>
    <row r="7345" spans="21:22">
      <c r="U7345" s="58"/>
      <c r="V7345" s="58"/>
    </row>
    <row r="7346" spans="21:22">
      <c r="U7346" s="58"/>
      <c r="V7346" s="58"/>
    </row>
    <row r="7347" spans="21:22">
      <c r="U7347" s="58"/>
      <c r="V7347" s="58"/>
    </row>
    <row r="7348" spans="21:22">
      <c r="U7348" s="58"/>
      <c r="V7348" s="58"/>
    </row>
    <row r="7349" spans="21:22">
      <c r="U7349" s="58"/>
      <c r="V7349" s="58"/>
    </row>
    <row r="7350" spans="21:22">
      <c r="U7350" s="58"/>
      <c r="V7350" s="58"/>
    </row>
    <row r="7351" spans="21:22">
      <c r="U7351" s="58"/>
      <c r="V7351" s="58"/>
    </row>
    <row r="7352" spans="21:22">
      <c r="U7352" s="58"/>
      <c r="V7352" s="58"/>
    </row>
    <row r="7353" spans="21:22">
      <c r="U7353" s="58"/>
      <c r="V7353" s="58"/>
    </row>
    <row r="7354" spans="21:22">
      <c r="U7354" s="58"/>
      <c r="V7354" s="58"/>
    </row>
    <row r="7355" spans="21:22">
      <c r="U7355" s="58"/>
      <c r="V7355" s="58"/>
    </row>
    <row r="7356" spans="21:22">
      <c r="U7356" s="58"/>
      <c r="V7356" s="58"/>
    </row>
    <row r="7357" spans="21:22">
      <c r="U7357" s="58"/>
      <c r="V7357" s="58"/>
    </row>
    <row r="7358" spans="21:22">
      <c r="U7358" s="58"/>
      <c r="V7358" s="58"/>
    </row>
    <row r="7359" spans="21:22">
      <c r="U7359" s="58"/>
      <c r="V7359" s="58"/>
    </row>
    <row r="7360" spans="21:22">
      <c r="U7360" s="58"/>
      <c r="V7360" s="58"/>
    </row>
    <row r="7361" spans="21:22">
      <c r="U7361" s="58"/>
      <c r="V7361" s="58"/>
    </row>
    <row r="7362" spans="21:22">
      <c r="U7362" s="58"/>
      <c r="V7362" s="58"/>
    </row>
    <row r="7363" spans="21:22">
      <c r="U7363" s="58"/>
      <c r="V7363" s="58"/>
    </row>
    <row r="7364" spans="21:22">
      <c r="U7364" s="58"/>
      <c r="V7364" s="58"/>
    </row>
    <row r="7365" spans="21:22">
      <c r="U7365" s="58"/>
      <c r="V7365" s="58"/>
    </row>
    <row r="7366" spans="21:22">
      <c r="U7366" s="58"/>
      <c r="V7366" s="58"/>
    </row>
    <row r="7367" spans="21:22">
      <c r="U7367" s="58"/>
      <c r="V7367" s="58"/>
    </row>
    <row r="7368" spans="21:22">
      <c r="U7368" s="58"/>
      <c r="V7368" s="58"/>
    </row>
    <row r="7369" spans="21:22">
      <c r="U7369" s="58"/>
      <c r="V7369" s="58"/>
    </row>
    <row r="7370" spans="21:22">
      <c r="U7370" s="58"/>
      <c r="V7370" s="58"/>
    </row>
    <row r="7371" spans="21:22">
      <c r="U7371" s="58"/>
      <c r="V7371" s="58"/>
    </row>
    <row r="7372" spans="21:22">
      <c r="U7372" s="58"/>
      <c r="V7372" s="58"/>
    </row>
    <row r="7373" spans="21:22">
      <c r="U7373" s="58"/>
      <c r="V7373" s="58"/>
    </row>
    <row r="7374" spans="21:22">
      <c r="U7374" s="58"/>
      <c r="V7374" s="58"/>
    </row>
    <row r="7375" spans="21:22">
      <c r="U7375" s="58"/>
      <c r="V7375" s="58"/>
    </row>
    <row r="7376" spans="21:22">
      <c r="U7376" s="58"/>
      <c r="V7376" s="58"/>
    </row>
    <row r="7377" spans="21:22">
      <c r="U7377" s="58"/>
      <c r="V7377" s="58"/>
    </row>
    <row r="7378" spans="21:22">
      <c r="U7378" s="58"/>
      <c r="V7378" s="58"/>
    </row>
    <row r="7379" spans="21:22">
      <c r="U7379" s="58"/>
      <c r="V7379" s="58"/>
    </row>
    <row r="7380" spans="21:22">
      <c r="U7380" s="58"/>
      <c r="V7380" s="58"/>
    </row>
    <row r="7381" spans="21:22">
      <c r="U7381" s="58"/>
      <c r="V7381" s="58"/>
    </row>
    <row r="7382" spans="21:22">
      <c r="U7382" s="58"/>
      <c r="V7382" s="58"/>
    </row>
    <row r="7383" spans="21:22">
      <c r="U7383" s="58"/>
      <c r="V7383" s="58"/>
    </row>
    <row r="7384" spans="21:22">
      <c r="U7384" s="58"/>
      <c r="V7384" s="58"/>
    </row>
    <row r="7385" spans="21:22">
      <c r="U7385" s="58"/>
      <c r="V7385" s="58"/>
    </row>
    <row r="7386" spans="21:22">
      <c r="U7386" s="58"/>
      <c r="V7386" s="58"/>
    </row>
    <row r="7387" spans="21:22">
      <c r="U7387" s="58"/>
      <c r="V7387" s="58"/>
    </row>
    <row r="7388" spans="21:22">
      <c r="U7388" s="58"/>
      <c r="V7388" s="58"/>
    </row>
    <row r="7389" spans="21:22">
      <c r="U7389" s="58"/>
      <c r="V7389" s="58"/>
    </row>
    <row r="7390" spans="21:22">
      <c r="U7390" s="58"/>
      <c r="V7390" s="58"/>
    </row>
    <row r="7391" spans="21:22">
      <c r="U7391" s="58"/>
      <c r="V7391" s="58"/>
    </row>
    <row r="7392" spans="21:22">
      <c r="U7392" s="58"/>
      <c r="V7392" s="58"/>
    </row>
    <row r="7393" spans="21:22">
      <c r="U7393" s="58"/>
      <c r="V7393" s="58"/>
    </row>
    <row r="7394" spans="21:22">
      <c r="U7394" s="58"/>
      <c r="V7394" s="58"/>
    </row>
    <row r="7395" spans="21:22">
      <c r="U7395" s="58"/>
      <c r="V7395" s="58"/>
    </row>
    <row r="7396" spans="21:22">
      <c r="U7396" s="58"/>
      <c r="V7396" s="58"/>
    </row>
    <row r="7397" spans="21:22">
      <c r="U7397" s="58"/>
      <c r="V7397" s="58"/>
    </row>
    <row r="7398" spans="21:22">
      <c r="U7398" s="58"/>
      <c r="V7398" s="58"/>
    </row>
    <row r="7399" spans="21:22">
      <c r="U7399" s="58"/>
      <c r="V7399" s="58"/>
    </row>
    <row r="7400" spans="21:22">
      <c r="U7400" s="58"/>
      <c r="V7400" s="58"/>
    </row>
    <row r="7401" spans="21:22">
      <c r="U7401" s="58"/>
      <c r="V7401" s="58"/>
    </row>
    <row r="7402" spans="21:22">
      <c r="U7402" s="58"/>
      <c r="V7402" s="58"/>
    </row>
    <row r="7403" spans="21:22">
      <c r="U7403" s="58"/>
      <c r="V7403" s="58"/>
    </row>
    <row r="7404" spans="21:22">
      <c r="U7404" s="58"/>
      <c r="V7404" s="58"/>
    </row>
    <row r="7405" spans="21:22">
      <c r="U7405" s="58"/>
      <c r="V7405" s="58"/>
    </row>
    <row r="7406" spans="21:22">
      <c r="U7406" s="58"/>
      <c r="V7406" s="58"/>
    </row>
    <row r="7407" spans="21:22">
      <c r="U7407" s="58"/>
      <c r="V7407" s="58"/>
    </row>
    <row r="7408" spans="21:22">
      <c r="U7408" s="58"/>
      <c r="V7408" s="58"/>
    </row>
    <row r="7409" spans="21:22">
      <c r="U7409" s="58"/>
      <c r="V7409" s="58"/>
    </row>
    <row r="7410" spans="21:22">
      <c r="U7410" s="58"/>
      <c r="V7410" s="58"/>
    </row>
    <row r="7411" spans="21:22">
      <c r="U7411" s="58"/>
      <c r="V7411" s="58"/>
    </row>
    <row r="7412" spans="21:22">
      <c r="U7412" s="58"/>
      <c r="V7412" s="58"/>
    </row>
    <row r="7413" spans="21:22">
      <c r="U7413" s="58"/>
      <c r="V7413" s="58"/>
    </row>
    <row r="7414" spans="21:22">
      <c r="U7414" s="58"/>
      <c r="V7414" s="58"/>
    </row>
    <row r="7415" spans="21:22">
      <c r="U7415" s="58"/>
      <c r="V7415" s="58"/>
    </row>
    <row r="7416" spans="21:22">
      <c r="U7416" s="58"/>
      <c r="V7416" s="58"/>
    </row>
    <row r="7417" spans="21:22">
      <c r="U7417" s="58"/>
      <c r="V7417" s="58"/>
    </row>
    <row r="7418" spans="21:22">
      <c r="U7418" s="58"/>
      <c r="V7418" s="58"/>
    </row>
    <row r="7419" spans="21:22">
      <c r="U7419" s="58"/>
      <c r="V7419" s="58"/>
    </row>
    <row r="7420" spans="21:22">
      <c r="U7420" s="58"/>
      <c r="V7420" s="58"/>
    </row>
    <row r="7421" spans="21:22">
      <c r="U7421" s="58"/>
      <c r="V7421" s="58"/>
    </row>
    <row r="7422" spans="21:22">
      <c r="U7422" s="58"/>
      <c r="V7422" s="58"/>
    </row>
    <row r="7423" spans="21:22">
      <c r="U7423" s="58"/>
      <c r="V7423" s="58"/>
    </row>
    <row r="7424" spans="21:22">
      <c r="U7424" s="58"/>
      <c r="V7424" s="58"/>
    </row>
    <row r="7425" spans="21:22">
      <c r="U7425" s="58"/>
      <c r="V7425" s="58"/>
    </row>
    <row r="7426" spans="21:22">
      <c r="U7426" s="58"/>
      <c r="V7426" s="58"/>
    </row>
    <row r="7427" spans="21:22">
      <c r="U7427" s="58"/>
      <c r="V7427" s="58"/>
    </row>
    <row r="7428" spans="21:22">
      <c r="U7428" s="58"/>
      <c r="V7428" s="58"/>
    </row>
    <row r="7429" spans="21:22">
      <c r="U7429" s="58"/>
      <c r="V7429" s="58"/>
    </row>
    <row r="7430" spans="21:22">
      <c r="U7430" s="58"/>
      <c r="V7430" s="58"/>
    </row>
    <row r="7431" spans="21:22">
      <c r="U7431" s="58"/>
      <c r="V7431" s="58"/>
    </row>
    <row r="7432" spans="21:22">
      <c r="U7432" s="58"/>
      <c r="V7432" s="58"/>
    </row>
    <row r="7433" spans="21:22">
      <c r="U7433" s="58"/>
      <c r="V7433" s="58"/>
    </row>
    <row r="7434" spans="21:22">
      <c r="U7434" s="58"/>
      <c r="V7434" s="58"/>
    </row>
    <row r="7435" spans="21:22">
      <c r="U7435" s="58"/>
      <c r="V7435" s="58"/>
    </row>
    <row r="7436" spans="21:22">
      <c r="U7436" s="58"/>
      <c r="V7436" s="58"/>
    </row>
    <row r="7437" spans="21:22">
      <c r="U7437" s="58"/>
      <c r="V7437" s="58"/>
    </row>
    <row r="7438" spans="21:22">
      <c r="U7438" s="58"/>
      <c r="V7438" s="58"/>
    </row>
    <row r="7439" spans="21:22">
      <c r="U7439" s="58"/>
      <c r="V7439" s="58"/>
    </row>
    <row r="7440" spans="21:22">
      <c r="U7440" s="58"/>
      <c r="V7440" s="58"/>
    </row>
    <row r="7441" spans="21:22">
      <c r="U7441" s="58"/>
      <c r="V7441" s="58"/>
    </row>
    <row r="7442" spans="21:22">
      <c r="U7442" s="58"/>
      <c r="V7442" s="58"/>
    </row>
    <row r="7443" spans="21:22">
      <c r="U7443" s="58"/>
      <c r="V7443" s="58"/>
    </row>
    <row r="7444" spans="21:22">
      <c r="U7444" s="58"/>
      <c r="V7444" s="58"/>
    </row>
    <row r="7445" spans="21:22">
      <c r="U7445" s="58"/>
      <c r="V7445" s="58"/>
    </row>
    <row r="7446" spans="21:22">
      <c r="U7446" s="58"/>
      <c r="V7446" s="58"/>
    </row>
    <row r="7447" spans="21:22">
      <c r="U7447" s="58"/>
      <c r="V7447" s="58"/>
    </row>
    <row r="7448" spans="21:22">
      <c r="U7448" s="58"/>
      <c r="V7448" s="58"/>
    </row>
    <row r="7449" spans="21:22">
      <c r="U7449" s="58"/>
      <c r="V7449" s="58"/>
    </row>
    <row r="7450" spans="21:22">
      <c r="U7450" s="58"/>
      <c r="V7450" s="58"/>
    </row>
    <row r="7451" spans="21:22">
      <c r="U7451" s="58"/>
      <c r="V7451" s="58"/>
    </row>
    <row r="7452" spans="21:22">
      <c r="U7452" s="58"/>
      <c r="V7452" s="58"/>
    </row>
    <row r="7453" spans="21:22">
      <c r="U7453" s="58"/>
      <c r="V7453" s="58"/>
    </row>
    <row r="7454" spans="21:22">
      <c r="U7454" s="58"/>
      <c r="V7454" s="58"/>
    </row>
    <row r="7455" spans="21:22">
      <c r="U7455" s="58"/>
      <c r="V7455" s="58"/>
    </row>
    <row r="7456" spans="21:22">
      <c r="U7456" s="58"/>
      <c r="V7456" s="58"/>
    </row>
    <row r="7457" spans="21:22">
      <c r="U7457" s="58"/>
      <c r="V7457" s="58"/>
    </row>
    <row r="7458" spans="21:22">
      <c r="U7458" s="58"/>
      <c r="V7458" s="58"/>
    </row>
    <row r="7459" spans="21:22">
      <c r="U7459" s="58"/>
      <c r="V7459" s="58"/>
    </row>
    <row r="7460" spans="21:22">
      <c r="U7460" s="58"/>
      <c r="V7460" s="58"/>
    </row>
    <row r="7461" spans="21:22">
      <c r="U7461" s="58"/>
      <c r="V7461" s="58"/>
    </row>
    <row r="7462" spans="21:22">
      <c r="U7462" s="58"/>
      <c r="V7462" s="58"/>
    </row>
    <row r="7463" spans="21:22">
      <c r="U7463" s="58"/>
      <c r="V7463" s="58"/>
    </row>
    <row r="7464" spans="21:22">
      <c r="U7464" s="58"/>
      <c r="V7464" s="58"/>
    </row>
    <row r="7465" spans="21:22">
      <c r="U7465" s="58"/>
      <c r="V7465" s="58"/>
    </row>
    <row r="7466" spans="21:22">
      <c r="U7466" s="58"/>
      <c r="V7466" s="58"/>
    </row>
    <row r="7467" spans="21:22">
      <c r="U7467" s="58"/>
      <c r="V7467" s="58"/>
    </row>
    <row r="7468" spans="21:22">
      <c r="U7468" s="58"/>
      <c r="V7468" s="58"/>
    </row>
    <row r="7469" spans="21:22">
      <c r="U7469" s="58"/>
      <c r="V7469" s="58"/>
    </row>
    <row r="7470" spans="21:22">
      <c r="U7470" s="58"/>
      <c r="V7470" s="58"/>
    </row>
    <row r="7471" spans="21:22">
      <c r="U7471" s="58"/>
      <c r="V7471" s="58"/>
    </row>
    <row r="7472" spans="21:22">
      <c r="U7472" s="58"/>
      <c r="V7472" s="58"/>
    </row>
    <row r="7473" spans="21:22">
      <c r="U7473" s="58"/>
      <c r="V7473" s="58"/>
    </row>
    <row r="7474" spans="21:22">
      <c r="U7474" s="58"/>
      <c r="V7474" s="58"/>
    </row>
    <row r="7475" spans="21:22">
      <c r="U7475" s="58"/>
      <c r="V7475" s="58"/>
    </row>
    <row r="7476" spans="21:22">
      <c r="U7476" s="58"/>
      <c r="V7476" s="58"/>
    </row>
    <row r="7477" spans="21:22">
      <c r="U7477" s="58"/>
      <c r="V7477" s="58"/>
    </row>
    <row r="7478" spans="21:22">
      <c r="U7478" s="58"/>
      <c r="V7478" s="58"/>
    </row>
    <row r="7479" spans="21:22">
      <c r="U7479" s="58"/>
      <c r="V7479" s="58"/>
    </row>
    <row r="7480" spans="21:22">
      <c r="U7480" s="58"/>
      <c r="V7480" s="58"/>
    </row>
    <row r="7481" spans="21:22">
      <c r="U7481" s="58"/>
      <c r="V7481" s="58"/>
    </row>
    <row r="7482" spans="21:22">
      <c r="U7482" s="58"/>
      <c r="V7482" s="58"/>
    </row>
    <row r="7483" spans="21:22">
      <c r="U7483" s="58"/>
      <c r="V7483" s="58"/>
    </row>
    <row r="7484" spans="21:22">
      <c r="U7484" s="58"/>
      <c r="V7484" s="58"/>
    </row>
    <row r="7485" spans="21:22">
      <c r="U7485" s="58"/>
      <c r="V7485" s="58"/>
    </row>
    <row r="7486" spans="21:22">
      <c r="U7486" s="58"/>
      <c r="V7486" s="58"/>
    </row>
    <row r="7487" spans="21:22">
      <c r="U7487" s="58"/>
      <c r="V7487" s="58"/>
    </row>
    <row r="7488" spans="21:22">
      <c r="U7488" s="58"/>
      <c r="V7488" s="58"/>
    </row>
    <row r="7489" spans="21:22">
      <c r="U7489" s="58"/>
      <c r="V7489" s="58"/>
    </row>
    <row r="7490" spans="21:22">
      <c r="U7490" s="58"/>
      <c r="V7490" s="58"/>
    </row>
    <row r="7491" spans="21:22">
      <c r="U7491" s="58"/>
      <c r="V7491" s="58"/>
    </row>
    <row r="7492" spans="21:22">
      <c r="U7492" s="58"/>
      <c r="V7492" s="58"/>
    </row>
    <row r="7493" spans="21:22">
      <c r="U7493" s="58"/>
      <c r="V7493" s="58"/>
    </row>
    <row r="7494" spans="21:22">
      <c r="U7494" s="58"/>
      <c r="V7494" s="58"/>
    </row>
    <row r="7495" spans="21:22">
      <c r="U7495" s="58"/>
      <c r="V7495" s="58"/>
    </row>
    <row r="7496" spans="21:22">
      <c r="U7496" s="58"/>
      <c r="V7496" s="58"/>
    </row>
    <row r="7497" spans="21:22">
      <c r="U7497" s="58"/>
      <c r="V7497" s="58"/>
    </row>
    <row r="7498" spans="21:22">
      <c r="U7498" s="58"/>
      <c r="V7498" s="58"/>
    </row>
    <row r="7499" spans="21:22">
      <c r="U7499" s="58"/>
      <c r="V7499" s="58"/>
    </row>
    <row r="7500" spans="21:22">
      <c r="U7500" s="58"/>
      <c r="V7500" s="58"/>
    </row>
    <row r="7501" spans="21:22">
      <c r="U7501" s="58"/>
      <c r="V7501" s="58"/>
    </row>
    <row r="7502" spans="21:22">
      <c r="U7502" s="58"/>
      <c r="V7502" s="58"/>
    </row>
    <row r="7503" spans="21:22">
      <c r="U7503" s="58"/>
      <c r="V7503" s="58"/>
    </row>
    <row r="7504" spans="21:22">
      <c r="U7504" s="58"/>
      <c r="V7504" s="58"/>
    </row>
    <row r="7505" spans="21:22">
      <c r="U7505" s="58"/>
      <c r="V7505" s="58"/>
    </row>
    <row r="7506" spans="21:22">
      <c r="U7506" s="58"/>
      <c r="V7506" s="58"/>
    </row>
    <row r="7507" spans="21:22">
      <c r="U7507" s="58"/>
      <c r="V7507" s="58"/>
    </row>
    <row r="7508" spans="21:22">
      <c r="U7508" s="58"/>
      <c r="V7508" s="58"/>
    </row>
    <row r="7509" spans="21:22">
      <c r="U7509" s="58"/>
      <c r="V7509" s="58"/>
    </row>
    <row r="7510" spans="21:22">
      <c r="U7510" s="58"/>
      <c r="V7510" s="58"/>
    </row>
    <row r="7511" spans="21:22">
      <c r="U7511" s="58"/>
      <c r="V7511" s="58"/>
    </row>
    <row r="7512" spans="21:22">
      <c r="U7512" s="58"/>
      <c r="V7512" s="58"/>
    </row>
    <row r="7513" spans="21:22">
      <c r="U7513" s="58"/>
      <c r="V7513" s="58"/>
    </row>
    <row r="7514" spans="21:22">
      <c r="U7514" s="58"/>
      <c r="V7514" s="58"/>
    </row>
    <row r="7515" spans="21:22">
      <c r="U7515" s="58"/>
      <c r="V7515" s="58"/>
    </row>
    <row r="7516" spans="21:22">
      <c r="U7516" s="58"/>
      <c r="V7516" s="58"/>
    </row>
    <row r="7517" spans="21:22">
      <c r="U7517" s="58"/>
      <c r="V7517" s="58"/>
    </row>
    <row r="7518" spans="21:22">
      <c r="U7518" s="58"/>
      <c r="V7518" s="58"/>
    </row>
    <row r="7519" spans="21:22">
      <c r="U7519" s="58"/>
      <c r="V7519" s="58"/>
    </row>
    <row r="7520" spans="21:22">
      <c r="U7520" s="58"/>
      <c r="V7520" s="58"/>
    </row>
    <row r="7521" spans="21:22">
      <c r="U7521" s="58"/>
      <c r="V7521" s="58"/>
    </row>
    <row r="7522" spans="21:22">
      <c r="U7522" s="58"/>
      <c r="V7522" s="58"/>
    </row>
    <row r="7523" spans="21:22">
      <c r="U7523" s="58"/>
      <c r="V7523" s="58"/>
    </row>
    <row r="7524" spans="21:22">
      <c r="U7524" s="58"/>
      <c r="V7524" s="58"/>
    </row>
    <row r="7525" spans="21:22">
      <c r="U7525" s="58"/>
      <c r="V7525" s="58"/>
    </row>
    <row r="7526" spans="21:22">
      <c r="U7526" s="58"/>
      <c r="V7526" s="58"/>
    </row>
    <row r="7527" spans="21:22">
      <c r="U7527" s="58"/>
      <c r="V7527" s="58"/>
    </row>
    <row r="7528" spans="21:22">
      <c r="U7528" s="58"/>
      <c r="V7528" s="58"/>
    </row>
    <row r="7529" spans="21:22">
      <c r="U7529" s="58"/>
      <c r="V7529" s="58"/>
    </row>
    <row r="7530" spans="21:22">
      <c r="U7530" s="58"/>
      <c r="V7530" s="58"/>
    </row>
    <row r="7531" spans="21:22">
      <c r="U7531" s="58"/>
      <c r="V7531" s="58"/>
    </row>
    <row r="7532" spans="21:22">
      <c r="U7532" s="58"/>
      <c r="V7532" s="58"/>
    </row>
    <row r="7533" spans="21:22">
      <c r="U7533" s="58"/>
      <c r="V7533" s="58"/>
    </row>
    <row r="7534" spans="21:22">
      <c r="U7534" s="58"/>
      <c r="V7534" s="58"/>
    </row>
    <row r="7535" spans="21:22">
      <c r="U7535" s="58"/>
      <c r="V7535" s="58"/>
    </row>
    <row r="7536" spans="21:22">
      <c r="U7536" s="58"/>
      <c r="V7536" s="58"/>
    </row>
    <row r="7537" spans="21:22">
      <c r="U7537" s="58"/>
      <c r="V7537" s="58"/>
    </row>
    <row r="7538" spans="21:22">
      <c r="U7538" s="58"/>
      <c r="V7538" s="58"/>
    </row>
    <row r="7539" spans="21:22">
      <c r="U7539" s="58"/>
      <c r="V7539" s="58"/>
    </row>
    <row r="7540" spans="21:22">
      <c r="U7540" s="58"/>
      <c r="V7540" s="58"/>
    </row>
    <row r="7541" spans="21:22">
      <c r="U7541" s="58"/>
      <c r="V7541" s="58"/>
    </row>
    <row r="7542" spans="21:22">
      <c r="U7542" s="58"/>
      <c r="V7542" s="58"/>
    </row>
    <row r="7543" spans="21:22">
      <c r="U7543" s="58"/>
      <c r="V7543" s="58"/>
    </row>
    <row r="7544" spans="21:22">
      <c r="U7544" s="58"/>
      <c r="V7544" s="58"/>
    </row>
    <row r="7545" spans="21:22">
      <c r="U7545" s="58"/>
      <c r="V7545" s="58"/>
    </row>
    <row r="7546" spans="21:22">
      <c r="U7546" s="58"/>
      <c r="V7546" s="58"/>
    </row>
    <row r="7547" spans="21:22">
      <c r="U7547" s="58"/>
      <c r="V7547" s="58"/>
    </row>
    <row r="7548" spans="21:22">
      <c r="U7548" s="58"/>
      <c r="V7548" s="58"/>
    </row>
    <row r="7549" spans="21:22">
      <c r="U7549" s="58"/>
      <c r="V7549" s="58"/>
    </row>
    <row r="7550" spans="21:22">
      <c r="U7550" s="58"/>
      <c r="V7550" s="58"/>
    </row>
    <row r="7551" spans="21:22">
      <c r="U7551" s="58"/>
      <c r="V7551" s="58"/>
    </row>
    <row r="7552" spans="21:22">
      <c r="U7552" s="58"/>
      <c r="V7552" s="58"/>
    </row>
    <row r="7553" spans="21:22">
      <c r="U7553" s="58"/>
      <c r="V7553" s="58"/>
    </row>
    <row r="7554" spans="21:22">
      <c r="U7554" s="58"/>
      <c r="V7554" s="58"/>
    </row>
    <row r="7555" spans="21:22">
      <c r="U7555" s="58"/>
      <c r="V7555" s="58"/>
    </row>
    <row r="7556" spans="21:22">
      <c r="U7556" s="58"/>
      <c r="V7556" s="58"/>
    </row>
    <row r="7557" spans="21:22">
      <c r="U7557" s="58"/>
      <c r="V7557" s="58"/>
    </row>
    <row r="7558" spans="21:22">
      <c r="U7558" s="58"/>
      <c r="V7558" s="58"/>
    </row>
    <row r="7559" spans="21:22">
      <c r="U7559" s="58"/>
      <c r="V7559" s="58"/>
    </row>
    <row r="7560" spans="21:22">
      <c r="U7560" s="58"/>
      <c r="V7560" s="58"/>
    </row>
    <row r="7561" spans="21:22">
      <c r="U7561" s="58"/>
      <c r="V7561" s="58"/>
    </row>
    <row r="7562" spans="21:22">
      <c r="U7562" s="58"/>
      <c r="V7562" s="58"/>
    </row>
    <row r="7563" spans="21:22">
      <c r="U7563" s="58"/>
      <c r="V7563" s="58"/>
    </row>
    <row r="7564" spans="21:22">
      <c r="U7564" s="58"/>
      <c r="V7564" s="58"/>
    </row>
    <row r="7565" spans="21:22">
      <c r="U7565" s="58"/>
      <c r="V7565" s="58"/>
    </row>
    <row r="7566" spans="21:22">
      <c r="U7566" s="58"/>
      <c r="V7566" s="58"/>
    </row>
    <row r="7567" spans="21:22">
      <c r="U7567" s="58"/>
      <c r="V7567" s="58"/>
    </row>
    <row r="7568" spans="21:22">
      <c r="U7568" s="58"/>
      <c r="V7568" s="58"/>
    </row>
    <row r="7569" spans="21:22">
      <c r="U7569" s="58"/>
      <c r="V7569" s="58"/>
    </row>
    <row r="7570" spans="21:22">
      <c r="U7570" s="58"/>
      <c r="V7570" s="58"/>
    </row>
    <row r="7571" spans="21:22">
      <c r="U7571" s="58"/>
      <c r="V7571" s="58"/>
    </row>
    <row r="7572" spans="21:22">
      <c r="U7572" s="58"/>
      <c r="V7572" s="58"/>
    </row>
    <row r="7573" spans="21:22">
      <c r="U7573" s="58"/>
      <c r="V7573" s="58"/>
    </row>
    <row r="7574" spans="21:22">
      <c r="U7574" s="58"/>
      <c r="V7574" s="58"/>
    </row>
    <row r="7575" spans="21:22">
      <c r="U7575" s="58"/>
      <c r="V7575" s="58"/>
    </row>
    <row r="7576" spans="21:22">
      <c r="U7576" s="58"/>
      <c r="V7576" s="58"/>
    </row>
    <row r="7577" spans="21:22">
      <c r="U7577" s="58"/>
      <c r="V7577" s="58"/>
    </row>
    <row r="7578" spans="21:22">
      <c r="U7578" s="58"/>
      <c r="V7578" s="58"/>
    </row>
    <row r="7579" spans="21:22">
      <c r="U7579" s="58"/>
      <c r="V7579" s="58"/>
    </row>
    <row r="7580" spans="21:22">
      <c r="U7580" s="58"/>
      <c r="V7580" s="58"/>
    </row>
    <row r="7581" spans="21:22">
      <c r="U7581" s="58"/>
      <c r="V7581" s="58"/>
    </row>
    <row r="7582" spans="21:22">
      <c r="U7582" s="58"/>
      <c r="V7582" s="58"/>
    </row>
    <row r="7583" spans="21:22">
      <c r="U7583" s="58"/>
      <c r="V7583" s="58"/>
    </row>
    <row r="7584" spans="21:22">
      <c r="U7584" s="58"/>
      <c r="V7584" s="58"/>
    </row>
    <row r="7585" spans="21:22">
      <c r="U7585" s="58"/>
      <c r="V7585" s="58"/>
    </row>
    <row r="7586" spans="21:22">
      <c r="U7586" s="58"/>
      <c r="V7586" s="58"/>
    </row>
    <row r="7587" spans="21:22">
      <c r="U7587" s="58"/>
      <c r="V7587" s="58"/>
    </row>
    <row r="7588" spans="21:22">
      <c r="U7588" s="58"/>
      <c r="V7588" s="58"/>
    </row>
    <row r="7589" spans="21:22">
      <c r="U7589" s="58"/>
      <c r="V7589" s="58"/>
    </row>
    <row r="7590" spans="21:22">
      <c r="U7590" s="58"/>
      <c r="V7590" s="58"/>
    </row>
    <row r="7591" spans="21:22">
      <c r="U7591" s="58"/>
      <c r="V7591" s="58"/>
    </row>
    <row r="7592" spans="21:22">
      <c r="U7592" s="58"/>
      <c r="V7592" s="58"/>
    </row>
    <row r="7593" spans="21:22">
      <c r="U7593" s="58"/>
      <c r="V7593" s="58"/>
    </row>
    <row r="7594" spans="21:22">
      <c r="U7594" s="58"/>
      <c r="V7594" s="58"/>
    </row>
    <row r="7595" spans="21:22">
      <c r="U7595" s="58"/>
      <c r="V7595" s="58"/>
    </row>
    <row r="7596" spans="21:22">
      <c r="U7596" s="58"/>
      <c r="V7596" s="58"/>
    </row>
    <row r="7597" spans="21:22">
      <c r="U7597" s="58"/>
      <c r="V7597" s="58"/>
    </row>
    <row r="7598" spans="21:22">
      <c r="U7598" s="58"/>
      <c r="V7598" s="58"/>
    </row>
    <row r="7599" spans="21:22">
      <c r="U7599" s="58"/>
      <c r="V7599" s="58"/>
    </row>
    <row r="7600" spans="21:22">
      <c r="U7600" s="58"/>
      <c r="V7600" s="58"/>
    </row>
    <row r="7601" spans="21:22">
      <c r="U7601" s="58"/>
      <c r="V7601" s="58"/>
    </row>
    <row r="7602" spans="21:22">
      <c r="U7602" s="58"/>
      <c r="V7602" s="58"/>
    </row>
    <row r="7603" spans="21:22">
      <c r="U7603" s="58"/>
      <c r="V7603" s="58"/>
    </row>
    <row r="7604" spans="21:22">
      <c r="U7604" s="58"/>
      <c r="V7604" s="58"/>
    </row>
    <row r="7605" spans="21:22">
      <c r="U7605" s="58"/>
      <c r="V7605" s="58"/>
    </row>
    <row r="7606" spans="21:22">
      <c r="U7606" s="58"/>
      <c r="V7606" s="58"/>
    </row>
    <row r="7607" spans="21:22">
      <c r="U7607" s="58"/>
      <c r="V7607" s="58"/>
    </row>
    <row r="7608" spans="21:22">
      <c r="U7608" s="58"/>
      <c r="V7608" s="58"/>
    </row>
    <row r="7609" spans="21:22">
      <c r="U7609" s="58"/>
      <c r="V7609" s="58"/>
    </row>
    <row r="7610" spans="21:22">
      <c r="U7610" s="58"/>
      <c r="V7610" s="58"/>
    </row>
    <row r="7611" spans="21:22">
      <c r="U7611" s="58"/>
      <c r="V7611" s="58"/>
    </row>
    <row r="7612" spans="21:22">
      <c r="U7612" s="58"/>
      <c r="V7612" s="58"/>
    </row>
    <row r="7613" spans="21:22">
      <c r="U7613" s="58"/>
      <c r="V7613" s="58"/>
    </row>
    <row r="7614" spans="21:22">
      <c r="U7614" s="58"/>
      <c r="V7614" s="58"/>
    </row>
    <row r="7615" spans="21:22">
      <c r="U7615" s="58"/>
      <c r="V7615" s="58"/>
    </row>
    <row r="7616" spans="21:22">
      <c r="U7616" s="58"/>
      <c r="V7616" s="58"/>
    </row>
    <row r="7617" spans="21:22">
      <c r="U7617" s="58"/>
      <c r="V7617" s="58"/>
    </row>
    <row r="7618" spans="21:22">
      <c r="U7618" s="58"/>
      <c r="V7618" s="58"/>
    </row>
    <row r="7619" spans="21:22">
      <c r="U7619" s="58"/>
      <c r="V7619" s="58"/>
    </row>
    <row r="7620" spans="21:22">
      <c r="U7620" s="58"/>
      <c r="V7620" s="58"/>
    </row>
    <row r="7621" spans="21:22">
      <c r="U7621" s="58"/>
      <c r="V7621" s="58"/>
    </row>
    <row r="7622" spans="21:22">
      <c r="U7622" s="58"/>
      <c r="V7622" s="58"/>
    </row>
    <row r="7623" spans="21:22">
      <c r="U7623" s="58"/>
      <c r="V7623" s="58"/>
    </row>
    <row r="7624" spans="21:22">
      <c r="U7624" s="58"/>
      <c r="V7624" s="58"/>
    </row>
    <row r="7625" spans="21:22">
      <c r="U7625" s="58"/>
      <c r="V7625" s="58"/>
    </row>
    <row r="7626" spans="21:22">
      <c r="U7626" s="58"/>
      <c r="V7626" s="58"/>
    </row>
    <row r="7627" spans="21:22">
      <c r="U7627" s="58"/>
      <c r="V7627" s="58"/>
    </row>
    <row r="7628" spans="21:22">
      <c r="U7628" s="58"/>
      <c r="V7628" s="58"/>
    </row>
    <row r="7629" spans="21:22">
      <c r="U7629" s="58"/>
      <c r="V7629" s="58"/>
    </row>
    <row r="7630" spans="21:22">
      <c r="U7630" s="58"/>
      <c r="V7630" s="58"/>
    </row>
    <row r="7631" spans="21:22">
      <c r="U7631" s="58"/>
      <c r="V7631" s="58"/>
    </row>
    <row r="7632" spans="21:22">
      <c r="U7632" s="58"/>
      <c r="V7632" s="58"/>
    </row>
    <row r="7633" spans="21:22">
      <c r="U7633" s="58"/>
      <c r="V7633" s="58"/>
    </row>
    <row r="7634" spans="21:22">
      <c r="U7634" s="58"/>
      <c r="V7634" s="58"/>
    </row>
    <row r="7635" spans="21:22">
      <c r="U7635" s="58"/>
      <c r="V7635" s="58"/>
    </row>
    <row r="7636" spans="21:22">
      <c r="U7636" s="58"/>
      <c r="V7636" s="58"/>
    </row>
    <row r="7637" spans="21:22">
      <c r="U7637" s="58"/>
      <c r="V7637" s="58"/>
    </row>
    <row r="7638" spans="21:22">
      <c r="U7638" s="58"/>
      <c r="V7638" s="58"/>
    </row>
    <row r="7639" spans="21:22">
      <c r="U7639" s="58"/>
      <c r="V7639" s="58"/>
    </row>
    <row r="7640" spans="21:22">
      <c r="U7640" s="58"/>
      <c r="V7640" s="58"/>
    </row>
    <row r="7641" spans="21:22">
      <c r="U7641" s="58"/>
      <c r="V7641" s="58"/>
    </row>
    <row r="7642" spans="21:22">
      <c r="U7642" s="58"/>
      <c r="V7642" s="58"/>
    </row>
    <row r="7643" spans="21:22">
      <c r="U7643" s="58"/>
      <c r="V7643" s="58"/>
    </row>
    <row r="7644" spans="21:22">
      <c r="U7644" s="58"/>
      <c r="V7644" s="58"/>
    </row>
    <row r="7645" spans="21:22">
      <c r="U7645" s="58"/>
      <c r="V7645" s="58"/>
    </row>
    <row r="7646" spans="21:22">
      <c r="U7646" s="58"/>
      <c r="V7646" s="58"/>
    </row>
    <row r="7647" spans="21:22">
      <c r="U7647" s="58"/>
      <c r="V7647" s="58"/>
    </row>
    <row r="7648" spans="21:22">
      <c r="U7648" s="58"/>
      <c r="V7648" s="58"/>
    </row>
    <row r="7649" spans="21:22">
      <c r="U7649" s="58"/>
      <c r="V7649" s="58"/>
    </row>
    <row r="7650" spans="21:22">
      <c r="U7650" s="58"/>
      <c r="V7650" s="58"/>
    </row>
    <row r="7651" spans="21:22">
      <c r="U7651" s="58"/>
      <c r="V7651" s="58"/>
    </row>
    <row r="7652" spans="21:22">
      <c r="U7652" s="58"/>
      <c r="V7652" s="58"/>
    </row>
    <row r="7653" spans="21:22">
      <c r="U7653" s="58"/>
      <c r="V7653" s="58"/>
    </row>
    <row r="7654" spans="21:22">
      <c r="U7654" s="58"/>
      <c r="V7654" s="58"/>
    </row>
    <row r="7655" spans="21:22">
      <c r="U7655" s="58"/>
      <c r="V7655" s="58"/>
    </row>
    <row r="7656" spans="21:22">
      <c r="U7656" s="58"/>
      <c r="V7656" s="58"/>
    </row>
    <row r="7657" spans="21:22">
      <c r="U7657" s="58"/>
      <c r="V7657" s="58"/>
    </row>
    <row r="7658" spans="21:22">
      <c r="U7658" s="58"/>
      <c r="V7658" s="58"/>
    </row>
    <row r="7659" spans="21:22">
      <c r="U7659" s="58"/>
      <c r="V7659" s="58"/>
    </row>
    <row r="7660" spans="21:22">
      <c r="U7660" s="58"/>
      <c r="V7660" s="58"/>
    </row>
    <row r="7661" spans="21:22">
      <c r="U7661" s="58"/>
      <c r="V7661" s="58"/>
    </row>
    <row r="7662" spans="21:22">
      <c r="U7662" s="58"/>
      <c r="V7662" s="58"/>
    </row>
    <row r="7663" spans="21:22">
      <c r="U7663" s="58"/>
      <c r="V7663" s="58"/>
    </row>
    <row r="7664" spans="21:22">
      <c r="U7664" s="58"/>
      <c r="V7664" s="58"/>
    </row>
    <row r="7665" spans="21:22">
      <c r="U7665" s="58"/>
      <c r="V7665" s="58"/>
    </row>
    <row r="7666" spans="21:22">
      <c r="U7666" s="58"/>
      <c r="V7666" s="58"/>
    </row>
    <row r="7667" spans="21:22">
      <c r="U7667" s="58"/>
      <c r="V7667" s="58"/>
    </row>
    <row r="7668" spans="21:22">
      <c r="U7668" s="58"/>
      <c r="V7668" s="58"/>
    </row>
    <row r="7669" spans="21:22">
      <c r="U7669" s="58"/>
      <c r="V7669" s="58"/>
    </row>
    <row r="7670" spans="21:22">
      <c r="U7670" s="58"/>
      <c r="V7670" s="58"/>
    </row>
    <row r="7671" spans="21:22">
      <c r="U7671" s="58"/>
      <c r="V7671" s="58"/>
    </row>
    <row r="7672" spans="21:22">
      <c r="U7672" s="58"/>
      <c r="V7672" s="58"/>
    </row>
    <row r="7673" spans="21:22">
      <c r="U7673" s="58"/>
      <c r="V7673" s="58"/>
    </row>
    <row r="7674" spans="21:22">
      <c r="U7674" s="58"/>
      <c r="V7674" s="58"/>
    </row>
    <row r="7675" spans="21:22">
      <c r="U7675" s="58"/>
      <c r="V7675" s="58"/>
    </row>
    <row r="7676" spans="21:22">
      <c r="U7676" s="58"/>
      <c r="V7676" s="58"/>
    </row>
    <row r="7677" spans="21:22">
      <c r="U7677" s="58"/>
      <c r="V7677" s="58"/>
    </row>
    <row r="7678" spans="21:22">
      <c r="U7678" s="58"/>
      <c r="V7678" s="58"/>
    </row>
    <row r="7679" spans="21:22">
      <c r="U7679" s="58"/>
      <c r="V7679" s="58"/>
    </row>
    <row r="7680" spans="21:22">
      <c r="U7680" s="58"/>
      <c r="V7680" s="58"/>
    </row>
    <row r="7681" spans="21:22">
      <c r="U7681" s="58"/>
      <c r="V7681" s="58"/>
    </row>
    <row r="7682" spans="21:22">
      <c r="U7682" s="58"/>
      <c r="V7682" s="58"/>
    </row>
    <row r="7683" spans="21:22">
      <c r="U7683" s="58"/>
      <c r="V7683" s="58"/>
    </row>
    <row r="7684" spans="21:22">
      <c r="U7684" s="58"/>
      <c r="V7684" s="58"/>
    </row>
    <row r="7685" spans="21:22">
      <c r="U7685" s="58"/>
      <c r="V7685" s="58"/>
    </row>
    <row r="7686" spans="21:22">
      <c r="U7686" s="58"/>
      <c r="V7686" s="58"/>
    </row>
    <row r="7687" spans="21:22">
      <c r="U7687" s="58"/>
      <c r="V7687" s="58"/>
    </row>
    <row r="7688" spans="21:22">
      <c r="U7688" s="58"/>
      <c r="V7688" s="58"/>
    </row>
    <row r="7689" spans="21:22">
      <c r="U7689" s="58"/>
      <c r="V7689" s="58"/>
    </row>
    <row r="7690" spans="21:22">
      <c r="U7690" s="58"/>
      <c r="V7690" s="58"/>
    </row>
    <row r="7691" spans="21:22">
      <c r="U7691" s="58"/>
      <c r="V7691" s="58"/>
    </row>
    <row r="7692" spans="21:22">
      <c r="U7692" s="58"/>
      <c r="V7692" s="58"/>
    </row>
    <row r="7693" spans="21:22">
      <c r="U7693" s="58"/>
      <c r="V7693" s="58"/>
    </row>
    <row r="7694" spans="21:22">
      <c r="U7694" s="58"/>
      <c r="V7694" s="58"/>
    </row>
    <row r="7695" spans="21:22">
      <c r="U7695" s="58"/>
      <c r="V7695" s="58"/>
    </row>
    <row r="7696" spans="21:22">
      <c r="U7696" s="58"/>
      <c r="V7696" s="58"/>
    </row>
    <row r="7697" spans="21:22">
      <c r="U7697" s="58"/>
      <c r="V7697" s="58"/>
    </row>
    <row r="7698" spans="21:22">
      <c r="U7698" s="58"/>
      <c r="V7698" s="58"/>
    </row>
    <row r="7699" spans="21:22">
      <c r="U7699" s="58"/>
      <c r="V7699" s="58"/>
    </row>
    <row r="7700" spans="21:22">
      <c r="U7700" s="58"/>
      <c r="V7700" s="58"/>
    </row>
    <row r="7701" spans="21:22">
      <c r="U7701" s="58"/>
      <c r="V7701" s="58"/>
    </row>
    <row r="7702" spans="21:22">
      <c r="U7702" s="58"/>
      <c r="V7702" s="58"/>
    </row>
    <row r="7703" spans="21:22">
      <c r="U7703" s="58"/>
      <c r="V7703" s="58"/>
    </row>
    <row r="7704" spans="21:22">
      <c r="U7704" s="58"/>
      <c r="V7704" s="58"/>
    </row>
    <row r="7705" spans="21:22">
      <c r="U7705" s="58"/>
      <c r="V7705" s="58"/>
    </row>
    <row r="7706" spans="21:22">
      <c r="U7706" s="58"/>
      <c r="V7706" s="58"/>
    </row>
    <row r="7707" spans="21:22">
      <c r="U7707" s="58"/>
      <c r="V7707" s="58"/>
    </row>
    <row r="7708" spans="21:22">
      <c r="U7708" s="58"/>
      <c r="V7708" s="58"/>
    </row>
    <row r="7709" spans="21:22">
      <c r="U7709" s="58"/>
      <c r="V7709" s="58"/>
    </row>
    <row r="7710" spans="21:22">
      <c r="U7710" s="58"/>
      <c r="V7710" s="58"/>
    </row>
    <row r="7711" spans="21:22">
      <c r="U7711" s="58"/>
      <c r="V7711" s="58"/>
    </row>
    <row r="7712" spans="21:22">
      <c r="U7712" s="58"/>
      <c r="V7712" s="58"/>
    </row>
    <row r="7713" spans="21:22">
      <c r="U7713" s="58"/>
      <c r="V7713" s="58"/>
    </row>
    <row r="7714" spans="21:22">
      <c r="U7714" s="58"/>
      <c r="V7714" s="58"/>
    </row>
    <row r="7715" spans="21:22">
      <c r="U7715" s="58"/>
      <c r="V7715" s="58"/>
    </row>
    <row r="7716" spans="21:22">
      <c r="U7716" s="58"/>
      <c r="V7716" s="58"/>
    </row>
    <row r="7717" spans="21:22">
      <c r="U7717" s="58"/>
      <c r="V7717" s="58"/>
    </row>
    <row r="7718" spans="21:22">
      <c r="U7718" s="58"/>
      <c r="V7718" s="58"/>
    </row>
    <row r="7719" spans="21:22">
      <c r="U7719" s="58"/>
      <c r="V7719" s="58"/>
    </row>
    <row r="7720" spans="21:22">
      <c r="U7720" s="58"/>
      <c r="V7720" s="58"/>
    </row>
    <row r="7721" spans="21:22">
      <c r="U7721" s="58"/>
      <c r="V7721" s="58"/>
    </row>
    <row r="7722" spans="21:22">
      <c r="U7722" s="58"/>
      <c r="V7722" s="58"/>
    </row>
    <row r="7723" spans="21:22">
      <c r="U7723" s="58"/>
      <c r="V7723" s="58"/>
    </row>
    <row r="7724" spans="21:22">
      <c r="U7724" s="58"/>
      <c r="V7724" s="58"/>
    </row>
    <row r="7725" spans="21:22">
      <c r="U7725" s="58"/>
      <c r="V7725" s="58"/>
    </row>
    <row r="7726" spans="21:22">
      <c r="U7726" s="58"/>
      <c r="V7726" s="58"/>
    </row>
    <row r="7727" spans="21:22">
      <c r="U7727" s="58"/>
      <c r="V7727" s="58"/>
    </row>
    <row r="7728" spans="21:22">
      <c r="U7728" s="58"/>
      <c r="V7728" s="58"/>
    </row>
    <row r="7729" spans="21:22">
      <c r="U7729" s="58"/>
      <c r="V7729" s="58"/>
    </row>
    <row r="7730" spans="21:22">
      <c r="U7730" s="58"/>
      <c r="V7730" s="58"/>
    </row>
    <row r="7731" spans="21:22">
      <c r="U7731" s="58"/>
      <c r="V7731" s="58"/>
    </row>
    <row r="7732" spans="21:22">
      <c r="U7732" s="58"/>
      <c r="V7732" s="58"/>
    </row>
    <row r="7733" spans="21:22">
      <c r="U7733" s="58"/>
      <c r="V7733" s="58"/>
    </row>
    <row r="7734" spans="21:22">
      <c r="U7734" s="58"/>
      <c r="V7734" s="58"/>
    </row>
    <row r="7735" spans="21:22">
      <c r="U7735" s="58"/>
      <c r="V7735" s="58"/>
    </row>
    <row r="7736" spans="21:22">
      <c r="U7736" s="58"/>
      <c r="V7736" s="58"/>
    </row>
    <row r="7737" spans="21:22">
      <c r="U7737" s="58"/>
      <c r="V7737" s="58"/>
    </row>
    <row r="7738" spans="21:22">
      <c r="U7738" s="58"/>
      <c r="V7738" s="58"/>
    </row>
    <row r="7739" spans="21:22">
      <c r="U7739" s="58"/>
      <c r="V7739" s="58"/>
    </row>
    <row r="7740" spans="21:22">
      <c r="U7740" s="58"/>
      <c r="V7740" s="58"/>
    </row>
    <row r="7741" spans="21:22">
      <c r="U7741" s="58"/>
      <c r="V7741" s="58"/>
    </row>
    <row r="7742" spans="21:22">
      <c r="U7742" s="58"/>
      <c r="V7742" s="58"/>
    </row>
    <row r="7743" spans="21:22">
      <c r="U7743" s="58"/>
      <c r="V7743" s="58"/>
    </row>
    <row r="7744" spans="21:22">
      <c r="U7744" s="58"/>
      <c r="V7744" s="58"/>
    </row>
    <row r="7745" spans="21:22">
      <c r="U7745" s="58"/>
      <c r="V7745" s="58"/>
    </row>
    <row r="7746" spans="21:22">
      <c r="U7746" s="58"/>
      <c r="V7746" s="58"/>
    </row>
    <row r="7747" spans="21:22">
      <c r="U7747" s="58"/>
      <c r="V7747" s="58"/>
    </row>
    <row r="7748" spans="21:22">
      <c r="U7748" s="58"/>
      <c r="V7748" s="58"/>
    </row>
    <row r="7749" spans="21:22">
      <c r="U7749" s="58"/>
      <c r="V7749" s="58"/>
    </row>
    <row r="7750" spans="21:22">
      <c r="U7750" s="58"/>
      <c r="V7750" s="58"/>
    </row>
    <row r="7751" spans="21:22">
      <c r="U7751" s="58"/>
      <c r="V7751" s="58"/>
    </row>
    <row r="7752" spans="21:22">
      <c r="U7752" s="58"/>
      <c r="V7752" s="58"/>
    </row>
    <row r="7753" spans="21:22">
      <c r="U7753" s="58"/>
      <c r="V7753" s="58"/>
    </row>
    <row r="7754" spans="21:22">
      <c r="U7754" s="58"/>
      <c r="V7754" s="58"/>
    </row>
    <row r="7755" spans="21:22">
      <c r="U7755" s="58"/>
      <c r="V7755" s="58"/>
    </row>
    <row r="7756" spans="21:22">
      <c r="U7756" s="58"/>
      <c r="V7756" s="58"/>
    </row>
    <row r="7757" spans="21:22">
      <c r="U7757" s="58"/>
      <c r="V7757" s="58"/>
    </row>
    <row r="7758" spans="21:22">
      <c r="U7758" s="58"/>
      <c r="V7758" s="58"/>
    </row>
    <row r="7759" spans="21:22">
      <c r="U7759" s="58"/>
      <c r="V7759" s="58"/>
    </row>
    <row r="7760" spans="21:22">
      <c r="U7760" s="58"/>
      <c r="V7760" s="58"/>
    </row>
    <row r="7761" spans="21:22">
      <c r="U7761" s="58"/>
      <c r="V7761" s="58"/>
    </row>
    <row r="7762" spans="21:22">
      <c r="U7762" s="58"/>
      <c r="V7762" s="58"/>
    </row>
    <row r="7763" spans="21:22">
      <c r="U7763" s="58"/>
      <c r="V7763" s="58"/>
    </row>
    <row r="7764" spans="21:22">
      <c r="U7764" s="58"/>
      <c r="V7764" s="58"/>
    </row>
    <row r="7765" spans="21:22">
      <c r="U7765" s="58"/>
      <c r="V7765" s="58"/>
    </row>
    <row r="7766" spans="21:22">
      <c r="U7766" s="58"/>
      <c r="V7766" s="58"/>
    </row>
    <row r="7767" spans="21:22">
      <c r="U7767" s="58"/>
      <c r="V7767" s="58"/>
    </row>
    <row r="7768" spans="21:22">
      <c r="U7768" s="58"/>
      <c r="V7768" s="58"/>
    </row>
    <row r="7769" spans="21:22">
      <c r="U7769" s="58"/>
      <c r="V7769" s="58"/>
    </row>
    <row r="7770" spans="21:22">
      <c r="U7770" s="58"/>
      <c r="V7770" s="58"/>
    </row>
    <row r="7771" spans="21:22">
      <c r="U7771" s="58"/>
      <c r="V7771" s="58"/>
    </row>
    <row r="7772" spans="21:22">
      <c r="U7772" s="58"/>
      <c r="V7772" s="58"/>
    </row>
    <row r="7773" spans="21:22">
      <c r="U7773" s="58"/>
      <c r="V7773" s="58"/>
    </row>
    <row r="7774" spans="21:22">
      <c r="U7774" s="58"/>
      <c r="V7774" s="58"/>
    </row>
    <row r="7775" spans="21:22">
      <c r="U7775" s="58"/>
      <c r="V7775" s="58"/>
    </row>
    <row r="7776" spans="21:22">
      <c r="U7776" s="58"/>
      <c r="V7776" s="58"/>
    </row>
    <row r="7777" spans="21:22">
      <c r="U7777" s="58"/>
      <c r="V7777" s="58"/>
    </row>
    <row r="7778" spans="21:22">
      <c r="U7778" s="58"/>
      <c r="V7778" s="58"/>
    </row>
    <row r="7779" spans="21:22">
      <c r="U7779" s="58"/>
      <c r="V7779" s="58"/>
    </row>
    <row r="7780" spans="21:22">
      <c r="U7780" s="58"/>
      <c r="V7780" s="58"/>
    </row>
    <row r="7781" spans="21:22">
      <c r="U7781" s="58"/>
      <c r="V7781" s="58"/>
    </row>
    <row r="7782" spans="21:22">
      <c r="U7782" s="58"/>
      <c r="V7782" s="58"/>
    </row>
    <row r="7783" spans="21:22">
      <c r="U7783" s="58"/>
      <c r="V7783" s="58"/>
    </row>
    <row r="7784" spans="21:22">
      <c r="U7784" s="58"/>
      <c r="V7784" s="58"/>
    </row>
    <row r="7785" spans="21:22">
      <c r="U7785" s="58"/>
      <c r="V7785" s="58"/>
    </row>
    <row r="7786" spans="21:22">
      <c r="U7786" s="58"/>
      <c r="V7786" s="58"/>
    </row>
    <row r="7787" spans="21:22">
      <c r="U7787" s="58"/>
      <c r="V7787" s="58"/>
    </row>
    <row r="7788" spans="21:22">
      <c r="U7788" s="58"/>
      <c r="V7788" s="58"/>
    </row>
    <row r="7789" spans="21:22">
      <c r="U7789" s="58"/>
      <c r="V7789" s="58"/>
    </row>
    <row r="7790" spans="21:22">
      <c r="U7790" s="58"/>
      <c r="V7790" s="58"/>
    </row>
    <row r="7791" spans="21:22">
      <c r="U7791" s="58"/>
      <c r="V7791" s="58"/>
    </row>
    <row r="7792" spans="21:22">
      <c r="U7792" s="58"/>
      <c r="V7792" s="58"/>
    </row>
    <row r="7793" spans="21:22">
      <c r="U7793" s="58"/>
      <c r="V7793" s="58"/>
    </row>
    <row r="7794" spans="21:22">
      <c r="U7794" s="58"/>
      <c r="V7794" s="58"/>
    </row>
    <row r="7795" spans="21:22">
      <c r="U7795" s="58"/>
      <c r="V7795" s="58"/>
    </row>
    <row r="7796" spans="21:22">
      <c r="U7796" s="58"/>
      <c r="V7796" s="58"/>
    </row>
    <row r="7797" spans="21:22">
      <c r="U7797" s="58"/>
      <c r="V7797" s="58"/>
    </row>
    <row r="7798" spans="21:22">
      <c r="U7798" s="58"/>
      <c r="V7798" s="58"/>
    </row>
    <row r="7799" spans="21:22">
      <c r="U7799" s="58"/>
      <c r="V7799" s="58"/>
    </row>
    <row r="7800" spans="21:22">
      <c r="U7800" s="58"/>
      <c r="V7800" s="58"/>
    </row>
    <row r="7801" spans="21:22">
      <c r="U7801" s="58"/>
      <c r="V7801" s="58"/>
    </row>
    <row r="7802" spans="21:22">
      <c r="U7802" s="58"/>
      <c r="V7802" s="58"/>
    </row>
    <row r="7803" spans="21:22">
      <c r="U7803" s="58"/>
      <c r="V7803" s="58"/>
    </row>
    <row r="7804" spans="21:22">
      <c r="U7804" s="58"/>
      <c r="V7804" s="58"/>
    </row>
    <row r="7805" spans="21:22">
      <c r="U7805" s="58"/>
      <c r="V7805" s="58"/>
    </row>
    <row r="7806" spans="21:22">
      <c r="U7806" s="58"/>
      <c r="V7806" s="58"/>
    </row>
    <row r="7807" spans="21:22">
      <c r="U7807" s="58"/>
      <c r="V7807" s="58"/>
    </row>
    <row r="7808" spans="21:22">
      <c r="U7808" s="58"/>
      <c r="V7808" s="58"/>
    </row>
    <row r="7809" spans="21:22">
      <c r="U7809" s="58"/>
      <c r="V7809" s="58"/>
    </row>
    <row r="7810" spans="21:22">
      <c r="U7810" s="58"/>
      <c r="V7810" s="58"/>
    </row>
    <row r="7811" spans="21:22">
      <c r="U7811" s="58"/>
      <c r="V7811" s="58"/>
    </row>
    <row r="7812" spans="21:22">
      <c r="U7812" s="58"/>
      <c r="V7812" s="58"/>
    </row>
    <row r="7813" spans="21:22">
      <c r="U7813" s="58"/>
      <c r="V7813" s="58"/>
    </row>
    <row r="7814" spans="21:22">
      <c r="U7814" s="58"/>
      <c r="V7814" s="58"/>
    </row>
    <row r="7815" spans="21:22">
      <c r="U7815" s="58"/>
      <c r="V7815" s="58"/>
    </row>
    <row r="7816" spans="21:22">
      <c r="U7816" s="58"/>
      <c r="V7816" s="58"/>
    </row>
    <row r="7817" spans="21:22">
      <c r="U7817" s="58"/>
      <c r="V7817" s="58"/>
    </row>
    <row r="7818" spans="21:22">
      <c r="U7818" s="58"/>
      <c r="V7818" s="58"/>
    </row>
    <row r="7819" spans="21:22">
      <c r="U7819" s="58"/>
      <c r="V7819" s="58"/>
    </row>
    <row r="7820" spans="21:22">
      <c r="U7820" s="58"/>
      <c r="V7820" s="58"/>
    </row>
    <row r="7821" spans="21:22">
      <c r="U7821" s="58"/>
      <c r="V7821" s="58"/>
    </row>
    <row r="7822" spans="21:22">
      <c r="U7822" s="58"/>
      <c r="V7822" s="58"/>
    </row>
    <row r="7823" spans="21:22">
      <c r="U7823" s="58"/>
      <c r="V7823" s="58"/>
    </row>
    <row r="7824" spans="21:22">
      <c r="U7824" s="58"/>
      <c r="V7824" s="58"/>
    </row>
    <row r="7825" spans="21:22">
      <c r="U7825" s="58"/>
      <c r="V7825" s="58"/>
    </row>
    <row r="7826" spans="21:22">
      <c r="U7826" s="58"/>
      <c r="V7826" s="58"/>
    </row>
    <row r="7827" spans="21:22">
      <c r="U7827" s="58"/>
      <c r="V7827" s="58"/>
    </row>
    <row r="7828" spans="21:22">
      <c r="U7828" s="58"/>
      <c r="V7828" s="58"/>
    </row>
    <row r="7829" spans="21:22">
      <c r="U7829" s="58"/>
      <c r="V7829" s="58"/>
    </row>
    <row r="7830" spans="21:22">
      <c r="U7830" s="58"/>
      <c r="V7830" s="58"/>
    </row>
    <row r="7831" spans="21:22">
      <c r="U7831" s="58"/>
      <c r="V7831" s="58"/>
    </row>
    <row r="7832" spans="21:22">
      <c r="U7832" s="58"/>
      <c r="V7832" s="58"/>
    </row>
    <row r="7833" spans="21:22">
      <c r="U7833" s="58"/>
      <c r="V7833" s="58"/>
    </row>
    <row r="7834" spans="21:22">
      <c r="U7834" s="58"/>
      <c r="V7834" s="58"/>
    </row>
    <row r="7835" spans="21:22">
      <c r="U7835" s="58"/>
      <c r="V7835" s="58"/>
    </row>
    <row r="7836" spans="21:22">
      <c r="U7836" s="58"/>
      <c r="V7836" s="58"/>
    </row>
    <row r="7837" spans="21:22">
      <c r="U7837" s="58"/>
      <c r="V7837" s="58"/>
    </row>
    <row r="7838" spans="21:22">
      <c r="U7838" s="58"/>
      <c r="V7838" s="58"/>
    </row>
    <row r="7839" spans="21:22">
      <c r="U7839" s="58"/>
      <c r="V7839" s="58"/>
    </row>
    <row r="7840" spans="21:22">
      <c r="U7840" s="58"/>
      <c r="V7840" s="58"/>
    </row>
    <row r="7841" spans="21:22">
      <c r="U7841" s="58"/>
      <c r="V7841" s="58"/>
    </row>
    <row r="7842" spans="21:22">
      <c r="U7842" s="58"/>
      <c r="V7842" s="58"/>
    </row>
    <row r="7843" spans="21:22">
      <c r="U7843" s="58"/>
      <c r="V7843" s="58"/>
    </row>
    <row r="7844" spans="21:22">
      <c r="U7844" s="58"/>
      <c r="V7844" s="58"/>
    </row>
    <row r="7845" spans="21:22">
      <c r="U7845" s="58"/>
      <c r="V7845" s="58"/>
    </row>
    <row r="7846" spans="21:22">
      <c r="U7846" s="58"/>
      <c r="V7846" s="58"/>
    </row>
    <row r="7847" spans="21:22">
      <c r="U7847" s="58"/>
      <c r="V7847" s="58"/>
    </row>
    <row r="7848" spans="21:22">
      <c r="U7848" s="58"/>
      <c r="V7848" s="58"/>
    </row>
    <row r="7849" spans="21:22">
      <c r="U7849" s="58"/>
      <c r="V7849" s="58"/>
    </row>
    <row r="7850" spans="21:22">
      <c r="U7850" s="58"/>
      <c r="V7850" s="58"/>
    </row>
    <row r="7851" spans="21:22">
      <c r="U7851" s="58"/>
      <c r="V7851" s="58"/>
    </row>
    <row r="7852" spans="21:22">
      <c r="U7852" s="58"/>
      <c r="V7852" s="58"/>
    </row>
    <row r="7853" spans="21:22">
      <c r="U7853" s="58"/>
      <c r="V7853" s="58"/>
    </row>
    <row r="7854" spans="21:22">
      <c r="U7854" s="58"/>
      <c r="V7854" s="58"/>
    </row>
    <row r="7855" spans="21:22">
      <c r="U7855" s="58"/>
      <c r="V7855" s="58"/>
    </row>
    <row r="7856" spans="21:22">
      <c r="U7856" s="58"/>
      <c r="V7856" s="58"/>
    </row>
    <row r="7857" spans="21:22">
      <c r="U7857" s="58"/>
      <c r="V7857" s="58"/>
    </row>
    <row r="7858" spans="21:22">
      <c r="U7858" s="58"/>
      <c r="V7858" s="58"/>
    </row>
    <row r="7859" spans="21:22">
      <c r="U7859" s="58"/>
      <c r="V7859" s="58"/>
    </row>
    <row r="7860" spans="21:22">
      <c r="U7860" s="58"/>
      <c r="V7860" s="58"/>
    </row>
    <row r="7861" spans="21:22">
      <c r="U7861" s="58"/>
      <c r="V7861" s="58"/>
    </row>
    <row r="7862" spans="21:22">
      <c r="U7862" s="58"/>
      <c r="V7862" s="58"/>
    </row>
    <row r="7863" spans="21:22">
      <c r="U7863" s="58"/>
      <c r="V7863" s="58"/>
    </row>
    <row r="7864" spans="21:22">
      <c r="U7864" s="58"/>
      <c r="V7864" s="58"/>
    </row>
    <row r="7865" spans="21:22">
      <c r="U7865" s="58"/>
      <c r="V7865" s="58"/>
    </row>
    <row r="7866" spans="21:22">
      <c r="U7866" s="58"/>
      <c r="V7866" s="58"/>
    </row>
    <row r="7867" spans="21:22">
      <c r="U7867" s="58"/>
      <c r="V7867" s="58"/>
    </row>
    <row r="7868" spans="21:22">
      <c r="U7868" s="58"/>
      <c r="V7868" s="58"/>
    </row>
    <row r="7869" spans="21:22">
      <c r="U7869" s="58"/>
      <c r="V7869" s="58"/>
    </row>
    <row r="7870" spans="21:22">
      <c r="U7870" s="58"/>
      <c r="V7870" s="58"/>
    </row>
    <row r="7871" spans="21:22">
      <c r="U7871" s="58"/>
      <c r="V7871" s="58"/>
    </row>
    <row r="7872" spans="21:22">
      <c r="U7872" s="58"/>
      <c r="V7872" s="58"/>
    </row>
    <row r="7873" spans="21:22">
      <c r="U7873" s="58"/>
      <c r="V7873" s="58"/>
    </row>
    <row r="7874" spans="21:22">
      <c r="U7874" s="58"/>
      <c r="V7874" s="58"/>
    </row>
    <row r="7875" spans="21:22">
      <c r="U7875" s="58"/>
      <c r="V7875" s="58"/>
    </row>
    <row r="7876" spans="21:22">
      <c r="U7876" s="58"/>
      <c r="V7876" s="58"/>
    </row>
    <row r="7877" spans="21:22">
      <c r="U7877" s="58"/>
      <c r="V7877" s="58"/>
    </row>
    <row r="7878" spans="21:22">
      <c r="U7878" s="58"/>
      <c r="V7878" s="58"/>
    </row>
    <row r="7879" spans="21:22">
      <c r="U7879" s="58"/>
      <c r="V7879" s="58"/>
    </row>
    <row r="7880" spans="21:22">
      <c r="U7880" s="58"/>
      <c r="V7880" s="58"/>
    </row>
    <row r="7881" spans="21:22">
      <c r="U7881" s="58"/>
      <c r="V7881" s="58"/>
    </row>
    <row r="7882" spans="21:22">
      <c r="U7882" s="58"/>
      <c r="V7882" s="58"/>
    </row>
    <row r="7883" spans="21:22">
      <c r="U7883" s="58"/>
      <c r="V7883" s="58"/>
    </row>
    <row r="7884" spans="21:22">
      <c r="U7884" s="58"/>
      <c r="V7884" s="58"/>
    </row>
    <row r="7885" spans="21:22">
      <c r="U7885" s="58"/>
      <c r="V7885" s="58"/>
    </row>
    <row r="7886" spans="21:22">
      <c r="U7886" s="58"/>
      <c r="V7886" s="58"/>
    </row>
    <row r="7887" spans="21:22">
      <c r="U7887" s="58"/>
      <c r="V7887" s="58"/>
    </row>
    <row r="7888" spans="21:22">
      <c r="U7888" s="58"/>
      <c r="V7888" s="58"/>
    </row>
    <row r="7889" spans="21:22">
      <c r="U7889" s="58"/>
      <c r="V7889" s="58"/>
    </row>
    <row r="7890" spans="21:22">
      <c r="U7890" s="58"/>
      <c r="V7890" s="58"/>
    </row>
    <row r="7891" spans="21:22">
      <c r="U7891" s="58"/>
      <c r="V7891" s="58"/>
    </row>
    <row r="7892" spans="21:22">
      <c r="U7892" s="58"/>
      <c r="V7892" s="58"/>
    </row>
    <row r="7893" spans="21:22">
      <c r="U7893" s="58"/>
      <c r="V7893" s="58"/>
    </row>
    <row r="7894" spans="21:22">
      <c r="U7894" s="58"/>
      <c r="V7894" s="58"/>
    </row>
    <row r="7895" spans="21:22">
      <c r="U7895" s="58"/>
      <c r="V7895" s="58"/>
    </row>
    <row r="7896" spans="21:22">
      <c r="U7896" s="58"/>
      <c r="V7896" s="58"/>
    </row>
    <row r="7897" spans="21:22">
      <c r="U7897" s="58"/>
      <c r="V7897" s="58"/>
    </row>
    <row r="7898" spans="21:22">
      <c r="U7898" s="58"/>
      <c r="V7898" s="58"/>
    </row>
    <row r="7899" spans="21:22">
      <c r="U7899" s="58"/>
      <c r="V7899" s="58"/>
    </row>
    <row r="7900" spans="21:22">
      <c r="U7900" s="58"/>
      <c r="V7900" s="58"/>
    </row>
    <row r="7901" spans="21:22">
      <c r="U7901" s="58"/>
      <c r="V7901" s="58"/>
    </row>
    <row r="7902" spans="21:22">
      <c r="U7902" s="58"/>
      <c r="V7902" s="58"/>
    </row>
    <row r="7903" spans="21:22">
      <c r="U7903" s="58"/>
      <c r="V7903" s="58"/>
    </row>
    <row r="7904" spans="21:22">
      <c r="U7904" s="58"/>
      <c r="V7904" s="58"/>
    </row>
    <row r="7905" spans="21:22">
      <c r="U7905" s="58"/>
      <c r="V7905" s="58"/>
    </row>
    <row r="7906" spans="21:22">
      <c r="U7906" s="58"/>
      <c r="V7906" s="58"/>
    </row>
    <row r="7907" spans="21:22">
      <c r="U7907" s="58"/>
      <c r="V7907" s="58"/>
    </row>
    <row r="7908" spans="21:22">
      <c r="U7908" s="58"/>
      <c r="V7908" s="58"/>
    </row>
    <row r="7909" spans="21:22">
      <c r="U7909" s="58"/>
      <c r="V7909" s="58"/>
    </row>
    <row r="7910" spans="21:22">
      <c r="U7910" s="58"/>
      <c r="V7910" s="58"/>
    </row>
    <row r="7911" spans="21:22">
      <c r="U7911" s="58"/>
      <c r="V7911" s="58"/>
    </row>
    <row r="7912" spans="21:22">
      <c r="U7912" s="58"/>
      <c r="V7912" s="58"/>
    </row>
    <row r="7913" spans="21:22">
      <c r="U7913" s="58"/>
      <c r="V7913" s="58"/>
    </row>
    <row r="7914" spans="21:22">
      <c r="U7914" s="58"/>
      <c r="V7914" s="58"/>
    </row>
    <row r="7915" spans="21:22">
      <c r="U7915" s="58"/>
      <c r="V7915" s="58"/>
    </row>
    <row r="7916" spans="21:22">
      <c r="U7916" s="58"/>
      <c r="V7916" s="58"/>
    </row>
    <row r="7917" spans="21:22">
      <c r="U7917" s="58"/>
      <c r="V7917" s="58"/>
    </row>
    <row r="7918" spans="21:22">
      <c r="U7918" s="58"/>
      <c r="V7918" s="58"/>
    </row>
    <row r="7919" spans="21:22">
      <c r="U7919" s="58"/>
      <c r="V7919" s="58"/>
    </row>
    <row r="7920" spans="21:22">
      <c r="U7920" s="58"/>
      <c r="V7920" s="58"/>
    </row>
    <row r="7921" spans="21:22">
      <c r="U7921" s="58"/>
      <c r="V7921" s="58"/>
    </row>
    <row r="7922" spans="21:22">
      <c r="U7922" s="58"/>
      <c r="V7922" s="58"/>
    </row>
    <row r="7923" spans="21:22">
      <c r="U7923" s="58"/>
      <c r="V7923" s="58"/>
    </row>
    <row r="7924" spans="21:22">
      <c r="U7924" s="58"/>
      <c r="V7924" s="58"/>
    </row>
    <row r="7925" spans="21:22">
      <c r="U7925" s="58"/>
      <c r="V7925" s="58"/>
    </row>
    <row r="7926" spans="21:22">
      <c r="U7926" s="58"/>
      <c r="V7926" s="58"/>
    </row>
    <row r="7927" spans="21:22">
      <c r="U7927" s="58"/>
      <c r="V7927" s="58"/>
    </row>
    <row r="7928" spans="21:22">
      <c r="U7928" s="58"/>
      <c r="V7928" s="58"/>
    </row>
    <row r="7929" spans="21:22">
      <c r="U7929" s="58"/>
      <c r="V7929" s="58"/>
    </row>
    <row r="7930" spans="21:22">
      <c r="U7930" s="58"/>
      <c r="V7930" s="58"/>
    </row>
    <row r="7931" spans="21:22">
      <c r="U7931" s="58"/>
      <c r="V7931" s="58"/>
    </row>
    <row r="7932" spans="21:22">
      <c r="U7932" s="58"/>
      <c r="V7932" s="58"/>
    </row>
    <row r="7933" spans="21:22">
      <c r="U7933" s="58"/>
      <c r="V7933" s="58"/>
    </row>
    <row r="7934" spans="21:22">
      <c r="U7934" s="58"/>
      <c r="V7934" s="58"/>
    </row>
    <row r="7935" spans="21:22">
      <c r="U7935" s="58"/>
      <c r="V7935" s="58"/>
    </row>
    <row r="7936" spans="21:22">
      <c r="U7936" s="58"/>
      <c r="V7936" s="58"/>
    </row>
    <row r="7937" spans="21:22">
      <c r="U7937" s="58"/>
      <c r="V7937" s="58"/>
    </row>
    <row r="7938" spans="21:22">
      <c r="U7938" s="58"/>
      <c r="V7938" s="58"/>
    </row>
    <row r="7939" spans="21:22">
      <c r="U7939" s="58"/>
      <c r="V7939" s="58"/>
    </row>
    <row r="7940" spans="21:22">
      <c r="U7940" s="58"/>
      <c r="V7940" s="58"/>
    </row>
    <row r="7941" spans="21:22">
      <c r="U7941" s="58"/>
      <c r="V7941" s="58"/>
    </row>
    <row r="7942" spans="21:22">
      <c r="U7942" s="58"/>
      <c r="V7942" s="58"/>
    </row>
    <row r="7943" spans="21:22">
      <c r="U7943" s="58"/>
      <c r="V7943" s="58"/>
    </row>
    <row r="7944" spans="21:22">
      <c r="U7944" s="58"/>
      <c r="V7944" s="58"/>
    </row>
    <row r="7945" spans="21:22">
      <c r="U7945" s="58"/>
      <c r="V7945" s="58"/>
    </row>
    <row r="7946" spans="21:22">
      <c r="U7946" s="58"/>
      <c r="V7946" s="58"/>
    </row>
    <row r="7947" spans="21:22">
      <c r="U7947" s="58"/>
      <c r="V7947" s="58"/>
    </row>
    <row r="7948" spans="21:22">
      <c r="U7948" s="58"/>
      <c r="V7948" s="58"/>
    </row>
    <row r="7949" spans="21:22">
      <c r="U7949" s="58"/>
      <c r="V7949" s="58"/>
    </row>
    <row r="7950" spans="21:22">
      <c r="U7950" s="58"/>
      <c r="V7950" s="58"/>
    </row>
    <row r="7951" spans="21:22">
      <c r="U7951" s="58"/>
      <c r="V7951" s="58"/>
    </row>
    <row r="7952" spans="21:22">
      <c r="U7952" s="58"/>
      <c r="V7952" s="58"/>
    </row>
    <row r="7953" spans="21:22">
      <c r="U7953" s="58"/>
      <c r="V7953" s="58"/>
    </row>
    <row r="7954" spans="21:22">
      <c r="U7954" s="58"/>
      <c r="V7954" s="58"/>
    </row>
    <row r="7955" spans="21:22">
      <c r="U7955" s="58"/>
      <c r="V7955" s="58"/>
    </row>
    <row r="7956" spans="21:22">
      <c r="U7956" s="58"/>
      <c r="V7956" s="58"/>
    </row>
    <row r="7957" spans="21:22">
      <c r="U7957" s="58"/>
      <c r="V7957" s="58"/>
    </row>
    <row r="7958" spans="21:22">
      <c r="U7958" s="58"/>
      <c r="V7958" s="58"/>
    </row>
    <row r="7959" spans="21:22">
      <c r="U7959" s="58"/>
      <c r="V7959" s="58"/>
    </row>
    <row r="7960" spans="21:22">
      <c r="U7960" s="58"/>
      <c r="V7960" s="58"/>
    </row>
    <row r="7961" spans="21:22">
      <c r="U7961" s="58"/>
      <c r="V7961" s="58"/>
    </row>
    <row r="7962" spans="21:22">
      <c r="U7962" s="58"/>
      <c r="V7962" s="58"/>
    </row>
    <row r="7963" spans="21:22">
      <c r="U7963" s="58"/>
      <c r="V7963" s="58"/>
    </row>
    <row r="7964" spans="21:22">
      <c r="U7964" s="58"/>
      <c r="V7964" s="58"/>
    </row>
    <row r="7965" spans="21:22">
      <c r="U7965" s="58"/>
      <c r="V7965" s="58"/>
    </row>
    <row r="7966" spans="21:22">
      <c r="U7966" s="58"/>
      <c r="V7966" s="58"/>
    </row>
    <row r="7967" spans="21:22">
      <c r="U7967" s="58"/>
      <c r="V7967" s="58"/>
    </row>
    <row r="7968" spans="21:22">
      <c r="U7968" s="58"/>
      <c r="V7968" s="58"/>
    </row>
    <row r="7969" spans="21:22">
      <c r="U7969" s="58"/>
      <c r="V7969" s="58"/>
    </row>
    <row r="7970" spans="21:22">
      <c r="U7970" s="58"/>
      <c r="V7970" s="58"/>
    </row>
    <row r="7971" spans="21:22">
      <c r="U7971" s="58"/>
      <c r="V7971" s="58"/>
    </row>
    <row r="7972" spans="21:22">
      <c r="U7972" s="58"/>
      <c r="V7972" s="58"/>
    </row>
    <row r="7973" spans="21:22">
      <c r="U7973" s="58"/>
      <c r="V7973" s="58"/>
    </row>
    <row r="7974" spans="21:22">
      <c r="U7974" s="58"/>
      <c r="V7974" s="58"/>
    </row>
    <row r="7975" spans="21:22">
      <c r="U7975" s="58"/>
      <c r="V7975" s="58"/>
    </row>
    <row r="7976" spans="21:22">
      <c r="U7976" s="58"/>
      <c r="V7976" s="58"/>
    </row>
    <row r="7977" spans="21:22">
      <c r="U7977" s="58"/>
      <c r="V7977" s="58"/>
    </row>
    <row r="7978" spans="21:22">
      <c r="U7978" s="58"/>
      <c r="V7978" s="58"/>
    </row>
    <row r="7979" spans="21:22">
      <c r="U7979" s="58"/>
      <c r="V7979" s="58"/>
    </row>
    <row r="7980" spans="21:22">
      <c r="U7980" s="58"/>
      <c r="V7980" s="58"/>
    </row>
    <row r="7981" spans="21:22">
      <c r="U7981" s="58"/>
      <c r="V7981" s="58"/>
    </row>
    <row r="7982" spans="21:22">
      <c r="U7982" s="58"/>
      <c r="V7982" s="58"/>
    </row>
    <row r="7983" spans="21:22">
      <c r="U7983" s="58"/>
      <c r="V7983" s="58"/>
    </row>
    <row r="7984" spans="21:22">
      <c r="U7984" s="58"/>
      <c r="V7984" s="58"/>
    </row>
    <row r="7985" spans="21:22">
      <c r="U7985" s="58"/>
      <c r="V7985" s="58"/>
    </row>
    <row r="7986" spans="21:22">
      <c r="U7986" s="58"/>
      <c r="V7986" s="58"/>
    </row>
    <row r="7987" spans="21:22">
      <c r="U7987" s="58"/>
      <c r="V7987" s="58"/>
    </row>
    <row r="7988" spans="21:22">
      <c r="U7988" s="58"/>
      <c r="V7988" s="58"/>
    </row>
    <row r="7989" spans="21:22">
      <c r="U7989" s="58"/>
      <c r="V7989" s="58"/>
    </row>
    <row r="7990" spans="21:22">
      <c r="U7990" s="58"/>
      <c r="V7990" s="58"/>
    </row>
    <row r="7991" spans="21:22">
      <c r="U7991" s="58"/>
      <c r="V7991" s="58"/>
    </row>
    <row r="7992" spans="21:22">
      <c r="U7992" s="58"/>
      <c r="V7992" s="58"/>
    </row>
    <row r="7993" spans="21:22">
      <c r="U7993" s="58"/>
      <c r="V7993" s="58"/>
    </row>
    <row r="7994" spans="21:22">
      <c r="U7994" s="58"/>
      <c r="V7994" s="58"/>
    </row>
    <row r="7995" spans="21:22">
      <c r="U7995" s="58"/>
      <c r="V7995" s="58"/>
    </row>
    <row r="7996" spans="21:22">
      <c r="U7996" s="58"/>
      <c r="V7996" s="58"/>
    </row>
    <row r="7997" spans="21:22">
      <c r="U7997" s="58"/>
      <c r="V7997" s="58"/>
    </row>
    <row r="7998" spans="21:22">
      <c r="U7998" s="58"/>
      <c r="V7998" s="58"/>
    </row>
    <row r="7999" spans="21:22">
      <c r="U7999" s="58"/>
      <c r="V7999" s="58"/>
    </row>
    <row r="8000" spans="21:22">
      <c r="U8000" s="58"/>
      <c r="V8000" s="58"/>
    </row>
    <row r="8001" spans="21:22">
      <c r="U8001" s="58"/>
      <c r="V8001" s="58"/>
    </row>
    <row r="8002" spans="21:22">
      <c r="U8002" s="58"/>
      <c r="V8002" s="58"/>
    </row>
    <row r="8003" spans="21:22">
      <c r="U8003" s="58"/>
      <c r="V8003" s="58"/>
    </row>
    <row r="8004" spans="21:22">
      <c r="U8004" s="58"/>
      <c r="V8004" s="58"/>
    </row>
    <row r="8005" spans="21:22">
      <c r="U8005" s="58"/>
      <c r="V8005" s="58"/>
    </row>
    <row r="8006" spans="21:22">
      <c r="U8006" s="58"/>
      <c r="V8006" s="58"/>
    </row>
    <row r="8007" spans="21:22">
      <c r="U8007" s="58"/>
      <c r="V8007" s="58"/>
    </row>
    <row r="8008" spans="21:22">
      <c r="U8008" s="58"/>
      <c r="V8008" s="58"/>
    </row>
    <row r="8009" spans="21:22">
      <c r="U8009" s="58"/>
      <c r="V8009" s="58"/>
    </row>
    <row r="8010" spans="21:22">
      <c r="U8010" s="58"/>
      <c r="V8010" s="58"/>
    </row>
    <row r="8011" spans="21:22">
      <c r="U8011" s="58"/>
      <c r="V8011" s="58"/>
    </row>
    <row r="8012" spans="21:22">
      <c r="U8012" s="58"/>
      <c r="V8012" s="58"/>
    </row>
    <row r="8013" spans="21:22">
      <c r="U8013" s="58"/>
      <c r="V8013" s="58"/>
    </row>
    <row r="8014" spans="21:22">
      <c r="U8014" s="58"/>
      <c r="V8014" s="58"/>
    </row>
    <row r="8015" spans="21:22">
      <c r="U8015" s="58"/>
      <c r="V8015" s="58"/>
    </row>
    <row r="8016" spans="21:22">
      <c r="U8016" s="58"/>
      <c r="V8016" s="58"/>
    </row>
    <row r="8017" spans="21:22">
      <c r="U8017" s="58"/>
      <c r="V8017" s="58"/>
    </row>
    <row r="8018" spans="21:22">
      <c r="U8018" s="58"/>
      <c r="V8018" s="58"/>
    </row>
    <row r="8019" spans="21:22">
      <c r="U8019" s="58"/>
      <c r="V8019" s="58"/>
    </row>
    <row r="8020" spans="21:22">
      <c r="U8020" s="58"/>
      <c r="V8020" s="58"/>
    </row>
    <row r="8021" spans="21:22">
      <c r="U8021" s="58"/>
      <c r="V8021" s="58"/>
    </row>
    <row r="8022" spans="21:22">
      <c r="U8022" s="58"/>
      <c r="V8022" s="58"/>
    </row>
    <row r="8023" spans="21:22">
      <c r="U8023" s="58"/>
      <c r="V8023" s="58"/>
    </row>
    <row r="8024" spans="21:22">
      <c r="U8024" s="58"/>
      <c r="V8024" s="58"/>
    </row>
    <row r="8025" spans="21:22">
      <c r="U8025" s="58"/>
      <c r="V8025" s="58"/>
    </row>
    <row r="8026" spans="21:22">
      <c r="U8026" s="58"/>
      <c r="V8026" s="58"/>
    </row>
    <row r="8027" spans="21:22">
      <c r="U8027" s="58"/>
      <c r="V8027" s="58"/>
    </row>
    <row r="8028" spans="21:22">
      <c r="U8028" s="58"/>
      <c r="V8028" s="58"/>
    </row>
    <row r="8029" spans="21:22">
      <c r="U8029" s="58"/>
      <c r="V8029" s="58"/>
    </row>
    <row r="8030" spans="21:22">
      <c r="U8030" s="58"/>
      <c r="V8030" s="58"/>
    </row>
    <row r="8031" spans="21:22">
      <c r="U8031" s="58"/>
      <c r="V8031" s="58"/>
    </row>
    <row r="8032" spans="21:22">
      <c r="U8032" s="58"/>
      <c r="V8032" s="58"/>
    </row>
    <row r="8033" spans="21:22">
      <c r="U8033" s="58"/>
      <c r="V8033" s="58"/>
    </row>
    <row r="8034" spans="21:22">
      <c r="U8034" s="58"/>
      <c r="V8034" s="58"/>
    </row>
    <row r="8035" spans="21:22">
      <c r="U8035" s="58"/>
      <c r="V8035" s="58"/>
    </row>
    <row r="8036" spans="21:22">
      <c r="U8036" s="58"/>
      <c r="V8036" s="58"/>
    </row>
    <row r="8037" spans="21:22">
      <c r="U8037" s="58"/>
      <c r="V8037" s="58"/>
    </row>
    <row r="8038" spans="21:22">
      <c r="U8038" s="58"/>
      <c r="V8038" s="58"/>
    </row>
    <row r="8039" spans="21:22">
      <c r="U8039" s="58"/>
      <c r="V8039" s="58"/>
    </row>
    <row r="8040" spans="21:22">
      <c r="U8040" s="58"/>
      <c r="V8040" s="58"/>
    </row>
    <row r="8041" spans="21:22">
      <c r="U8041" s="58"/>
      <c r="V8041" s="58"/>
    </row>
    <row r="8042" spans="21:22">
      <c r="U8042" s="58"/>
      <c r="V8042" s="58"/>
    </row>
    <row r="8043" spans="21:22">
      <c r="U8043" s="58"/>
      <c r="V8043" s="58"/>
    </row>
    <row r="8044" spans="21:22">
      <c r="U8044" s="58"/>
      <c r="V8044" s="58"/>
    </row>
    <row r="8045" spans="21:22">
      <c r="U8045" s="58"/>
      <c r="V8045" s="58"/>
    </row>
    <row r="8046" spans="21:22">
      <c r="U8046" s="58"/>
      <c r="V8046" s="58"/>
    </row>
    <row r="8047" spans="21:22">
      <c r="U8047" s="58"/>
      <c r="V8047" s="58"/>
    </row>
    <row r="8048" spans="21:22">
      <c r="U8048" s="58"/>
      <c r="V8048" s="58"/>
    </row>
    <row r="8049" spans="21:22">
      <c r="U8049" s="58"/>
      <c r="V8049" s="58"/>
    </row>
    <row r="8050" spans="21:22">
      <c r="U8050" s="58"/>
      <c r="V8050" s="58"/>
    </row>
    <row r="8051" spans="21:22">
      <c r="U8051" s="58"/>
      <c r="V8051" s="58"/>
    </row>
    <row r="8052" spans="21:22">
      <c r="U8052" s="58"/>
      <c r="V8052" s="58"/>
    </row>
    <row r="8053" spans="21:22">
      <c r="U8053" s="58"/>
      <c r="V8053" s="58"/>
    </row>
    <row r="8054" spans="21:22">
      <c r="U8054" s="58"/>
      <c r="V8054" s="58"/>
    </row>
    <row r="8055" spans="21:22">
      <c r="U8055" s="58"/>
      <c r="V8055" s="58"/>
    </row>
    <row r="8056" spans="21:22">
      <c r="U8056" s="58"/>
      <c r="V8056" s="58"/>
    </row>
    <row r="8057" spans="21:22">
      <c r="U8057" s="58"/>
      <c r="V8057" s="58"/>
    </row>
    <row r="8058" spans="21:22">
      <c r="U8058" s="58"/>
      <c r="V8058" s="58"/>
    </row>
    <row r="8059" spans="21:22">
      <c r="U8059" s="58"/>
      <c r="V8059" s="58"/>
    </row>
    <row r="8060" spans="21:22">
      <c r="U8060" s="58"/>
      <c r="V8060" s="58"/>
    </row>
    <row r="8061" spans="21:22">
      <c r="U8061" s="58"/>
      <c r="V8061" s="58"/>
    </row>
    <row r="8062" spans="21:22">
      <c r="U8062" s="58"/>
      <c r="V8062" s="58"/>
    </row>
    <row r="8063" spans="21:22">
      <c r="U8063" s="58"/>
      <c r="V8063" s="58"/>
    </row>
    <row r="8064" spans="21:22">
      <c r="U8064" s="58"/>
      <c r="V8064" s="58"/>
    </row>
    <row r="8065" spans="21:22">
      <c r="U8065" s="58"/>
      <c r="V8065" s="58"/>
    </row>
    <row r="8066" spans="21:22">
      <c r="U8066" s="58"/>
      <c r="V8066" s="58"/>
    </row>
    <row r="8067" spans="21:22">
      <c r="U8067" s="58"/>
      <c r="V8067" s="58"/>
    </row>
    <row r="8068" spans="21:22">
      <c r="U8068" s="58"/>
      <c r="V8068" s="58"/>
    </row>
    <row r="8069" spans="21:22">
      <c r="U8069" s="58"/>
      <c r="V8069" s="58"/>
    </row>
    <row r="8070" spans="21:22">
      <c r="U8070" s="58"/>
      <c r="V8070" s="58"/>
    </row>
    <row r="8071" spans="21:22">
      <c r="U8071" s="58"/>
      <c r="V8071" s="58"/>
    </row>
    <row r="8072" spans="21:22">
      <c r="U8072" s="58"/>
      <c r="V8072" s="58"/>
    </row>
    <row r="8073" spans="21:22">
      <c r="U8073" s="58"/>
      <c r="V8073" s="58"/>
    </row>
    <row r="8074" spans="21:22">
      <c r="U8074" s="58"/>
      <c r="V8074" s="58"/>
    </row>
    <row r="8075" spans="21:22">
      <c r="U8075" s="58"/>
      <c r="V8075" s="58"/>
    </row>
    <row r="8076" spans="21:22">
      <c r="U8076" s="58"/>
      <c r="V8076" s="58"/>
    </row>
    <row r="8077" spans="21:22">
      <c r="U8077" s="58"/>
      <c r="V8077" s="58"/>
    </row>
    <row r="8078" spans="21:22">
      <c r="U8078" s="58"/>
      <c r="V8078" s="58"/>
    </row>
    <row r="8079" spans="21:22">
      <c r="U8079" s="58"/>
      <c r="V8079" s="58"/>
    </row>
    <row r="8080" spans="21:22">
      <c r="U8080" s="58"/>
      <c r="V8080" s="58"/>
    </row>
    <row r="8081" spans="21:22">
      <c r="U8081" s="58"/>
      <c r="V8081" s="58"/>
    </row>
    <row r="8082" spans="21:22">
      <c r="U8082" s="58"/>
      <c r="V8082" s="58"/>
    </row>
    <row r="8083" spans="21:22">
      <c r="U8083" s="58"/>
      <c r="V8083" s="58"/>
    </row>
    <row r="8084" spans="21:22">
      <c r="U8084" s="58"/>
      <c r="V8084" s="58"/>
    </row>
    <row r="8085" spans="21:22">
      <c r="U8085" s="58"/>
      <c r="V8085" s="58"/>
    </row>
    <row r="8086" spans="21:22">
      <c r="U8086" s="58"/>
      <c r="V8086" s="58"/>
    </row>
    <row r="8087" spans="21:22">
      <c r="U8087" s="58"/>
      <c r="V8087" s="58"/>
    </row>
    <row r="8088" spans="21:22">
      <c r="U8088" s="58"/>
      <c r="V8088" s="58"/>
    </row>
    <row r="8089" spans="21:22">
      <c r="U8089" s="58"/>
      <c r="V8089" s="58"/>
    </row>
    <row r="8090" spans="21:22">
      <c r="U8090" s="58"/>
      <c r="V8090" s="58"/>
    </row>
    <row r="8091" spans="21:22">
      <c r="U8091" s="58"/>
      <c r="V8091" s="58"/>
    </row>
    <row r="8092" spans="21:22">
      <c r="U8092" s="58"/>
      <c r="V8092" s="58"/>
    </row>
    <row r="8093" spans="21:22">
      <c r="U8093" s="58"/>
      <c r="V8093" s="58"/>
    </row>
    <row r="8094" spans="21:22">
      <c r="U8094" s="58"/>
      <c r="V8094" s="58"/>
    </row>
    <row r="8095" spans="21:22">
      <c r="U8095" s="58"/>
      <c r="V8095" s="58"/>
    </row>
    <row r="8096" spans="21:22">
      <c r="U8096" s="58"/>
      <c r="V8096" s="58"/>
    </row>
    <row r="8097" spans="21:22">
      <c r="U8097" s="58"/>
      <c r="V8097" s="58"/>
    </row>
    <row r="8098" spans="21:22">
      <c r="U8098" s="58"/>
      <c r="V8098" s="58"/>
    </row>
    <row r="8099" spans="21:22">
      <c r="U8099" s="58"/>
      <c r="V8099" s="58"/>
    </row>
    <row r="8100" spans="21:22">
      <c r="U8100" s="58"/>
      <c r="V8100" s="58"/>
    </row>
    <row r="8101" spans="21:22">
      <c r="U8101" s="58"/>
      <c r="V8101" s="58"/>
    </row>
    <row r="8102" spans="21:22">
      <c r="U8102" s="58"/>
      <c r="V8102" s="58"/>
    </row>
    <row r="8103" spans="21:22">
      <c r="U8103" s="58"/>
      <c r="V8103" s="58"/>
    </row>
    <row r="8104" spans="21:22">
      <c r="U8104" s="58"/>
      <c r="V8104" s="58"/>
    </row>
    <row r="8105" spans="21:22">
      <c r="U8105" s="58"/>
      <c r="V8105" s="58"/>
    </row>
    <row r="8106" spans="21:22">
      <c r="U8106" s="58"/>
      <c r="V8106" s="58"/>
    </row>
    <row r="8107" spans="21:22">
      <c r="U8107" s="58"/>
      <c r="V8107" s="58"/>
    </row>
    <row r="8108" spans="21:22">
      <c r="U8108" s="58"/>
      <c r="V8108" s="58"/>
    </row>
    <row r="8109" spans="21:22">
      <c r="U8109" s="58"/>
      <c r="V8109" s="58"/>
    </row>
    <row r="8110" spans="21:22">
      <c r="U8110" s="58"/>
      <c r="V8110" s="58"/>
    </row>
    <row r="8111" spans="21:22">
      <c r="U8111" s="58"/>
      <c r="V8111" s="58"/>
    </row>
    <row r="8112" spans="21:22">
      <c r="U8112" s="58"/>
      <c r="V8112" s="58"/>
    </row>
    <row r="8113" spans="21:22">
      <c r="U8113" s="58"/>
      <c r="V8113" s="58"/>
    </row>
    <row r="8114" spans="21:22">
      <c r="U8114" s="58"/>
      <c r="V8114" s="58"/>
    </row>
    <row r="8115" spans="21:22">
      <c r="U8115" s="58"/>
      <c r="V8115" s="58"/>
    </row>
    <row r="8116" spans="21:22">
      <c r="U8116" s="58"/>
      <c r="V8116" s="58"/>
    </row>
    <row r="8117" spans="21:22">
      <c r="U8117" s="58"/>
      <c r="V8117" s="58"/>
    </row>
    <row r="8118" spans="21:22">
      <c r="U8118" s="58"/>
      <c r="V8118" s="58"/>
    </row>
    <row r="8119" spans="21:22">
      <c r="U8119" s="58"/>
      <c r="V8119" s="58"/>
    </row>
    <row r="8120" spans="21:22">
      <c r="U8120" s="58"/>
      <c r="V8120" s="58"/>
    </row>
    <row r="8121" spans="21:22">
      <c r="U8121" s="58"/>
      <c r="V8121" s="58"/>
    </row>
    <row r="8122" spans="21:22">
      <c r="U8122" s="58"/>
      <c r="V8122" s="58"/>
    </row>
    <row r="8123" spans="21:22">
      <c r="U8123" s="58"/>
      <c r="V8123" s="58"/>
    </row>
    <row r="8124" spans="21:22">
      <c r="U8124" s="58"/>
      <c r="V8124" s="58"/>
    </row>
    <row r="8125" spans="21:22">
      <c r="U8125" s="58"/>
      <c r="V8125" s="58"/>
    </row>
    <row r="8126" spans="21:22">
      <c r="U8126" s="58"/>
      <c r="V8126" s="58"/>
    </row>
    <row r="8127" spans="21:22">
      <c r="U8127" s="58"/>
      <c r="V8127" s="58"/>
    </row>
    <row r="8128" spans="21:22">
      <c r="U8128" s="58"/>
      <c r="V8128" s="58"/>
    </row>
    <row r="8129" spans="21:22">
      <c r="U8129" s="58"/>
      <c r="V8129" s="58"/>
    </row>
    <row r="8130" spans="21:22">
      <c r="U8130" s="58"/>
      <c r="V8130" s="58"/>
    </row>
    <row r="8131" spans="21:22">
      <c r="U8131" s="58"/>
      <c r="V8131" s="58"/>
    </row>
    <row r="8132" spans="21:22">
      <c r="U8132" s="58"/>
      <c r="V8132" s="58"/>
    </row>
    <row r="8133" spans="21:22">
      <c r="U8133" s="58"/>
      <c r="V8133" s="58"/>
    </row>
    <row r="8134" spans="21:22">
      <c r="U8134" s="58"/>
      <c r="V8134" s="58"/>
    </row>
    <row r="8135" spans="21:22">
      <c r="U8135" s="58"/>
      <c r="V8135" s="58"/>
    </row>
    <row r="8136" spans="21:22">
      <c r="U8136" s="58"/>
      <c r="V8136" s="58"/>
    </row>
    <row r="8137" spans="21:22">
      <c r="U8137" s="58"/>
      <c r="V8137" s="58"/>
    </row>
    <row r="8138" spans="21:22">
      <c r="U8138" s="58"/>
      <c r="V8138" s="58"/>
    </row>
    <row r="8139" spans="21:22">
      <c r="U8139" s="58"/>
      <c r="V8139" s="58"/>
    </row>
    <row r="8140" spans="21:22">
      <c r="U8140" s="58"/>
      <c r="V8140" s="58"/>
    </row>
    <row r="8141" spans="21:22">
      <c r="U8141" s="58"/>
      <c r="V8141" s="58"/>
    </row>
    <row r="8142" spans="21:22">
      <c r="U8142" s="58"/>
      <c r="V8142" s="58"/>
    </row>
    <row r="8143" spans="21:22">
      <c r="U8143" s="58"/>
      <c r="V8143" s="58"/>
    </row>
    <row r="8144" spans="21:22">
      <c r="U8144" s="58"/>
      <c r="V8144" s="58"/>
    </row>
    <row r="8145" spans="21:22">
      <c r="U8145" s="58"/>
      <c r="V8145" s="58"/>
    </row>
    <row r="8146" spans="21:22">
      <c r="U8146" s="58"/>
      <c r="V8146" s="58"/>
    </row>
    <row r="8147" spans="21:22">
      <c r="U8147" s="58"/>
      <c r="V8147" s="58"/>
    </row>
    <row r="8148" spans="21:22">
      <c r="U8148" s="58"/>
      <c r="V8148" s="58"/>
    </row>
    <row r="8149" spans="21:22">
      <c r="U8149" s="58"/>
      <c r="V8149" s="58"/>
    </row>
    <row r="8150" spans="21:22">
      <c r="U8150" s="58"/>
      <c r="V8150" s="58"/>
    </row>
    <row r="8151" spans="21:22">
      <c r="U8151" s="58"/>
      <c r="V8151" s="58"/>
    </row>
    <row r="8152" spans="21:22">
      <c r="U8152" s="58"/>
      <c r="V8152" s="58"/>
    </row>
    <row r="8153" spans="21:22">
      <c r="U8153" s="58"/>
      <c r="V8153" s="58"/>
    </row>
    <row r="8154" spans="21:22">
      <c r="U8154" s="58"/>
      <c r="V8154" s="58"/>
    </row>
    <row r="8155" spans="21:22">
      <c r="U8155" s="58"/>
      <c r="V8155" s="58"/>
    </row>
    <row r="8156" spans="21:22">
      <c r="U8156" s="58"/>
      <c r="V8156" s="58"/>
    </row>
    <row r="8157" spans="21:22">
      <c r="U8157" s="58"/>
      <c r="V8157" s="58"/>
    </row>
    <row r="8158" spans="21:22">
      <c r="U8158" s="58"/>
      <c r="V8158" s="58"/>
    </row>
    <row r="8159" spans="21:22">
      <c r="U8159" s="58"/>
      <c r="V8159" s="58"/>
    </row>
    <row r="8160" spans="21:22">
      <c r="U8160" s="58"/>
      <c r="V8160" s="58"/>
    </row>
    <row r="8161" spans="21:22">
      <c r="U8161" s="58"/>
      <c r="V8161" s="58"/>
    </row>
    <row r="8162" spans="21:22">
      <c r="U8162" s="58"/>
      <c r="V8162" s="58"/>
    </row>
    <row r="8163" spans="21:22">
      <c r="U8163" s="58"/>
      <c r="V8163" s="58"/>
    </row>
    <row r="8164" spans="21:22">
      <c r="U8164" s="58"/>
      <c r="V8164" s="58"/>
    </row>
    <row r="8165" spans="21:22">
      <c r="U8165" s="58"/>
      <c r="V8165" s="58"/>
    </row>
    <row r="8166" spans="21:22">
      <c r="U8166" s="58"/>
      <c r="V8166" s="58"/>
    </row>
    <row r="8167" spans="21:22">
      <c r="U8167" s="58"/>
      <c r="V8167" s="58"/>
    </row>
    <row r="8168" spans="21:22">
      <c r="U8168" s="58"/>
      <c r="V8168" s="58"/>
    </row>
    <row r="8169" spans="21:22">
      <c r="U8169" s="58"/>
      <c r="V8169" s="58"/>
    </row>
    <row r="8170" spans="21:22">
      <c r="U8170" s="58"/>
      <c r="V8170" s="58"/>
    </row>
    <row r="8171" spans="21:22">
      <c r="U8171" s="58"/>
      <c r="V8171" s="58"/>
    </row>
    <row r="8172" spans="21:22">
      <c r="U8172" s="58"/>
      <c r="V8172" s="58"/>
    </row>
    <row r="8173" spans="21:22">
      <c r="U8173" s="58"/>
      <c r="V8173" s="58"/>
    </row>
    <row r="8174" spans="21:22">
      <c r="U8174" s="58"/>
      <c r="V8174" s="58"/>
    </row>
    <row r="8175" spans="21:22">
      <c r="U8175" s="58"/>
      <c r="V8175" s="58"/>
    </row>
    <row r="8176" spans="21:22">
      <c r="U8176" s="58"/>
      <c r="V8176" s="58"/>
    </row>
    <row r="8177" spans="21:22">
      <c r="U8177" s="58"/>
      <c r="V8177" s="58"/>
    </row>
    <row r="8178" spans="21:22">
      <c r="U8178" s="58"/>
      <c r="V8178" s="58"/>
    </row>
    <row r="8179" spans="21:22">
      <c r="U8179" s="58"/>
      <c r="V8179" s="58"/>
    </row>
    <row r="8180" spans="21:22">
      <c r="U8180" s="58"/>
      <c r="V8180" s="58"/>
    </row>
    <row r="8181" spans="21:22">
      <c r="U8181" s="58"/>
      <c r="V8181" s="58"/>
    </row>
    <row r="8182" spans="21:22">
      <c r="U8182" s="58"/>
      <c r="V8182" s="58"/>
    </row>
    <row r="8183" spans="21:22">
      <c r="U8183" s="58"/>
      <c r="V8183" s="58"/>
    </row>
    <row r="8184" spans="21:22">
      <c r="U8184" s="58"/>
      <c r="V8184" s="58"/>
    </row>
    <row r="8185" spans="21:22">
      <c r="U8185" s="58"/>
      <c r="V8185" s="58"/>
    </row>
    <row r="8186" spans="21:22">
      <c r="U8186" s="58"/>
      <c r="V8186" s="58"/>
    </row>
    <row r="8187" spans="21:22">
      <c r="U8187" s="58"/>
      <c r="V8187" s="58"/>
    </row>
    <row r="8188" spans="21:22">
      <c r="U8188" s="58"/>
      <c r="V8188" s="58"/>
    </row>
    <row r="8189" spans="21:22">
      <c r="U8189" s="58"/>
      <c r="V8189" s="58"/>
    </row>
    <row r="8190" spans="21:22">
      <c r="U8190" s="58"/>
      <c r="V8190" s="58"/>
    </row>
    <row r="8191" spans="21:22">
      <c r="U8191" s="58"/>
      <c r="V8191" s="58"/>
    </row>
    <row r="8192" spans="21:22">
      <c r="U8192" s="58"/>
      <c r="V8192" s="58"/>
    </row>
    <row r="8193" spans="21:22">
      <c r="U8193" s="58"/>
      <c r="V8193" s="58"/>
    </row>
    <row r="8194" spans="21:22">
      <c r="U8194" s="58"/>
      <c r="V8194" s="58"/>
    </row>
    <row r="8195" spans="21:22">
      <c r="U8195" s="58"/>
      <c r="V8195" s="58"/>
    </row>
    <row r="8196" spans="21:22">
      <c r="U8196" s="58"/>
      <c r="V8196" s="58"/>
    </row>
    <row r="8197" spans="21:22">
      <c r="U8197" s="58"/>
      <c r="V8197" s="58"/>
    </row>
    <row r="8198" spans="21:22">
      <c r="U8198" s="58"/>
      <c r="V8198" s="58"/>
    </row>
    <row r="8199" spans="21:22">
      <c r="U8199" s="58"/>
      <c r="V8199" s="58"/>
    </row>
    <row r="8200" spans="21:22">
      <c r="U8200" s="58"/>
      <c r="V8200" s="58"/>
    </row>
    <row r="8201" spans="21:22">
      <c r="U8201" s="58"/>
      <c r="V8201" s="58"/>
    </row>
    <row r="8202" spans="21:22">
      <c r="U8202" s="58"/>
      <c r="V8202" s="58"/>
    </row>
    <row r="8203" spans="21:22">
      <c r="U8203" s="58"/>
      <c r="V8203" s="58"/>
    </row>
    <row r="8204" spans="21:22">
      <c r="U8204" s="58"/>
      <c r="V8204" s="58"/>
    </row>
    <row r="8205" spans="21:22">
      <c r="U8205" s="58"/>
      <c r="V8205" s="58"/>
    </row>
    <row r="8206" spans="21:22">
      <c r="U8206" s="58"/>
      <c r="V8206" s="58"/>
    </row>
    <row r="8207" spans="21:22">
      <c r="U8207" s="58"/>
      <c r="V8207" s="58"/>
    </row>
    <row r="8208" spans="21:22">
      <c r="U8208" s="58"/>
      <c r="V8208" s="58"/>
    </row>
    <row r="8209" spans="21:22">
      <c r="U8209" s="58"/>
      <c r="V8209" s="58"/>
    </row>
    <row r="8210" spans="21:22">
      <c r="U8210" s="58"/>
      <c r="V8210" s="58"/>
    </row>
    <row r="8211" spans="21:22">
      <c r="U8211" s="58"/>
      <c r="V8211" s="58"/>
    </row>
    <row r="8212" spans="21:22">
      <c r="U8212" s="58"/>
      <c r="V8212" s="58"/>
    </row>
    <row r="8213" spans="21:22">
      <c r="U8213" s="58"/>
      <c r="V8213" s="58"/>
    </row>
    <row r="8214" spans="21:22">
      <c r="U8214" s="58"/>
      <c r="V8214" s="58"/>
    </row>
    <row r="8215" spans="21:22">
      <c r="U8215" s="58"/>
      <c r="V8215" s="58"/>
    </row>
    <row r="8216" spans="21:22">
      <c r="U8216" s="58"/>
      <c r="V8216" s="58"/>
    </row>
    <row r="8217" spans="21:22">
      <c r="U8217" s="58"/>
      <c r="V8217" s="58"/>
    </row>
    <row r="8218" spans="21:22">
      <c r="U8218" s="58"/>
      <c r="V8218" s="58"/>
    </row>
    <row r="8219" spans="21:22">
      <c r="U8219" s="58"/>
      <c r="V8219" s="58"/>
    </row>
    <row r="8220" spans="21:22">
      <c r="U8220" s="58"/>
      <c r="V8220" s="58"/>
    </row>
    <row r="8221" spans="21:22">
      <c r="U8221" s="58"/>
      <c r="V8221" s="58"/>
    </row>
    <row r="8222" spans="21:22">
      <c r="U8222" s="58"/>
      <c r="V8222" s="58"/>
    </row>
    <row r="8223" spans="21:22">
      <c r="U8223" s="58"/>
      <c r="V8223" s="58"/>
    </row>
    <row r="8224" spans="21:22">
      <c r="U8224" s="58"/>
      <c r="V8224" s="58"/>
    </row>
    <row r="8225" spans="21:22">
      <c r="U8225" s="58"/>
      <c r="V8225" s="58"/>
    </row>
    <row r="8226" spans="21:22">
      <c r="U8226" s="58"/>
      <c r="V8226" s="58"/>
    </row>
    <row r="8227" spans="21:22">
      <c r="U8227" s="58"/>
      <c r="V8227" s="58"/>
    </row>
    <row r="8228" spans="21:22">
      <c r="U8228" s="58"/>
      <c r="V8228" s="58"/>
    </row>
    <row r="8229" spans="21:22">
      <c r="U8229" s="58"/>
      <c r="V8229" s="58"/>
    </row>
    <row r="8230" spans="21:22">
      <c r="U8230" s="58"/>
      <c r="V8230" s="58"/>
    </row>
    <row r="8231" spans="21:22">
      <c r="U8231" s="58"/>
      <c r="V8231" s="58"/>
    </row>
    <row r="8232" spans="21:22">
      <c r="U8232" s="58"/>
      <c r="V8232" s="58"/>
    </row>
    <row r="8233" spans="21:22">
      <c r="U8233" s="58"/>
      <c r="V8233" s="58"/>
    </row>
    <row r="8234" spans="21:22">
      <c r="U8234" s="58"/>
      <c r="V8234" s="58"/>
    </row>
    <row r="8235" spans="21:22">
      <c r="U8235" s="58"/>
      <c r="V8235" s="58"/>
    </row>
    <row r="8236" spans="21:22">
      <c r="U8236" s="58"/>
      <c r="V8236" s="58"/>
    </row>
    <row r="8237" spans="21:22">
      <c r="U8237" s="58"/>
      <c r="V8237" s="58"/>
    </row>
    <row r="8238" spans="21:22">
      <c r="U8238" s="58"/>
      <c r="V8238" s="58"/>
    </row>
    <row r="8239" spans="21:22">
      <c r="U8239" s="58"/>
      <c r="V8239" s="58"/>
    </row>
    <row r="8240" spans="21:22">
      <c r="U8240" s="58"/>
      <c r="V8240" s="58"/>
    </row>
    <row r="8241" spans="21:22">
      <c r="U8241" s="58"/>
      <c r="V8241" s="58"/>
    </row>
    <row r="8242" spans="21:22">
      <c r="U8242" s="58"/>
      <c r="V8242" s="58"/>
    </row>
    <row r="8243" spans="21:22">
      <c r="U8243" s="58"/>
      <c r="V8243" s="58"/>
    </row>
    <row r="8244" spans="21:22">
      <c r="U8244" s="58"/>
      <c r="V8244" s="58"/>
    </row>
    <row r="8245" spans="21:22">
      <c r="U8245" s="58"/>
      <c r="V8245" s="58"/>
    </row>
    <row r="8246" spans="21:22">
      <c r="U8246" s="58"/>
      <c r="V8246" s="58"/>
    </row>
    <row r="8247" spans="21:22">
      <c r="U8247" s="58"/>
      <c r="V8247" s="58"/>
    </row>
    <row r="8248" spans="21:22">
      <c r="U8248" s="58"/>
      <c r="V8248" s="58"/>
    </row>
    <row r="8249" spans="21:22">
      <c r="U8249" s="58"/>
      <c r="V8249" s="58"/>
    </row>
    <row r="8250" spans="21:22">
      <c r="U8250" s="58"/>
      <c r="V8250" s="58"/>
    </row>
    <row r="8251" spans="21:22">
      <c r="U8251" s="58"/>
      <c r="V8251" s="58"/>
    </row>
    <row r="8252" spans="21:22">
      <c r="U8252" s="58"/>
      <c r="V8252" s="58"/>
    </row>
    <row r="8253" spans="21:22">
      <c r="U8253" s="58"/>
      <c r="V8253" s="58"/>
    </row>
    <row r="8254" spans="21:22">
      <c r="U8254" s="58"/>
      <c r="V8254" s="58"/>
    </row>
    <row r="8255" spans="21:22">
      <c r="U8255" s="58"/>
      <c r="V8255" s="58"/>
    </row>
    <row r="8256" spans="21:22">
      <c r="U8256" s="58"/>
      <c r="V8256" s="58"/>
    </row>
    <row r="8257" spans="21:22">
      <c r="U8257" s="58"/>
      <c r="V8257" s="58"/>
    </row>
    <row r="8258" spans="21:22">
      <c r="U8258" s="58"/>
      <c r="V8258" s="58"/>
    </row>
    <row r="8259" spans="21:22">
      <c r="U8259" s="58"/>
      <c r="V8259" s="58"/>
    </row>
    <row r="8260" spans="21:22">
      <c r="U8260" s="58"/>
      <c r="V8260" s="58"/>
    </row>
    <row r="8261" spans="21:22">
      <c r="U8261" s="58"/>
      <c r="V8261" s="58"/>
    </row>
    <row r="8262" spans="21:22">
      <c r="U8262" s="58"/>
      <c r="V8262" s="58"/>
    </row>
    <row r="8263" spans="21:22">
      <c r="U8263" s="58"/>
      <c r="V8263" s="58"/>
    </row>
    <row r="8264" spans="21:22">
      <c r="U8264" s="58"/>
      <c r="V8264" s="58"/>
    </row>
    <row r="8265" spans="21:22">
      <c r="U8265" s="58"/>
      <c r="V8265" s="58"/>
    </row>
    <row r="8266" spans="21:22">
      <c r="U8266" s="58"/>
      <c r="V8266" s="58"/>
    </row>
    <row r="8267" spans="21:22">
      <c r="U8267" s="58"/>
      <c r="V8267" s="58"/>
    </row>
    <row r="8268" spans="21:22">
      <c r="U8268" s="58"/>
      <c r="V8268" s="58"/>
    </row>
    <row r="8269" spans="21:22">
      <c r="U8269" s="58"/>
      <c r="V8269" s="58"/>
    </row>
    <row r="8270" spans="21:22">
      <c r="U8270" s="58"/>
      <c r="V8270" s="58"/>
    </row>
    <row r="8271" spans="21:22">
      <c r="U8271" s="58"/>
      <c r="V8271" s="58"/>
    </row>
    <row r="8272" spans="21:22">
      <c r="U8272" s="58"/>
      <c r="V8272" s="58"/>
    </row>
    <row r="8273" spans="21:22">
      <c r="U8273" s="58"/>
      <c r="V8273" s="58"/>
    </row>
    <row r="8274" spans="21:22">
      <c r="U8274" s="58"/>
      <c r="V8274" s="58"/>
    </row>
    <row r="8275" spans="21:22">
      <c r="U8275" s="58"/>
      <c r="V8275" s="58"/>
    </row>
    <row r="8276" spans="21:22">
      <c r="U8276" s="58"/>
      <c r="V8276" s="58"/>
    </row>
    <row r="8277" spans="21:22">
      <c r="U8277" s="58"/>
      <c r="V8277" s="58"/>
    </row>
    <row r="8278" spans="21:22">
      <c r="U8278" s="58"/>
      <c r="V8278" s="58"/>
    </row>
    <row r="8279" spans="21:22">
      <c r="U8279" s="58"/>
      <c r="V8279" s="58"/>
    </row>
    <row r="8280" spans="21:22">
      <c r="U8280" s="58"/>
      <c r="V8280" s="58"/>
    </row>
    <row r="8281" spans="21:22">
      <c r="U8281" s="58"/>
      <c r="V8281" s="58"/>
    </row>
    <row r="8282" spans="21:22">
      <c r="U8282" s="58"/>
      <c r="V8282" s="58"/>
    </row>
    <row r="8283" spans="21:22">
      <c r="U8283" s="58"/>
      <c r="V8283" s="58"/>
    </row>
    <row r="8284" spans="21:22">
      <c r="U8284" s="58"/>
      <c r="V8284" s="58"/>
    </row>
    <row r="8285" spans="21:22">
      <c r="U8285" s="58"/>
      <c r="V8285" s="58"/>
    </row>
    <row r="8286" spans="21:22">
      <c r="U8286" s="58"/>
      <c r="V8286" s="58"/>
    </row>
    <row r="8287" spans="21:22">
      <c r="U8287" s="58"/>
      <c r="V8287" s="58"/>
    </row>
    <row r="8288" spans="21:22">
      <c r="U8288" s="58"/>
      <c r="V8288" s="58"/>
    </row>
    <row r="8289" spans="21:22">
      <c r="U8289" s="58"/>
      <c r="V8289" s="58"/>
    </row>
    <row r="8290" spans="21:22">
      <c r="U8290" s="58"/>
      <c r="V8290" s="58"/>
    </row>
    <row r="8291" spans="21:22">
      <c r="U8291" s="58"/>
      <c r="V8291" s="58"/>
    </row>
    <row r="8292" spans="21:22">
      <c r="U8292" s="58"/>
      <c r="V8292" s="58"/>
    </row>
    <row r="8293" spans="21:22">
      <c r="U8293" s="58"/>
      <c r="V8293" s="58"/>
    </row>
    <row r="8294" spans="21:22">
      <c r="U8294" s="58"/>
      <c r="V8294" s="58"/>
    </row>
    <row r="8295" spans="21:22">
      <c r="U8295" s="58"/>
      <c r="V8295" s="58"/>
    </row>
    <row r="8296" spans="21:22">
      <c r="U8296" s="58"/>
      <c r="V8296" s="58"/>
    </row>
    <row r="8297" spans="21:22">
      <c r="U8297" s="58"/>
      <c r="V8297" s="58"/>
    </row>
    <row r="8298" spans="21:22">
      <c r="U8298" s="58"/>
      <c r="V8298" s="58"/>
    </row>
    <row r="8299" spans="21:22">
      <c r="U8299" s="58"/>
      <c r="V8299" s="58"/>
    </row>
    <row r="8300" spans="21:22">
      <c r="U8300" s="58"/>
      <c r="V8300" s="58"/>
    </row>
    <row r="8301" spans="21:22">
      <c r="U8301" s="58"/>
      <c r="V8301" s="58"/>
    </row>
    <row r="8302" spans="21:22">
      <c r="U8302" s="58"/>
      <c r="V8302" s="58"/>
    </row>
    <row r="8303" spans="21:22">
      <c r="U8303" s="58"/>
      <c r="V8303" s="58"/>
    </row>
    <row r="8304" spans="21:22">
      <c r="U8304" s="58"/>
      <c r="V8304" s="58"/>
    </row>
    <row r="8305" spans="21:22">
      <c r="U8305" s="58"/>
      <c r="V8305" s="58"/>
    </row>
    <row r="8306" spans="21:22">
      <c r="U8306" s="58"/>
      <c r="V8306" s="58"/>
    </row>
    <row r="8307" spans="21:22">
      <c r="U8307" s="58"/>
      <c r="V8307" s="58"/>
    </row>
    <row r="8308" spans="21:22">
      <c r="U8308" s="58"/>
      <c r="V8308" s="58"/>
    </row>
    <row r="8309" spans="21:22">
      <c r="U8309" s="58"/>
      <c r="V8309" s="58"/>
    </row>
    <row r="8310" spans="21:22">
      <c r="U8310" s="58"/>
      <c r="V8310" s="58"/>
    </row>
    <row r="8311" spans="21:22">
      <c r="U8311" s="58"/>
      <c r="V8311" s="58"/>
    </row>
    <row r="8312" spans="21:22">
      <c r="U8312" s="58"/>
      <c r="V8312" s="58"/>
    </row>
    <row r="8313" spans="21:22">
      <c r="U8313" s="58"/>
      <c r="V8313" s="58"/>
    </row>
    <row r="8314" spans="21:22">
      <c r="U8314" s="58"/>
      <c r="V8314" s="58"/>
    </row>
    <row r="8315" spans="21:22">
      <c r="U8315" s="58"/>
      <c r="V8315" s="58"/>
    </row>
    <row r="8316" spans="21:22">
      <c r="U8316" s="58"/>
      <c r="V8316" s="58"/>
    </row>
    <row r="8317" spans="21:22">
      <c r="U8317" s="58"/>
      <c r="V8317" s="58"/>
    </row>
    <row r="8318" spans="21:22">
      <c r="U8318" s="58"/>
      <c r="V8318" s="58"/>
    </row>
    <row r="8319" spans="21:22">
      <c r="U8319" s="58"/>
      <c r="V8319" s="58"/>
    </row>
    <row r="8320" spans="21:22">
      <c r="U8320" s="58"/>
      <c r="V8320" s="58"/>
    </row>
    <row r="8321" spans="21:22">
      <c r="U8321" s="58"/>
      <c r="V8321" s="58"/>
    </row>
    <row r="8322" spans="21:22">
      <c r="U8322" s="58"/>
      <c r="V8322" s="58"/>
    </row>
    <row r="8323" spans="21:22">
      <c r="U8323" s="58"/>
      <c r="V8323" s="58"/>
    </row>
    <row r="8324" spans="21:22">
      <c r="U8324" s="58"/>
      <c r="V8324" s="58"/>
    </row>
    <row r="8325" spans="21:22">
      <c r="U8325" s="58"/>
      <c r="V8325" s="58"/>
    </row>
    <row r="8326" spans="21:22">
      <c r="U8326" s="58"/>
      <c r="V8326" s="58"/>
    </row>
    <row r="8327" spans="21:22">
      <c r="U8327" s="58"/>
      <c r="V8327" s="58"/>
    </row>
    <row r="8328" spans="21:22">
      <c r="U8328" s="58"/>
      <c r="V8328" s="58"/>
    </row>
    <row r="8329" spans="21:22">
      <c r="U8329" s="58"/>
      <c r="V8329" s="58"/>
    </row>
    <row r="8330" spans="21:22">
      <c r="U8330" s="58"/>
      <c r="V8330" s="58"/>
    </row>
    <row r="8331" spans="21:22">
      <c r="U8331" s="58"/>
      <c r="V8331" s="58"/>
    </row>
    <row r="8332" spans="21:22">
      <c r="U8332" s="58"/>
      <c r="V8332" s="58"/>
    </row>
    <row r="8333" spans="21:22">
      <c r="U8333" s="58"/>
      <c r="V8333" s="58"/>
    </row>
    <row r="8334" spans="21:22">
      <c r="U8334" s="58"/>
      <c r="V8334" s="58"/>
    </row>
    <row r="8335" spans="21:22">
      <c r="U8335" s="58"/>
      <c r="V8335" s="58"/>
    </row>
    <row r="8336" spans="21:22">
      <c r="U8336" s="58"/>
      <c r="V8336" s="58"/>
    </row>
    <row r="8337" spans="21:22">
      <c r="U8337" s="58"/>
      <c r="V8337" s="58"/>
    </row>
    <row r="8338" spans="21:22">
      <c r="U8338" s="58"/>
      <c r="V8338" s="58"/>
    </row>
    <row r="8339" spans="21:22">
      <c r="U8339" s="58"/>
      <c r="V8339" s="58"/>
    </row>
    <row r="8340" spans="21:22">
      <c r="U8340" s="58"/>
      <c r="V8340" s="58"/>
    </row>
    <row r="8341" spans="21:22">
      <c r="U8341" s="58"/>
      <c r="V8341" s="58"/>
    </row>
    <row r="8342" spans="21:22">
      <c r="U8342" s="58"/>
      <c r="V8342" s="58"/>
    </row>
    <row r="8343" spans="21:22">
      <c r="U8343" s="58"/>
      <c r="V8343" s="58"/>
    </row>
    <row r="8344" spans="21:22">
      <c r="U8344" s="58"/>
      <c r="V8344" s="58"/>
    </row>
    <row r="8345" spans="21:22">
      <c r="U8345" s="58"/>
      <c r="V8345" s="58"/>
    </row>
    <row r="8346" spans="21:22">
      <c r="U8346" s="58"/>
      <c r="V8346" s="58"/>
    </row>
    <row r="8347" spans="21:22">
      <c r="U8347" s="58"/>
      <c r="V8347" s="58"/>
    </row>
    <row r="8348" spans="21:22">
      <c r="U8348" s="58"/>
      <c r="V8348" s="58"/>
    </row>
    <row r="8349" spans="21:22">
      <c r="U8349" s="58"/>
      <c r="V8349" s="58"/>
    </row>
    <row r="8350" spans="21:22">
      <c r="U8350" s="58"/>
      <c r="V8350" s="58"/>
    </row>
    <row r="8351" spans="21:22">
      <c r="U8351" s="58"/>
      <c r="V8351" s="58"/>
    </row>
    <row r="8352" spans="21:22">
      <c r="U8352" s="58"/>
      <c r="V8352" s="58"/>
    </row>
    <row r="8353" spans="21:22">
      <c r="U8353" s="58"/>
      <c r="V8353" s="58"/>
    </row>
    <row r="8354" spans="21:22">
      <c r="U8354" s="58"/>
      <c r="V8354" s="58"/>
    </row>
    <row r="8355" spans="21:22">
      <c r="U8355" s="58"/>
      <c r="V8355" s="58"/>
    </row>
    <row r="8356" spans="21:22">
      <c r="U8356" s="58"/>
      <c r="V8356" s="58"/>
    </row>
    <row r="8357" spans="21:22">
      <c r="U8357" s="58"/>
      <c r="V8357" s="58"/>
    </row>
    <row r="8358" spans="21:22">
      <c r="U8358" s="58"/>
      <c r="V8358" s="58"/>
    </row>
    <row r="8359" spans="21:22">
      <c r="U8359" s="58"/>
      <c r="V8359" s="58"/>
    </row>
    <row r="8360" spans="21:22">
      <c r="U8360" s="58"/>
      <c r="V8360" s="58"/>
    </row>
    <row r="8361" spans="21:22">
      <c r="U8361" s="58"/>
      <c r="V8361" s="58"/>
    </row>
    <row r="8362" spans="21:22">
      <c r="U8362" s="58"/>
      <c r="V8362" s="58"/>
    </row>
    <row r="8363" spans="21:22">
      <c r="U8363" s="58"/>
      <c r="V8363" s="58"/>
    </row>
    <row r="8364" spans="21:22">
      <c r="U8364" s="58"/>
      <c r="V8364" s="58"/>
    </row>
    <row r="8365" spans="21:22">
      <c r="U8365" s="58"/>
      <c r="V8365" s="58"/>
    </row>
    <row r="8366" spans="21:22">
      <c r="U8366" s="58"/>
      <c r="V8366" s="58"/>
    </row>
    <row r="8367" spans="21:22">
      <c r="U8367" s="58"/>
      <c r="V8367" s="58"/>
    </row>
    <row r="8368" spans="21:22">
      <c r="U8368" s="58"/>
      <c r="V8368" s="58"/>
    </row>
    <row r="8369" spans="21:22">
      <c r="U8369" s="58"/>
      <c r="V8369" s="58"/>
    </row>
    <row r="8370" spans="21:22">
      <c r="U8370" s="58"/>
      <c r="V8370" s="58"/>
    </row>
    <row r="8371" spans="21:22">
      <c r="U8371" s="58"/>
      <c r="V8371" s="58"/>
    </row>
    <row r="8372" spans="21:22">
      <c r="U8372" s="58"/>
      <c r="V8372" s="58"/>
    </row>
    <row r="8373" spans="21:22">
      <c r="U8373" s="58"/>
      <c r="V8373" s="58"/>
    </row>
    <row r="8374" spans="21:22">
      <c r="U8374" s="58"/>
      <c r="V8374" s="58"/>
    </row>
    <row r="8375" spans="21:22">
      <c r="U8375" s="58"/>
      <c r="V8375" s="58"/>
    </row>
    <row r="8376" spans="21:22">
      <c r="U8376" s="58"/>
      <c r="V8376" s="58"/>
    </row>
    <row r="8377" spans="21:22">
      <c r="U8377" s="58"/>
      <c r="V8377" s="58"/>
    </row>
    <row r="8378" spans="21:22">
      <c r="U8378" s="58"/>
      <c r="V8378" s="58"/>
    </row>
    <row r="8379" spans="21:22">
      <c r="U8379" s="58"/>
      <c r="V8379" s="58"/>
    </row>
    <row r="8380" spans="21:22">
      <c r="U8380" s="58"/>
      <c r="V8380" s="58"/>
    </row>
    <row r="8381" spans="21:22">
      <c r="U8381" s="58"/>
      <c r="V8381" s="58"/>
    </row>
    <row r="8382" spans="21:22">
      <c r="U8382" s="58"/>
      <c r="V8382" s="58"/>
    </row>
    <row r="8383" spans="21:22">
      <c r="U8383" s="58"/>
      <c r="V8383" s="58"/>
    </row>
    <row r="8384" spans="21:22">
      <c r="U8384" s="58"/>
      <c r="V8384" s="58"/>
    </row>
    <row r="8385" spans="21:22">
      <c r="U8385" s="58"/>
      <c r="V8385" s="58"/>
    </row>
    <row r="8386" spans="21:22">
      <c r="U8386" s="58"/>
      <c r="V8386" s="58"/>
    </row>
    <row r="8387" spans="21:22">
      <c r="U8387" s="58"/>
      <c r="V8387" s="58"/>
    </row>
    <row r="8388" spans="21:22">
      <c r="U8388" s="58"/>
      <c r="V8388" s="58"/>
    </row>
    <row r="8389" spans="21:22">
      <c r="U8389" s="58"/>
      <c r="V8389" s="58"/>
    </row>
    <row r="8390" spans="21:22">
      <c r="U8390" s="58"/>
      <c r="V8390" s="58"/>
    </row>
    <row r="8391" spans="21:22">
      <c r="U8391" s="58"/>
      <c r="V8391" s="58"/>
    </row>
    <row r="8392" spans="21:22">
      <c r="U8392" s="58"/>
      <c r="V8392" s="58"/>
    </row>
    <row r="8393" spans="21:22">
      <c r="U8393" s="58"/>
      <c r="V8393" s="58"/>
    </row>
    <row r="8394" spans="21:22">
      <c r="U8394" s="58"/>
      <c r="V8394" s="58"/>
    </row>
    <row r="8395" spans="21:22">
      <c r="U8395" s="58"/>
      <c r="V8395" s="58"/>
    </row>
    <row r="8396" spans="21:22">
      <c r="U8396" s="58"/>
      <c r="V8396" s="58"/>
    </row>
    <row r="8397" spans="21:22">
      <c r="U8397" s="58"/>
      <c r="V8397" s="58"/>
    </row>
    <row r="8398" spans="21:22">
      <c r="U8398" s="58"/>
      <c r="V8398" s="58"/>
    </row>
    <row r="8399" spans="21:22">
      <c r="U8399" s="58"/>
      <c r="V8399" s="58"/>
    </row>
    <row r="8400" spans="21:22">
      <c r="U8400" s="58"/>
      <c r="V8400" s="58"/>
    </row>
    <row r="8401" spans="21:22">
      <c r="U8401" s="58"/>
      <c r="V8401" s="58"/>
    </row>
    <row r="8402" spans="21:22">
      <c r="U8402" s="58"/>
      <c r="V8402" s="58"/>
    </row>
    <row r="8403" spans="21:22">
      <c r="U8403" s="58"/>
      <c r="V8403" s="58"/>
    </row>
    <row r="8404" spans="21:22">
      <c r="U8404" s="58"/>
      <c r="V8404" s="58"/>
    </row>
    <row r="8405" spans="21:22">
      <c r="U8405" s="58"/>
      <c r="V8405" s="58"/>
    </row>
    <row r="8406" spans="21:22">
      <c r="U8406" s="58"/>
      <c r="V8406" s="58"/>
    </row>
    <row r="8407" spans="21:22">
      <c r="U8407" s="58"/>
      <c r="V8407" s="58"/>
    </row>
    <row r="8408" spans="21:22">
      <c r="U8408" s="58"/>
      <c r="V8408" s="58"/>
    </row>
    <row r="8409" spans="21:22">
      <c r="U8409" s="58"/>
      <c r="V8409" s="58"/>
    </row>
    <row r="8410" spans="21:22">
      <c r="U8410" s="58"/>
      <c r="V8410" s="58"/>
    </row>
    <row r="8411" spans="21:22">
      <c r="U8411" s="58"/>
      <c r="V8411" s="58"/>
    </row>
    <row r="8412" spans="21:22">
      <c r="U8412" s="58"/>
      <c r="V8412" s="58"/>
    </row>
    <row r="8413" spans="21:22">
      <c r="U8413" s="58"/>
      <c r="V8413" s="58"/>
    </row>
    <row r="8414" spans="21:22">
      <c r="U8414" s="58"/>
      <c r="V8414" s="58"/>
    </row>
    <row r="8415" spans="21:22">
      <c r="U8415" s="58"/>
      <c r="V8415" s="58"/>
    </row>
    <row r="8416" spans="21:22">
      <c r="U8416" s="58"/>
      <c r="V8416" s="58"/>
    </row>
    <row r="8417" spans="21:22">
      <c r="U8417" s="58"/>
      <c r="V8417" s="58"/>
    </row>
    <row r="8418" spans="21:22">
      <c r="U8418" s="58"/>
      <c r="V8418" s="58"/>
    </row>
    <row r="8419" spans="21:22">
      <c r="U8419" s="58"/>
      <c r="V8419" s="58"/>
    </row>
    <row r="8420" spans="21:22">
      <c r="U8420" s="58"/>
      <c r="V8420" s="58"/>
    </row>
    <row r="8421" spans="21:22">
      <c r="U8421" s="58"/>
      <c r="V8421" s="58"/>
    </row>
    <row r="8422" spans="21:22">
      <c r="U8422" s="58"/>
      <c r="V8422" s="58"/>
    </row>
    <row r="8423" spans="21:22">
      <c r="U8423" s="58"/>
      <c r="V8423" s="58"/>
    </row>
    <row r="8424" spans="21:22">
      <c r="U8424" s="58"/>
      <c r="V8424" s="58"/>
    </row>
    <row r="8425" spans="21:22">
      <c r="U8425" s="58"/>
      <c r="V8425" s="58"/>
    </row>
    <row r="8426" spans="21:22">
      <c r="U8426" s="58"/>
      <c r="V8426" s="58"/>
    </row>
    <row r="8427" spans="21:22">
      <c r="U8427" s="58"/>
      <c r="V8427" s="58"/>
    </row>
    <row r="8428" spans="21:22">
      <c r="U8428" s="58"/>
      <c r="V8428" s="58"/>
    </row>
    <row r="8429" spans="21:22">
      <c r="U8429" s="58"/>
      <c r="V8429" s="58"/>
    </row>
    <row r="8430" spans="21:22">
      <c r="U8430" s="58"/>
      <c r="V8430" s="58"/>
    </row>
    <row r="8431" spans="21:22">
      <c r="U8431" s="58"/>
      <c r="V8431" s="58"/>
    </row>
    <row r="8432" spans="21:22">
      <c r="U8432" s="58"/>
      <c r="V8432" s="58"/>
    </row>
    <row r="8433" spans="21:22">
      <c r="U8433" s="58"/>
      <c r="V8433" s="58"/>
    </row>
    <row r="8434" spans="21:22">
      <c r="U8434" s="58"/>
      <c r="V8434" s="58"/>
    </row>
    <row r="8435" spans="21:22">
      <c r="U8435" s="58"/>
      <c r="V8435" s="58"/>
    </row>
    <row r="8436" spans="21:22">
      <c r="U8436" s="58"/>
      <c r="V8436" s="58"/>
    </row>
    <row r="8437" spans="21:22">
      <c r="U8437" s="58"/>
      <c r="V8437" s="58"/>
    </row>
    <row r="8438" spans="21:22">
      <c r="U8438" s="58"/>
      <c r="V8438" s="58"/>
    </row>
    <row r="8439" spans="21:22">
      <c r="U8439" s="58"/>
      <c r="V8439" s="58"/>
    </row>
    <row r="8440" spans="21:22">
      <c r="U8440" s="58"/>
      <c r="V8440" s="58"/>
    </row>
    <row r="8441" spans="21:22">
      <c r="U8441" s="58"/>
      <c r="V8441" s="58"/>
    </row>
    <row r="8442" spans="21:22">
      <c r="U8442" s="58"/>
      <c r="V8442" s="58"/>
    </row>
    <row r="8443" spans="21:22">
      <c r="U8443" s="58"/>
      <c r="V8443" s="58"/>
    </row>
    <row r="8444" spans="21:22">
      <c r="U8444" s="58"/>
      <c r="V8444" s="58"/>
    </row>
    <row r="8445" spans="21:22">
      <c r="U8445" s="58"/>
      <c r="V8445" s="58"/>
    </row>
    <row r="8446" spans="21:22">
      <c r="U8446" s="58"/>
      <c r="V8446" s="58"/>
    </row>
    <row r="8447" spans="21:22">
      <c r="U8447" s="58"/>
      <c r="V8447" s="58"/>
    </row>
    <row r="8448" spans="21:22">
      <c r="U8448" s="58"/>
      <c r="V8448" s="58"/>
    </row>
    <row r="8449" spans="21:22">
      <c r="U8449" s="58"/>
      <c r="V8449" s="58"/>
    </row>
    <row r="8450" spans="21:22">
      <c r="U8450" s="58"/>
      <c r="V8450" s="58"/>
    </row>
    <row r="8451" spans="21:22">
      <c r="U8451" s="58"/>
      <c r="V8451" s="58"/>
    </row>
    <row r="8452" spans="21:22">
      <c r="U8452" s="58"/>
      <c r="V8452" s="58"/>
    </row>
    <row r="8453" spans="21:22">
      <c r="U8453" s="58"/>
      <c r="V8453" s="58"/>
    </row>
    <row r="8454" spans="21:22">
      <c r="U8454" s="58"/>
      <c r="V8454" s="58"/>
    </row>
    <row r="8455" spans="21:22">
      <c r="U8455" s="58"/>
      <c r="V8455" s="58"/>
    </row>
    <row r="8456" spans="21:22">
      <c r="U8456" s="58"/>
      <c r="V8456" s="58"/>
    </row>
    <row r="8457" spans="21:22">
      <c r="U8457" s="58"/>
      <c r="V8457" s="58"/>
    </row>
    <row r="8458" spans="21:22">
      <c r="U8458" s="58"/>
      <c r="V8458" s="58"/>
    </row>
    <row r="8459" spans="21:22">
      <c r="U8459" s="58"/>
      <c r="V8459" s="58"/>
    </row>
    <row r="8460" spans="21:22">
      <c r="U8460" s="58"/>
      <c r="V8460" s="58"/>
    </row>
    <row r="8461" spans="21:22">
      <c r="U8461" s="58"/>
      <c r="V8461" s="58"/>
    </row>
    <row r="8462" spans="21:22">
      <c r="U8462" s="58"/>
      <c r="V8462" s="58"/>
    </row>
    <row r="8463" spans="21:22">
      <c r="U8463" s="58"/>
      <c r="V8463" s="58"/>
    </row>
    <row r="8464" spans="21:22">
      <c r="U8464" s="58"/>
      <c r="V8464" s="58"/>
    </row>
    <row r="8465" spans="21:22">
      <c r="U8465" s="58"/>
      <c r="V8465" s="58"/>
    </row>
    <row r="8466" spans="21:22">
      <c r="U8466" s="58"/>
      <c r="V8466" s="58"/>
    </row>
    <row r="8467" spans="21:22">
      <c r="U8467" s="58"/>
      <c r="V8467" s="58"/>
    </row>
    <row r="8468" spans="21:22">
      <c r="U8468" s="58"/>
      <c r="V8468" s="58"/>
    </row>
    <row r="8469" spans="21:22">
      <c r="U8469" s="58"/>
      <c r="V8469" s="58"/>
    </row>
    <row r="8470" spans="21:22">
      <c r="U8470" s="58"/>
      <c r="V8470" s="58"/>
    </row>
    <row r="8471" spans="21:22">
      <c r="U8471" s="58"/>
      <c r="V8471" s="58"/>
    </row>
    <row r="8472" spans="21:22">
      <c r="U8472" s="58"/>
      <c r="V8472" s="58"/>
    </row>
    <row r="8473" spans="21:22">
      <c r="U8473" s="58"/>
      <c r="V8473" s="58"/>
    </row>
    <row r="8474" spans="21:22">
      <c r="U8474" s="58"/>
      <c r="V8474" s="58"/>
    </row>
    <row r="8475" spans="21:22">
      <c r="U8475" s="58"/>
      <c r="V8475" s="58"/>
    </row>
    <row r="8476" spans="21:22">
      <c r="U8476" s="58"/>
      <c r="V8476" s="58"/>
    </row>
    <row r="8477" spans="21:22">
      <c r="U8477" s="58"/>
      <c r="V8477" s="58"/>
    </row>
    <row r="8478" spans="21:22">
      <c r="U8478" s="58"/>
      <c r="V8478" s="58"/>
    </row>
    <row r="8479" spans="21:22">
      <c r="U8479" s="58"/>
      <c r="V8479" s="58"/>
    </row>
    <row r="8480" spans="21:22">
      <c r="U8480" s="58"/>
      <c r="V8480" s="58"/>
    </row>
    <row r="8481" spans="21:22">
      <c r="U8481" s="58"/>
      <c r="V8481" s="58"/>
    </row>
    <row r="8482" spans="21:22">
      <c r="U8482" s="58"/>
      <c r="V8482" s="58"/>
    </row>
    <row r="8483" spans="21:22">
      <c r="U8483" s="58"/>
      <c r="V8483" s="58"/>
    </row>
    <row r="8484" spans="21:22">
      <c r="U8484" s="58"/>
      <c r="V8484" s="58"/>
    </row>
    <row r="8485" spans="21:22">
      <c r="U8485" s="58"/>
      <c r="V8485" s="58"/>
    </row>
    <row r="8486" spans="21:22">
      <c r="U8486" s="58"/>
      <c r="V8486" s="58"/>
    </row>
    <row r="8487" spans="21:22">
      <c r="U8487" s="58"/>
      <c r="V8487" s="58"/>
    </row>
    <row r="8488" spans="21:22">
      <c r="U8488" s="58"/>
      <c r="V8488" s="58"/>
    </row>
    <row r="8489" spans="21:22">
      <c r="U8489" s="58"/>
      <c r="V8489" s="58"/>
    </row>
    <row r="8490" spans="21:22">
      <c r="U8490" s="58"/>
      <c r="V8490" s="58"/>
    </row>
    <row r="8491" spans="21:22">
      <c r="U8491" s="58"/>
      <c r="V8491" s="58"/>
    </row>
    <row r="8492" spans="21:22">
      <c r="U8492" s="58"/>
      <c r="V8492" s="58"/>
    </row>
    <row r="8493" spans="21:22">
      <c r="U8493" s="58"/>
      <c r="V8493" s="58"/>
    </row>
    <row r="8494" spans="21:22">
      <c r="U8494" s="58"/>
      <c r="V8494" s="58"/>
    </row>
    <row r="8495" spans="21:22">
      <c r="U8495" s="58"/>
      <c r="V8495" s="58"/>
    </row>
    <row r="8496" spans="21:22">
      <c r="U8496" s="58"/>
      <c r="V8496" s="58"/>
    </row>
    <row r="8497" spans="21:22">
      <c r="U8497" s="58"/>
      <c r="V8497" s="58"/>
    </row>
    <row r="8498" spans="21:22">
      <c r="U8498" s="58"/>
      <c r="V8498" s="58"/>
    </row>
    <row r="8499" spans="21:22">
      <c r="U8499" s="58"/>
      <c r="V8499" s="58"/>
    </row>
    <row r="8500" spans="21:22">
      <c r="U8500" s="58"/>
      <c r="V8500" s="58"/>
    </row>
    <row r="8501" spans="21:22">
      <c r="U8501" s="58"/>
      <c r="V8501" s="58"/>
    </row>
    <row r="8502" spans="21:22">
      <c r="U8502" s="58"/>
      <c r="V8502" s="58"/>
    </row>
    <row r="8503" spans="21:22">
      <c r="U8503" s="58"/>
      <c r="V8503" s="58"/>
    </row>
    <row r="8504" spans="21:22">
      <c r="U8504" s="58"/>
      <c r="V8504" s="58"/>
    </row>
    <row r="8505" spans="21:22">
      <c r="U8505" s="58"/>
      <c r="V8505" s="58"/>
    </row>
    <row r="8506" spans="21:22">
      <c r="U8506" s="58"/>
      <c r="V8506" s="58"/>
    </row>
    <row r="8507" spans="21:22">
      <c r="U8507" s="58"/>
      <c r="V8507" s="58"/>
    </row>
    <row r="8508" spans="21:22">
      <c r="U8508" s="58"/>
      <c r="V8508" s="58"/>
    </row>
    <row r="8509" spans="21:22">
      <c r="U8509" s="58"/>
      <c r="V8509" s="58"/>
    </row>
    <row r="8510" spans="21:22">
      <c r="U8510" s="58"/>
      <c r="V8510" s="58"/>
    </row>
    <row r="8511" spans="21:22">
      <c r="U8511" s="58"/>
      <c r="V8511" s="58"/>
    </row>
    <row r="8512" spans="21:22">
      <c r="U8512" s="58"/>
      <c r="V8512" s="58"/>
    </row>
    <row r="8513" spans="21:22">
      <c r="U8513" s="58"/>
      <c r="V8513" s="58"/>
    </row>
    <row r="8514" spans="21:22">
      <c r="U8514" s="58"/>
      <c r="V8514" s="58"/>
    </row>
    <row r="8515" spans="21:22">
      <c r="U8515" s="58"/>
      <c r="V8515" s="58"/>
    </row>
    <row r="8516" spans="21:22">
      <c r="U8516" s="58"/>
      <c r="V8516" s="58"/>
    </row>
    <row r="8517" spans="21:22">
      <c r="U8517" s="58"/>
      <c r="V8517" s="58"/>
    </row>
    <row r="8518" spans="21:22">
      <c r="U8518" s="58"/>
      <c r="V8518" s="58"/>
    </row>
    <row r="8519" spans="21:22">
      <c r="U8519" s="58"/>
      <c r="V8519" s="58"/>
    </row>
    <row r="8520" spans="21:22">
      <c r="U8520" s="58"/>
      <c r="V8520" s="58"/>
    </row>
    <row r="8521" spans="21:22">
      <c r="U8521" s="58"/>
      <c r="V8521" s="58"/>
    </row>
    <row r="8522" spans="21:22">
      <c r="U8522" s="58"/>
      <c r="V8522" s="58"/>
    </row>
    <row r="8523" spans="21:22">
      <c r="U8523" s="58"/>
      <c r="V8523" s="58"/>
    </row>
    <row r="8524" spans="21:22">
      <c r="U8524" s="58"/>
      <c r="V8524" s="58"/>
    </row>
    <row r="8525" spans="21:22">
      <c r="U8525" s="58"/>
      <c r="V8525" s="58"/>
    </row>
    <row r="8526" spans="21:22">
      <c r="U8526" s="58"/>
      <c r="V8526" s="58"/>
    </row>
    <row r="8527" spans="21:22">
      <c r="U8527" s="58"/>
      <c r="V8527" s="58"/>
    </row>
    <row r="8528" spans="21:22">
      <c r="U8528" s="58"/>
      <c r="V8528" s="58"/>
    </row>
    <row r="8529" spans="21:22">
      <c r="U8529" s="58"/>
      <c r="V8529" s="58"/>
    </row>
    <row r="8530" spans="21:22">
      <c r="U8530" s="58"/>
      <c r="V8530" s="58"/>
    </row>
    <row r="8531" spans="21:22">
      <c r="U8531" s="58"/>
      <c r="V8531" s="58"/>
    </row>
    <row r="8532" spans="21:22">
      <c r="U8532" s="58"/>
      <c r="V8532" s="58"/>
    </row>
    <row r="8533" spans="21:22">
      <c r="U8533" s="58"/>
      <c r="V8533" s="58"/>
    </row>
    <row r="8534" spans="21:22">
      <c r="U8534" s="58"/>
      <c r="V8534" s="58"/>
    </row>
    <row r="8535" spans="21:22">
      <c r="U8535" s="58"/>
      <c r="V8535" s="58"/>
    </row>
    <row r="8536" spans="21:22">
      <c r="U8536" s="58"/>
      <c r="V8536" s="58"/>
    </row>
    <row r="8537" spans="21:22">
      <c r="U8537" s="58"/>
      <c r="V8537" s="58"/>
    </row>
    <row r="8538" spans="21:22">
      <c r="U8538" s="58"/>
      <c r="V8538" s="58"/>
    </row>
    <row r="8539" spans="21:22">
      <c r="U8539" s="58"/>
      <c r="V8539" s="58"/>
    </row>
    <row r="8540" spans="21:22">
      <c r="U8540" s="58"/>
      <c r="V8540" s="58"/>
    </row>
    <row r="8541" spans="21:22">
      <c r="U8541" s="58"/>
      <c r="V8541" s="58"/>
    </row>
    <row r="8542" spans="21:22">
      <c r="U8542" s="58"/>
      <c r="V8542" s="58"/>
    </row>
    <row r="8543" spans="21:22">
      <c r="U8543" s="58"/>
      <c r="V8543" s="58"/>
    </row>
    <row r="8544" spans="21:22">
      <c r="U8544" s="58"/>
      <c r="V8544" s="58"/>
    </row>
    <row r="8545" spans="21:22">
      <c r="U8545" s="58"/>
      <c r="V8545" s="58"/>
    </row>
    <row r="8546" spans="21:22">
      <c r="U8546" s="58"/>
      <c r="V8546" s="58"/>
    </row>
    <row r="8547" spans="21:22">
      <c r="U8547" s="58"/>
      <c r="V8547" s="58"/>
    </row>
    <row r="8548" spans="21:22">
      <c r="U8548" s="58"/>
      <c r="V8548" s="58"/>
    </row>
    <row r="8549" spans="21:22">
      <c r="U8549" s="58"/>
      <c r="V8549" s="58"/>
    </row>
    <row r="8550" spans="21:22">
      <c r="U8550" s="58"/>
      <c r="V8550" s="58"/>
    </row>
    <row r="8551" spans="21:22">
      <c r="U8551" s="58"/>
      <c r="V8551" s="58"/>
    </row>
    <row r="8552" spans="21:22">
      <c r="U8552" s="58"/>
      <c r="V8552" s="58"/>
    </row>
    <row r="8553" spans="21:22">
      <c r="U8553" s="58"/>
      <c r="V8553" s="58"/>
    </row>
    <row r="8554" spans="21:22">
      <c r="U8554" s="58"/>
      <c r="V8554" s="58"/>
    </row>
    <row r="8555" spans="21:22">
      <c r="U8555" s="58"/>
      <c r="V8555" s="58"/>
    </row>
    <row r="8556" spans="21:22">
      <c r="U8556" s="58"/>
      <c r="V8556" s="58"/>
    </row>
    <row r="8557" spans="21:22">
      <c r="U8557" s="58"/>
      <c r="V8557" s="58"/>
    </row>
    <row r="8558" spans="21:22">
      <c r="U8558" s="58"/>
      <c r="V8558" s="58"/>
    </row>
    <row r="8559" spans="21:22">
      <c r="U8559" s="58"/>
      <c r="V8559" s="58"/>
    </row>
    <row r="8560" spans="21:22">
      <c r="U8560" s="58"/>
      <c r="V8560" s="58"/>
    </row>
    <row r="8561" spans="21:22">
      <c r="U8561" s="58"/>
      <c r="V8561" s="58"/>
    </row>
    <row r="8562" spans="21:22">
      <c r="U8562" s="58"/>
      <c r="V8562" s="58"/>
    </row>
    <row r="8563" spans="21:22">
      <c r="U8563" s="58"/>
      <c r="V8563" s="58"/>
    </row>
    <row r="8564" spans="21:22">
      <c r="U8564" s="58"/>
      <c r="V8564" s="58"/>
    </row>
    <row r="8565" spans="21:22">
      <c r="U8565" s="58"/>
      <c r="V8565" s="58"/>
    </row>
    <row r="8566" spans="21:22">
      <c r="U8566" s="58"/>
      <c r="V8566" s="58"/>
    </row>
    <row r="8567" spans="21:22">
      <c r="U8567" s="58"/>
      <c r="V8567" s="58"/>
    </row>
    <row r="8568" spans="21:22">
      <c r="U8568" s="58"/>
      <c r="V8568" s="58"/>
    </row>
    <row r="8569" spans="21:22">
      <c r="U8569" s="58"/>
      <c r="V8569" s="58"/>
    </row>
    <row r="8570" spans="21:22">
      <c r="U8570" s="58"/>
      <c r="V8570" s="58"/>
    </row>
    <row r="8571" spans="21:22">
      <c r="U8571" s="58"/>
      <c r="V8571" s="58"/>
    </row>
    <row r="8572" spans="21:22">
      <c r="U8572" s="58"/>
      <c r="V8572" s="58"/>
    </row>
    <row r="8573" spans="21:22">
      <c r="U8573" s="58"/>
      <c r="V8573" s="58"/>
    </row>
    <row r="8574" spans="21:22">
      <c r="U8574" s="58"/>
      <c r="V8574" s="58"/>
    </row>
    <row r="8575" spans="21:22">
      <c r="U8575" s="58"/>
      <c r="V8575" s="58"/>
    </row>
    <row r="8576" spans="21:22">
      <c r="U8576" s="58"/>
      <c r="V8576" s="58"/>
    </row>
    <row r="8577" spans="21:22">
      <c r="U8577" s="58"/>
      <c r="V8577" s="58"/>
    </row>
    <row r="8578" spans="21:22">
      <c r="U8578" s="58"/>
      <c r="V8578" s="58"/>
    </row>
    <row r="8579" spans="21:22">
      <c r="U8579" s="58"/>
      <c r="V8579" s="58"/>
    </row>
    <row r="8580" spans="21:22">
      <c r="U8580" s="58"/>
      <c r="V8580" s="58"/>
    </row>
    <row r="8581" spans="21:22">
      <c r="U8581" s="58"/>
      <c r="V8581" s="58"/>
    </row>
    <row r="8582" spans="21:22">
      <c r="U8582" s="58"/>
      <c r="V8582" s="58"/>
    </row>
    <row r="8583" spans="21:22">
      <c r="U8583" s="58"/>
      <c r="V8583" s="58"/>
    </row>
    <row r="8584" spans="21:22">
      <c r="U8584" s="58"/>
      <c r="V8584" s="58"/>
    </row>
    <row r="8585" spans="21:22">
      <c r="U8585" s="58"/>
      <c r="V8585" s="58"/>
    </row>
    <row r="8586" spans="21:22">
      <c r="U8586" s="58"/>
      <c r="V8586" s="58"/>
    </row>
    <row r="8587" spans="21:22">
      <c r="U8587" s="58"/>
      <c r="V8587" s="58"/>
    </row>
    <row r="8588" spans="21:22">
      <c r="U8588" s="58"/>
      <c r="V8588" s="58"/>
    </row>
    <row r="8589" spans="21:22">
      <c r="U8589" s="58"/>
      <c r="V8589" s="58"/>
    </row>
    <row r="8590" spans="21:22">
      <c r="U8590" s="58"/>
      <c r="V8590" s="58"/>
    </row>
    <row r="8591" spans="21:22">
      <c r="U8591" s="58"/>
      <c r="V8591" s="58"/>
    </row>
    <row r="8592" spans="21:22">
      <c r="U8592" s="58"/>
      <c r="V8592" s="58"/>
    </row>
    <row r="8593" spans="21:22">
      <c r="U8593" s="58"/>
      <c r="V8593" s="58"/>
    </row>
    <row r="8594" spans="21:22">
      <c r="U8594" s="58"/>
      <c r="V8594" s="58"/>
    </row>
    <row r="8595" spans="21:22">
      <c r="U8595" s="58"/>
      <c r="V8595" s="58"/>
    </row>
    <row r="8596" spans="21:22">
      <c r="U8596" s="58"/>
      <c r="V8596" s="58"/>
    </row>
    <row r="8597" spans="21:22">
      <c r="U8597" s="58"/>
      <c r="V8597" s="58"/>
    </row>
    <row r="8598" spans="21:22">
      <c r="U8598" s="58"/>
      <c r="V8598" s="58"/>
    </row>
    <row r="8599" spans="21:22">
      <c r="U8599" s="58"/>
      <c r="V8599" s="58"/>
    </row>
    <row r="8600" spans="21:22">
      <c r="U8600" s="58"/>
      <c r="V8600" s="58"/>
    </row>
    <row r="8601" spans="21:22">
      <c r="U8601" s="58"/>
      <c r="V8601" s="58"/>
    </row>
    <row r="8602" spans="21:22">
      <c r="U8602" s="58"/>
      <c r="V8602" s="58"/>
    </row>
    <row r="8603" spans="21:22">
      <c r="U8603" s="58"/>
      <c r="V8603" s="58"/>
    </row>
    <row r="8604" spans="21:22">
      <c r="U8604" s="58"/>
      <c r="V8604" s="58"/>
    </row>
    <row r="8605" spans="21:22">
      <c r="U8605" s="58"/>
      <c r="V8605" s="58"/>
    </row>
    <row r="8606" spans="21:22">
      <c r="U8606" s="58"/>
      <c r="V8606" s="58"/>
    </row>
    <row r="8607" spans="21:22">
      <c r="U8607" s="58"/>
      <c r="V8607" s="58"/>
    </row>
    <row r="8608" spans="21:22">
      <c r="U8608" s="58"/>
      <c r="V8608" s="58"/>
    </row>
    <row r="8609" spans="21:22">
      <c r="U8609" s="58"/>
      <c r="V8609" s="58"/>
    </row>
    <row r="8610" spans="21:22">
      <c r="U8610" s="58"/>
      <c r="V8610" s="58"/>
    </row>
    <row r="8611" spans="21:22">
      <c r="U8611" s="58"/>
      <c r="V8611" s="58"/>
    </row>
    <row r="8612" spans="21:22">
      <c r="U8612" s="58"/>
      <c r="V8612" s="58"/>
    </row>
    <row r="8613" spans="21:22">
      <c r="U8613" s="58"/>
      <c r="V8613" s="58"/>
    </row>
    <row r="8614" spans="21:22">
      <c r="U8614" s="58"/>
      <c r="V8614" s="58"/>
    </row>
    <row r="8615" spans="21:22">
      <c r="U8615" s="58"/>
      <c r="V8615" s="58"/>
    </row>
    <row r="8616" spans="21:22">
      <c r="U8616" s="58"/>
      <c r="V8616" s="58"/>
    </row>
    <row r="8617" spans="21:22">
      <c r="U8617" s="58"/>
      <c r="V8617" s="58"/>
    </row>
    <row r="8618" spans="21:22">
      <c r="U8618" s="58"/>
      <c r="V8618" s="58"/>
    </row>
    <row r="8619" spans="21:22">
      <c r="U8619" s="58"/>
      <c r="V8619" s="58"/>
    </row>
    <row r="8620" spans="21:22">
      <c r="U8620" s="58"/>
      <c r="V8620" s="58"/>
    </row>
    <row r="8621" spans="21:22">
      <c r="U8621" s="58"/>
      <c r="V8621" s="58"/>
    </row>
    <row r="8622" spans="21:22">
      <c r="U8622" s="58"/>
      <c r="V8622" s="58"/>
    </row>
    <row r="8623" spans="21:22">
      <c r="U8623" s="58"/>
      <c r="V8623" s="58"/>
    </row>
    <row r="8624" spans="21:22">
      <c r="U8624" s="58"/>
      <c r="V8624" s="58"/>
    </row>
    <row r="8625" spans="21:22">
      <c r="U8625" s="58"/>
      <c r="V8625" s="58"/>
    </row>
    <row r="8626" spans="21:22">
      <c r="U8626" s="58"/>
      <c r="V8626" s="58"/>
    </row>
    <row r="8627" spans="21:22">
      <c r="U8627" s="58"/>
      <c r="V8627" s="58"/>
    </row>
    <row r="8628" spans="21:22">
      <c r="U8628" s="58"/>
      <c r="V8628" s="58"/>
    </row>
    <row r="8629" spans="21:22">
      <c r="U8629" s="58"/>
      <c r="V8629" s="58"/>
    </row>
    <row r="8630" spans="21:22">
      <c r="U8630" s="58"/>
      <c r="V8630" s="58"/>
    </row>
    <row r="8631" spans="21:22">
      <c r="U8631" s="58"/>
      <c r="V8631" s="58"/>
    </row>
    <row r="8632" spans="21:22">
      <c r="U8632" s="58"/>
      <c r="V8632" s="58"/>
    </row>
    <row r="8633" spans="21:22">
      <c r="U8633" s="58"/>
      <c r="V8633" s="58"/>
    </row>
    <row r="8634" spans="21:22">
      <c r="U8634" s="58"/>
      <c r="V8634" s="58"/>
    </row>
    <row r="8635" spans="21:22">
      <c r="U8635" s="58"/>
      <c r="V8635" s="58"/>
    </row>
    <row r="8636" spans="21:22">
      <c r="U8636" s="58"/>
      <c r="V8636" s="58"/>
    </row>
    <row r="8637" spans="21:22">
      <c r="U8637" s="58"/>
      <c r="V8637" s="58"/>
    </row>
    <row r="8638" spans="21:22">
      <c r="U8638" s="58"/>
      <c r="V8638" s="58"/>
    </row>
    <row r="8639" spans="21:22">
      <c r="U8639" s="58"/>
      <c r="V8639" s="58"/>
    </row>
    <row r="8640" spans="21:22">
      <c r="U8640" s="58"/>
      <c r="V8640" s="58"/>
    </row>
    <row r="8641" spans="21:22">
      <c r="U8641" s="58"/>
      <c r="V8641" s="58"/>
    </row>
    <row r="8642" spans="21:22">
      <c r="U8642" s="58"/>
      <c r="V8642" s="58"/>
    </row>
    <row r="8643" spans="21:22">
      <c r="U8643" s="58"/>
      <c r="V8643" s="58"/>
    </row>
    <row r="8644" spans="21:22">
      <c r="U8644" s="58"/>
      <c r="V8644" s="58"/>
    </row>
    <row r="8645" spans="21:22">
      <c r="U8645" s="58"/>
      <c r="V8645" s="58"/>
    </row>
    <row r="8646" spans="21:22">
      <c r="U8646" s="58"/>
      <c r="V8646" s="58"/>
    </row>
    <row r="8647" spans="21:22">
      <c r="U8647" s="58"/>
      <c r="V8647" s="58"/>
    </row>
    <row r="8648" spans="21:22">
      <c r="U8648" s="58"/>
      <c r="V8648" s="58"/>
    </row>
    <row r="8649" spans="21:22">
      <c r="U8649" s="58"/>
      <c r="V8649" s="58"/>
    </row>
    <row r="8650" spans="21:22">
      <c r="U8650" s="58"/>
      <c r="V8650" s="58"/>
    </row>
    <row r="8651" spans="21:22">
      <c r="U8651" s="58"/>
      <c r="V8651" s="58"/>
    </row>
    <row r="8652" spans="21:22">
      <c r="U8652" s="58"/>
      <c r="V8652" s="58"/>
    </row>
    <row r="8653" spans="21:22">
      <c r="U8653" s="58"/>
      <c r="V8653" s="58"/>
    </row>
    <row r="8654" spans="21:22">
      <c r="U8654" s="58"/>
      <c r="V8654" s="58"/>
    </row>
    <row r="8655" spans="21:22">
      <c r="U8655" s="58"/>
      <c r="V8655" s="58"/>
    </row>
    <row r="8656" spans="21:22">
      <c r="U8656" s="58"/>
      <c r="V8656" s="58"/>
    </row>
    <row r="8657" spans="21:22">
      <c r="U8657" s="58"/>
      <c r="V8657" s="58"/>
    </row>
    <row r="8658" spans="21:22">
      <c r="U8658" s="58"/>
      <c r="V8658" s="58"/>
    </row>
    <row r="8659" spans="21:22">
      <c r="U8659" s="58"/>
      <c r="V8659" s="58"/>
    </row>
    <row r="8660" spans="21:22">
      <c r="U8660" s="58"/>
      <c r="V8660" s="58"/>
    </row>
    <row r="8661" spans="21:22">
      <c r="U8661" s="58"/>
      <c r="V8661" s="58"/>
    </row>
    <row r="8662" spans="21:22">
      <c r="U8662" s="58"/>
      <c r="V8662" s="58"/>
    </row>
    <row r="8663" spans="21:22">
      <c r="U8663" s="58"/>
      <c r="V8663" s="58"/>
    </row>
    <row r="8664" spans="21:22">
      <c r="U8664" s="58"/>
      <c r="V8664" s="58"/>
    </row>
    <row r="8665" spans="21:22">
      <c r="U8665" s="58"/>
      <c r="V8665" s="58"/>
    </row>
    <row r="8666" spans="21:22">
      <c r="U8666" s="58"/>
      <c r="V8666" s="58"/>
    </row>
    <row r="8667" spans="21:22">
      <c r="U8667" s="58"/>
      <c r="V8667" s="58"/>
    </row>
    <row r="8668" spans="21:22">
      <c r="U8668" s="58"/>
      <c r="V8668" s="58"/>
    </row>
    <row r="8669" spans="21:22">
      <c r="U8669" s="58"/>
      <c r="V8669" s="58"/>
    </row>
    <row r="8670" spans="21:22">
      <c r="U8670" s="58"/>
      <c r="V8670" s="58"/>
    </row>
    <row r="8671" spans="21:22">
      <c r="U8671" s="58"/>
      <c r="V8671" s="58"/>
    </row>
    <row r="8672" spans="21:22">
      <c r="U8672" s="58"/>
      <c r="V8672" s="58"/>
    </row>
    <row r="8673" spans="21:22">
      <c r="U8673" s="58"/>
      <c r="V8673" s="58"/>
    </row>
    <row r="8674" spans="21:22">
      <c r="U8674" s="58"/>
      <c r="V8674" s="58"/>
    </row>
    <row r="8675" spans="21:22">
      <c r="U8675" s="58"/>
      <c r="V8675" s="58"/>
    </row>
    <row r="8676" spans="21:22">
      <c r="U8676" s="58"/>
      <c r="V8676" s="58"/>
    </row>
    <row r="8677" spans="21:22">
      <c r="U8677" s="58"/>
      <c r="V8677" s="58"/>
    </row>
    <row r="8678" spans="21:22">
      <c r="U8678" s="58"/>
      <c r="V8678" s="58"/>
    </row>
    <row r="8679" spans="21:22">
      <c r="U8679" s="58"/>
      <c r="V8679" s="58"/>
    </row>
    <row r="8680" spans="21:22">
      <c r="U8680" s="58"/>
      <c r="V8680" s="58"/>
    </row>
    <row r="8681" spans="21:22">
      <c r="U8681" s="58"/>
      <c r="V8681" s="58"/>
    </row>
    <row r="8682" spans="21:22">
      <c r="U8682" s="58"/>
      <c r="V8682" s="58"/>
    </row>
    <row r="8683" spans="21:22">
      <c r="U8683" s="58"/>
      <c r="V8683" s="58"/>
    </row>
    <row r="8684" spans="21:22">
      <c r="U8684" s="58"/>
      <c r="V8684" s="58"/>
    </row>
    <row r="8685" spans="21:22">
      <c r="U8685" s="58"/>
      <c r="V8685" s="58"/>
    </row>
    <row r="8686" spans="21:22">
      <c r="U8686" s="58"/>
      <c r="V8686" s="58"/>
    </row>
    <row r="8687" spans="21:22">
      <c r="U8687" s="58"/>
      <c r="V8687" s="58"/>
    </row>
    <row r="8688" spans="21:22">
      <c r="U8688" s="58"/>
      <c r="V8688" s="58"/>
    </row>
    <row r="8689" spans="21:22">
      <c r="U8689" s="58"/>
      <c r="V8689" s="58"/>
    </row>
    <row r="8690" spans="21:22">
      <c r="U8690" s="58"/>
      <c r="V8690" s="58"/>
    </row>
    <row r="8691" spans="21:22">
      <c r="U8691" s="58"/>
      <c r="V8691" s="58"/>
    </row>
    <row r="8692" spans="21:22">
      <c r="U8692" s="58"/>
      <c r="V8692" s="58"/>
    </row>
    <row r="8693" spans="21:22">
      <c r="U8693" s="58"/>
      <c r="V8693" s="58"/>
    </row>
    <row r="8694" spans="21:22">
      <c r="U8694" s="58"/>
      <c r="V8694" s="58"/>
    </row>
    <row r="8695" spans="21:22">
      <c r="U8695" s="58"/>
      <c r="V8695" s="58"/>
    </row>
    <row r="8696" spans="21:22">
      <c r="U8696" s="58"/>
      <c r="V8696" s="58"/>
    </row>
    <row r="8697" spans="21:22">
      <c r="U8697" s="58"/>
      <c r="V8697" s="58"/>
    </row>
    <row r="8698" spans="21:22">
      <c r="U8698" s="58"/>
      <c r="V8698" s="58"/>
    </row>
    <row r="8699" spans="21:22">
      <c r="U8699" s="58"/>
      <c r="V8699" s="58"/>
    </row>
    <row r="8700" spans="21:22">
      <c r="U8700" s="58"/>
      <c r="V8700" s="58"/>
    </row>
    <row r="8701" spans="21:22">
      <c r="U8701" s="58"/>
      <c r="V8701" s="58"/>
    </row>
    <row r="8702" spans="21:22">
      <c r="U8702" s="58"/>
      <c r="V8702" s="58"/>
    </row>
    <row r="8703" spans="21:22">
      <c r="U8703" s="58"/>
      <c r="V8703" s="58"/>
    </row>
    <row r="8704" spans="21:22">
      <c r="U8704" s="58"/>
      <c r="V8704" s="58"/>
    </row>
    <row r="8705" spans="21:22">
      <c r="U8705" s="58"/>
      <c r="V8705" s="58"/>
    </row>
    <row r="8706" spans="21:22">
      <c r="U8706" s="58"/>
      <c r="V8706" s="58"/>
    </row>
    <row r="8707" spans="21:22">
      <c r="U8707" s="58"/>
      <c r="V8707" s="58"/>
    </row>
    <row r="8708" spans="21:22">
      <c r="U8708" s="58"/>
      <c r="V8708" s="58"/>
    </row>
    <row r="8709" spans="21:22">
      <c r="U8709" s="58"/>
      <c r="V8709" s="58"/>
    </row>
    <row r="8710" spans="21:22">
      <c r="U8710" s="58"/>
      <c r="V8710" s="58"/>
    </row>
    <row r="8711" spans="21:22">
      <c r="U8711" s="58"/>
      <c r="V8711" s="58"/>
    </row>
    <row r="8712" spans="21:22">
      <c r="U8712" s="58"/>
      <c r="V8712" s="58"/>
    </row>
    <row r="8713" spans="21:22">
      <c r="U8713" s="58"/>
      <c r="V8713" s="58"/>
    </row>
    <row r="8714" spans="21:22">
      <c r="U8714" s="58"/>
      <c r="V8714" s="58"/>
    </row>
    <row r="8715" spans="21:22">
      <c r="U8715" s="58"/>
      <c r="V8715" s="58"/>
    </row>
    <row r="8716" spans="21:22">
      <c r="U8716" s="58"/>
      <c r="V8716" s="58"/>
    </row>
    <row r="8717" spans="21:22">
      <c r="U8717" s="58"/>
      <c r="V8717" s="58"/>
    </row>
    <row r="8718" spans="21:22">
      <c r="U8718" s="58"/>
      <c r="V8718" s="58"/>
    </row>
    <row r="8719" spans="21:22">
      <c r="U8719" s="58"/>
      <c r="V8719" s="58"/>
    </row>
    <row r="8720" spans="21:22">
      <c r="U8720" s="58"/>
      <c r="V8720" s="58"/>
    </row>
    <row r="8721" spans="21:22">
      <c r="U8721" s="58"/>
      <c r="V8721" s="58"/>
    </row>
    <row r="8722" spans="21:22">
      <c r="U8722" s="58"/>
      <c r="V8722" s="58"/>
    </row>
    <row r="8723" spans="21:22">
      <c r="U8723" s="58"/>
      <c r="V8723" s="58"/>
    </row>
    <row r="8724" spans="21:22">
      <c r="U8724" s="58"/>
      <c r="V8724" s="58"/>
    </row>
    <row r="8725" spans="21:22">
      <c r="U8725" s="58"/>
      <c r="V8725" s="58"/>
    </row>
    <row r="8726" spans="21:22">
      <c r="U8726" s="58"/>
      <c r="V8726" s="58"/>
    </row>
    <row r="8727" spans="21:22">
      <c r="U8727" s="58"/>
      <c r="V8727" s="58"/>
    </row>
    <row r="8728" spans="21:22">
      <c r="U8728" s="58"/>
      <c r="V8728" s="58"/>
    </row>
    <row r="8729" spans="21:22">
      <c r="U8729" s="58"/>
      <c r="V8729" s="58"/>
    </row>
    <row r="8730" spans="21:22">
      <c r="U8730" s="58"/>
      <c r="V8730" s="58"/>
    </row>
    <row r="8731" spans="21:22">
      <c r="U8731" s="58"/>
      <c r="V8731" s="58"/>
    </row>
    <row r="8732" spans="21:22">
      <c r="U8732" s="58"/>
      <c r="V8732" s="58"/>
    </row>
    <row r="8733" spans="21:22">
      <c r="U8733" s="58"/>
      <c r="V8733" s="58"/>
    </row>
    <row r="8734" spans="21:22">
      <c r="U8734" s="58"/>
      <c r="V8734" s="58"/>
    </row>
    <row r="8735" spans="21:22">
      <c r="U8735" s="58"/>
      <c r="V8735" s="58"/>
    </row>
    <row r="8736" spans="21:22">
      <c r="U8736" s="58"/>
      <c r="V8736" s="58"/>
    </row>
    <row r="8737" spans="21:22">
      <c r="U8737" s="58"/>
      <c r="V8737" s="58"/>
    </row>
    <row r="8738" spans="21:22">
      <c r="U8738" s="58"/>
      <c r="V8738" s="58"/>
    </row>
    <row r="8739" spans="21:22">
      <c r="U8739" s="58"/>
      <c r="V8739" s="58"/>
    </row>
    <row r="8740" spans="21:22">
      <c r="U8740" s="58"/>
      <c r="V8740" s="58"/>
    </row>
    <row r="8741" spans="21:22">
      <c r="U8741" s="58"/>
      <c r="V8741" s="58"/>
    </row>
    <row r="8742" spans="21:22">
      <c r="U8742" s="58"/>
      <c r="V8742" s="58"/>
    </row>
    <row r="8743" spans="21:22">
      <c r="U8743" s="58"/>
      <c r="V8743" s="58"/>
    </row>
    <row r="8744" spans="21:22">
      <c r="U8744" s="58"/>
      <c r="V8744" s="58"/>
    </row>
    <row r="8745" spans="21:22">
      <c r="U8745" s="58"/>
      <c r="V8745" s="58"/>
    </row>
    <row r="8746" spans="21:22">
      <c r="U8746" s="58"/>
      <c r="V8746" s="58"/>
    </row>
    <row r="8747" spans="21:22">
      <c r="U8747" s="58"/>
      <c r="V8747" s="58"/>
    </row>
    <row r="8748" spans="21:22">
      <c r="U8748" s="58"/>
      <c r="V8748" s="58"/>
    </row>
    <row r="8749" spans="21:22">
      <c r="U8749" s="58"/>
      <c r="V8749" s="58"/>
    </row>
    <row r="8750" spans="21:22">
      <c r="U8750" s="58"/>
      <c r="V8750" s="58"/>
    </row>
    <row r="8751" spans="21:22">
      <c r="U8751" s="58"/>
      <c r="V8751" s="58"/>
    </row>
    <row r="8752" spans="21:22">
      <c r="U8752" s="58"/>
      <c r="V8752" s="58"/>
    </row>
    <row r="8753" spans="21:22">
      <c r="U8753" s="58"/>
      <c r="V8753" s="58"/>
    </row>
    <row r="8754" spans="21:22">
      <c r="U8754" s="58"/>
      <c r="V8754" s="58"/>
    </row>
    <row r="8755" spans="21:22">
      <c r="U8755" s="58"/>
      <c r="V8755" s="58"/>
    </row>
    <row r="8756" spans="21:22">
      <c r="U8756" s="58"/>
      <c r="V8756" s="58"/>
    </row>
    <row r="8757" spans="21:22">
      <c r="U8757" s="58"/>
      <c r="V8757" s="58"/>
    </row>
    <row r="8758" spans="21:22">
      <c r="U8758" s="58"/>
      <c r="V8758" s="58"/>
    </row>
    <row r="8759" spans="21:22">
      <c r="U8759" s="58"/>
      <c r="V8759" s="58"/>
    </row>
    <row r="8760" spans="21:22">
      <c r="U8760" s="58"/>
      <c r="V8760" s="58"/>
    </row>
    <row r="8761" spans="21:22">
      <c r="U8761" s="58"/>
      <c r="V8761" s="58"/>
    </row>
    <row r="8762" spans="21:22">
      <c r="U8762" s="58"/>
      <c r="V8762" s="58"/>
    </row>
    <row r="8763" spans="21:22">
      <c r="U8763" s="58"/>
      <c r="V8763" s="58"/>
    </row>
    <row r="8764" spans="21:22">
      <c r="U8764" s="58"/>
      <c r="V8764" s="58"/>
    </row>
    <row r="8765" spans="21:22">
      <c r="U8765" s="58"/>
      <c r="V8765" s="58"/>
    </row>
    <row r="8766" spans="21:22">
      <c r="U8766" s="58"/>
      <c r="V8766" s="58"/>
    </row>
    <row r="8767" spans="21:22">
      <c r="U8767" s="58"/>
      <c r="V8767" s="58"/>
    </row>
    <row r="8768" spans="21:22">
      <c r="U8768" s="58"/>
      <c r="V8768" s="58"/>
    </row>
    <row r="8769" spans="21:22">
      <c r="U8769" s="58"/>
      <c r="V8769" s="58"/>
    </row>
    <row r="8770" spans="21:22">
      <c r="U8770" s="58"/>
      <c r="V8770" s="58"/>
    </row>
    <row r="8771" spans="21:22">
      <c r="U8771" s="58"/>
      <c r="V8771" s="58"/>
    </row>
    <row r="8772" spans="21:22">
      <c r="U8772" s="58"/>
      <c r="V8772" s="58"/>
    </row>
    <row r="8773" spans="21:22">
      <c r="U8773" s="58"/>
      <c r="V8773" s="58"/>
    </row>
    <row r="8774" spans="21:22">
      <c r="U8774" s="58"/>
      <c r="V8774" s="58"/>
    </row>
    <row r="8775" spans="21:22">
      <c r="U8775" s="58"/>
      <c r="V8775" s="58"/>
    </row>
    <row r="8776" spans="21:22">
      <c r="U8776" s="58"/>
      <c r="V8776" s="58"/>
    </row>
    <row r="8777" spans="21:22">
      <c r="U8777" s="58"/>
      <c r="V8777" s="58"/>
    </row>
    <row r="8778" spans="21:22">
      <c r="U8778" s="58"/>
      <c r="V8778" s="58"/>
    </row>
    <row r="8779" spans="21:22">
      <c r="U8779" s="58"/>
      <c r="V8779" s="58"/>
    </row>
    <row r="8780" spans="21:22">
      <c r="U8780" s="58"/>
      <c r="V8780" s="58"/>
    </row>
    <row r="8781" spans="21:22">
      <c r="U8781" s="58"/>
      <c r="V8781" s="58"/>
    </row>
    <row r="8782" spans="21:22">
      <c r="U8782" s="58"/>
      <c r="V8782" s="58"/>
    </row>
    <row r="8783" spans="21:22">
      <c r="U8783" s="58"/>
      <c r="V8783" s="58"/>
    </row>
    <row r="8784" spans="21:22">
      <c r="U8784" s="58"/>
      <c r="V8784" s="58"/>
    </row>
    <row r="8785" spans="21:22">
      <c r="U8785" s="58"/>
      <c r="V8785" s="58"/>
    </row>
    <row r="8786" spans="21:22">
      <c r="U8786" s="58"/>
      <c r="V8786" s="58"/>
    </row>
    <row r="8787" spans="21:22">
      <c r="U8787" s="58"/>
      <c r="V8787" s="58"/>
    </row>
    <row r="8788" spans="21:22">
      <c r="U8788" s="58"/>
      <c r="V8788" s="58"/>
    </row>
    <row r="8789" spans="21:22">
      <c r="U8789" s="58"/>
      <c r="V8789" s="58"/>
    </row>
    <row r="8790" spans="21:22">
      <c r="U8790" s="58"/>
      <c r="V8790" s="58"/>
    </row>
    <row r="8791" spans="21:22">
      <c r="U8791" s="58"/>
      <c r="V8791" s="58"/>
    </row>
    <row r="8792" spans="21:22">
      <c r="U8792" s="58"/>
      <c r="V8792" s="58"/>
    </row>
    <row r="8793" spans="21:22">
      <c r="U8793" s="58"/>
      <c r="V8793" s="58"/>
    </row>
    <row r="8794" spans="21:22">
      <c r="U8794" s="58"/>
      <c r="V8794" s="58"/>
    </row>
    <row r="8795" spans="21:22">
      <c r="U8795" s="58"/>
      <c r="V8795" s="58"/>
    </row>
    <row r="8796" spans="21:22">
      <c r="U8796" s="58"/>
      <c r="V8796" s="58"/>
    </row>
    <row r="8797" spans="21:22">
      <c r="U8797" s="58"/>
      <c r="V8797" s="58"/>
    </row>
    <row r="8798" spans="21:22">
      <c r="U8798" s="58"/>
      <c r="V8798" s="58"/>
    </row>
    <row r="8799" spans="21:22">
      <c r="U8799" s="58"/>
      <c r="V8799" s="58"/>
    </row>
    <row r="8800" spans="21:22">
      <c r="U8800" s="58"/>
      <c r="V8800" s="58"/>
    </row>
    <row r="8801" spans="21:22">
      <c r="U8801" s="58"/>
      <c r="V8801" s="58"/>
    </row>
    <row r="8802" spans="21:22">
      <c r="U8802" s="58"/>
      <c r="V8802" s="58"/>
    </row>
    <row r="8803" spans="21:22">
      <c r="U8803" s="58"/>
      <c r="V8803" s="58"/>
    </row>
    <row r="8804" spans="21:22">
      <c r="U8804" s="58"/>
      <c r="V8804" s="58"/>
    </row>
    <row r="8805" spans="21:22">
      <c r="U8805" s="58"/>
      <c r="V8805" s="58"/>
    </row>
    <row r="8806" spans="21:22">
      <c r="U8806" s="58"/>
      <c r="V8806" s="58"/>
    </row>
    <row r="8807" spans="21:22">
      <c r="U8807" s="58"/>
      <c r="V8807" s="58"/>
    </row>
    <row r="8808" spans="21:22">
      <c r="U8808" s="58"/>
      <c r="V8808" s="58"/>
    </row>
    <row r="8809" spans="21:22">
      <c r="U8809" s="58"/>
      <c r="V8809" s="58"/>
    </row>
    <row r="8810" spans="21:22">
      <c r="U8810" s="58"/>
      <c r="V8810" s="58"/>
    </row>
    <row r="8811" spans="21:22">
      <c r="U8811" s="58"/>
      <c r="V8811" s="58"/>
    </row>
    <row r="8812" spans="21:22">
      <c r="U8812" s="58"/>
      <c r="V8812" s="58"/>
    </row>
    <row r="8813" spans="21:22">
      <c r="U8813" s="58"/>
      <c r="V8813" s="58"/>
    </row>
    <row r="8814" spans="21:22">
      <c r="U8814" s="58"/>
      <c r="V8814" s="58"/>
    </row>
    <row r="8815" spans="21:22">
      <c r="U8815" s="58"/>
      <c r="V8815" s="58"/>
    </row>
    <row r="8816" spans="21:22">
      <c r="U8816" s="58"/>
      <c r="V8816" s="58"/>
    </row>
    <row r="8817" spans="21:22">
      <c r="U8817" s="58"/>
      <c r="V8817" s="58"/>
    </row>
    <row r="8818" spans="21:22">
      <c r="U8818" s="58"/>
      <c r="V8818" s="58"/>
    </row>
    <row r="8819" spans="21:22">
      <c r="U8819" s="58"/>
      <c r="V8819" s="58"/>
    </row>
    <row r="8820" spans="21:22">
      <c r="U8820" s="58"/>
      <c r="V8820" s="58"/>
    </row>
    <row r="8821" spans="21:22">
      <c r="U8821" s="58"/>
      <c r="V8821" s="58"/>
    </row>
    <row r="8822" spans="21:22">
      <c r="U8822" s="58"/>
      <c r="V8822" s="58"/>
    </row>
    <row r="8823" spans="21:22">
      <c r="U8823" s="58"/>
      <c r="V8823" s="58"/>
    </row>
    <row r="8824" spans="21:22">
      <c r="U8824" s="58"/>
      <c r="V8824" s="58"/>
    </row>
    <row r="8825" spans="21:22">
      <c r="U8825" s="58"/>
      <c r="V8825" s="58"/>
    </row>
    <row r="8826" spans="21:22">
      <c r="U8826" s="58"/>
      <c r="V8826" s="58"/>
    </row>
    <row r="8827" spans="21:22">
      <c r="U8827" s="58"/>
      <c r="V8827" s="58"/>
    </row>
    <row r="8828" spans="21:22">
      <c r="U8828" s="58"/>
      <c r="V8828" s="58"/>
    </row>
    <row r="8829" spans="21:22">
      <c r="U8829" s="58"/>
      <c r="V8829" s="58"/>
    </row>
    <row r="8830" spans="21:22">
      <c r="U8830" s="58"/>
      <c r="V8830" s="58"/>
    </row>
    <row r="8831" spans="21:22">
      <c r="U8831" s="58"/>
      <c r="V8831" s="58"/>
    </row>
    <row r="8832" spans="21:22">
      <c r="U8832" s="58"/>
      <c r="V8832" s="58"/>
    </row>
    <row r="8833" spans="21:22">
      <c r="U8833" s="58"/>
      <c r="V8833" s="58"/>
    </row>
    <row r="8834" spans="21:22">
      <c r="U8834" s="58"/>
      <c r="V8834" s="58"/>
    </row>
    <row r="8835" spans="21:22">
      <c r="U8835" s="58"/>
      <c r="V8835" s="58"/>
    </row>
    <row r="8836" spans="21:22">
      <c r="U8836" s="58"/>
      <c r="V8836" s="58"/>
    </row>
    <row r="8837" spans="21:22">
      <c r="U8837" s="58"/>
      <c r="V8837" s="58"/>
    </row>
    <row r="8838" spans="21:22">
      <c r="U8838" s="58"/>
      <c r="V8838" s="58"/>
    </row>
    <row r="8839" spans="21:22">
      <c r="U8839" s="58"/>
      <c r="V8839" s="58"/>
    </row>
    <row r="8840" spans="21:22">
      <c r="U8840" s="58"/>
      <c r="V8840" s="58"/>
    </row>
    <row r="8841" spans="21:22">
      <c r="U8841" s="58"/>
      <c r="V8841" s="58"/>
    </row>
    <row r="8842" spans="21:22">
      <c r="U8842" s="58"/>
      <c r="V8842" s="58"/>
    </row>
    <row r="8843" spans="21:22">
      <c r="U8843" s="58"/>
      <c r="V8843" s="58"/>
    </row>
    <row r="8844" spans="21:22">
      <c r="U8844" s="58"/>
      <c r="V8844" s="58"/>
    </row>
    <row r="8845" spans="21:22">
      <c r="U8845" s="58"/>
      <c r="V8845" s="58"/>
    </row>
    <row r="8846" spans="21:22">
      <c r="U8846" s="58"/>
      <c r="V8846" s="58"/>
    </row>
    <row r="8847" spans="21:22">
      <c r="U8847" s="58"/>
      <c r="V8847" s="58"/>
    </row>
    <row r="8848" spans="21:22">
      <c r="U8848" s="58"/>
      <c r="V8848" s="58"/>
    </row>
    <row r="8849" spans="21:22">
      <c r="U8849" s="58"/>
      <c r="V8849" s="58"/>
    </row>
    <row r="8850" spans="21:22">
      <c r="U8850" s="58"/>
      <c r="V8850" s="58"/>
    </row>
    <row r="8851" spans="21:22">
      <c r="U8851" s="58"/>
      <c r="V8851" s="58"/>
    </row>
    <row r="8852" spans="21:22">
      <c r="U8852" s="58"/>
      <c r="V8852" s="58"/>
    </row>
    <row r="8853" spans="21:22">
      <c r="U8853" s="58"/>
      <c r="V8853" s="58"/>
    </row>
    <row r="8854" spans="21:22">
      <c r="U8854" s="58"/>
      <c r="V8854" s="58"/>
    </row>
    <row r="8855" spans="21:22">
      <c r="U8855" s="58"/>
      <c r="V8855" s="58"/>
    </row>
    <row r="8856" spans="21:22">
      <c r="U8856" s="58"/>
      <c r="V8856" s="58"/>
    </row>
    <row r="8857" spans="21:22">
      <c r="U8857" s="58"/>
      <c r="V8857" s="58"/>
    </row>
    <row r="8858" spans="21:22">
      <c r="U8858" s="58"/>
      <c r="V8858" s="58"/>
    </row>
    <row r="8859" spans="21:22">
      <c r="U8859" s="58"/>
      <c r="V8859" s="58"/>
    </row>
    <row r="8860" spans="21:22">
      <c r="U8860" s="58"/>
      <c r="V8860" s="58"/>
    </row>
    <row r="8861" spans="21:22">
      <c r="U8861" s="58"/>
      <c r="V8861" s="58"/>
    </row>
    <row r="8862" spans="21:22">
      <c r="U8862" s="58"/>
      <c r="V8862" s="58"/>
    </row>
    <row r="8863" spans="21:22">
      <c r="U8863" s="58"/>
      <c r="V8863" s="58"/>
    </row>
    <row r="8864" spans="21:22">
      <c r="U8864" s="58"/>
      <c r="V8864" s="58"/>
    </row>
    <row r="8865" spans="21:22">
      <c r="U8865" s="58"/>
      <c r="V8865" s="58"/>
    </row>
    <row r="8866" spans="21:22">
      <c r="U8866" s="58"/>
      <c r="V8866" s="58"/>
    </row>
    <row r="8867" spans="21:22">
      <c r="U8867" s="58"/>
      <c r="V8867" s="58"/>
    </row>
    <row r="8868" spans="21:22">
      <c r="U8868" s="58"/>
      <c r="V8868" s="58"/>
    </row>
    <row r="8869" spans="21:22">
      <c r="U8869" s="58"/>
      <c r="V8869" s="58"/>
    </row>
    <row r="8870" spans="21:22">
      <c r="U8870" s="58"/>
      <c r="V8870" s="58"/>
    </row>
    <row r="8871" spans="21:22">
      <c r="U8871" s="58"/>
      <c r="V8871" s="58"/>
    </row>
    <row r="8872" spans="21:22">
      <c r="U8872" s="58"/>
      <c r="V8872" s="58"/>
    </row>
    <row r="8873" spans="21:22">
      <c r="U8873" s="58"/>
      <c r="V8873" s="58"/>
    </row>
    <row r="8874" spans="21:22">
      <c r="U8874" s="58"/>
      <c r="V8874" s="58"/>
    </row>
    <row r="8875" spans="21:22">
      <c r="U8875" s="58"/>
      <c r="V8875" s="58"/>
    </row>
    <row r="8876" spans="21:22">
      <c r="U8876" s="58"/>
      <c r="V8876" s="58"/>
    </row>
    <row r="8877" spans="21:22">
      <c r="U8877" s="58"/>
      <c r="V8877" s="58"/>
    </row>
    <row r="8878" spans="21:22">
      <c r="U8878" s="58"/>
      <c r="V8878" s="58"/>
    </row>
    <row r="8879" spans="21:22">
      <c r="U8879" s="58"/>
      <c r="V8879" s="58"/>
    </row>
    <row r="8880" spans="21:22">
      <c r="U8880" s="58"/>
      <c r="V8880" s="58"/>
    </row>
    <row r="8881" spans="21:22">
      <c r="U8881" s="58"/>
      <c r="V8881" s="58"/>
    </row>
    <row r="8882" spans="21:22">
      <c r="U8882" s="58"/>
      <c r="V8882" s="58"/>
    </row>
    <row r="8883" spans="21:22">
      <c r="U8883" s="58"/>
      <c r="V8883" s="58"/>
    </row>
    <row r="8884" spans="21:22">
      <c r="U8884" s="58"/>
      <c r="V8884" s="58"/>
    </row>
    <row r="8885" spans="21:22">
      <c r="U8885" s="58"/>
      <c r="V8885" s="58"/>
    </row>
    <row r="8886" spans="21:22">
      <c r="U8886" s="58"/>
      <c r="V8886" s="58"/>
    </row>
    <row r="8887" spans="21:22">
      <c r="U8887" s="58"/>
      <c r="V8887" s="58"/>
    </row>
    <row r="8888" spans="21:22">
      <c r="U8888" s="58"/>
      <c r="V8888" s="58"/>
    </row>
    <row r="8889" spans="21:22">
      <c r="U8889" s="58"/>
      <c r="V8889" s="58"/>
    </row>
    <row r="8890" spans="21:22">
      <c r="U8890" s="58"/>
      <c r="V8890" s="58"/>
    </row>
    <row r="8891" spans="21:22">
      <c r="U8891" s="58"/>
      <c r="V8891" s="58"/>
    </row>
    <row r="8892" spans="21:22">
      <c r="U8892" s="58"/>
      <c r="V8892" s="58"/>
    </row>
    <row r="8893" spans="21:22">
      <c r="U8893" s="58"/>
      <c r="V8893" s="58"/>
    </row>
    <row r="8894" spans="21:22">
      <c r="U8894" s="58"/>
      <c r="V8894" s="58"/>
    </row>
    <row r="8895" spans="21:22">
      <c r="U8895" s="58"/>
      <c r="V8895" s="58"/>
    </row>
    <row r="8896" spans="21:22">
      <c r="U8896" s="58"/>
      <c r="V8896" s="58"/>
    </row>
    <row r="8897" spans="21:22">
      <c r="U8897" s="58"/>
      <c r="V8897" s="58"/>
    </row>
    <row r="8898" spans="21:22">
      <c r="U8898" s="58"/>
      <c r="V8898" s="58"/>
    </row>
    <row r="8899" spans="21:22">
      <c r="U8899" s="58"/>
      <c r="V8899" s="58"/>
    </row>
    <row r="8900" spans="21:22">
      <c r="U8900" s="58"/>
      <c r="V8900" s="58"/>
    </row>
    <row r="8901" spans="21:22">
      <c r="U8901" s="58"/>
      <c r="V8901" s="58"/>
    </row>
    <row r="8902" spans="21:22">
      <c r="U8902" s="58"/>
      <c r="V8902" s="58"/>
    </row>
    <row r="8903" spans="21:22">
      <c r="U8903" s="58"/>
      <c r="V8903" s="58"/>
    </row>
    <row r="8904" spans="21:22">
      <c r="U8904" s="58"/>
      <c r="V8904" s="58"/>
    </row>
    <row r="8905" spans="21:22">
      <c r="U8905" s="58"/>
      <c r="V8905" s="58"/>
    </row>
    <row r="8906" spans="21:22">
      <c r="U8906" s="58"/>
      <c r="V8906" s="58"/>
    </row>
    <row r="8907" spans="21:22">
      <c r="U8907" s="58"/>
      <c r="V8907" s="58"/>
    </row>
    <row r="8908" spans="21:22">
      <c r="U8908" s="58"/>
      <c r="V8908" s="58"/>
    </row>
    <row r="8909" spans="21:22">
      <c r="U8909" s="58"/>
      <c r="V8909" s="58"/>
    </row>
    <row r="8910" spans="21:22">
      <c r="U8910" s="58"/>
      <c r="V8910" s="58"/>
    </row>
    <row r="8911" spans="21:22">
      <c r="U8911" s="58"/>
      <c r="V8911" s="58"/>
    </row>
    <row r="8912" spans="21:22">
      <c r="U8912" s="58"/>
      <c r="V8912" s="58"/>
    </row>
    <row r="8913" spans="21:22">
      <c r="U8913" s="58"/>
      <c r="V8913" s="58"/>
    </row>
    <row r="8914" spans="21:22">
      <c r="U8914" s="58"/>
      <c r="V8914" s="58"/>
    </row>
    <row r="8915" spans="21:22">
      <c r="U8915" s="58"/>
      <c r="V8915" s="58"/>
    </row>
    <row r="8916" spans="21:22">
      <c r="U8916" s="58"/>
      <c r="V8916" s="58"/>
    </row>
    <row r="8917" spans="21:22">
      <c r="U8917" s="58"/>
      <c r="V8917" s="58"/>
    </row>
    <row r="8918" spans="21:22">
      <c r="U8918" s="58"/>
      <c r="V8918" s="58"/>
    </row>
    <row r="8919" spans="21:22">
      <c r="U8919" s="58"/>
      <c r="V8919" s="58"/>
    </row>
    <row r="8920" spans="21:22">
      <c r="U8920" s="58"/>
      <c r="V8920" s="58"/>
    </row>
    <row r="8921" spans="21:22">
      <c r="U8921" s="58"/>
      <c r="V8921" s="58"/>
    </row>
    <row r="8922" spans="21:22">
      <c r="U8922" s="58"/>
      <c r="V8922" s="58"/>
    </row>
    <row r="8923" spans="21:22">
      <c r="U8923" s="58"/>
      <c r="V8923" s="58"/>
    </row>
    <row r="8924" spans="21:22">
      <c r="U8924" s="58"/>
      <c r="V8924" s="58"/>
    </row>
    <row r="8925" spans="21:22">
      <c r="U8925" s="58"/>
      <c r="V8925" s="58"/>
    </row>
    <row r="8926" spans="21:22">
      <c r="U8926" s="58"/>
      <c r="V8926" s="58"/>
    </row>
    <row r="8927" spans="21:22">
      <c r="U8927" s="58"/>
      <c r="V8927" s="58"/>
    </row>
    <row r="8928" spans="21:22">
      <c r="U8928" s="58"/>
      <c r="V8928" s="58"/>
    </row>
    <row r="8929" spans="21:22">
      <c r="U8929" s="58"/>
      <c r="V8929" s="58"/>
    </row>
    <row r="8930" spans="21:22">
      <c r="U8930" s="58"/>
      <c r="V8930" s="58"/>
    </row>
    <row r="8931" spans="21:22">
      <c r="U8931" s="58"/>
      <c r="V8931" s="58"/>
    </row>
    <row r="8932" spans="21:22">
      <c r="U8932" s="58"/>
      <c r="V8932" s="58"/>
    </row>
    <row r="8933" spans="21:22">
      <c r="U8933" s="58"/>
      <c r="V8933" s="58"/>
    </row>
    <row r="8934" spans="21:22">
      <c r="U8934" s="58"/>
      <c r="V8934" s="58"/>
    </row>
    <row r="8935" spans="21:22">
      <c r="U8935" s="58"/>
      <c r="V8935" s="58"/>
    </row>
    <row r="8936" spans="21:22">
      <c r="U8936" s="58"/>
      <c r="V8936" s="58"/>
    </row>
    <row r="8937" spans="21:22">
      <c r="U8937" s="58"/>
      <c r="V8937" s="58"/>
    </row>
    <row r="8938" spans="21:22">
      <c r="U8938" s="58"/>
      <c r="V8938" s="58"/>
    </row>
    <row r="8939" spans="21:22">
      <c r="U8939" s="58"/>
      <c r="V8939" s="58"/>
    </row>
    <row r="8940" spans="21:22">
      <c r="U8940" s="58"/>
      <c r="V8940" s="58"/>
    </row>
    <row r="8941" spans="21:22">
      <c r="U8941" s="58"/>
      <c r="V8941" s="58"/>
    </row>
    <row r="8942" spans="21:22">
      <c r="U8942" s="58"/>
      <c r="V8942" s="58"/>
    </row>
    <row r="8943" spans="21:22">
      <c r="U8943" s="58"/>
      <c r="V8943" s="58"/>
    </row>
    <row r="8944" spans="21:22">
      <c r="U8944" s="58"/>
      <c r="V8944" s="58"/>
    </row>
    <row r="8945" spans="21:22">
      <c r="U8945" s="58"/>
      <c r="V8945" s="58"/>
    </row>
    <row r="8946" spans="21:22">
      <c r="U8946" s="58"/>
      <c r="V8946" s="58"/>
    </row>
    <row r="8947" spans="21:22">
      <c r="U8947" s="58"/>
      <c r="V8947" s="58"/>
    </row>
    <row r="8948" spans="21:22">
      <c r="U8948" s="58"/>
      <c r="V8948" s="58"/>
    </row>
    <row r="8949" spans="21:22">
      <c r="U8949" s="58"/>
      <c r="V8949" s="58"/>
    </row>
    <row r="8950" spans="21:22">
      <c r="U8950" s="58"/>
      <c r="V8950" s="58"/>
    </row>
    <row r="8951" spans="21:22">
      <c r="U8951" s="58"/>
      <c r="V8951" s="58"/>
    </row>
    <row r="8952" spans="21:22">
      <c r="U8952" s="58"/>
      <c r="V8952" s="58"/>
    </row>
    <row r="8953" spans="21:22">
      <c r="U8953" s="58"/>
      <c r="V8953" s="58"/>
    </row>
    <row r="8954" spans="21:22">
      <c r="U8954" s="58"/>
      <c r="V8954" s="58"/>
    </row>
    <row r="8955" spans="21:22">
      <c r="U8955" s="58"/>
      <c r="V8955" s="58"/>
    </row>
    <row r="8956" spans="21:22">
      <c r="U8956" s="58"/>
      <c r="V8956" s="58"/>
    </row>
    <row r="8957" spans="21:22">
      <c r="U8957" s="58"/>
      <c r="V8957" s="58"/>
    </row>
    <row r="8958" spans="21:22">
      <c r="U8958" s="58"/>
      <c r="V8958" s="58"/>
    </row>
    <row r="8959" spans="21:22">
      <c r="U8959" s="58"/>
      <c r="V8959" s="58"/>
    </row>
    <row r="8960" spans="21:22">
      <c r="U8960" s="58"/>
      <c r="V8960" s="58"/>
    </row>
    <row r="8961" spans="21:22">
      <c r="U8961" s="58"/>
      <c r="V8961" s="58"/>
    </row>
    <row r="8962" spans="21:22">
      <c r="U8962" s="58"/>
      <c r="V8962" s="58"/>
    </row>
    <row r="8963" spans="21:22">
      <c r="U8963" s="58"/>
      <c r="V8963" s="58"/>
    </row>
    <row r="8964" spans="21:22">
      <c r="U8964" s="58"/>
      <c r="V8964" s="58"/>
    </row>
    <row r="8965" spans="21:22">
      <c r="U8965" s="58"/>
      <c r="V8965" s="58"/>
    </row>
    <row r="8966" spans="21:22">
      <c r="U8966" s="58"/>
      <c r="V8966" s="58"/>
    </row>
    <row r="8967" spans="21:22">
      <c r="U8967" s="58"/>
      <c r="V8967" s="58"/>
    </row>
    <row r="8968" spans="21:22">
      <c r="U8968" s="58"/>
      <c r="V8968" s="58"/>
    </row>
    <row r="8969" spans="21:22">
      <c r="U8969" s="58"/>
      <c r="V8969" s="58"/>
    </row>
    <row r="8970" spans="21:22">
      <c r="U8970" s="58"/>
      <c r="V8970" s="58"/>
    </row>
    <row r="8971" spans="21:22">
      <c r="U8971" s="58"/>
      <c r="V8971" s="58"/>
    </row>
    <row r="8972" spans="21:22">
      <c r="U8972" s="58"/>
      <c r="V8972" s="58"/>
    </row>
    <row r="8973" spans="21:22">
      <c r="U8973" s="58"/>
      <c r="V8973" s="58"/>
    </row>
    <row r="8974" spans="21:22">
      <c r="U8974" s="58"/>
      <c r="V8974" s="58"/>
    </row>
    <row r="8975" spans="21:22">
      <c r="U8975" s="58"/>
      <c r="V8975" s="58"/>
    </row>
    <row r="8976" spans="21:22">
      <c r="U8976" s="58"/>
      <c r="V8976" s="58"/>
    </row>
    <row r="8977" spans="21:22">
      <c r="U8977" s="58"/>
      <c r="V8977" s="58"/>
    </row>
    <row r="8978" spans="21:22">
      <c r="U8978" s="58"/>
      <c r="V8978" s="58"/>
    </row>
    <row r="8979" spans="21:22">
      <c r="U8979" s="58"/>
      <c r="V8979" s="58"/>
    </row>
    <row r="8980" spans="21:22">
      <c r="U8980" s="58"/>
      <c r="V8980" s="58"/>
    </row>
    <row r="8981" spans="21:22">
      <c r="U8981" s="58"/>
      <c r="V8981" s="58"/>
    </row>
    <row r="8982" spans="21:22">
      <c r="U8982" s="58"/>
      <c r="V8982" s="58"/>
    </row>
    <row r="8983" spans="21:22">
      <c r="U8983" s="58"/>
      <c r="V8983" s="58"/>
    </row>
    <row r="8984" spans="21:22">
      <c r="U8984" s="58"/>
      <c r="V8984" s="58"/>
    </row>
    <row r="8985" spans="21:22">
      <c r="U8985" s="58"/>
      <c r="V8985" s="58"/>
    </row>
    <row r="8986" spans="21:22">
      <c r="U8986" s="58"/>
      <c r="V8986" s="58"/>
    </row>
    <row r="8987" spans="21:22">
      <c r="U8987" s="58"/>
      <c r="V8987" s="58"/>
    </row>
    <row r="8988" spans="21:22">
      <c r="U8988" s="58"/>
      <c r="V8988" s="58"/>
    </row>
    <row r="8989" spans="21:22">
      <c r="U8989" s="58"/>
      <c r="V8989" s="58"/>
    </row>
    <row r="8990" spans="21:22">
      <c r="U8990" s="58"/>
      <c r="V8990" s="58"/>
    </row>
    <row r="8991" spans="21:22">
      <c r="U8991" s="58"/>
      <c r="V8991" s="58"/>
    </row>
    <row r="8992" spans="21:22">
      <c r="U8992" s="58"/>
      <c r="V8992" s="58"/>
    </row>
    <row r="8993" spans="21:22">
      <c r="U8993" s="58"/>
      <c r="V8993" s="58"/>
    </row>
    <row r="8994" spans="21:22">
      <c r="U8994" s="58"/>
      <c r="V8994" s="58"/>
    </row>
    <row r="8995" spans="21:22">
      <c r="U8995" s="58"/>
      <c r="V8995" s="58"/>
    </row>
    <row r="8996" spans="21:22">
      <c r="U8996" s="58"/>
      <c r="V8996" s="58"/>
    </row>
    <row r="8997" spans="21:22">
      <c r="U8997" s="58"/>
      <c r="V8997" s="58"/>
    </row>
    <row r="8998" spans="21:22">
      <c r="U8998" s="58"/>
      <c r="V8998" s="58"/>
    </row>
    <row r="8999" spans="21:22">
      <c r="U8999" s="58"/>
      <c r="V8999" s="58"/>
    </row>
    <row r="9000" spans="21:22">
      <c r="U9000" s="58"/>
      <c r="V9000" s="58"/>
    </row>
    <row r="9001" spans="21:22">
      <c r="U9001" s="58"/>
      <c r="V9001" s="58"/>
    </row>
    <row r="9002" spans="21:22">
      <c r="U9002" s="58"/>
      <c r="V9002" s="58"/>
    </row>
    <row r="9003" spans="21:22">
      <c r="U9003" s="58"/>
      <c r="V9003" s="58"/>
    </row>
    <row r="9004" spans="21:22">
      <c r="U9004" s="58"/>
      <c r="V9004" s="58"/>
    </row>
    <row r="9005" spans="21:22">
      <c r="U9005" s="58"/>
      <c r="V9005" s="58"/>
    </row>
    <row r="9006" spans="21:22">
      <c r="U9006" s="58"/>
      <c r="V9006" s="58"/>
    </row>
    <row r="9007" spans="21:22">
      <c r="U9007" s="58"/>
      <c r="V9007" s="58"/>
    </row>
    <row r="9008" spans="21:22">
      <c r="U9008" s="58"/>
      <c r="V9008" s="58"/>
    </row>
    <row r="9009" spans="21:22">
      <c r="U9009" s="58"/>
      <c r="V9009" s="58"/>
    </row>
    <row r="9010" spans="21:22">
      <c r="U9010" s="58"/>
      <c r="V9010" s="58"/>
    </row>
    <row r="9011" spans="21:22">
      <c r="U9011" s="58"/>
      <c r="V9011" s="58"/>
    </row>
    <row r="9012" spans="21:22">
      <c r="U9012" s="58"/>
      <c r="V9012" s="58"/>
    </row>
    <row r="9013" spans="21:22">
      <c r="U9013" s="58"/>
      <c r="V9013" s="58"/>
    </row>
    <row r="9014" spans="21:22">
      <c r="U9014" s="58"/>
      <c r="V9014" s="58"/>
    </row>
    <row r="9015" spans="21:22">
      <c r="U9015" s="58"/>
      <c r="V9015" s="58"/>
    </row>
    <row r="9016" spans="21:22">
      <c r="U9016" s="58"/>
      <c r="V9016" s="58"/>
    </row>
    <row r="9017" spans="21:22">
      <c r="U9017" s="58"/>
      <c r="V9017" s="58"/>
    </row>
    <row r="9018" spans="21:22">
      <c r="U9018" s="58"/>
      <c r="V9018" s="58"/>
    </row>
    <row r="9019" spans="21:22">
      <c r="U9019" s="58"/>
      <c r="V9019" s="58"/>
    </row>
    <row r="9020" spans="21:22">
      <c r="U9020" s="58"/>
      <c r="V9020" s="58"/>
    </row>
    <row r="9021" spans="21:22">
      <c r="U9021" s="58"/>
      <c r="V9021" s="58"/>
    </row>
    <row r="9022" spans="21:22">
      <c r="U9022" s="58"/>
      <c r="V9022" s="58"/>
    </row>
    <row r="9023" spans="21:22">
      <c r="U9023" s="58"/>
      <c r="V9023" s="58"/>
    </row>
    <row r="9024" spans="21:22">
      <c r="U9024" s="58"/>
      <c r="V9024" s="58"/>
    </row>
    <row r="9025" spans="21:22">
      <c r="U9025" s="58"/>
      <c r="V9025" s="58"/>
    </row>
    <row r="9026" spans="21:22">
      <c r="U9026" s="58"/>
      <c r="V9026" s="58"/>
    </row>
    <row r="9027" spans="21:22">
      <c r="U9027" s="58"/>
      <c r="V9027" s="58"/>
    </row>
    <row r="9028" spans="21:22">
      <c r="U9028" s="58"/>
      <c r="V9028" s="58"/>
    </row>
    <row r="9029" spans="21:22">
      <c r="U9029" s="58"/>
      <c r="V9029" s="58"/>
    </row>
    <row r="9030" spans="21:22">
      <c r="U9030" s="58"/>
      <c r="V9030" s="58"/>
    </row>
    <row r="9031" spans="21:22">
      <c r="U9031" s="58"/>
      <c r="V9031" s="58"/>
    </row>
    <row r="9032" spans="21:22">
      <c r="U9032" s="58"/>
      <c r="V9032" s="58"/>
    </row>
    <row r="9033" spans="21:22">
      <c r="U9033" s="58"/>
      <c r="V9033" s="58"/>
    </row>
    <row r="9034" spans="21:22">
      <c r="U9034" s="58"/>
      <c r="V9034" s="58"/>
    </row>
    <row r="9035" spans="21:22">
      <c r="U9035" s="58"/>
      <c r="V9035" s="58"/>
    </row>
    <row r="9036" spans="21:22">
      <c r="U9036" s="58"/>
      <c r="V9036" s="58"/>
    </row>
    <row r="9037" spans="21:22">
      <c r="U9037" s="58"/>
      <c r="V9037" s="58"/>
    </row>
    <row r="9038" spans="21:22">
      <c r="U9038" s="58"/>
      <c r="V9038" s="58"/>
    </row>
    <row r="9039" spans="21:22">
      <c r="U9039" s="58"/>
      <c r="V9039" s="58"/>
    </row>
    <row r="9040" spans="21:22">
      <c r="U9040" s="58"/>
      <c r="V9040" s="58"/>
    </row>
    <row r="9041" spans="21:22">
      <c r="U9041" s="58"/>
      <c r="V9041" s="58"/>
    </row>
    <row r="9042" spans="21:22">
      <c r="U9042" s="58"/>
      <c r="V9042" s="58"/>
    </row>
    <row r="9043" spans="21:22">
      <c r="U9043" s="58"/>
      <c r="V9043" s="58"/>
    </row>
    <row r="9044" spans="21:22">
      <c r="U9044" s="58"/>
      <c r="V9044" s="58"/>
    </row>
    <row r="9045" spans="21:22">
      <c r="U9045" s="58"/>
      <c r="V9045" s="58"/>
    </row>
    <row r="9046" spans="21:22">
      <c r="U9046" s="58"/>
      <c r="V9046" s="58"/>
    </row>
    <row r="9047" spans="21:22">
      <c r="U9047" s="58"/>
      <c r="V9047" s="58"/>
    </row>
    <row r="9048" spans="21:22">
      <c r="U9048" s="58"/>
      <c r="V9048" s="58"/>
    </row>
    <row r="9049" spans="21:22">
      <c r="U9049" s="58"/>
      <c r="V9049" s="58"/>
    </row>
    <row r="9050" spans="21:22">
      <c r="U9050" s="58"/>
      <c r="V9050" s="58"/>
    </row>
    <row r="9051" spans="21:22">
      <c r="U9051" s="58"/>
      <c r="V9051" s="58"/>
    </row>
    <row r="9052" spans="21:22">
      <c r="U9052" s="58"/>
      <c r="V9052" s="58"/>
    </row>
    <row r="9053" spans="21:22">
      <c r="U9053" s="58"/>
      <c r="V9053" s="58"/>
    </row>
    <row r="9054" spans="21:22">
      <c r="U9054" s="58"/>
      <c r="V9054" s="58"/>
    </row>
    <row r="9055" spans="21:22">
      <c r="U9055" s="58"/>
      <c r="V9055" s="58"/>
    </row>
    <row r="9056" spans="21:22">
      <c r="U9056" s="58"/>
      <c r="V9056" s="58"/>
    </row>
    <row r="9057" spans="21:22">
      <c r="U9057" s="58"/>
      <c r="V9057" s="58"/>
    </row>
    <row r="9058" spans="21:22">
      <c r="U9058" s="58"/>
      <c r="V9058" s="58"/>
    </row>
    <row r="9059" spans="21:22">
      <c r="U9059" s="58"/>
      <c r="V9059" s="58"/>
    </row>
    <row r="9060" spans="21:22">
      <c r="U9060" s="58"/>
      <c r="V9060" s="58"/>
    </row>
    <row r="9061" spans="21:22">
      <c r="U9061" s="58"/>
      <c r="V9061" s="58"/>
    </row>
    <row r="9062" spans="21:22">
      <c r="U9062" s="58"/>
      <c r="V9062" s="58"/>
    </row>
    <row r="9063" spans="21:22">
      <c r="U9063" s="58"/>
      <c r="V9063" s="58"/>
    </row>
    <row r="9064" spans="21:22">
      <c r="U9064" s="58"/>
      <c r="V9064" s="58"/>
    </row>
    <row r="9065" spans="21:22">
      <c r="U9065" s="58"/>
      <c r="V9065" s="58"/>
    </row>
    <row r="9066" spans="21:22">
      <c r="U9066" s="58"/>
      <c r="V9066" s="58"/>
    </row>
    <row r="9067" spans="21:22">
      <c r="U9067" s="58"/>
      <c r="V9067" s="58"/>
    </row>
    <row r="9068" spans="21:22">
      <c r="U9068" s="58"/>
      <c r="V9068" s="58"/>
    </row>
    <row r="9069" spans="21:22">
      <c r="U9069" s="58"/>
      <c r="V9069" s="58"/>
    </row>
    <row r="9070" spans="21:22">
      <c r="U9070" s="58"/>
      <c r="V9070" s="58"/>
    </row>
    <row r="9071" spans="21:22">
      <c r="U9071" s="58"/>
      <c r="V9071" s="58"/>
    </row>
    <row r="9072" spans="21:22">
      <c r="U9072" s="58"/>
      <c r="V9072" s="58"/>
    </row>
    <row r="9073" spans="21:22">
      <c r="U9073" s="58"/>
      <c r="V9073" s="58"/>
    </row>
    <row r="9074" spans="21:22">
      <c r="U9074" s="58"/>
      <c r="V9074" s="58"/>
    </row>
    <row r="9075" spans="21:22">
      <c r="U9075" s="58"/>
      <c r="V9075" s="58"/>
    </row>
    <row r="9076" spans="21:22">
      <c r="U9076" s="58"/>
      <c r="V9076" s="58"/>
    </row>
    <row r="9077" spans="21:22">
      <c r="U9077" s="58"/>
      <c r="V9077" s="58"/>
    </row>
    <row r="9078" spans="21:22">
      <c r="U9078" s="58"/>
      <c r="V9078" s="58"/>
    </row>
    <row r="9079" spans="21:22">
      <c r="U9079" s="58"/>
      <c r="V9079" s="58"/>
    </row>
    <row r="9080" spans="21:22">
      <c r="U9080" s="58"/>
      <c r="V9080" s="58"/>
    </row>
    <row r="9081" spans="21:22">
      <c r="U9081" s="58"/>
      <c r="V9081" s="58"/>
    </row>
    <row r="9082" spans="21:22">
      <c r="U9082" s="58"/>
      <c r="V9082" s="58"/>
    </row>
    <row r="9083" spans="21:22">
      <c r="U9083" s="58"/>
      <c r="V9083" s="58"/>
    </row>
    <row r="9084" spans="21:22">
      <c r="U9084" s="58"/>
      <c r="V9084" s="58"/>
    </row>
    <row r="9085" spans="21:22">
      <c r="U9085" s="58"/>
      <c r="V9085" s="58"/>
    </row>
    <row r="9086" spans="21:22">
      <c r="U9086" s="58"/>
      <c r="V9086" s="58"/>
    </row>
    <row r="9087" spans="21:22">
      <c r="U9087" s="58"/>
      <c r="V9087" s="58"/>
    </row>
    <row r="9088" spans="21:22">
      <c r="U9088" s="58"/>
      <c r="V9088" s="58"/>
    </row>
    <row r="9089" spans="21:22">
      <c r="U9089" s="58"/>
      <c r="V9089" s="58"/>
    </row>
    <row r="9090" spans="21:22">
      <c r="U9090" s="58"/>
      <c r="V9090" s="58"/>
    </row>
    <row r="9091" spans="21:22">
      <c r="U9091" s="58"/>
      <c r="V9091" s="58"/>
    </row>
    <row r="9092" spans="21:22">
      <c r="U9092" s="58"/>
      <c r="V9092" s="58"/>
    </row>
    <row r="9093" spans="21:22">
      <c r="U9093" s="58"/>
      <c r="V9093" s="58"/>
    </row>
    <row r="9094" spans="21:22">
      <c r="U9094" s="58"/>
      <c r="V9094" s="58"/>
    </row>
    <row r="9095" spans="21:22">
      <c r="U9095" s="58"/>
      <c r="V9095" s="58"/>
    </row>
    <row r="9096" spans="21:22">
      <c r="U9096" s="58"/>
      <c r="V9096" s="58"/>
    </row>
    <row r="9097" spans="21:22">
      <c r="U9097" s="58"/>
      <c r="V9097" s="58"/>
    </row>
    <row r="9098" spans="21:22">
      <c r="U9098" s="58"/>
      <c r="V9098" s="58"/>
    </row>
    <row r="9099" spans="21:22">
      <c r="U9099" s="58"/>
      <c r="V9099" s="58"/>
    </row>
    <row r="9100" spans="21:22">
      <c r="U9100" s="58"/>
      <c r="V9100" s="58"/>
    </row>
    <row r="9101" spans="21:22">
      <c r="U9101" s="58"/>
      <c r="V9101" s="58"/>
    </row>
    <row r="9102" spans="21:22">
      <c r="U9102" s="58"/>
      <c r="V9102" s="58"/>
    </row>
    <row r="9103" spans="21:22">
      <c r="U9103" s="58"/>
      <c r="V9103" s="58"/>
    </row>
    <row r="9104" spans="21:22">
      <c r="U9104" s="58"/>
      <c r="V9104" s="58"/>
    </row>
    <row r="9105" spans="21:22">
      <c r="U9105" s="58"/>
      <c r="V9105" s="58"/>
    </row>
    <row r="9106" spans="21:22">
      <c r="U9106" s="58"/>
      <c r="V9106" s="58"/>
    </row>
    <row r="9107" spans="21:22">
      <c r="U9107" s="58"/>
      <c r="V9107" s="58"/>
    </row>
    <row r="9108" spans="21:22">
      <c r="U9108" s="58"/>
      <c r="V9108" s="58"/>
    </row>
    <row r="9109" spans="21:22">
      <c r="U9109" s="58"/>
      <c r="V9109" s="58"/>
    </row>
    <row r="9110" spans="21:22">
      <c r="U9110" s="58"/>
      <c r="V9110" s="58"/>
    </row>
    <row r="9111" spans="21:22">
      <c r="U9111" s="58"/>
      <c r="V9111" s="58"/>
    </row>
    <row r="9112" spans="21:22">
      <c r="U9112" s="58"/>
      <c r="V9112" s="58"/>
    </row>
    <row r="9113" spans="21:22">
      <c r="U9113" s="58"/>
      <c r="V9113" s="58"/>
    </row>
    <row r="9114" spans="21:22">
      <c r="U9114" s="58"/>
      <c r="V9114" s="58"/>
    </row>
    <row r="9115" spans="21:22">
      <c r="U9115" s="58"/>
      <c r="V9115" s="58"/>
    </row>
    <row r="9116" spans="21:22">
      <c r="U9116" s="58"/>
      <c r="V9116" s="58"/>
    </row>
    <row r="9117" spans="21:22">
      <c r="U9117" s="58"/>
      <c r="V9117" s="58"/>
    </row>
    <row r="9118" spans="21:22">
      <c r="U9118" s="58"/>
      <c r="V9118" s="58"/>
    </row>
    <row r="9119" spans="21:22">
      <c r="U9119" s="58"/>
      <c r="V9119" s="58"/>
    </row>
    <row r="9120" spans="21:22">
      <c r="U9120" s="58"/>
      <c r="V9120" s="58"/>
    </row>
    <row r="9121" spans="21:22">
      <c r="U9121" s="58"/>
      <c r="V9121" s="58"/>
    </row>
    <row r="9122" spans="21:22">
      <c r="U9122" s="58"/>
      <c r="V9122" s="58"/>
    </row>
    <row r="9123" spans="21:22">
      <c r="U9123" s="58"/>
      <c r="V9123" s="58"/>
    </row>
    <row r="9124" spans="21:22">
      <c r="U9124" s="58"/>
      <c r="V9124" s="58"/>
    </row>
    <row r="9125" spans="21:22">
      <c r="U9125" s="58"/>
      <c r="V9125" s="58"/>
    </row>
    <row r="9126" spans="21:22">
      <c r="U9126" s="58"/>
      <c r="V9126" s="58"/>
    </row>
    <row r="9127" spans="21:22">
      <c r="U9127" s="58"/>
      <c r="V9127" s="58"/>
    </row>
    <row r="9128" spans="21:22">
      <c r="U9128" s="58"/>
      <c r="V9128" s="58"/>
    </row>
    <row r="9129" spans="21:22">
      <c r="U9129" s="58"/>
      <c r="V9129" s="58"/>
    </row>
    <row r="9130" spans="21:22">
      <c r="U9130" s="58"/>
      <c r="V9130" s="58"/>
    </row>
    <row r="9131" spans="21:22">
      <c r="U9131" s="58"/>
      <c r="V9131" s="58"/>
    </row>
    <row r="9132" spans="21:22">
      <c r="U9132" s="58"/>
      <c r="V9132" s="58"/>
    </row>
    <row r="9133" spans="21:22">
      <c r="U9133" s="58"/>
      <c r="V9133" s="58"/>
    </row>
    <row r="9134" spans="21:22">
      <c r="U9134" s="58"/>
      <c r="V9134" s="58"/>
    </row>
    <row r="9135" spans="21:22">
      <c r="U9135" s="58"/>
      <c r="V9135" s="58"/>
    </row>
    <row r="9136" spans="21:22">
      <c r="U9136" s="58"/>
      <c r="V9136" s="58"/>
    </row>
    <row r="9137" spans="21:22">
      <c r="U9137" s="58"/>
      <c r="V9137" s="58"/>
    </row>
    <row r="9138" spans="21:22">
      <c r="U9138" s="58"/>
      <c r="V9138" s="58"/>
    </row>
    <row r="9139" spans="21:22">
      <c r="U9139" s="58"/>
      <c r="V9139" s="58"/>
    </row>
    <row r="9140" spans="21:22">
      <c r="U9140" s="58"/>
      <c r="V9140" s="58"/>
    </row>
    <row r="9141" spans="21:22">
      <c r="U9141" s="58"/>
      <c r="V9141" s="58"/>
    </row>
    <row r="9142" spans="21:22">
      <c r="U9142" s="58"/>
      <c r="V9142" s="58"/>
    </row>
    <row r="9143" spans="21:22">
      <c r="U9143" s="58"/>
      <c r="V9143" s="58"/>
    </row>
    <row r="9144" spans="21:22">
      <c r="U9144" s="58"/>
      <c r="V9144" s="58"/>
    </row>
    <row r="9145" spans="21:22">
      <c r="U9145" s="58"/>
      <c r="V9145" s="58"/>
    </row>
    <row r="9146" spans="21:22">
      <c r="U9146" s="58"/>
      <c r="V9146" s="58"/>
    </row>
    <row r="9147" spans="21:22">
      <c r="U9147" s="58"/>
      <c r="V9147" s="58"/>
    </row>
    <row r="9148" spans="21:22">
      <c r="U9148" s="58"/>
      <c r="V9148" s="58"/>
    </row>
    <row r="9149" spans="21:22">
      <c r="U9149" s="58"/>
      <c r="V9149" s="58"/>
    </row>
    <row r="9150" spans="21:22">
      <c r="U9150" s="58"/>
      <c r="V9150" s="58"/>
    </row>
    <row r="9151" spans="21:22">
      <c r="U9151" s="58"/>
      <c r="V9151" s="58"/>
    </row>
    <row r="9152" spans="21:22">
      <c r="U9152" s="58"/>
      <c r="V9152" s="58"/>
    </row>
    <row r="9153" spans="21:22">
      <c r="U9153" s="58"/>
      <c r="V9153" s="58"/>
    </row>
    <row r="9154" spans="21:22">
      <c r="U9154" s="58"/>
      <c r="V9154" s="58"/>
    </row>
    <row r="9155" spans="21:22">
      <c r="U9155" s="58"/>
      <c r="V9155" s="58"/>
    </row>
    <row r="9156" spans="21:22">
      <c r="U9156" s="58"/>
      <c r="V9156" s="58"/>
    </row>
    <row r="9157" spans="21:22">
      <c r="U9157" s="58"/>
      <c r="V9157" s="58"/>
    </row>
    <row r="9158" spans="21:22">
      <c r="U9158" s="58"/>
      <c r="V9158" s="58"/>
    </row>
    <row r="9159" spans="21:22">
      <c r="U9159" s="58"/>
      <c r="V9159" s="58"/>
    </row>
    <row r="9160" spans="21:22">
      <c r="U9160" s="58"/>
      <c r="V9160" s="58"/>
    </row>
    <row r="9161" spans="21:22">
      <c r="U9161" s="58"/>
      <c r="V9161" s="58"/>
    </row>
    <row r="9162" spans="21:22">
      <c r="U9162" s="58"/>
      <c r="V9162" s="58"/>
    </row>
    <row r="9163" spans="21:22">
      <c r="U9163" s="58"/>
      <c r="V9163" s="58"/>
    </row>
    <row r="9164" spans="21:22">
      <c r="U9164" s="58"/>
      <c r="V9164" s="58"/>
    </row>
    <row r="9165" spans="21:22">
      <c r="U9165" s="58"/>
      <c r="V9165" s="58"/>
    </row>
    <row r="9166" spans="21:22">
      <c r="U9166" s="58"/>
      <c r="V9166" s="58"/>
    </row>
    <row r="9167" spans="21:22">
      <c r="U9167" s="58"/>
      <c r="V9167" s="58"/>
    </row>
    <row r="9168" spans="21:22">
      <c r="U9168" s="58"/>
      <c r="V9168" s="58"/>
    </row>
    <row r="9169" spans="21:22">
      <c r="U9169" s="58"/>
      <c r="V9169" s="58"/>
    </row>
    <row r="9170" spans="21:22">
      <c r="U9170" s="58"/>
      <c r="V9170" s="58"/>
    </row>
    <row r="9171" spans="21:22">
      <c r="U9171" s="58"/>
      <c r="V9171" s="58"/>
    </row>
    <row r="9172" spans="21:22">
      <c r="U9172" s="58"/>
      <c r="V9172" s="58"/>
    </row>
    <row r="9173" spans="21:22">
      <c r="U9173" s="58"/>
      <c r="V9173" s="58"/>
    </row>
    <row r="9174" spans="21:22">
      <c r="U9174" s="58"/>
      <c r="V9174" s="58"/>
    </row>
    <row r="9175" spans="21:22">
      <c r="U9175" s="58"/>
      <c r="V9175" s="58"/>
    </row>
    <row r="9176" spans="21:22">
      <c r="U9176" s="58"/>
      <c r="V9176" s="58"/>
    </row>
    <row r="9177" spans="21:22">
      <c r="U9177" s="58"/>
      <c r="V9177" s="58"/>
    </row>
    <row r="9178" spans="21:22">
      <c r="U9178" s="58"/>
      <c r="V9178" s="58"/>
    </row>
    <row r="9179" spans="21:22">
      <c r="U9179" s="58"/>
      <c r="V9179" s="58"/>
    </row>
    <row r="9180" spans="21:22">
      <c r="U9180" s="58"/>
      <c r="V9180" s="58"/>
    </row>
    <row r="9181" spans="21:22">
      <c r="U9181" s="58"/>
      <c r="V9181" s="58"/>
    </row>
    <row r="9182" spans="21:22">
      <c r="U9182" s="58"/>
      <c r="V9182" s="58"/>
    </row>
    <row r="9183" spans="21:22">
      <c r="U9183" s="58"/>
      <c r="V9183" s="58"/>
    </row>
    <row r="9184" spans="21:22">
      <c r="U9184" s="58"/>
      <c r="V9184" s="58"/>
    </row>
    <row r="9185" spans="21:22">
      <c r="U9185" s="58"/>
      <c r="V9185" s="58"/>
    </row>
    <row r="9186" spans="21:22">
      <c r="U9186" s="58"/>
      <c r="V9186" s="58"/>
    </row>
    <row r="9187" spans="21:22">
      <c r="U9187" s="58"/>
      <c r="V9187" s="58"/>
    </row>
    <row r="9188" spans="21:22">
      <c r="U9188" s="58"/>
      <c r="V9188" s="58"/>
    </row>
    <row r="9189" spans="21:22">
      <c r="U9189" s="58"/>
      <c r="V9189" s="58"/>
    </row>
    <row r="9190" spans="21:22">
      <c r="U9190" s="58"/>
      <c r="V9190" s="58"/>
    </row>
    <row r="9191" spans="21:22">
      <c r="U9191" s="58"/>
      <c r="V9191" s="58"/>
    </row>
    <row r="9192" spans="21:22">
      <c r="U9192" s="58"/>
      <c r="V9192" s="58"/>
    </row>
    <row r="9193" spans="21:22">
      <c r="U9193" s="58"/>
      <c r="V9193" s="58"/>
    </row>
    <row r="9194" spans="21:22">
      <c r="U9194" s="58"/>
      <c r="V9194" s="58"/>
    </row>
    <row r="9195" spans="21:22">
      <c r="U9195" s="58"/>
      <c r="V9195" s="58"/>
    </row>
    <row r="9196" spans="21:22">
      <c r="U9196" s="58"/>
      <c r="V9196" s="58"/>
    </row>
    <row r="9197" spans="21:22">
      <c r="U9197" s="58"/>
      <c r="V9197" s="58"/>
    </row>
    <row r="9198" spans="21:22">
      <c r="U9198" s="58"/>
      <c r="V9198" s="58"/>
    </row>
    <row r="9199" spans="21:22">
      <c r="U9199" s="58"/>
      <c r="V9199" s="58"/>
    </row>
    <row r="9200" spans="21:22">
      <c r="U9200" s="58"/>
      <c r="V9200" s="58"/>
    </row>
    <row r="9201" spans="21:22">
      <c r="U9201" s="58"/>
      <c r="V9201" s="58"/>
    </row>
    <row r="9202" spans="21:22">
      <c r="U9202" s="58"/>
      <c r="V9202" s="58"/>
    </row>
    <row r="9203" spans="21:22">
      <c r="U9203" s="58"/>
      <c r="V9203" s="58"/>
    </row>
    <row r="9204" spans="21:22">
      <c r="U9204" s="58"/>
      <c r="V9204" s="58"/>
    </row>
    <row r="9205" spans="21:22">
      <c r="U9205" s="58"/>
      <c r="V9205" s="58"/>
    </row>
    <row r="9206" spans="21:22">
      <c r="U9206" s="58"/>
      <c r="V9206" s="58"/>
    </row>
    <row r="9207" spans="21:22">
      <c r="U9207" s="58"/>
      <c r="V9207" s="58"/>
    </row>
    <row r="9208" spans="21:22">
      <c r="U9208" s="58"/>
      <c r="V9208" s="58"/>
    </row>
    <row r="9209" spans="21:22">
      <c r="U9209" s="58"/>
      <c r="V9209" s="58"/>
    </row>
    <row r="9210" spans="21:22">
      <c r="U9210" s="58"/>
      <c r="V9210" s="58"/>
    </row>
    <row r="9211" spans="21:22">
      <c r="U9211" s="58"/>
      <c r="V9211" s="58"/>
    </row>
    <row r="9212" spans="21:22">
      <c r="U9212" s="58"/>
      <c r="V9212" s="58"/>
    </row>
    <row r="9213" spans="21:22">
      <c r="U9213" s="58"/>
      <c r="V9213" s="58"/>
    </row>
    <row r="9214" spans="21:22">
      <c r="U9214" s="58"/>
      <c r="V9214" s="58"/>
    </row>
    <row r="9215" spans="21:22">
      <c r="U9215" s="58"/>
      <c r="V9215" s="58"/>
    </row>
    <row r="9216" spans="21:22">
      <c r="U9216" s="58"/>
      <c r="V9216" s="58"/>
    </row>
    <row r="9217" spans="21:22">
      <c r="U9217" s="58"/>
      <c r="V9217" s="58"/>
    </row>
    <row r="9218" spans="21:22">
      <c r="U9218" s="58"/>
      <c r="V9218" s="58"/>
    </row>
    <row r="9219" spans="21:22">
      <c r="U9219" s="58"/>
      <c r="V9219" s="58"/>
    </row>
    <row r="9220" spans="21:22">
      <c r="U9220" s="58"/>
      <c r="V9220" s="58"/>
    </row>
    <row r="9221" spans="21:22">
      <c r="U9221" s="58"/>
      <c r="V9221" s="58"/>
    </row>
    <row r="9222" spans="21:22">
      <c r="U9222" s="58"/>
      <c r="V9222" s="58"/>
    </row>
    <row r="9223" spans="21:22">
      <c r="U9223" s="58"/>
      <c r="V9223" s="58"/>
    </row>
    <row r="9224" spans="21:22">
      <c r="U9224" s="58"/>
      <c r="V9224" s="58"/>
    </row>
    <row r="9225" spans="21:22">
      <c r="U9225" s="58"/>
      <c r="V9225" s="58"/>
    </row>
    <row r="9226" spans="21:22">
      <c r="U9226" s="58"/>
      <c r="V9226" s="58"/>
    </row>
    <row r="9227" spans="21:22">
      <c r="U9227" s="58"/>
      <c r="V9227" s="58"/>
    </row>
    <row r="9228" spans="21:22">
      <c r="U9228" s="58"/>
      <c r="V9228" s="58"/>
    </row>
    <row r="9229" spans="21:22">
      <c r="U9229" s="58"/>
      <c r="V9229" s="58"/>
    </row>
    <row r="9230" spans="21:22">
      <c r="U9230" s="58"/>
      <c r="V9230" s="58"/>
    </row>
    <row r="9231" spans="21:22">
      <c r="U9231" s="58"/>
      <c r="V9231" s="58"/>
    </row>
    <row r="9232" spans="21:22">
      <c r="U9232" s="58"/>
      <c r="V9232" s="58"/>
    </row>
    <row r="9233" spans="21:22">
      <c r="U9233" s="58"/>
      <c r="V9233" s="58"/>
    </row>
    <row r="9234" spans="21:22">
      <c r="U9234" s="58"/>
      <c r="V9234" s="58"/>
    </row>
    <row r="9235" spans="21:22">
      <c r="U9235" s="58"/>
      <c r="V9235" s="58"/>
    </row>
    <row r="9236" spans="21:22">
      <c r="U9236" s="58"/>
      <c r="V9236" s="58"/>
    </row>
    <row r="9237" spans="21:22">
      <c r="U9237" s="58"/>
      <c r="V9237" s="58"/>
    </row>
    <row r="9238" spans="21:22">
      <c r="U9238" s="58"/>
      <c r="V9238" s="58"/>
    </row>
    <row r="9239" spans="21:22">
      <c r="U9239" s="58"/>
      <c r="V9239" s="58"/>
    </row>
    <row r="9240" spans="21:22">
      <c r="U9240" s="58"/>
      <c r="V9240" s="58"/>
    </row>
    <row r="9241" spans="21:22">
      <c r="U9241" s="58"/>
      <c r="V9241" s="58"/>
    </row>
    <row r="9242" spans="21:22">
      <c r="U9242" s="58"/>
      <c r="V9242" s="58"/>
    </row>
    <row r="9243" spans="21:22">
      <c r="U9243" s="58"/>
      <c r="V9243" s="58"/>
    </row>
    <row r="9244" spans="21:22">
      <c r="U9244" s="58"/>
      <c r="V9244" s="58"/>
    </row>
    <row r="9245" spans="21:22">
      <c r="U9245" s="58"/>
      <c r="V9245" s="58"/>
    </row>
    <row r="9246" spans="21:22">
      <c r="U9246" s="58"/>
      <c r="V9246" s="58"/>
    </row>
    <row r="9247" spans="21:22">
      <c r="U9247" s="58"/>
      <c r="V9247" s="58"/>
    </row>
    <row r="9248" spans="21:22">
      <c r="U9248" s="58"/>
      <c r="V9248" s="58"/>
    </row>
    <row r="9249" spans="21:22">
      <c r="U9249" s="58"/>
      <c r="V9249" s="58"/>
    </row>
    <row r="9250" spans="21:22">
      <c r="U9250" s="58"/>
      <c r="V9250" s="58"/>
    </row>
    <row r="9251" spans="21:22">
      <c r="U9251" s="58"/>
      <c r="V9251" s="58"/>
    </row>
    <row r="9252" spans="21:22">
      <c r="U9252" s="58"/>
      <c r="V9252" s="58"/>
    </row>
    <row r="9253" spans="21:22">
      <c r="U9253" s="58"/>
      <c r="V9253" s="58"/>
    </row>
    <row r="9254" spans="21:22">
      <c r="U9254" s="58"/>
      <c r="V9254" s="58"/>
    </row>
    <row r="9255" spans="21:22">
      <c r="U9255" s="58"/>
      <c r="V9255" s="58"/>
    </row>
    <row r="9256" spans="21:22">
      <c r="U9256" s="58"/>
      <c r="V9256" s="58"/>
    </row>
    <row r="9257" spans="21:22">
      <c r="U9257" s="58"/>
      <c r="V9257" s="58"/>
    </row>
    <row r="9258" spans="21:22">
      <c r="U9258" s="58"/>
      <c r="V9258" s="58"/>
    </row>
    <row r="9259" spans="21:22">
      <c r="U9259" s="58"/>
      <c r="V9259" s="58"/>
    </row>
    <row r="9260" spans="21:22">
      <c r="U9260" s="58"/>
      <c r="V9260" s="58"/>
    </row>
    <row r="9261" spans="21:22">
      <c r="U9261" s="58"/>
      <c r="V9261" s="58"/>
    </row>
    <row r="9262" spans="21:22">
      <c r="U9262" s="58"/>
      <c r="V9262" s="58"/>
    </row>
    <row r="9263" spans="21:22">
      <c r="U9263" s="58"/>
      <c r="V9263" s="58"/>
    </row>
    <row r="9264" spans="21:22">
      <c r="U9264" s="58"/>
      <c r="V9264" s="58"/>
    </row>
    <row r="9265" spans="21:22">
      <c r="U9265" s="58"/>
      <c r="V9265" s="58"/>
    </row>
    <row r="9266" spans="21:22">
      <c r="U9266" s="58"/>
      <c r="V9266" s="58"/>
    </row>
    <row r="9267" spans="21:22">
      <c r="U9267" s="58"/>
      <c r="V9267" s="58"/>
    </row>
    <row r="9268" spans="21:22">
      <c r="U9268" s="58"/>
      <c r="V9268" s="58"/>
    </row>
    <row r="9269" spans="21:22">
      <c r="U9269" s="58"/>
      <c r="V9269" s="58"/>
    </row>
    <row r="9270" spans="21:22">
      <c r="U9270" s="58"/>
      <c r="V9270" s="58"/>
    </row>
    <row r="9271" spans="21:22">
      <c r="U9271" s="58"/>
      <c r="V9271" s="58"/>
    </row>
    <row r="9272" spans="21:22">
      <c r="U9272" s="58"/>
      <c r="V9272" s="58"/>
    </row>
    <row r="9273" spans="21:22">
      <c r="U9273" s="58"/>
      <c r="V9273" s="58"/>
    </row>
    <row r="9274" spans="21:22">
      <c r="U9274" s="58"/>
      <c r="V9274" s="58"/>
    </row>
    <row r="9275" spans="21:22">
      <c r="U9275" s="58"/>
      <c r="V9275" s="58"/>
    </row>
    <row r="9276" spans="21:22">
      <c r="U9276" s="58"/>
      <c r="V9276" s="58"/>
    </row>
    <row r="9277" spans="21:22">
      <c r="U9277" s="58"/>
      <c r="V9277" s="58"/>
    </row>
    <row r="9278" spans="21:22">
      <c r="U9278" s="58"/>
      <c r="V9278" s="58"/>
    </row>
    <row r="9279" spans="21:22">
      <c r="U9279" s="58"/>
      <c r="V9279" s="58"/>
    </row>
    <row r="9280" spans="21:22">
      <c r="U9280" s="58"/>
      <c r="V9280" s="58"/>
    </row>
    <row r="9281" spans="21:22">
      <c r="U9281" s="58"/>
      <c r="V9281" s="58"/>
    </row>
    <row r="9282" spans="21:22">
      <c r="U9282" s="58"/>
      <c r="V9282" s="58"/>
    </row>
    <row r="9283" spans="21:22">
      <c r="U9283" s="58"/>
      <c r="V9283" s="58"/>
    </row>
    <row r="9284" spans="21:22">
      <c r="U9284" s="58"/>
      <c r="V9284" s="58"/>
    </row>
    <row r="9285" spans="21:22">
      <c r="U9285" s="58"/>
      <c r="V9285" s="58"/>
    </row>
    <row r="9286" spans="21:22">
      <c r="U9286" s="58"/>
      <c r="V9286" s="58"/>
    </row>
    <row r="9287" spans="21:22">
      <c r="U9287" s="58"/>
      <c r="V9287" s="58"/>
    </row>
    <row r="9288" spans="21:22">
      <c r="U9288" s="58"/>
      <c r="V9288" s="58"/>
    </row>
    <row r="9289" spans="21:22">
      <c r="U9289" s="58"/>
      <c r="V9289" s="58"/>
    </row>
    <row r="9290" spans="21:22">
      <c r="U9290" s="58"/>
      <c r="V9290" s="58"/>
    </row>
    <row r="9291" spans="21:22">
      <c r="U9291" s="58"/>
      <c r="V9291" s="58"/>
    </row>
    <row r="9292" spans="21:22">
      <c r="U9292" s="58"/>
      <c r="V9292" s="58"/>
    </row>
    <row r="9293" spans="21:22">
      <c r="U9293" s="58"/>
      <c r="V9293" s="58"/>
    </row>
    <row r="9294" spans="21:22">
      <c r="U9294" s="58"/>
      <c r="V9294" s="58"/>
    </row>
    <row r="9295" spans="21:22">
      <c r="U9295" s="58"/>
      <c r="V9295" s="58"/>
    </row>
    <row r="9296" spans="21:22">
      <c r="U9296" s="58"/>
      <c r="V9296" s="58"/>
    </row>
    <row r="9297" spans="21:22">
      <c r="U9297" s="58"/>
      <c r="V9297" s="58"/>
    </row>
    <row r="9298" spans="21:22">
      <c r="U9298" s="58"/>
      <c r="V9298" s="58"/>
    </row>
    <row r="9299" spans="21:22">
      <c r="U9299" s="58"/>
      <c r="V9299" s="58"/>
    </row>
    <row r="9300" spans="21:22">
      <c r="U9300" s="58"/>
      <c r="V9300" s="58"/>
    </row>
    <row r="9301" spans="21:22">
      <c r="U9301" s="58"/>
      <c r="V9301" s="58"/>
    </row>
    <row r="9302" spans="21:22">
      <c r="U9302" s="58"/>
      <c r="V9302" s="58"/>
    </row>
    <row r="9303" spans="21:22">
      <c r="U9303" s="58"/>
      <c r="V9303" s="58"/>
    </row>
    <row r="9304" spans="21:22">
      <c r="U9304" s="58"/>
      <c r="V9304" s="58"/>
    </row>
    <row r="9305" spans="21:22">
      <c r="U9305" s="58"/>
      <c r="V9305" s="58"/>
    </row>
    <row r="9306" spans="21:22">
      <c r="U9306" s="58"/>
      <c r="V9306" s="58"/>
    </row>
    <row r="9307" spans="21:22">
      <c r="U9307" s="58"/>
      <c r="V9307" s="58"/>
    </row>
    <row r="9308" spans="21:22">
      <c r="U9308" s="58"/>
      <c r="V9308" s="58"/>
    </row>
    <row r="9309" spans="21:22">
      <c r="U9309" s="58"/>
      <c r="V9309" s="58"/>
    </row>
    <row r="9310" spans="21:22">
      <c r="U9310" s="58"/>
      <c r="V9310" s="58"/>
    </row>
    <row r="9311" spans="21:22">
      <c r="U9311" s="58"/>
      <c r="V9311" s="58"/>
    </row>
    <row r="9312" spans="21:22">
      <c r="U9312" s="58"/>
      <c r="V9312" s="58"/>
    </row>
    <row r="9313" spans="21:22">
      <c r="U9313" s="58"/>
      <c r="V9313" s="58"/>
    </row>
    <row r="9314" spans="21:22">
      <c r="U9314" s="58"/>
      <c r="V9314" s="58"/>
    </row>
    <row r="9315" spans="21:22">
      <c r="U9315" s="58"/>
      <c r="V9315" s="58"/>
    </row>
    <row r="9316" spans="21:22">
      <c r="U9316" s="58"/>
      <c r="V9316" s="58"/>
    </row>
    <row r="9317" spans="21:22">
      <c r="U9317" s="58"/>
      <c r="V9317" s="58"/>
    </row>
    <row r="9318" spans="21:22">
      <c r="U9318" s="58"/>
      <c r="V9318" s="58"/>
    </row>
    <row r="9319" spans="21:22">
      <c r="U9319" s="58"/>
      <c r="V9319" s="58"/>
    </row>
    <row r="9320" spans="21:22">
      <c r="U9320" s="58"/>
      <c r="V9320" s="58"/>
    </row>
    <row r="9321" spans="21:22">
      <c r="U9321" s="58"/>
      <c r="V9321" s="58"/>
    </row>
    <row r="9322" spans="21:22">
      <c r="U9322" s="58"/>
      <c r="V9322" s="58"/>
    </row>
    <row r="9323" spans="21:22">
      <c r="U9323" s="58"/>
      <c r="V9323" s="58"/>
    </row>
    <row r="9324" spans="21:22">
      <c r="U9324" s="58"/>
      <c r="V9324" s="58"/>
    </row>
    <row r="9325" spans="21:22">
      <c r="U9325" s="58"/>
      <c r="V9325" s="58"/>
    </row>
    <row r="9326" spans="21:22">
      <c r="U9326" s="58"/>
      <c r="V9326" s="58"/>
    </row>
    <row r="9327" spans="21:22">
      <c r="U9327" s="58"/>
      <c r="V9327" s="58"/>
    </row>
    <row r="9328" spans="21:22">
      <c r="U9328" s="58"/>
      <c r="V9328" s="58"/>
    </row>
    <row r="9329" spans="21:22">
      <c r="U9329" s="58"/>
      <c r="V9329" s="58"/>
    </row>
    <row r="9330" spans="21:22">
      <c r="U9330" s="58"/>
      <c r="V9330" s="58"/>
    </row>
    <row r="9331" spans="21:22">
      <c r="U9331" s="58"/>
      <c r="V9331" s="58"/>
    </row>
    <row r="9332" spans="21:22">
      <c r="U9332" s="58"/>
      <c r="V9332" s="58"/>
    </row>
    <row r="9333" spans="21:22">
      <c r="U9333" s="58"/>
      <c r="V9333" s="58"/>
    </row>
    <row r="9334" spans="21:22">
      <c r="U9334" s="58"/>
      <c r="V9334" s="58"/>
    </row>
    <row r="9335" spans="21:22">
      <c r="U9335" s="58"/>
      <c r="V9335" s="58"/>
    </row>
    <row r="9336" spans="21:22">
      <c r="U9336" s="58"/>
      <c r="V9336" s="58"/>
    </row>
    <row r="9337" spans="21:22">
      <c r="U9337" s="58"/>
      <c r="V9337" s="58"/>
    </row>
    <row r="9338" spans="21:22">
      <c r="U9338" s="58"/>
      <c r="V9338" s="58"/>
    </row>
    <row r="9339" spans="21:22">
      <c r="U9339" s="58"/>
      <c r="V9339" s="58"/>
    </row>
    <row r="9340" spans="21:22">
      <c r="U9340" s="58"/>
      <c r="V9340" s="58"/>
    </row>
    <row r="9341" spans="21:22">
      <c r="U9341" s="58"/>
      <c r="V9341" s="58"/>
    </row>
    <row r="9342" spans="21:22">
      <c r="U9342" s="58"/>
      <c r="V9342" s="58"/>
    </row>
    <row r="9343" spans="21:22">
      <c r="U9343" s="58"/>
      <c r="V9343" s="58"/>
    </row>
    <row r="9344" spans="21:22">
      <c r="U9344" s="58"/>
      <c r="V9344" s="58"/>
    </row>
    <row r="9345" spans="21:22">
      <c r="U9345" s="58"/>
      <c r="V9345" s="58"/>
    </row>
    <row r="9346" spans="21:22">
      <c r="U9346" s="58"/>
      <c r="V9346" s="58"/>
    </row>
    <row r="9347" spans="21:22">
      <c r="U9347" s="58"/>
      <c r="V9347" s="58"/>
    </row>
    <row r="9348" spans="21:22">
      <c r="U9348" s="58"/>
      <c r="V9348" s="58"/>
    </row>
    <row r="9349" spans="21:22">
      <c r="U9349" s="58"/>
      <c r="V9349" s="58"/>
    </row>
    <row r="9350" spans="21:22">
      <c r="U9350" s="58"/>
      <c r="V9350" s="58"/>
    </row>
    <row r="9351" spans="21:22">
      <c r="U9351" s="58"/>
      <c r="V9351" s="58"/>
    </row>
    <row r="9352" spans="21:22">
      <c r="U9352" s="58"/>
      <c r="V9352" s="58"/>
    </row>
    <row r="9353" spans="21:22">
      <c r="U9353" s="58"/>
      <c r="V9353" s="58"/>
    </row>
    <row r="9354" spans="21:22">
      <c r="U9354" s="58"/>
      <c r="V9354" s="58"/>
    </row>
    <row r="9355" spans="21:22">
      <c r="U9355" s="58"/>
      <c r="V9355" s="58"/>
    </row>
    <row r="9356" spans="21:22">
      <c r="U9356" s="58"/>
      <c r="V9356" s="58"/>
    </row>
    <row r="9357" spans="21:22">
      <c r="U9357" s="58"/>
      <c r="V9357" s="58"/>
    </row>
    <row r="9358" spans="21:22">
      <c r="U9358" s="58"/>
      <c r="V9358" s="58"/>
    </row>
    <row r="9359" spans="21:22">
      <c r="U9359" s="58"/>
      <c r="V9359" s="58"/>
    </row>
    <row r="9360" spans="21:22">
      <c r="U9360" s="58"/>
      <c r="V9360" s="58"/>
    </row>
    <row r="9361" spans="21:22">
      <c r="U9361" s="58"/>
      <c r="V9361" s="58"/>
    </row>
    <row r="9362" spans="21:22">
      <c r="U9362" s="58"/>
      <c r="V9362" s="58"/>
    </row>
    <row r="9363" spans="21:22">
      <c r="U9363" s="58"/>
      <c r="V9363" s="58"/>
    </row>
    <row r="9364" spans="21:22">
      <c r="U9364" s="58"/>
      <c r="V9364" s="58"/>
    </row>
    <row r="9365" spans="21:22">
      <c r="U9365" s="58"/>
      <c r="V9365" s="58"/>
    </row>
    <row r="9366" spans="21:22">
      <c r="U9366" s="58"/>
      <c r="V9366" s="58"/>
    </row>
    <row r="9367" spans="21:22">
      <c r="U9367" s="58"/>
      <c r="V9367" s="58"/>
    </row>
    <row r="9368" spans="21:22">
      <c r="U9368" s="58"/>
      <c r="V9368" s="58"/>
    </row>
    <row r="9369" spans="21:22">
      <c r="U9369" s="58"/>
      <c r="V9369" s="58"/>
    </row>
    <row r="9370" spans="21:22">
      <c r="U9370" s="58"/>
      <c r="V9370" s="58"/>
    </row>
    <row r="9371" spans="21:22">
      <c r="U9371" s="58"/>
      <c r="V9371" s="58"/>
    </row>
    <row r="9372" spans="21:22">
      <c r="U9372" s="58"/>
      <c r="V9372" s="58"/>
    </row>
    <row r="9373" spans="21:22">
      <c r="U9373" s="58"/>
      <c r="V9373" s="58"/>
    </row>
    <row r="9374" spans="21:22">
      <c r="U9374" s="58"/>
      <c r="V9374" s="58"/>
    </row>
    <row r="9375" spans="21:22">
      <c r="U9375" s="58"/>
      <c r="V9375" s="58"/>
    </row>
    <row r="9376" spans="21:22">
      <c r="U9376" s="58"/>
      <c r="V9376" s="58"/>
    </row>
    <row r="9377" spans="21:22">
      <c r="U9377" s="58"/>
      <c r="V9377" s="58"/>
    </row>
    <row r="9378" spans="21:22">
      <c r="U9378" s="58"/>
      <c r="V9378" s="58"/>
    </row>
    <row r="9379" spans="21:22">
      <c r="U9379" s="58"/>
      <c r="V9379" s="58"/>
    </row>
    <row r="9380" spans="21:22">
      <c r="U9380" s="58"/>
      <c r="V9380" s="58"/>
    </row>
    <row r="9381" spans="21:22">
      <c r="U9381" s="58"/>
      <c r="V9381" s="58"/>
    </row>
    <row r="9382" spans="21:22">
      <c r="U9382" s="58"/>
      <c r="V9382" s="58"/>
    </row>
    <row r="9383" spans="21:22">
      <c r="U9383" s="58"/>
      <c r="V9383" s="58"/>
    </row>
    <row r="9384" spans="21:22">
      <c r="U9384" s="58"/>
      <c r="V9384" s="58"/>
    </row>
    <row r="9385" spans="21:22">
      <c r="U9385" s="58"/>
      <c r="V9385" s="58"/>
    </row>
    <row r="9386" spans="21:22">
      <c r="U9386" s="58"/>
      <c r="V9386" s="58"/>
    </row>
    <row r="9387" spans="21:22">
      <c r="U9387" s="58"/>
      <c r="V9387" s="58"/>
    </row>
    <row r="9388" spans="21:22">
      <c r="U9388" s="58"/>
      <c r="V9388" s="58"/>
    </row>
    <row r="9389" spans="21:22">
      <c r="U9389" s="58"/>
      <c r="V9389" s="58"/>
    </row>
    <row r="9390" spans="21:22">
      <c r="U9390" s="58"/>
      <c r="V9390" s="58"/>
    </row>
    <row r="9391" spans="21:22">
      <c r="U9391" s="58"/>
      <c r="V9391" s="58"/>
    </row>
    <row r="9392" spans="21:22">
      <c r="U9392" s="58"/>
      <c r="V9392" s="58"/>
    </row>
    <row r="9393" spans="21:22">
      <c r="U9393" s="58"/>
      <c r="V9393" s="58"/>
    </row>
    <row r="9394" spans="21:22">
      <c r="U9394" s="58"/>
      <c r="V9394" s="58"/>
    </row>
    <row r="9395" spans="21:22">
      <c r="U9395" s="58"/>
      <c r="V9395" s="58"/>
    </row>
    <row r="9396" spans="21:22">
      <c r="U9396" s="58"/>
      <c r="V9396" s="58"/>
    </row>
    <row r="9397" spans="21:22">
      <c r="U9397" s="58"/>
      <c r="V9397" s="58"/>
    </row>
    <row r="9398" spans="21:22">
      <c r="U9398" s="58"/>
      <c r="V9398" s="58"/>
    </row>
    <row r="9399" spans="21:22">
      <c r="U9399" s="58"/>
      <c r="V9399" s="58"/>
    </row>
    <row r="9400" spans="21:22">
      <c r="U9400" s="58"/>
      <c r="V9400" s="58"/>
    </row>
    <row r="9401" spans="21:22">
      <c r="U9401" s="58"/>
      <c r="V9401" s="58"/>
    </row>
    <row r="9402" spans="21:22">
      <c r="U9402" s="58"/>
      <c r="V9402" s="58"/>
    </row>
    <row r="9403" spans="21:22">
      <c r="U9403" s="58"/>
      <c r="V9403" s="58"/>
    </row>
    <row r="9404" spans="21:22">
      <c r="U9404" s="58"/>
      <c r="V9404" s="58"/>
    </row>
    <row r="9405" spans="21:22">
      <c r="U9405" s="58"/>
      <c r="V9405" s="58"/>
    </row>
    <row r="9406" spans="21:22">
      <c r="U9406" s="58"/>
      <c r="V9406" s="58"/>
    </row>
    <row r="9407" spans="21:22">
      <c r="U9407" s="58"/>
      <c r="V9407" s="58"/>
    </row>
    <row r="9408" spans="21:22">
      <c r="U9408" s="58"/>
      <c r="V9408" s="58"/>
    </row>
    <row r="9409" spans="21:22">
      <c r="U9409" s="58"/>
      <c r="V9409" s="58"/>
    </row>
    <row r="9410" spans="21:22">
      <c r="U9410" s="58"/>
      <c r="V9410" s="58"/>
    </row>
    <row r="9411" spans="21:22">
      <c r="U9411" s="58"/>
      <c r="V9411" s="58"/>
    </row>
    <row r="9412" spans="21:22">
      <c r="U9412" s="58"/>
      <c r="V9412" s="58"/>
    </row>
    <row r="9413" spans="21:22">
      <c r="U9413" s="58"/>
      <c r="V9413" s="58"/>
    </row>
    <row r="9414" spans="21:22">
      <c r="U9414" s="58"/>
      <c r="V9414" s="58"/>
    </row>
    <row r="9415" spans="21:22">
      <c r="U9415" s="58"/>
      <c r="V9415" s="58"/>
    </row>
    <row r="9416" spans="21:22">
      <c r="U9416" s="58"/>
      <c r="V9416" s="58"/>
    </row>
    <row r="9417" spans="21:22">
      <c r="U9417" s="58"/>
      <c r="V9417" s="58"/>
    </row>
    <row r="9418" spans="21:22">
      <c r="U9418" s="58"/>
      <c r="V9418" s="58"/>
    </row>
    <row r="9419" spans="21:22">
      <c r="U9419" s="58"/>
      <c r="V9419" s="58"/>
    </row>
    <row r="9420" spans="21:22">
      <c r="U9420" s="58"/>
      <c r="V9420" s="58"/>
    </row>
    <row r="9421" spans="21:22">
      <c r="U9421" s="58"/>
      <c r="V9421" s="58"/>
    </row>
    <row r="9422" spans="21:22">
      <c r="U9422" s="58"/>
      <c r="V9422" s="58"/>
    </row>
    <row r="9423" spans="21:22">
      <c r="U9423" s="58"/>
      <c r="V9423" s="58"/>
    </row>
    <row r="9424" spans="21:22">
      <c r="U9424" s="58"/>
      <c r="V9424" s="58"/>
    </row>
    <row r="9425" spans="21:22">
      <c r="U9425" s="58"/>
      <c r="V9425" s="58"/>
    </row>
    <row r="9426" spans="21:22">
      <c r="U9426" s="58"/>
      <c r="V9426" s="58"/>
    </row>
    <row r="9427" spans="21:22">
      <c r="U9427" s="58"/>
      <c r="V9427" s="58"/>
    </row>
    <row r="9428" spans="21:22">
      <c r="U9428" s="58"/>
      <c r="V9428" s="58"/>
    </row>
    <row r="9429" spans="21:22">
      <c r="U9429" s="58"/>
      <c r="V9429" s="58"/>
    </row>
    <row r="9430" spans="21:22">
      <c r="U9430" s="58"/>
      <c r="V9430" s="58"/>
    </row>
    <row r="9431" spans="21:22">
      <c r="U9431" s="58"/>
      <c r="V9431" s="58"/>
    </row>
    <row r="9432" spans="21:22">
      <c r="U9432" s="58"/>
      <c r="V9432" s="58"/>
    </row>
    <row r="9433" spans="21:22">
      <c r="U9433" s="58"/>
      <c r="V9433" s="58"/>
    </row>
    <row r="9434" spans="21:22">
      <c r="U9434" s="58"/>
      <c r="V9434" s="58"/>
    </row>
    <row r="9435" spans="21:22">
      <c r="U9435" s="58"/>
      <c r="V9435" s="58"/>
    </row>
    <row r="9436" spans="21:22">
      <c r="U9436" s="58"/>
      <c r="V9436" s="58"/>
    </row>
    <row r="9437" spans="21:22">
      <c r="U9437" s="58"/>
      <c r="V9437" s="58"/>
    </row>
    <row r="9438" spans="21:22">
      <c r="U9438" s="58"/>
      <c r="V9438" s="58"/>
    </row>
    <row r="9439" spans="21:22">
      <c r="U9439" s="58"/>
      <c r="V9439" s="58"/>
    </row>
    <row r="9440" spans="21:22">
      <c r="U9440" s="58"/>
      <c r="V9440" s="58"/>
    </row>
    <row r="9441" spans="21:22">
      <c r="U9441" s="58"/>
      <c r="V9441" s="58"/>
    </row>
    <row r="9442" spans="21:22">
      <c r="U9442" s="58"/>
      <c r="V9442" s="58"/>
    </row>
    <row r="9443" spans="21:22">
      <c r="U9443" s="58"/>
      <c r="V9443" s="58"/>
    </row>
    <row r="9444" spans="21:22">
      <c r="U9444" s="58"/>
      <c r="V9444" s="58"/>
    </row>
    <row r="9445" spans="21:22">
      <c r="U9445" s="58"/>
      <c r="V9445" s="58"/>
    </row>
    <row r="9446" spans="21:22">
      <c r="U9446" s="58"/>
      <c r="V9446" s="58"/>
    </row>
    <row r="9447" spans="21:22">
      <c r="U9447" s="58"/>
      <c r="V9447" s="58"/>
    </row>
    <row r="9448" spans="21:22">
      <c r="U9448" s="58"/>
      <c r="V9448" s="58"/>
    </row>
    <row r="9449" spans="21:22">
      <c r="U9449" s="58"/>
      <c r="V9449" s="58"/>
    </row>
    <row r="9450" spans="21:22">
      <c r="U9450" s="58"/>
      <c r="V9450" s="58"/>
    </row>
    <row r="9451" spans="21:22">
      <c r="U9451" s="58"/>
      <c r="V9451" s="58"/>
    </row>
    <row r="9452" spans="21:22">
      <c r="U9452" s="58"/>
      <c r="V9452" s="58"/>
    </row>
    <row r="9453" spans="21:22">
      <c r="U9453" s="58"/>
      <c r="V9453" s="58"/>
    </row>
    <row r="9454" spans="21:22">
      <c r="U9454" s="58"/>
      <c r="V9454" s="58"/>
    </row>
    <row r="9455" spans="21:22">
      <c r="U9455" s="58"/>
      <c r="V9455" s="58"/>
    </row>
    <row r="9456" spans="21:22">
      <c r="U9456" s="58"/>
      <c r="V9456" s="58"/>
    </row>
    <row r="9457" spans="21:22">
      <c r="U9457" s="58"/>
      <c r="V9457" s="58"/>
    </row>
    <row r="9458" spans="21:22">
      <c r="U9458" s="58"/>
      <c r="V9458" s="58"/>
    </row>
    <row r="9459" spans="21:22">
      <c r="U9459" s="58"/>
      <c r="V9459" s="58"/>
    </row>
    <row r="9460" spans="21:22">
      <c r="U9460" s="58"/>
      <c r="V9460" s="58"/>
    </row>
    <row r="9461" spans="21:22">
      <c r="U9461" s="58"/>
      <c r="V9461" s="58"/>
    </row>
    <row r="9462" spans="21:22">
      <c r="U9462" s="58"/>
      <c r="V9462" s="58"/>
    </row>
    <row r="9463" spans="21:22">
      <c r="U9463" s="58"/>
      <c r="V9463" s="58"/>
    </row>
    <row r="9464" spans="21:22">
      <c r="U9464" s="58"/>
      <c r="V9464" s="58"/>
    </row>
    <row r="9465" spans="21:22">
      <c r="U9465" s="58"/>
      <c r="V9465" s="58"/>
    </row>
    <row r="9466" spans="21:22">
      <c r="U9466" s="58"/>
      <c r="V9466" s="58"/>
    </row>
    <row r="9467" spans="21:22">
      <c r="U9467" s="58"/>
      <c r="V9467" s="58"/>
    </row>
    <row r="9468" spans="21:22">
      <c r="U9468" s="58"/>
      <c r="V9468" s="58"/>
    </row>
    <row r="9469" spans="21:22">
      <c r="U9469" s="58"/>
      <c r="V9469" s="58"/>
    </row>
    <row r="9470" spans="21:22">
      <c r="U9470" s="58"/>
      <c r="V9470" s="58"/>
    </row>
    <row r="9471" spans="21:22">
      <c r="U9471" s="58"/>
      <c r="V9471" s="58"/>
    </row>
    <row r="9472" spans="21:22">
      <c r="U9472" s="58"/>
      <c r="V9472" s="58"/>
    </row>
    <row r="9473" spans="21:22">
      <c r="U9473" s="58"/>
      <c r="V9473" s="58"/>
    </row>
    <row r="9474" spans="21:22">
      <c r="U9474" s="58"/>
      <c r="V9474" s="58"/>
    </row>
    <row r="9475" spans="21:22">
      <c r="U9475" s="58"/>
      <c r="V9475" s="58"/>
    </row>
    <row r="9476" spans="21:22">
      <c r="U9476" s="58"/>
      <c r="V9476" s="58"/>
    </row>
    <row r="9477" spans="21:22">
      <c r="U9477" s="58"/>
      <c r="V9477" s="58"/>
    </row>
    <row r="9478" spans="21:22">
      <c r="U9478" s="58"/>
      <c r="V9478" s="58"/>
    </row>
    <row r="9479" spans="21:22">
      <c r="U9479" s="58"/>
      <c r="V9479" s="58"/>
    </row>
    <row r="9480" spans="21:22">
      <c r="U9480" s="58"/>
      <c r="V9480" s="58"/>
    </row>
    <row r="9481" spans="21:22">
      <c r="U9481" s="58"/>
      <c r="V9481" s="58"/>
    </row>
    <row r="9482" spans="21:22">
      <c r="U9482" s="58"/>
      <c r="V9482" s="58"/>
    </row>
    <row r="9483" spans="21:22">
      <c r="U9483" s="58"/>
      <c r="V9483" s="58"/>
    </row>
    <row r="9484" spans="21:22">
      <c r="U9484" s="58"/>
      <c r="V9484" s="58"/>
    </row>
    <row r="9485" spans="21:22">
      <c r="U9485" s="58"/>
      <c r="V9485" s="58"/>
    </row>
    <row r="9486" spans="21:22">
      <c r="U9486" s="58"/>
      <c r="V9486" s="58"/>
    </row>
    <row r="9487" spans="21:22">
      <c r="U9487" s="58"/>
      <c r="V9487" s="58"/>
    </row>
    <row r="9488" spans="21:22">
      <c r="U9488" s="58"/>
      <c r="V9488" s="58"/>
    </row>
    <row r="9489" spans="21:22">
      <c r="U9489" s="58"/>
      <c r="V9489" s="58"/>
    </row>
    <row r="9490" spans="21:22">
      <c r="U9490" s="58"/>
      <c r="V9490" s="58"/>
    </row>
    <row r="9491" spans="21:22">
      <c r="U9491" s="58"/>
      <c r="V9491" s="58"/>
    </row>
    <row r="9492" spans="21:22">
      <c r="U9492" s="58"/>
      <c r="V9492" s="58"/>
    </row>
    <row r="9493" spans="21:22">
      <c r="U9493" s="58"/>
      <c r="V9493" s="58"/>
    </row>
    <row r="9494" spans="21:22">
      <c r="U9494" s="58"/>
      <c r="V9494" s="58"/>
    </row>
    <row r="9495" spans="21:22">
      <c r="U9495" s="58"/>
      <c r="V9495" s="58"/>
    </row>
    <row r="9496" spans="21:22">
      <c r="U9496" s="58"/>
      <c r="V9496" s="58"/>
    </row>
    <row r="9497" spans="21:22">
      <c r="U9497" s="58"/>
      <c r="V9497" s="58"/>
    </row>
    <row r="9498" spans="21:22">
      <c r="U9498" s="58"/>
      <c r="V9498" s="58"/>
    </row>
    <row r="9499" spans="21:22">
      <c r="U9499" s="58"/>
      <c r="V9499" s="58"/>
    </row>
    <row r="9500" spans="21:22">
      <c r="U9500" s="58"/>
      <c r="V9500" s="58"/>
    </row>
    <row r="9501" spans="21:22">
      <c r="U9501" s="58"/>
      <c r="V9501" s="58"/>
    </row>
    <row r="9502" spans="21:22">
      <c r="U9502" s="58"/>
      <c r="V9502" s="58"/>
    </row>
    <row r="9503" spans="21:22">
      <c r="U9503" s="58"/>
      <c r="V9503" s="58"/>
    </row>
    <row r="9504" spans="21:22">
      <c r="U9504" s="58"/>
      <c r="V9504" s="58"/>
    </row>
    <row r="9505" spans="21:22">
      <c r="U9505" s="58"/>
      <c r="V9505" s="58"/>
    </row>
    <row r="9506" spans="21:22">
      <c r="U9506" s="58"/>
      <c r="V9506" s="58"/>
    </row>
    <row r="9507" spans="21:22">
      <c r="U9507" s="58"/>
      <c r="V9507" s="58"/>
    </row>
    <row r="9508" spans="21:22">
      <c r="U9508" s="58"/>
      <c r="V9508" s="58"/>
    </row>
    <row r="9509" spans="21:22">
      <c r="U9509" s="58"/>
      <c r="V9509" s="58"/>
    </row>
    <row r="9510" spans="21:22">
      <c r="U9510" s="58"/>
      <c r="V9510" s="58"/>
    </row>
    <row r="9511" spans="21:22">
      <c r="U9511" s="58"/>
      <c r="V9511" s="58"/>
    </row>
    <row r="9512" spans="21:22">
      <c r="U9512" s="58"/>
      <c r="V9512" s="58"/>
    </row>
    <row r="9513" spans="21:22">
      <c r="U9513" s="58"/>
      <c r="V9513" s="58"/>
    </row>
    <row r="9514" spans="21:22">
      <c r="U9514" s="58"/>
      <c r="V9514" s="58"/>
    </row>
    <row r="9515" spans="21:22">
      <c r="U9515" s="58"/>
      <c r="V9515" s="58"/>
    </row>
    <row r="9516" spans="21:22">
      <c r="U9516" s="58"/>
      <c r="V9516" s="58"/>
    </row>
    <row r="9517" spans="21:22">
      <c r="U9517" s="58"/>
      <c r="V9517" s="58"/>
    </row>
    <row r="9518" spans="21:22">
      <c r="U9518" s="58"/>
      <c r="V9518" s="58"/>
    </row>
    <row r="9519" spans="21:22">
      <c r="U9519" s="58"/>
      <c r="V9519" s="58"/>
    </row>
    <row r="9520" spans="21:22">
      <c r="U9520" s="58"/>
      <c r="V9520" s="58"/>
    </row>
    <row r="9521" spans="21:22">
      <c r="U9521" s="58"/>
      <c r="V9521" s="58"/>
    </row>
    <row r="9522" spans="21:22">
      <c r="U9522" s="58"/>
      <c r="V9522" s="58"/>
    </row>
    <row r="9523" spans="21:22">
      <c r="U9523" s="58"/>
      <c r="V9523" s="58"/>
    </row>
    <row r="9524" spans="21:22">
      <c r="U9524" s="58"/>
      <c r="V9524" s="58"/>
    </row>
    <row r="9525" spans="21:22">
      <c r="U9525" s="58"/>
      <c r="V9525" s="58"/>
    </row>
    <row r="9526" spans="21:22">
      <c r="U9526" s="58"/>
      <c r="V9526" s="58"/>
    </row>
    <row r="9527" spans="21:22">
      <c r="U9527" s="58"/>
      <c r="V9527" s="58"/>
    </row>
    <row r="9528" spans="21:22">
      <c r="U9528" s="58"/>
      <c r="V9528" s="58"/>
    </row>
    <row r="9529" spans="21:22">
      <c r="U9529" s="58"/>
      <c r="V9529" s="58"/>
    </row>
    <row r="9530" spans="21:22">
      <c r="U9530" s="58"/>
      <c r="V9530" s="58"/>
    </row>
    <row r="9531" spans="21:22">
      <c r="U9531" s="58"/>
      <c r="V9531" s="58"/>
    </row>
    <row r="9532" spans="21:22">
      <c r="U9532" s="58"/>
      <c r="V9532" s="58"/>
    </row>
    <row r="9533" spans="21:22">
      <c r="U9533" s="58"/>
      <c r="V9533" s="58"/>
    </row>
    <row r="9534" spans="21:22">
      <c r="U9534" s="58"/>
      <c r="V9534" s="58"/>
    </row>
    <row r="9535" spans="21:22">
      <c r="U9535" s="58"/>
      <c r="V9535" s="58"/>
    </row>
    <row r="9536" spans="21:22">
      <c r="U9536" s="58"/>
      <c r="V9536" s="58"/>
    </row>
    <row r="9537" spans="21:22">
      <c r="U9537" s="58"/>
      <c r="V9537" s="58"/>
    </row>
    <row r="9538" spans="21:22">
      <c r="U9538" s="58"/>
      <c r="V9538" s="58"/>
    </row>
    <row r="9539" spans="21:22">
      <c r="U9539" s="58"/>
      <c r="V9539" s="58"/>
    </row>
    <row r="9540" spans="21:22">
      <c r="U9540" s="58"/>
      <c r="V9540" s="58"/>
    </row>
    <row r="9541" spans="21:22">
      <c r="U9541" s="58"/>
      <c r="V9541" s="58"/>
    </row>
    <row r="9542" spans="21:22">
      <c r="U9542" s="58"/>
      <c r="V9542" s="58"/>
    </row>
    <row r="9543" spans="21:22">
      <c r="U9543" s="58"/>
      <c r="V9543" s="58"/>
    </row>
    <row r="9544" spans="21:22">
      <c r="U9544" s="58"/>
      <c r="V9544" s="58"/>
    </row>
    <row r="9545" spans="21:22">
      <c r="U9545" s="58"/>
      <c r="V9545" s="58"/>
    </row>
    <row r="9546" spans="21:22">
      <c r="U9546" s="58"/>
      <c r="V9546" s="58"/>
    </row>
    <row r="9547" spans="21:22">
      <c r="U9547" s="58"/>
      <c r="V9547" s="58"/>
    </row>
    <row r="9548" spans="21:22">
      <c r="U9548" s="58"/>
      <c r="V9548" s="58"/>
    </row>
    <row r="9549" spans="21:22">
      <c r="U9549" s="58"/>
      <c r="V9549" s="58"/>
    </row>
    <row r="9550" spans="21:22">
      <c r="U9550" s="58"/>
      <c r="V9550" s="58"/>
    </row>
    <row r="9551" spans="21:22">
      <c r="U9551" s="58"/>
      <c r="V9551" s="58"/>
    </row>
    <row r="9552" spans="21:22">
      <c r="U9552" s="58"/>
      <c r="V9552" s="58"/>
    </row>
    <row r="9553" spans="21:22">
      <c r="U9553" s="58"/>
      <c r="V9553" s="58"/>
    </row>
    <row r="9554" spans="21:22">
      <c r="U9554" s="58"/>
      <c r="V9554" s="58"/>
    </row>
    <row r="9555" spans="21:22">
      <c r="U9555" s="58"/>
      <c r="V9555" s="58"/>
    </row>
    <row r="9556" spans="21:22">
      <c r="U9556" s="58"/>
      <c r="V9556" s="58"/>
    </row>
    <row r="9557" spans="21:22">
      <c r="U9557" s="58"/>
      <c r="V9557" s="58"/>
    </row>
    <row r="9558" spans="21:22">
      <c r="U9558" s="58"/>
      <c r="V9558" s="58"/>
    </row>
    <row r="9559" spans="21:22">
      <c r="U9559" s="58"/>
      <c r="V9559" s="58"/>
    </row>
    <row r="9560" spans="21:22">
      <c r="U9560" s="58"/>
      <c r="V9560" s="58"/>
    </row>
    <row r="9561" spans="21:22">
      <c r="U9561" s="58"/>
      <c r="V9561" s="58"/>
    </row>
    <row r="9562" spans="21:22">
      <c r="U9562" s="58"/>
      <c r="V9562" s="58"/>
    </row>
    <row r="9563" spans="21:22">
      <c r="U9563" s="58"/>
      <c r="V9563" s="58"/>
    </row>
    <row r="9564" spans="21:22">
      <c r="U9564" s="58"/>
      <c r="V9564" s="58"/>
    </row>
    <row r="9565" spans="21:22">
      <c r="U9565" s="58"/>
      <c r="V9565" s="58"/>
    </row>
    <row r="9566" spans="21:22">
      <c r="U9566" s="58"/>
      <c r="V9566" s="58"/>
    </row>
    <row r="9567" spans="21:22">
      <c r="U9567" s="58"/>
      <c r="V9567" s="58"/>
    </row>
    <row r="9568" spans="21:22">
      <c r="U9568" s="58"/>
      <c r="V9568" s="58"/>
    </row>
    <row r="9569" spans="21:22">
      <c r="U9569" s="58"/>
      <c r="V9569" s="58"/>
    </row>
    <row r="9570" spans="21:22">
      <c r="U9570" s="58"/>
      <c r="V9570" s="58"/>
    </row>
    <row r="9571" spans="21:22">
      <c r="U9571" s="58"/>
      <c r="V9571" s="58"/>
    </row>
    <row r="9572" spans="21:22">
      <c r="U9572" s="58"/>
      <c r="V9572" s="58"/>
    </row>
    <row r="9573" spans="21:22">
      <c r="U9573" s="58"/>
      <c r="V9573" s="58"/>
    </row>
    <row r="9574" spans="21:22">
      <c r="U9574" s="58"/>
      <c r="V9574" s="58"/>
    </row>
    <row r="9575" spans="21:22">
      <c r="U9575" s="58"/>
      <c r="V9575" s="58"/>
    </row>
    <row r="9576" spans="21:22">
      <c r="U9576" s="58"/>
      <c r="V9576" s="58"/>
    </row>
    <row r="9577" spans="21:22">
      <c r="U9577" s="58"/>
      <c r="V9577" s="58"/>
    </row>
    <row r="9578" spans="21:22">
      <c r="U9578" s="58"/>
      <c r="V9578" s="58"/>
    </row>
    <row r="9579" spans="21:22">
      <c r="U9579" s="58"/>
      <c r="V9579" s="58"/>
    </row>
    <row r="9580" spans="21:22">
      <c r="U9580" s="58"/>
      <c r="V9580" s="58"/>
    </row>
    <row r="9581" spans="21:22">
      <c r="U9581" s="58"/>
      <c r="V9581" s="58"/>
    </row>
    <row r="9582" spans="21:22">
      <c r="U9582" s="58"/>
      <c r="V9582" s="58"/>
    </row>
    <row r="9583" spans="21:22">
      <c r="U9583" s="58"/>
      <c r="V9583" s="58"/>
    </row>
    <row r="9584" spans="21:22">
      <c r="U9584" s="58"/>
      <c r="V9584" s="58"/>
    </row>
    <row r="9585" spans="21:22">
      <c r="U9585" s="58"/>
      <c r="V9585" s="58"/>
    </row>
    <row r="9586" spans="21:22">
      <c r="U9586" s="58"/>
      <c r="V9586" s="58"/>
    </row>
    <row r="9587" spans="21:22">
      <c r="U9587" s="58"/>
      <c r="V9587" s="58"/>
    </row>
    <row r="9588" spans="21:22">
      <c r="U9588" s="58"/>
      <c r="V9588" s="58"/>
    </row>
    <row r="9589" spans="21:22">
      <c r="U9589" s="58"/>
      <c r="V9589" s="58"/>
    </row>
    <row r="9590" spans="21:22">
      <c r="U9590" s="58"/>
      <c r="V9590" s="58"/>
    </row>
    <row r="9591" spans="21:22">
      <c r="U9591" s="58"/>
      <c r="V9591" s="58"/>
    </row>
    <row r="9592" spans="21:22">
      <c r="U9592" s="58"/>
      <c r="V9592" s="58"/>
    </row>
    <row r="9593" spans="21:22">
      <c r="U9593" s="58"/>
      <c r="V9593" s="58"/>
    </row>
    <row r="9594" spans="21:22">
      <c r="U9594" s="58"/>
      <c r="V9594" s="58"/>
    </row>
    <row r="9595" spans="21:22">
      <c r="U9595" s="58"/>
      <c r="V9595" s="58"/>
    </row>
    <row r="9596" spans="21:22">
      <c r="U9596" s="58"/>
      <c r="V9596" s="58"/>
    </row>
    <row r="9597" spans="21:22">
      <c r="U9597" s="58"/>
      <c r="V9597" s="58"/>
    </row>
    <row r="9598" spans="21:22">
      <c r="U9598" s="58"/>
      <c r="V9598" s="58"/>
    </row>
    <row r="9599" spans="21:22">
      <c r="U9599" s="58"/>
      <c r="V9599" s="58"/>
    </row>
    <row r="9600" spans="21:22">
      <c r="U9600" s="58"/>
      <c r="V9600" s="58"/>
    </row>
    <row r="9601" spans="21:22">
      <c r="U9601" s="58"/>
      <c r="V9601" s="58"/>
    </row>
    <row r="9602" spans="21:22">
      <c r="U9602" s="58"/>
      <c r="V9602" s="58"/>
    </row>
    <row r="9603" spans="21:22">
      <c r="U9603" s="58"/>
      <c r="V9603" s="58"/>
    </row>
    <row r="9604" spans="21:22">
      <c r="U9604" s="58"/>
      <c r="V9604" s="58"/>
    </row>
    <row r="9605" spans="21:22">
      <c r="U9605" s="58"/>
      <c r="V9605" s="58"/>
    </row>
    <row r="9606" spans="21:22">
      <c r="U9606" s="58"/>
      <c r="V9606" s="58"/>
    </row>
    <row r="9607" spans="21:22">
      <c r="U9607" s="58"/>
      <c r="V9607" s="58"/>
    </row>
    <row r="9608" spans="21:22">
      <c r="U9608" s="58"/>
      <c r="V9608" s="58"/>
    </row>
    <row r="9609" spans="21:22">
      <c r="U9609" s="58"/>
      <c r="V9609" s="58"/>
    </row>
    <row r="9610" spans="21:22">
      <c r="U9610" s="58"/>
      <c r="V9610" s="58"/>
    </row>
    <row r="9611" spans="21:22">
      <c r="U9611" s="58"/>
      <c r="V9611" s="58"/>
    </row>
    <row r="9612" spans="21:22">
      <c r="U9612" s="58"/>
      <c r="V9612" s="58"/>
    </row>
    <row r="9613" spans="21:22">
      <c r="U9613" s="58"/>
      <c r="V9613" s="58"/>
    </row>
    <row r="9614" spans="21:22">
      <c r="U9614" s="58"/>
      <c r="V9614" s="58"/>
    </row>
    <row r="9615" spans="21:22">
      <c r="U9615" s="58"/>
      <c r="V9615" s="58"/>
    </row>
    <row r="9616" spans="21:22">
      <c r="U9616" s="58"/>
      <c r="V9616" s="58"/>
    </row>
    <row r="9617" spans="21:22">
      <c r="U9617" s="58"/>
      <c r="V9617" s="58"/>
    </row>
    <row r="9618" spans="21:22">
      <c r="U9618" s="58"/>
      <c r="V9618" s="58"/>
    </row>
    <row r="9619" spans="21:22">
      <c r="U9619" s="58"/>
      <c r="V9619" s="58"/>
    </row>
    <row r="9620" spans="21:22">
      <c r="U9620" s="58"/>
      <c r="V9620" s="58"/>
    </row>
    <row r="9621" spans="21:22">
      <c r="U9621" s="58"/>
      <c r="V9621" s="58"/>
    </row>
    <row r="9622" spans="21:22">
      <c r="U9622" s="58"/>
      <c r="V9622" s="58"/>
    </row>
    <row r="9623" spans="21:22">
      <c r="U9623" s="58"/>
      <c r="V9623" s="58"/>
    </row>
    <row r="9624" spans="21:22">
      <c r="U9624" s="58"/>
      <c r="V9624" s="58"/>
    </row>
    <row r="9625" spans="21:22">
      <c r="U9625" s="58"/>
      <c r="V9625" s="58"/>
    </row>
    <row r="9626" spans="21:22">
      <c r="U9626" s="58"/>
      <c r="V9626" s="58"/>
    </row>
    <row r="9627" spans="21:22">
      <c r="U9627" s="58"/>
      <c r="V9627" s="58"/>
    </row>
    <row r="9628" spans="21:22">
      <c r="U9628" s="58"/>
      <c r="V9628" s="58"/>
    </row>
    <row r="9629" spans="21:22">
      <c r="U9629" s="58"/>
      <c r="V9629" s="58"/>
    </row>
    <row r="9630" spans="21:22">
      <c r="U9630" s="58"/>
      <c r="V9630" s="58"/>
    </row>
    <row r="9631" spans="21:22">
      <c r="U9631" s="58"/>
      <c r="V9631" s="58"/>
    </row>
    <row r="9632" spans="21:22">
      <c r="U9632" s="58"/>
      <c r="V9632" s="58"/>
    </row>
    <row r="9633" spans="21:22">
      <c r="U9633" s="58"/>
      <c r="V9633" s="58"/>
    </row>
    <row r="9634" spans="21:22">
      <c r="U9634" s="58"/>
      <c r="V9634" s="58"/>
    </row>
    <row r="9635" spans="21:22">
      <c r="U9635" s="58"/>
      <c r="V9635" s="58"/>
    </row>
    <row r="9636" spans="21:22">
      <c r="U9636" s="58"/>
      <c r="V9636" s="58"/>
    </row>
    <row r="9637" spans="21:22">
      <c r="U9637" s="58"/>
      <c r="V9637" s="58"/>
    </row>
    <row r="9638" spans="21:22">
      <c r="U9638" s="58"/>
      <c r="V9638" s="58"/>
    </row>
    <row r="9639" spans="21:22">
      <c r="U9639" s="58"/>
      <c r="V9639" s="58"/>
    </row>
    <row r="9640" spans="21:22">
      <c r="U9640" s="58"/>
      <c r="V9640" s="58"/>
    </row>
    <row r="9641" spans="21:22">
      <c r="U9641" s="58"/>
      <c r="V9641" s="58"/>
    </row>
    <row r="9642" spans="21:22">
      <c r="U9642" s="58"/>
      <c r="V9642" s="58"/>
    </row>
    <row r="9643" spans="21:22">
      <c r="U9643" s="58"/>
      <c r="V9643" s="58"/>
    </row>
    <row r="9644" spans="21:22">
      <c r="U9644" s="58"/>
      <c r="V9644" s="58"/>
    </row>
    <row r="9645" spans="21:22">
      <c r="U9645" s="58"/>
      <c r="V9645" s="58"/>
    </row>
    <row r="9646" spans="21:22">
      <c r="U9646" s="58"/>
      <c r="V9646" s="58"/>
    </row>
    <row r="9647" spans="21:22">
      <c r="U9647" s="58"/>
      <c r="V9647" s="58"/>
    </row>
    <row r="9648" spans="21:22">
      <c r="U9648" s="58"/>
      <c r="V9648" s="58"/>
    </row>
    <row r="9649" spans="21:22">
      <c r="U9649" s="58"/>
      <c r="V9649" s="58"/>
    </row>
    <row r="9650" spans="21:22">
      <c r="U9650" s="58"/>
      <c r="V9650" s="58"/>
    </row>
    <row r="9651" spans="21:22">
      <c r="U9651" s="58"/>
      <c r="V9651" s="58"/>
    </row>
    <row r="9652" spans="21:22">
      <c r="U9652" s="58"/>
      <c r="V9652" s="58"/>
    </row>
    <row r="9653" spans="21:22">
      <c r="U9653" s="58"/>
      <c r="V9653" s="58"/>
    </row>
    <row r="9654" spans="21:22">
      <c r="U9654" s="58"/>
      <c r="V9654" s="58"/>
    </row>
    <row r="9655" spans="21:22">
      <c r="U9655" s="58"/>
      <c r="V9655" s="58"/>
    </row>
    <row r="9656" spans="21:22">
      <c r="U9656" s="58"/>
      <c r="V9656" s="58"/>
    </row>
    <row r="9657" spans="21:22">
      <c r="U9657" s="58"/>
      <c r="V9657" s="58"/>
    </row>
    <row r="9658" spans="21:22">
      <c r="U9658" s="58"/>
      <c r="V9658" s="58"/>
    </row>
    <row r="9659" spans="21:22">
      <c r="U9659" s="58"/>
      <c r="V9659" s="58"/>
    </row>
    <row r="9660" spans="21:22">
      <c r="U9660" s="58"/>
      <c r="V9660" s="58"/>
    </row>
    <row r="9661" spans="21:22">
      <c r="U9661" s="58"/>
      <c r="V9661" s="58"/>
    </row>
    <row r="9662" spans="21:22">
      <c r="U9662" s="58"/>
      <c r="V9662" s="58"/>
    </row>
    <row r="9663" spans="21:22">
      <c r="U9663" s="58"/>
      <c r="V9663" s="58"/>
    </row>
    <row r="9664" spans="21:22">
      <c r="U9664" s="58"/>
      <c r="V9664" s="58"/>
    </row>
    <row r="9665" spans="21:22">
      <c r="U9665" s="58"/>
      <c r="V9665" s="58"/>
    </row>
    <row r="9666" spans="21:22">
      <c r="U9666" s="58"/>
      <c r="V9666" s="58"/>
    </row>
    <row r="9667" spans="21:22">
      <c r="U9667" s="58"/>
      <c r="V9667" s="58"/>
    </row>
    <row r="9668" spans="21:22">
      <c r="U9668" s="58"/>
      <c r="V9668" s="58"/>
    </row>
    <row r="9669" spans="21:22">
      <c r="U9669" s="58"/>
      <c r="V9669" s="58"/>
    </row>
    <row r="9670" spans="21:22">
      <c r="U9670" s="58"/>
      <c r="V9670" s="58"/>
    </row>
    <row r="9671" spans="21:22">
      <c r="U9671" s="58"/>
      <c r="V9671" s="58"/>
    </row>
    <row r="9672" spans="21:22">
      <c r="U9672" s="58"/>
      <c r="V9672" s="58"/>
    </row>
    <row r="9673" spans="21:22">
      <c r="U9673" s="58"/>
      <c r="V9673" s="58"/>
    </row>
    <row r="9674" spans="21:22">
      <c r="U9674" s="58"/>
      <c r="V9674" s="58"/>
    </row>
    <row r="9675" spans="21:22">
      <c r="U9675" s="58"/>
      <c r="V9675" s="58"/>
    </row>
    <row r="9676" spans="21:22">
      <c r="U9676" s="58"/>
      <c r="V9676" s="58"/>
    </row>
    <row r="9677" spans="21:22">
      <c r="U9677" s="58"/>
      <c r="V9677" s="58"/>
    </row>
    <row r="9678" spans="21:22">
      <c r="U9678" s="58"/>
      <c r="V9678" s="58"/>
    </row>
    <row r="9679" spans="21:22">
      <c r="U9679" s="58"/>
      <c r="V9679" s="58"/>
    </row>
    <row r="9680" spans="21:22">
      <c r="U9680" s="58"/>
      <c r="V9680" s="58"/>
    </row>
    <row r="9681" spans="21:22">
      <c r="U9681" s="58"/>
      <c r="V9681" s="58"/>
    </row>
    <row r="9682" spans="21:22">
      <c r="U9682" s="58"/>
      <c r="V9682" s="58"/>
    </row>
    <row r="9683" spans="21:22">
      <c r="U9683" s="58"/>
      <c r="V9683" s="58"/>
    </row>
    <row r="9684" spans="21:22">
      <c r="U9684" s="58"/>
      <c r="V9684" s="58"/>
    </row>
    <row r="9685" spans="21:22">
      <c r="U9685" s="58"/>
      <c r="V9685" s="58"/>
    </row>
    <row r="9686" spans="21:22">
      <c r="U9686" s="58"/>
      <c r="V9686" s="58"/>
    </row>
    <row r="9687" spans="21:22">
      <c r="U9687" s="58"/>
      <c r="V9687" s="58"/>
    </row>
    <row r="9688" spans="21:22">
      <c r="U9688" s="58"/>
      <c r="V9688" s="58"/>
    </row>
    <row r="9689" spans="21:22">
      <c r="U9689" s="58"/>
      <c r="V9689" s="58"/>
    </row>
    <row r="9690" spans="21:22">
      <c r="U9690" s="58"/>
      <c r="V9690" s="58"/>
    </row>
    <row r="9691" spans="21:22">
      <c r="U9691" s="58"/>
      <c r="V9691" s="58"/>
    </row>
    <row r="9692" spans="21:22">
      <c r="U9692" s="58"/>
      <c r="V9692" s="58"/>
    </row>
    <row r="9693" spans="21:22">
      <c r="U9693" s="58"/>
      <c r="V9693" s="58"/>
    </row>
    <row r="9694" spans="21:22">
      <c r="U9694" s="58"/>
      <c r="V9694" s="58"/>
    </row>
    <row r="9695" spans="21:22">
      <c r="U9695" s="58"/>
      <c r="V9695" s="58"/>
    </row>
    <row r="9696" spans="21:22">
      <c r="U9696" s="58"/>
      <c r="V9696" s="58"/>
    </row>
    <row r="9697" spans="21:22">
      <c r="U9697" s="58"/>
      <c r="V9697" s="58"/>
    </row>
    <row r="9698" spans="21:22">
      <c r="U9698" s="58"/>
      <c r="V9698" s="58"/>
    </row>
    <row r="9699" spans="21:22">
      <c r="U9699" s="58"/>
      <c r="V9699" s="58"/>
    </row>
    <row r="9700" spans="21:22">
      <c r="U9700" s="58"/>
      <c r="V9700" s="58"/>
    </row>
    <row r="9701" spans="21:22">
      <c r="U9701" s="58"/>
      <c r="V9701" s="58"/>
    </row>
    <row r="9702" spans="21:22">
      <c r="U9702" s="58"/>
      <c r="V9702" s="58"/>
    </row>
    <row r="9703" spans="21:22">
      <c r="U9703" s="58"/>
      <c r="V9703" s="58"/>
    </row>
    <row r="9704" spans="21:22">
      <c r="U9704" s="58"/>
      <c r="V9704" s="58"/>
    </row>
    <row r="9705" spans="21:22">
      <c r="U9705" s="58"/>
      <c r="V9705" s="58"/>
    </row>
    <row r="9706" spans="21:22">
      <c r="U9706" s="58"/>
      <c r="V9706" s="58"/>
    </row>
    <row r="9707" spans="21:22">
      <c r="U9707" s="58"/>
      <c r="V9707" s="58"/>
    </row>
    <row r="9708" spans="21:22">
      <c r="U9708" s="58"/>
      <c r="V9708" s="58"/>
    </row>
    <row r="9709" spans="21:22">
      <c r="U9709" s="58"/>
      <c r="V9709" s="58"/>
    </row>
    <row r="9710" spans="21:22">
      <c r="U9710" s="58"/>
      <c r="V9710" s="58"/>
    </row>
    <row r="9711" spans="21:22">
      <c r="U9711" s="58"/>
      <c r="V9711" s="58"/>
    </row>
    <row r="9712" spans="21:22">
      <c r="U9712" s="58"/>
      <c r="V9712" s="58"/>
    </row>
    <row r="9713" spans="21:22">
      <c r="U9713" s="58"/>
      <c r="V9713" s="58"/>
    </row>
    <row r="9714" spans="21:22">
      <c r="U9714" s="58"/>
      <c r="V9714" s="58"/>
    </row>
    <row r="9715" spans="21:22">
      <c r="U9715" s="58"/>
      <c r="V9715" s="58"/>
    </row>
    <row r="9716" spans="21:22">
      <c r="U9716" s="58"/>
      <c r="V9716" s="58"/>
    </row>
    <row r="9717" spans="21:22">
      <c r="U9717" s="58"/>
      <c r="V9717" s="58"/>
    </row>
    <row r="9718" spans="21:22">
      <c r="U9718" s="58"/>
      <c r="V9718" s="58"/>
    </row>
    <row r="9719" spans="21:22">
      <c r="U9719" s="58"/>
      <c r="V9719" s="58"/>
    </row>
    <row r="9720" spans="21:22">
      <c r="U9720" s="58"/>
      <c r="V9720" s="58"/>
    </row>
    <row r="9721" spans="21:22">
      <c r="U9721" s="58"/>
      <c r="V9721" s="58"/>
    </row>
    <row r="9722" spans="21:22">
      <c r="U9722" s="58"/>
      <c r="V9722" s="58"/>
    </row>
    <row r="9723" spans="21:22">
      <c r="U9723" s="58"/>
      <c r="V9723" s="58"/>
    </row>
    <row r="9724" spans="21:22">
      <c r="U9724" s="58"/>
      <c r="V9724" s="58"/>
    </row>
    <row r="9725" spans="21:22">
      <c r="U9725" s="58"/>
      <c r="V9725" s="58"/>
    </row>
    <row r="9726" spans="21:22">
      <c r="U9726" s="58"/>
      <c r="V9726" s="58"/>
    </row>
    <row r="9727" spans="21:22">
      <c r="U9727" s="58"/>
      <c r="V9727" s="58"/>
    </row>
    <row r="9728" spans="21:22">
      <c r="U9728" s="58"/>
      <c r="V9728" s="58"/>
    </row>
    <row r="9729" spans="21:22">
      <c r="U9729" s="58"/>
      <c r="V9729" s="58"/>
    </row>
    <row r="9730" spans="21:22">
      <c r="U9730" s="58"/>
      <c r="V9730" s="58"/>
    </row>
    <row r="9731" spans="21:22">
      <c r="U9731" s="58"/>
      <c r="V9731" s="58"/>
    </row>
    <row r="9732" spans="21:22">
      <c r="U9732" s="58"/>
      <c r="V9732" s="58"/>
    </row>
    <row r="9733" spans="21:22">
      <c r="U9733" s="58"/>
      <c r="V9733" s="58"/>
    </row>
    <row r="9734" spans="21:22">
      <c r="U9734" s="58"/>
      <c r="V9734" s="58"/>
    </row>
    <row r="9735" spans="21:22">
      <c r="U9735" s="58"/>
      <c r="V9735" s="58"/>
    </row>
    <row r="9736" spans="21:22">
      <c r="U9736" s="58"/>
      <c r="V9736" s="58"/>
    </row>
    <row r="9737" spans="21:22">
      <c r="U9737" s="58"/>
      <c r="V9737" s="58"/>
    </row>
    <row r="9738" spans="21:22">
      <c r="U9738" s="58"/>
      <c r="V9738" s="58"/>
    </row>
    <row r="9739" spans="21:22">
      <c r="U9739" s="58"/>
      <c r="V9739" s="58"/>
    </row>
    <row r="9740" spans="21:22">
      <c r="U9740" s="58"/>
      <c r="V9740" s="58"/>
    </row>
    <row r="9741" spans="21:22">
      <c r="U9741" s="58"/>
      <c r="V9741" s="58"/>
    </row>
    <row r="9742" spans="21:22">
      <c r="U9742" s="58"/>
      <c r="V9742" s="58"/>
    </row>
    <row r="9743" spans="21:22">
      <c r="U9743" s="58"/>
      <c r="V9743" s="58"/>
    </row>
    <row r="9744" spans="21:22">
      <c r="U9744" s="58"/>
      <c r="V9744" s="58"/>
    </row>
    <row r="9745" spans="21:22">
      <c r="U9745" s="58"/>
      <c r="V9745" s="58"/>
    </row>
    <row r="9746" spans="21:22">
      <c r="U9746" s="58"/>
      <c r="V9746" s="58"/>
    </row>
    <row r="9747" spans="21:22">
      <c r="U9747" s="58"/>
      <c r="V9747" s="58"/>
    </row>
    <row r="9748" spans="21:22">
      <c r="U9748" s="58"/>
      <c r="V9748" s="58"/>
    </row>
    <row r="9749" spans="21:22">
      <c r="U9749" s="58"/>
      <c r="V9749" s="58"/>
    </row>
    <row r="9750" spans="21:22">
      <c r="U9750" s="58"/>
      <c r="V9750" s="58"/>
    </row>
    <row r="9751" spans="21:22">
      <c r="U9751" s="58"/>
      <c r="V9751" s="58"/>
    </row>
    <row r="9752" spans="21:22">
      <c r="U9752" s="58"/>
      <c r="V9752" s="58"/>
    </row>
    <row r="9753" spans="21:22">
      <c r="U9753" s="58"/>
      <c r="V9753" s="58"/>
    </row>
    <row r="9754" spans="21:22">
      <c r="U9754" s="58"/>
      <c r="V9754" s="58"/>
    </row>
    <row r="9755" spans="21:22">
      <c r="U9755" s="58"/>
      <c r="V9755" s="58"/>
    </row>
    <row r="9756" spans="21:22">
      <c r="U9756" s="58"/>
      <c r="V9756" s="58"/>
    </row>
    <row r="9757" spans="21:22">
      <c r="U9757" s="58"/>
      <c r="V9757" s="58"/>
    </row>
    <row r="9758" spans="21:22">
      <c r="U9758" s="58"/>
      <c r="V9758" s="58"/>
    </row>
    <row r="9759" spans="21:22">
      <c r="U9759" s="58"/>
      <c r="V9759" s="58"/>
    </row>
    <row r="9760" spans="21:22">
      <c r="U9760" s="58"/>
      <c r="V9760" s="58"/>
    </row>
    <row r="9761" spans="21:22">
      <c r="U9761" s="58"/>
      <c r="V9761" s="58"/>
    </row>
    <row r="9762" spans="21:22">
      <c r="U9762" s="58"/>
      <c r="V9762" s="58"/>
    </row>
    <row r="9763" spans="21:22">
      <c r="U9763" s="58"/>
      <c r="V9763" s="58"/>
    </row>
    <row r="9764" spans="21:22">
      <c r="U9764" s="58"/>
      <c r="V9764" s="58"/>
    </row>
    <row r="9765" spans="21:22">
      <c r="U9765" s="58"/>
      <c r="V9765" s="58"/>
    </row>
    <row r="9766" spans="21:22">
      <c r="U9766" s="58"/>
      <c r="V9766" s="58"/>
    </row>
    <row r="9767" spans="21:22">
      <c r="U9767" s="58"/>
      <c r="V9767" s="58"/>
    </row>
    <row r="9768" spans="21:22">
      <c r="U9768" s="58"/>
      <c r="V9768" s="58"/>
    </row>
    <row r="9769" spans="21:22">
      <c r="U9769" s="58"/>
      <c r="V9769" s="58"/>
    </row>
    <row r="9770" spans="21:22">
      <c r="U9770" s="58"/>
      <c r="V9770" s="58"/>
    </row>
    <row r="9771" spans="21:22">
      <c r="U9771" s="58"/>
      <c r="V9771" s="58"/>
    </row>
    <row r="9772" spans="21:22">
      <c r="U9772" s="58"/>
      <c r="V9772" s="58"/>
    </row>
    <row r="9773" spans="21:22">
      <c r="U9773" s="58"/>
      <c r="V9773" s="58"/>
    </row>
    <row r="9774" spans="21:22">
      <c r="U9774" s="58"/>
      <c r="V9774" s="58"/>
    </row>
    <row r="9775" spans="21:22">
      <c r="U9775" s="58"/>
      <c r="V9775" s="58"/>
    </row>
    <row r="9776" spans="21:22">
      <c r="U9776" s="58"/>
      <c r="V9776" s="58"/>
    </row>
    <row r="9777" spans="21:22">
      <c r="U9777" s="58"/>
      <c r="V9777" s="58"/>
    </row>
    <row r="9778" spans="21:22">
      <c r="U9778" s="58"/>
      <c r="V9778" s="58"/>
    </row>
    <row r="9779" spans="21:22">
      <c r="U9779" s="58"/>
      <c r="V9779" s="58"/>
    </row>
    <row r="9780" spans="21:22">
      <c r="U9780" s="58"/>
      <c r="V9780" s="58"/>
    </row>
    <row r="9781" spans="21:22">
      <c r="U9781" s="58"/>
      <c r="V9781" s="58"/>
    </row>
    <row r="9782" spans="21:22">
      <c r="U9782" s="58"/>
      <c r="V9782" s="58"/>
    </row>
    <row r="9783" spans="21:22">
      <c r="U9783" s="58"/>
      <c r="V9783" s="58"/>
    </row>
    <row r="9784" spans="21:22">
      <c r="U9784" s="58"/>
      <c r="V9784" s="58"/>
    </row>
    <row r="9785" spans="21:22">
      <c r="U9785" s="58"/>
      <c r="V9785" s="58"/>
    </row>
    <row r="9786" spans="21:22">
      <c r="U9786" s="58"/>
      <c r="V9786" s="58"/>
    </row>
    <row r="9787" spans="21:22">
      <c r="U9787" s="58"/>
      <c r="V9787" s="58"/>
    </row>
    <row r="9788" spans="21:22">
      <c r="U9788" s="58"/>
      <c r="V9788" s="58"/>
    </row>
    <row r="9789" spans="21:22">
      <c r="U9789" s="58"/>
      <c r="V9789" s="58"/>
    </row>
    <row r="9790" spans="21:22">
      <c r="U9790" s="58"/>
      <c r="V9790" s="58"/>
    </row>
    <row r="9791" spans="21:22">
      <c r="U9791" s="58"/>
      <c r="V9791" s="58"/>
    </row>
    <row r="9792" spans="21:22">
      <c r="U9792" s="58"/>
      <c r="V9792" s="58"/>
    </row>
    <row r="9793" spans="21:22">
      <c r="U9793" s="58"/>
      <c r="V9793" s="58"/>
    </row>
    <row r="9794" spans="21:22">
      <c r="U9794" s="58"/>
      <c r="V9794" s="58"/>
    </row>
    <row r="9795" spans="21:22">
      <c r="U9795" s="58"/>
      <c r="V9795" s="58"/>
    </row>
    <row r="9796" spans="21:22">
      <c r="U9796" s="58"/>
      <c r="V9796" s="58"/>
    </row>
    <row r="9797" spans="21:22">
      <c r="U9797" s="58"/>
      <c r="V9797" s="58"/>
    </row>
    <row r="9798" spans="21:22">
      <c r="U9798" s="58"/>
      <c r="V9798" s="58"/>
    </row>
    <row r="9799" spans="21:22">
      <c r="U9799" s="58"/>
      <c r="V9799" s="58"/>
    </row>
    <row r="9800" spans="21:22">
      <c r="U9800" s="58"/>
      <c r="V9800" s="58"/>
    </row>
    <row r="9801" spans="21:22">
      <c r="U9801" s="58"/>
      <c r="V9801" s="58"/>
    </row>
    <row r="9802" spans="21:22">
      <c r="U9802" s="58"/>
      <c r="V9802" s="58"/>
    </row>
    <row r="9803" spans="21:22">
      <c r="U9803" s="58"/>
      <c r="V9803" s="58"/>
    </row>
    <row r="9804" spans="21:22">
      <c r="U9804" s="58"/>
      <c r="V9804" s="58"/>
    </row>
    <row r="9805" spans="21:22">
      <c r="U9805" s="58"/>
      <c r="V9805" s="58"/>
    </row>
    <row r="9806" spans="21:22">
      <c r="U9806" s="58"/>
      <c r="V9806" s="58"/>
    </row>
    <row r="9807" spans="21:22">
      <c r="U9807" s="58"/>
      <c r="V9807" s="58"/>
    </row>
    <row r="9808" spans="21:22">
      <c r="U9808" s="58"/>
      <c r="V9808" s="58"/>
    </row>
    <row r="9809" spans="21:22">
      <c r="U9809" s="58"/>
      <c r="V9809" s="58"/>
    </row>
    <row r="9810" spans="21:22">
      <c r="U9810" s="58"/>
      <c r="V9810" s="58"/>
    </row>
    <row r="9811" spans="21:22">
      <c r="U9811" s="58"/>
      <c r="V9811" s="58"/>
    </row>
    <row r="9812" spans="21:22">
      <c r="U9812" s="58"/>
      <c r="V9812" s="58"/>
    </row>
    <row r="9813" spans="21:22">
      <c r="U9813" s="58"/>
      <c r="V9813" s="58"/>
    </row>
    <row r="9814" spans="21:22">
      <c r="U9814" s="58"/>
      <c r="V9814" s="58"/>
    </row>
    <row r="9815" spans="21:22">
      <c r="U9815" s="58"/>
      <c r="V9815" s="58"/>
    </row>
    <row r="9816" spans="21:22">
      <c r="U9816" s="58"/>
      <c r="V9816" s="58"/>
    </row>
    <row r="9817" spans="21:22">
      <c r="U9817" s="58"/>
      <c r="V9817" s="58"/>
    </row>
    <row r="9818" spans="21:22">
      <c r="U9818" s="58"/>
      <c r="V9818" s="58"/>
    </row>
    <row r="9819" spans="21:22">
      <c r="U9819" s="58"/>
      <c r="V9819" s="58"/>
    </row>
    <row r="9820" spans="21:22">
      <c r="U9820" s="58"/>
      <c r="V9820" s="58"/>
    </row>
    <row r="9821" spans="21:22">
      <c r="U9821" s="58"/>
      <c r="V9821" s="58"/>
    </row>
    <row r="9822" spans="21:22">
      <c r="U9822" s="58"/>
      <c r="V9822" s="58"/>
    </row>
    <row r="9823" spans="21:22">
      <c r="U9823" s="58"/>
      <c r="V9823" s="58"/>
    </row>
    <row r="9824" spans="21:22">
      <c r="U9824" s="58"/>
      <c r="V9824" s="58"/>
    </row>
    <row r="9825" spans="21:22">
      <c r="U9825" s="58"/>
      <c r="V9825" s="58"/>
    </row>
    <row r="9826" spans="21:22">
      <c r="U9826" s="58"/>
      <c r="V9826" s="58"/>
    </row>
    <row r="9827" spans="21:22">
      <c r="U9827" s="58"/>
      <c r="V9827" s="58"/>
    </row>
    <row r="9828" spans="21:22">
      <c r="U9828" s="58"/>
      <c r="V9828" s="58"/>
    </row>
    <row r="9829" spans="21:22">
      <c r="U9829" s="58"/>
      <c r="V9829" s="58"/>
    </row>
    <row r="9830" spans="21:22">
      <c r="U9830" s="58"/>
      <c r="V9830" s="58"/>
    </row>
    <row r="9831" spans="21:22">
      <c r="U9831" s="58"/>
      <c r="V9831" s="58"/>
    </row>
    <row r="9832" spans="21:22">
      <c r="U9832" s="58"/>
      <c r="V9832" s="58"/>
    </row>
    <row r="9833" spans="21:22">
      <c r="U9833" s="58"/>
      <c r="V9833" s="58"/>
    </row>
    <row r="9834" spans="21:22">
      <c r="U9834" s="58"/>
      <c r="V9834" s="58"/>
    </row>
    <row r="9835" spans="21:22">
      <c r="U9835" s="58"/>
      <c r="V9835" s="58"/>
    </row>
    <row r="9836" spans="21:22">
      <c r="U9836" s="58"/>
      <c r="V9836" s="58"/>
    </row>
    <row r="9837" spans="21:22">
      <c r="U9837" s="58"/>
      <c r="V9837" s="58"/>
    </row>
    <row r="9838" spans="21:22">
      <c r="U9838" s="58"/>
      <c r="V9838" s="58"/>
    </row>
    <row r="9839" spans="21:22">
      <c r="U9839" s="58"/>
      <c r="V9839" s="58"/>
    </row>
    <row r="9840" spans="21:22">
      <c r="U9840" s="58"/>
      <c r="V9840" s="58"/>
    </row>
    <row r="9841" spans="21:22">
      <c r="U9841" s="58"/>
      <c r="V9841" s="58"/>
    </row>
    <row r="9842" spans="21:22">
      <c r="U9842" s="58"/>
      <c r="V9842" s="58"/>
    </row>
    <row r="9843" spans="21:22">
      <c r="U9843" s="58"/>
      <c r="V9843" s="58"/>
    </row>
    <row r="9844" spans="21:22">
      <c r="U9844" s="58"/>
      <c r="V9844" s="58"/>
    </row>
    <row r="9845" spans="21:22">
      <c r="U9845" s="58"/>
      <c r="V9845" s="58"/>
    </row>
    <row r="9846" spans="21:22">
      <c r="U9846" s="58"/>
      <c r="V9846" s="58"/>
    </row>
    <row r="9847" spans="21:22">
      <c r="U9847" s="58"/>
      <c r="V9847" s="58"/>
    </row>
    <row r="9848" spans="21:22">
      <c r="U9848" s="58"/>
      <c r="V9848" s="58"/>
    </row>
    <row r="9849" spans="21:22">
      <c r="U9849" s="58"/>
      <c r="V9849" s="58"/>
    </row>
    <row r="9850" spans="21:22">
      <c r="U9850" s="58"/>
      <c r="V9850" s="58"/>
    </row>
    <row r="9851" spans="21:22">
      <c r="U9851" s="58"/>
      <c r="V9851" s="58"/>
    </row>
    <row r="9852" spans="21:22">
      <c r="U9852" s="58"/>
      <c r="V9852" s="58"/>
    </row>
    <row r="9853" spans="21:22">
      <c r="U9853" s="58"/>
      <c r="V9853" s="58"/>
    </row>
    <row r="9854" spans="21:22">
      <c r="U9854" s="58"/>
      <c r="V9854" s="58"/>
    </row>
    <row r="9855" spans="21:22">
      <c r="U9855" s="58"/>
      <c r="V9855" s="58"/>
    </row>
    <row r="9856" spans="21:22">
      <c r="U9856" s="58"/>
      <c r="V9856" s="58"/>
    </row>
    <row r="9857" spans="21:22">
      <c r="U9857" s="58"/>
      <c r="V9857" s="58"/>
    </row>
    <row r="9858" spans="21:22">
      <c r="U9858" s="58"/>
      <c r="V9858" s="58"/>
    </row>
    <row r="9859" spans="21:22">
      <c r="U9859" s="58"/>
      <c r="V9859" s="58"/>
    </row>
    <row r="9860" spans="21:22">
      <c r="U9860" s="58"/>
      <c r="V9860" s="58"/>
    </row>
    <row r="9861" spans="21:22">
      <c r="U9861" s="58"/>
      <c r="V9861" s="58"/>
    </row>
    <row r="9862" spans="21:22">
      <c r="U9862" s="58"/>
      <c r="V9862" s="58"/>
    </row>
    <row r="9863" spans="21:22">
      <c r="U9863" s="58"/>
      <c r="V9863" s="58"/>
    </row>
    <row r="9864" spans="21:22">
      <c r="U9864" s="58"/>
      <c r="V9864" s="58"/>
    </row>
    <row r="9865" spans="21:22">
      <c r="U9865" s="58"/>
      <c r="V9865" s="58"/>
    </row>
    <row r="9866" spans="21:22">
      <c r="U9866" s="58"/>
      <c r="V9866" s="58"/>
    </row>
    <row r="9867" spans="21:22">
      <c r="U9867" s="58"/>
      <c r="V9867" s="58"/>
    </row>
    <row r="9868" spans="21:22">
      <c r="U9868" s="58"/>
      <c r="V9868" s="58"/>
    </row>
    <row r="9869" spans="21:22">
      <c r="U9869" s="58"/>
      <c r="V9869" s="58"/>
    </row>
    <row r="9870" spans="21:22">
      <c r="U9870" s="58"/>
      <c r="V9870" s="58"/>
    </row>
    <row r="9871" spans="21:22">
      <c r="U9871" s="58"/>
      <c r="V9871" s="58"/>
    </row>
    <row r="9872" spans="21:22">
      <c r="U9872" s="58"/>
      <c r="V9872" s="58"/>
    </row>
    <row r="9873" spans="21:22">
      <c r="U9873" s="58"/>
      <c r="V9873" s="58"/>
    </row>
    <row r="9874" spans="21:22">
      <c r="U9874" s="58"/>
      <c r="V9874" s="58"/>
    </row>
    <row r="9875" spans="21:22">
      <c r="U9875" s="58"/>
      <c r="V9875" s="58"/>
    </row>
    <row r="9876" spans="21:22">
      <c r="U9876" s="58"/>
      <c r="V9876" s="58"/>
    </row>
    <row r="9877" spans="21:22">
      <c r="U9877" s="58"/>
      <c r="V9877" s="58"/>
    </row>
    <row r="9878" spans="21:22">
      <c r="U9878" s="58"/>
      <c r="V9878" s="58"/>
    </row>
    <row r="9879" spans="21:22">
      <c r="U9879" s="58"/>
      <c r="V9879" s="58"/>
    </row>
    <row r="9880" spans="21:22">
      <c r="U9880" s="58"/>
      <c r="V9880" s="58"/>
    </row>
    <row r="9881" spans="21:22">
      <c r="U9881" s="58"/>
      <c r="V9881" s="58"/>
    </row>
    <row r="9882" spans="21:22">
      <c r="U9882" s="58"/>
      <c r="V9882" s="58"/>
    </row>
    <row r="9883" spans="21:22">
      <c r="U9883" s="58"/>
      <c r="V9883" s="58"/>
    </row>
    <row r="9884" spans="21:22">
      <c r="U9884" s="58"/>
      <c r="V9884" s="58"/>
    </row>
    <row r="9885" spans="21:22">
      <c r="U9885" s="58"/>
      <c r="V9885" s="58"/>
    </row>
    <row r="9886" spans="21:22">
      <c r="U9886" s="58"/>
      <c r="V9886" s="58"/>
    </row>
    <row r="9887" spans="21:22">
      <c r="U9887" s="58"/>
      <c r="V9887" s="58"/>
    </row>
    <row r="9888" spans="21:22">
      <c r="U9888" s="58"/>
      <c r="V9888" s="58"/>
    </row>
    <row r="9889" spans="21:22">
      <c r="U9889" s="58"/>
      <c r="V9889" s="58"/>
    </row>
    <row r="9890" spans="21:22">
      <c r="U9890" s="58"/>
      <c r="V9890" s="58"/>
    </row>
    <row r="9891" spans="21:22">
      <c r="U9891" s="58"/>
      <c r="V9891" s="58"/>
    </row>
    <row r="9892" spans="21:22">
      <c r="U9892" s="58"/>
      <c r="V9892" s="58"/>
    </row>
    <row r="9893" spans="21:22">
      <c r="U9893" s="58"/>
      <c r="V9893" s="58"/>
    </row>
    <row r="9894" spans="21:22">
      <c r="U9894" s="58"/>
      <c r="V9894" s="58"/>
    </row>
    <row r="9895" spans="21:22">
      <c r="U9895" s="58"/>
      <c r="V9895" s="58"/>
    </row>
    <row r="9896" spans="21:22">
      <c r="U9896" s="58"/>
      <c r="V9896" s="58"/>
    </row>
    <row r="9897" spans="21:22">
      <c r="U9897" s="58"/>
      <c r="V9897" s="58"/>
    </row>
    <row r="9898" spans="21:22">
      <c r="U9898" s="58"/>
      <c r="V9898" s="58"/>
    </row>
    <row r="9899" spans="21:22">
      <c r="U9899" s="58"/>
      <c r="V9899" s="58"/>
    </row>
    <row r="9900" spans="21:22">
      <c r="U9900" s="58"/>
      <c r="V9900" s="58"/>
    </row>
    <row r="9901" spans="21:22">
      <c r="U9901" s="58"/>
      <c r="V9901" s="58"/>
    </row>
    <row r="9902" spans="21:22">
      <c r="U9902" s="58"/>
      <c r="V9902" s="58"/>
    </row>
    <row r="9903" spans="21:22">
      <c r="U9903" s="58"/>
      <c r="V9903" s="58"/>
    </row>
    <row r="9904" spans="21:22">
      <c r="U9904" s="58"/>
      <c r="V9904" s="58"/>
    </row>
    <row r="9905" spans="21:22">
      <c r="U9905" s="58"/>
      <c r="V9905" s="58"/>
    </row>
    <row r="9906" spans="21:22">
      <c r="U9906" s="58"/>
      <c r="V9906" s="58"/>
    </row>
    <row r="9907" spans="21:22">
      <c r="U9907" s="58"/>
      <c r="V9907" s="58"/>
    </row>
    <row r="9908" spans="21:22">
      <c r="U9908" s="58"/>
      <c r="V9908" s="58"/>
    </row>
    <row r="9909" spans="21:22">
      <c r="U9909" s="58"/>
      <c r="V9909" s="58"/>
    </row>
    <row r="9910" spans="21:22">
      <c r="U9910" s="58"/>
      <c r="V9910" s="58"/>
    </row>
    <row r="9911" spans="21:22">
      <c r="U9911" s="58"/>
      <c r="V9911" s="58"/>
    </row>
    <row r="9912" spans="21:22">
      <c r="U9912" s="58"/>
      <c r="V9912" s="58"/>
    </row>
    <row r="9913" spans="21:22">
      <c r="U9913" s="58"/>
      <c r="V9913" s="58"/>
    </row>
    <row r="9914" spans="21:22">
      <c r="U9914" s="58"/>
      <c r="V9914" s="58"/>
    </row>
    <row r="9915" spans="21:22">
      <c r="U9915" s="58"/>
      <c r="V9915" s="58"/>
    </row>
    <row r="9916" spans="21:22">
      <c r="U9916" s="58"/>
      <c r="V9916" s="58"/>
    </row>
    <row r="9917" spans="21:22">
      <c r="U9917" s="58"/>
      <c r="V9917" s="58"/>
    </row>
    <row r="9918" spans="21:22">
      <c r="U9918" s="58"/>
      <c r="V9918" s="58"/>
    </row>
    <row r="9919" spans="21:22">
      <c r="U9919" s="58"/>
      <c r="V9919" s="58"/>
    </row>
    <row r="9920" spans="21:22">
      <c r="U9920" s="58"/>
      <c r="V9920" s="58"/>
    </row>
    <row r="9921" spans="21:22">
      <c r="U9921" s="58"/>
      <c r="V9921" s="58"/>
    </row>
    <row r="9922" spans="21:22">
      <c r="U9922" s="58"/>
      <c r="V9922" s="58"/>
    </row>
    <row r="9923" spans="21:22">
      <c r="U9923" s="58"/>
      <c r="V9923" s="58"/>
    </row>
    <row r="9924" spans="21:22">
      <c r="U9924" s="58"/>
      <c r="V9924" s="58"/>
    </row>
    <row r="9925" spans="21:22">
      <c r="U9925" s="58"/>
      <c r="V9925" s="58"/>
    </row>
    <row r="9926" spans="21:22">
      <c r="U9926" s="58"/>
      <c r="V9926" s="58"/>
    </row>
    <row r="9927" spans="21:22">
      <c r="U9927" s="58"/>
      <c r="V9927" s="58"/>
    </row>
    <row r="9928" spans="21:22">
      <c r="U9928" s="58"/>
      <c r="V9928" s="58"/>
    </row>
    <row r="9929" spans="21:22">
      <c r="U9929" s="58"/>
      <c r="V9929" s="58"/>
    </row>
    <row r="9930" spans="21:22">
      <c r="U9930" s="58"/>
      <c r="V9930" s="58"/>
    </row>
    <row r="9931" spans="21:22">
      <c r="U9931" s="58"/>
      <c r="V9931" s="58"/>
    </row>
    <row r="9932" spans="21:22">
      <c r="U9932" s="58"/>
      <c r="V9932" s="58"/>
    </row>
    <row r="9933" spans="21:22">
      <c r="U9933" s="58"/>
      <c r="V9933" s="58"/>
    </row>
    <row r="9934" spans="21:22">
      <c r="U9934" s="58"/>
      <c r="V9934" s="58"/>
    </row>
    <row r="9935" spans="21:22">
      <c r="U9935" s="58"/>
      <c r="V9935" s="58"/>
    </row>
    <row r="9936" spans="21:22">
      <c r="U9936" s="58"/>
      <c r="V9936" s="58"/>
    </row>
    <row r="9937" spans="21:22">
      <c r="U9937" s="58"/>
      <c r="V9937" s="58"/>
    </row>
    <row r="9938" spans="21:22">
      <c r="U9938" s="58"/>
      <c r="V9938" s="58"/>
    </row>
    <row r="9939" spans="21:22">
      <c r="U9939" s="58"/>
      <c r="V9939" s="58"/>
    </row>
    <row r="9940" spans="21:22">
      <c r="U9940" s="58"/>
      <c r="V9940" s="58"/>
    </row>
    <row r="9941" spans="21:22">
      <c r="U9941" s="58"/>
      <c r="V9941" s="58"/>
    </row>
    <row r="9942" spans="21:22">
      <c r="U9942" s="58"/>
      <c r="V9942" s="58"/>
    </row>
    <row r="9943" spans="21:22">
      <c r="U9943" s="58"/>
      <c r="V9943" s="58"/>
    </row>
    <row r="9944" spans="21:22">
      <c r="U9944" s="58"/>
      <c r="V9944" s="58"/>
    </row>
    <row r="9945" spans="21:22">
      <c r="U9945" s="58"/>
      <c r="V9945" s="58"/>
    </row>
    <row r="9946" spans="21:22">
      <c r="U9946" s="58"/>
      <c r="V9946" s="58"/>
    </row>
    <row r="9947" spans="21:22">
      <c r="U9947" s="58"/>
      <c r="V9947" s="58"/>
    </row>
    <row r="9948" spans="21:22">
      <c r="U9948" s="58"/>
      <c r="V9948" s="58"/>
    </row>
    <row r="9949" spans="21:22">
      <c r="U9949" s="58"/>
      <c r="V9949" s="58"/>
    </row>
    <row r="9950" spans="21:22">
      <c r="U9950" s="58"/>
      <c r="V9950" s="58"/>
    </row>
    <row r="9951" spans="21:22">
      <c r="U9951" s="58"/>
      <c r="V9951" s="58"/>
    </row>
    <row r="9952" spans="21:22">
      <c r="U9952" s="58"/>
      <c r="V9952" s="58"/>
    </row>
    <row r="9953" spans="21:22">
      <c r="U9953" s="58"/>
      <c r="V9953" s="58"/>
    </row>
    <row r="9954" spans="21:22">
      <c r="U9954" s="58"/>
      <c r="V9954" s="58"/>
    </row>
    <row r="9955" spans="21:22">
      <c r="U9955" s="58"/>
      <c r="V9955" s="58"/>
    </row>
    <row r="9956" spans="21:22">
      <c r="U9956" s="58"/>
      <c r="V9956" s="58"/>
    </row>
    <row r="9957" spans="21:22">
      <c r="U9957" s="58"/>
      <c r="V9957" s="58"/>
    </row>
    <row r="9958" spans="21:22">
      <c r="U9958" s="58"/>
      <c r="V9958" s="58"/>
    </row>
    <row r="9959" spans="21:22">
      <c r="U9959" s="58"/>
      <c r="V9959" s="58"/>
    </row>
    <row r="9960" spans="21:22">
      <c r="U9960" s="58"/>
      <c r="V9960" s="58"/>
    </row>
    <row r="9961" spans="21:22">
      <c r="U9961" s="58"/>
      <c r="V9961" s="58"/>
    </row>
    <row r="9962" spans="21:22">
      <c r="U9962" s="58"/>
      <c r="V9962" s="58"/>
    </row>
    <row r="9963" spans="21:22">
      <c r="U9963" s="58"/>
      <c r="V9963" s="58"/>
    </row>
    <row r="9964" spans="21:22">
      <c r="U9964" s="58"/>
      <c r="V9964" s="58"/>
    </row>
    <row r="9965" spans="21:22">
      <c r="U9965" s="58"/>
      <c r="V9965" s="58"/>
    </row>
    <row r="9966" spans="21:22">
      <c r="U9966" s="58"/>
      <c r="V9966" s="58"/>
    </row>
    <row r="9967" spans="21:22">
      <c r="U9967" s="58"/>
      <c r="V9967" s="58"/>
    </row>
    <row r="9968" spans="21:22">
      <c r="U9968" s="58"/>
      <c r="V9968" s="58"/>
    </row>
    <row r="9969" spans="21:22">
      <c r="U9969" s="58"/>
      <c r="V9969" s="58"/>
    </row>
    <row r="9970" spans="21:22">
      <c r="U9970" s="58"/>
      <c r="V9970" s="58"/>
    </row>
    <row r="9971" spans="21:22">
      <c r="U9971" s="58"/>
      <c r="V9971" s="58"/>
    </row>
    <row r="9972" spans="21:22">
      <c r="U9972" s="58"/>
      <c r="V9972" s="58"/>
    </row>
    <row r="9973" spans="21:22">
      <c r="U9973" s="58"/>
      <c r="V9973" s="58"/>
    </row>
    <row r="9974" spans="21:22">
      <c r="U9974" s="58"/>
      <c r="V9974" s="58"/>
    </row>
    <row r="9975" spans="21:22">
      <c r="U9975" s="58"/>
      <c r="V9975" s="58"/>
    </row>
    <row r="9976" spans="21:22">
      <c r="U9976" s="58"/>
      <c r="V9976" s="58"/>
    </row>
    <row r="9977" spans="21:22">
      <c r="U9977" s="58"/>
      <c r="V9977" s="58"/>
    </row>
    <row r="9978" spans="21:22">
      <c r="U9978" s="58"/>
      <c r="V9978" s="58"/>
    </row>
    <row r="9979" spans="21:22">
      <c r="U9979" s="58"/>
      <c r="V9979" s="58"/>
    </row>
    <row r="9980" spans="21:22">
      <c r="U9980" s="58"/>
      <c r="V9980" s="58"/>
    </row>
    <row r="9981" spans="21:22">
      <c r="U9981" s="58"/>
      <c r="V9981" s="58"/>
    </row>
    <row r="9982" spans="21:22">
      <c r="U9982" s="58"/>
      <c r="V9982" s="58"/>
    </row>
    <row r="9983" spans="21:22">
      <c r="U9983" s="58"/>
      <c r="V9983" s="58"/>
    </row>
    <row r="9984" spans="21:22">
      <c r="U9984" s="58"/>
      <c r="V9984" s="58"/>
    </row>
    <row r="9985" spans="21:22">
      <c r="U9985" s="58"/>
      <c r="V9985" s="58"/>
    </row>
    <row r="9986" spans="21:22">
      <c r="U9986" s="58"/>
      <c r="V9986" s="58"/>
    </row>
    <row r="9987" spans="21:22">
      <c r="U9987" s="58"/>
      <c r="V9987" s="58"/>
    </row>
    <row r="9988" spans="21:22">
      <c r="U9988" s="58"/>
      <c r="V9988" s="58"/>
    </row>
    <row r="9989" spans="21:22">
      <c r="U9989" s="58"/>
      <c r="V9989" s="58"/>
    </row>
    <row r="9990" spans="21:22">
      <c r="U9990" s="58"/>
      <c r="V9990" s="58"/>
    </row>
    <row r="9991" spans="21:22">
      <c r="U9991" s="58"/>
      <c r="V9991" s="58"/>
    </row>
    <row r="9992" spans="21:22">
      <c r="U9992" s="58"/>
      <c r="V9992" s="58"/>
    </row>
    <row r="9993" spans="21:22">
      <c r="U9993" s="58"/>
      <c r="V9993" s="58"/>
    </row>
    <row r="9994" spans="21:22">
      <c r="U9994" s="58"/>
      <c r="V9994" s="58"/>
    </row>
    <row r="9995" spans="21:22">
      <c r="U9995" s="58"/>
      <c r="V9995" s="58"/>
    </row>
    <row r="9996" spans="21:22">
      <c r="U9996" s="58"/>
      <c r="V9996" s="58"/>
    </row>
    <row r="9997" spans="21:22">
      <c r="U9997" s="58"/>
      <c r="V9997" s="58"/>
    </row>
    <row r="9998" spans="21:22">
      <c r="U9998" s="58"/>
      <c r="V9998" s="58"/>
    </row>
    <row r="9999" spans="21:22">
      <c r="U9999" s="58"/>
      <c r="V9999" s="58"/>
    </row>
    <row r="10000" spans="21:22">
      <c r="U10000" s="58"/>
      <c r="V10000" s="58"/>
    </row>
    <row r="10001" spans="21:22">
      <c r="U10001" s="58"/>
      <c r="V10001" s="58"/>
    </row>
    <row r="10002" spans="21:22">
      <c r="U10002" s="58"/>
      <c r="V10002" s="58"/>
    </row>
    <row r="10003" spans="21:22">
      <c r="U10003" s="58"/>
      <c r="V10003" s="58"/>
    </row>
    <row r="10004" spans="21:22">
      <c r="U10004" s="58"/>
      <c r="V10004" s="58"/>
    </row>
    <row r="10005" spans="21:22">
      <c r="U10005" s="58"/>
      <c r="V10005" s="58"/>
    </row>
    <row r="10006" spans="21:22">
      <c r="U10006" s="58"/>
      <c r="V10006" s="58"/>
    </row>
    <row r="10007" spans="21:22">
      <c r="U10007" s="58"/>
      <c r="V10007" s="58"/>
    </row>
    <row r="10008" spans="21:22">
      <c r="U10008" s="58"/>
      <c r="V10008" s="58"/>
    </row>
    <row r="10009" spans="21:22">
      <c r="U10009" s="58"/>
      <c r="V10009" s="58"/>
    </row>
    <row r="10010" spans="21:22">
      <c r="U10010" s="58"/>
      <c r="V10010" s="58"/>
    </row>
    <row r="10011" spans="21:22">
      <c r="U10011" s="58"/>
      <c r="V10011" s="58"/>
    </row>
    <row r="10012" spans="21:22">
      <c r="U10012" s="58"/>
      <c r="V10012" s="58"/>
    </row>
    <row r="10013" spans="21:22">
      <c r="U10013" s="58"/>
      <c r="V10013" s="58"/>
    </row>
    <row r="10014" spans="21:22">
      <c r="U10014" s="58"/>
      <c r="V10014" s="58"/>
    </row>
    <row r="10015" spans="21:22">
      <c r="U10015" s="58"/>
      <c r="V10015" s="58"/>
    </row>
    <row r="10016" spans="21:22">
      <c r="U10016" s="58"/>
      <c r="V10016" s="58"/>
    </row>
    <row r="10017" spans="21:22">
      <c r="U10017" s="58"/>
      <c r="V10017" s="58"/>
    </row>
    <row r="10018" spans="21:22">
      <c r="U10018" s="58"/>
      <c r="V10018" s="58"/>
    </row>
    <row r="10019" spans="21:22">
      <c r="U10019" s="58"/>
      <c r="V10019" s="58"/>
    </row>
    <row r="10020" spans="21:22">
      <c r="U10020" s="58"/>
      <c r="V10020" s="58"/>
    </row>
    <row r="10021" spans="21:22">
      <c r="U10021" s="58"/>
      <c r="V10021" s="58"/>
    </row>
    <row r="10022" spans="21:22">
      <c r="U10022" s="58"/>
      <c r="V10022" s="58"/>
    </row>
    <row r="10023" spans="21:22">
      <c r="U10023" s="58"/>
      <c r="V10023" s="58"/>
    </row>
    <row r="10024" spans="21:22">
      <c r="U10024" s="58"/>
      <c r="V10024" s="58"/>
    </row>
    <row r="10025" spans="21:22">
      <c r="U10025" s="58"/>
      <c r="V10025" s="58"/>
    </row>
    <row r="10026" spans="21:22">
      <c r="U10026" s="58"/>
      <c r="V10026" s="58"/>
    </row>
    <row r="10027" spans="21:22">
      <c r="U10027" s="58"/>
      <c r="V10027" s="58"/>
    </row>
    <row r="10028" spans="21:22">
      <c r="U10028" s="58"/>
      <c r="V10028" s="58"/>
    </row>
    <row r="10029" spans="21:22">
      <c r="U10029" s="58"/>
      <c r="V10029" s="58"/>
    </row>
    <row r="10030" spans="21:22">
      <c r="U10030" s="58"/>
      <c r="V10030" s="58"/>
    </row>
    <row r="10031" spans="21:22">
      <c r="U10031" s="58"/>
      <c r="V10031" s="58"/>
    </row>
    <row r="10032" spans="21:22">
      <c r="U10032" s="58"/>
      <c r="V10032" s="58"/>
    </row>
    <row r="10033" spans="21:22">
      <c r="U10033" s="58"/>
      <c r="V10033" s="58"/>
    </row>
    <row r="10034" spans="21:22">
      <c r="U10034" s="58"/>
      <c r="V10034" s="58"/>
    </row>
    <row r="10035" spans="21:22">
      <c r="U10035" s="58"/>
      <c r="V10035" s="58"/>
    </row>
    <row r="10036" spans="21:22">
      <c r="U10036" s="58"/>
      <c r="V10036" s="58"/>
    </row>
    <row r="10037" spans="21:22">
      <c r="U10037" s="58"/>
      <c r="V10037" s="58"/>
    </row>
    <row r="10038" spans="21:22">
      <c r="U10038" s="58"/>
      <c r="V10038" s="58"/>
    </row>
    <row r="10039" spans="21:22">
      <c r="U10039" s="58"/>
      <c r="V10039" s="58"/>
    </row>
    <row r="10040" spans="21:22">
      <c r="U10040" s="58"/>
      <c r="V10040" s="58"/>
    </row>
    <row r="10041" spans="21:22">
      <c r="U10041" s="58"/>
      <c r="V10041" s="58"/>
    </row>
    <row r="10042" spans="21:22">
      <c r="U10042" s="58"/>
      <c r="V10042" s="58"/>
    </row>
    <row r="10043" spans="21:22">
      <c r="U10043" s="58"/>
      <c r="V10043" s="58"/>
    </row>
    <row r="10044" spans="21:22">
      <c r="U10044" s="58"/>
      <c r="V10044" s="58"/>
    </row>
    <row r="10045" spans="21:22">
      <c r="U10045" s="58"/>
      <c r="V10045" s="58"/>
    </row>
    <row r="10046" spans="21:22">
      <c r="U10046" s="58"/>
      <c r="V10046" s="58"/>
    </row>
    <row r="10047" spans="21:22">
      <c r="U10047" s="58"/>
      <c r="V10047" s="58"/>
    </row>
    <row r="10048" spans="21:22">
      <c r="U10048" s="58"/>
      <c r="V10048" s="58"/>
    </row>
    <row r="10049" spans="21:22">
      <c r="U10049" s="58"/>
      <c r="V10049" s="58"/>
    </row>
    <row r="10050" spans="21:22">
      <c r="U10050" s="58"/>
      <c r="V10050" s="58"/>
    </row>
    <row r="10051" spans="21:22">
      <c r="U10051" s="58"/>
      <c r="V10051" s="58"/>
    </row>
    <row r="10052" spans="21:22">
      <c r="U10052" s="58"/>
      <c r="V10052" s="58"/>
    </row>
    <row r="10053" spans="21:22">
      <c r="U10053" s="58"/>
      <c r="V10053" s="58"/>
    </row>
    <row r="10054" spans="21:22">
      <c r="U10054" s="58"/>
      <c r="V10054" s="58"/>
    </row>
    <row r="10055" spans="21:22">
      <c r="U10055" s="58"/>
      <c r="V10055" s="58"/>
    </row>
    <row r="10056" spans="21:22">
      <c r="U10056" s="58"/>
      <c r="V10056" s="58"/>
    </row>
    <row r="10057" spans="21:22">
      <c r="U10057" s="58"/>
      <c r="V10057" s="58"/>
    </row>
    <row r="10058" spans="21:22">
      <c r="U10058" s="58"/>
      <c r="V10058" s="58"/>
    </row>
    <row r="10059" spans="21:22">
      <c r="U10059" s="58"/>
      <c r="V10059" s="58"/>
    </row>
    <row r="10060" spans="21:22">
      <c r="U10060" s="58"/>
      <c r="V10060" s="58"/>
    </row>
    <row r="10061" spans="21:22">
      <c r="U10061" s="58"/>
      <c r="V10061" s="58"/>
    </row>
    <row r="10062" spans="21:22">
      <c r="U10062" s="58"/>
      <c r="V10062" s="58"/>
    </row>
    <row r="10063" spans="21:22">
      <c r="U10063" s="58"/>
      <c r="V10063" s="58"/>
    </row>
    <row r="10064" spans="21:22">
      <c r="U10064" s="58"/>
      <c r="V10064" s="58"/>
    </row>
    <row r="10065" spans="21:22">
      <c r="U10065" s="58"/>
      <c r="V10065" s="58"/>
    </row>
    <row r="10066" spans="21:22">
      <c r="U10066" s="58"/>
      <c r="V10066" s="58"/>
    </row>
    <row r="10067" spans="21:22">
      <c r="U10067" s="58"/>
      <c r="V10067" s="58"/>
    </row>
    <row r="10068" spans="21:22">
      <c r="U10068" s="58"/>
      <c r="V10068" s="58"/>
    </row>
    <row r="10069" spans="21:22">
      <c r="U10069" s="58"/>
      <c r="V10069" s="58"/>
    </row>
    <row r="10070" spans="21:22">
      <c r="U10070" s="58"/>
      <c r="V10070" s="58"/>
    </row>
    <row r="10071" spans="21:22">
      <c r="U10071" s="58"/>
      <c r="V10071" s="58"/>
    </row>
    <row r="10072" spans="21:22">
      <c r="U10072" s="58"/>
      <c r="V10072" s="58"/>
    </row>
    <row r="10073" spans="21:22">
      <c r="U10073" s="58"/>
      <c r="V10073" s="58"/>
    </row>
    <row r="10074" spans="21:22">
      <c r="U10074" s="58"/>
      <c r="V10074" s="58"/>
    </row>
    <row r="10075" spans="21:22">
      <c r="U10075" s="58"/>
      <c r="V10075" s="58"/>
    </row>
    <row r="10076" spans="21:22">
      <c r="U10076" s="58"/>
      <c r="V10076" s="58"/>
    </row>
    <row r="10077" spans="21:22">
      <c r="U10077" s="58"/>
      <c r="V10077" s="58"/>
    </row>
    <row r="10078" spans="21:22">
      <c r="U10078" s="58"/>
      <c r="V10078" s="58"/>
    </row>
    <row r="10079" spans="21:22">
      <c r="U10079" s="58"/>
      <c r="V10079" s="58"/>
    </row>
    <row r="10080" spans="21:22">
      <c r="U10080" s="58"/>
      <c r="V10080" s="58"/>
    </row>
    <row r="10081" spans="21:22">
      <c r="U10081" s="58"/>
      <c r="V10081" s="58"/>
    </row>
    <row r="10082" spans="21:22">
      <c r="U10082" s="58"/>
      <c r="V10082" s="58"/>
    </row>
    <row r="10083" spans="21:22">
      <c r="U10083" s="58"/>
      <c r="V10083" s="58"/>
    </row>
    <row r="10084" spans="21:22">
      <c r="U10084" s="58"/>
      <c r="V10084" s="58"/>
    </row>
    <row r="10085" spans="21:22">
      <c r="U10085" s="58"/>
      <c r="V10085" s="58"/>
    </row>
    <row r="10086" spans="21:22">
      <c r="U10086" s="58"/>
      <c r="V10086" s="58"/>
    </row>
    <row r="10087" spans="21:22">
      <c r="U10087" s="58"/>
      <c r="V10087" s="58"/>
    </row>
    <row r="10088" spans="21:22">
      <c r="U10088" s="58"/>
      <c r="V10088" s="58"/>
    </row>
    <row r="10089" spans="21:22">
      <c r="U10089" s="58"/>
      <c r="V10089" s="58"/>
    </row>
    <row r="10090" spans="21:22">
      <c r="U10090" s="58"/>
      <c r="V10090" s="58"/>
    </row>
    <row r="10091" spans="21:22">
      <c r="U10091" s="58"/>
      <c r="V10091" s="58"/>
    </row>
    <row r="10092" spans="21:22">
      <c r="U10092" s="58"/>
      <c r="V10092" s="58"/>
    </row>
    <row r="10093" spans="21:22">
      <c r="U10093" s="58"/>
      <c r="V10093" s="58"/>
    </row>
    <row r="10094" spans="21:22">
      <c r="U10094" s="58"/>
      <c r="V10094" s="58"/>
    </row>
    <row r="10095" spans="21:22">
      <c r="U10095" s="58"/>
      <c r="V10095" s="58"/>
    </row>
    <row r="10096" spans="21:22">
      <c r="U10096" s="58"/>
      <c r="V10096" s="58"/>
    </row>
    <row r="10097" spans="21:22">
      <c r="U10097" s="58"/>
      <c r="V10097" s="58"/>
    </row>
    <row r="10098" spans="21:22">
      <c r="U10098" s="58"/>
      <c r="V10098" s="58"/>
    </row>
    <row r="10099" spans="21:22">
      <c r="U10099" s="58"/>
      <c r="V10099" s="58"/>
    </row>
    <row r="10100" spans="21:22">
      <c r="U10100" s="58"/>
      <c r="V10100" s="58"/>
    </row>
    <row r="10101" spans="21:22">
      <c r="U10101" s="58"/>
      <c r="V10101" s="58"/>
    </row>
    <row r="10102" spans="21:22">
      <c r="U10102" s="58"/>
      <c r="V10102" s="58"/>
    </row>
    <row r="10103" spans="21:22">
      <c r="U10103" s="58"/>
      <c r="V10103" s="58"/>
    </row>
    <row r="10104" spans="21:22">
      <c r="U10104" s="58"/>
      <c r="V10104" s="58"/>
    </row>
    <row r="10105" spans="21:22">
      <c r="U10105" s="58"/>
      <c r="V10105" s="58"/>
    </row>
    <row r="10106" spans="21:22">
      <c r="U10106" s="58"/>
      <c r="V10106" s="58"/>
    </row>
    <row r="10107" spans="21:22">
      <c r="U10107" s="58"/>
      <c r="V10107" s="58"/>
    </row>
    <row r="10108" spans="21:22">
      <c r="U10108" s="58"/>
      <c r="V10108" s="58"/>
    </row>
    <row r="10109" spans="21:22">
      <c r="U10109" s="58"/>
      <c r="V10109" s="58"/>
    </row>
    <row r="10110" spans="21:22">
      <c r="U10110" s="58"/>
      <c r="V10110" s="58"/>
    </row>
    <row r="10111" spans="21:22">
      <c r="U10111" s="58"/>
      <c r="V10111" s="58"/>
    </row>
    <row r="10112" spans="21:22">
      <c r="U10112" s="58"/>
      <c r="V10112" s="58"/>
    </row>
    <row r="10113" spans="21:22">
      <c r="U10113" s="58"/>
      <c r="V10113" s="58"/>
    </row>
    <row r="10114" spans="21:22">
      <c r="U10114" s="58"/>
      <c r="V10114" s="58"/>
    </row>
    <row r="10115" spans="21:22">
      <c r="U10115" s="58"/>
      <c r="V10115" s="58"/>
    </row>
    <row r="10116" spans="21:22">
      <c r="U10116" s="58"/>
      <c r="V10116" s="58"/>
    </row>
    <row r="10117" spans="21:22">
      <c r="U10117" s="58"/>
      <c r="V10117" s="58"/>
    </row>
    <row r="10118" spans="21:22">
      <c r="U10118" s="58"/>
      <c r="V10118" s="58"/>
    </row>
    <row r="10119" spans="21:22">
      <c r="U10119" s="58"/>
      <c r="V10119" s="58"/>
    </row>
    <row r="10120" spans="21:22">
      <c r="U10120" s="58"/>
      <c r="V10120" s="58"/>
    </row>
    <row r="10121" spans="21:22">
      <c r="U10121" s="58"/>
      <c r="V10121" s="58"/>
    </row>
    <row r="10122" spans="21:22">
      <c r="U10122" s="58"/>
      <c r="V10122" s="58"/>
    </row>
    <row r="10123" spans="21:22">
      <c r="U10123" s="58"/>
      <c r="V10123" s="58"/>
    </row>
    <row r="10124" spans="21:22">
      <c r="U10124" s="58"/>
      <c r="V10124" s="58"/>
    </row>
    <row r="10125" spans="21:22">
      <c r="U10125" s="58"/>
      <c r="V10125" s="58"/>
    </row>
    <row r="10126" spans="21:22">
      <c r="U10126" s="58"/>
      <c r="V10126" s="58"/>
    </row>
    <row r="10127" spans="21:22">
      <c r="U10127" s="58"/>
      <c r="V10127" s="58"/>
    </row>
    <row r="10128" spans="21:22">
      <c r="U10128" s="58"/>
      <c r="V10128" s="58"/>
    </row>
    <row r="10129" spans="21:22">
      <c r="U10129" s="58"/>
      <c r="V10129" s="58"/>
    </row>
    <row r="10130" spans="21:22">
      <c r="U10130" s="58"/>
      <c r="V10130" s="58"/>
    </row>
    <row r="10131" spans="21:22">
      <c r="U10131" s="58"/>
      <c r="V10131" s="58"/>
    </row>
    <row r="10132" spans="21:22">
      <c r="U10132" s="58"/>
      <c r="V10132" s="58"/>
    </row>
    <row r="10133" spans="21:22">
      <c r="U10133" s="58"/>
      <c r="V10133" s="58"/>
    </row>
    <row r="10134" spans="21:22">
      <c r="U10134" s="58"/>
      <c r="V10134" s="58"/>
    </row>
    <row r="10135" spans="21:22">
      <c r="U10135" s="58"/>
      <c r="V10135" s="58"/>
    </row>
    <row r="10136" spans="21:22">
      <c r="U10136" s="58"/>
      <c r="V10136" s="58"/>
    </row>
    <row r="10137" spans="21:22">
      <c r="U10137" s="58"/>
      <c r="V10137" s="58"/>
    </row>
    <row r="10138" spans="21:22">
      <c r="U10138" s="58"/>
      <c r="V10138" s="58"/>
    </row>
    <row r="10139" spans="21:22">
      <c r="U10139" s="58"/>
      <c r="V10139" s="58"/>
    </row>
    <row r="10140" spans="21:22">
      <c r="U10140" s="58"/>
      <c r="V10140" s="58"/>
    </row>
    <row r="10141" spans="21:22">
      <c r="U10141" s="58"/>
      <c r="V10141" s="58"/>
    </row>
    <row r="10142" spans="21:22">
      <c r="U10142" s="58"/>
      <c r="V10142" s="58"/>
    </row>
    <row r="10143" spans="21:22">
      <c r="U10143" s="58"/>
      <c r="V10143" s="58"/>
    </row>
    <row r="10144" spans="21:22">
      <c r="U10144" s="58"/>
      <c r="V10144" s="58"/>
    </row>
    <row r="10145" spans="21:22">
      <c r="U10145" s="58"/>
      <c r="V10145" s="58"/>
    </row>
    <row r="10146" spans="21:22">
      <c r="U10146" s="58"/>
      <c r="V10146" s="58"/>
    </row>
    <row r="10147" spans="21:22">
      <c r="U10147" s="58"/>
      <c r="V10147" s="58"/>
    </row>
    <row r="10148" spans="21:22">
      <c r="U10148" s="58"/>
      <c r="V10148" s="58"/>
    </row>
    <row r="10149" spans="21:22">
      <c r="U10149" s="58"/>
      <c r="V10149" s="58"/>
    </row>
    <row r="10150" spans="21:22">
      <c r="U10150" s="58"/>
      <c r="V10150" s="58"/>
    </row>
    <row r="10151" spans="21:22">
      <c r="U10151" s="58"/>
      <c r="V10151" s="58"/>
    </row>
    <row r="10152" spans="21:22">
      <c r="U10152" s="58"/>
      <c r="V10152" s="58"/>
    </row>
    <row r="10153" spans="21:22">
      <c r="U10153" s="58"/>
      <c r="V10153" s="58"/>
    </row>
    <row r="10154" spans="21:22">
      <c r="U10154" s="58"/>
      <c r="V10154" s="58"/>
    </row>
    <row r="10155" spans="21:22">
      <c r="U10155" s="58"/>
      <c r="V10155" s="58"/>
    </row>
    <row r="10156" spans="21:22">
      <c r="U10156" s="58"/>
      <c r="V10156" s="58"/>
    </row>
    <row r="10157" spans="21:22">
      <c r="U10157" s="58"/>
      <c r="V10157" s="58"/>
    </row>
    <row r="10158" spans="21:22">
      <c r="U10158" s="58"/>
      <c r="V10158" s="58"/>
    </row>
    <row r="10159" spans="21:22">
      <c r="U10159" s="58"/>
      <c r="V10159" s="58"/>
    </row>
    <row r="10160" spans="21:22">
      <c r="U10160" s="58"/>
      <c r="V10160" s="58"/>
    </row>
    <row r="10161" spans="21:22">
      <c r="U10161" s="58"/>
      <c r="V10161" s="58"/>
    </row>
    <row r="10162" spans="21:22">
      <c r="U10162" s="58"/>
      <c r="V10162" s="58"/>
    </row>
    <row r="10163" spans="21:22">
      <c r="U10163" s="58"/>
      <c r="V10163" s="58"/>
    </row>
    <row r="10164" spans="21:22">
      <c r="U10164" s="58"/>
      <c r="V10164" s="58"/>
    </row>
    <row r="10165" spans="21:22">
      <c r="U10165" s="58"/>
      <c r="V10165" s="58"/>
    </row>
    <row r="10166" spans="21:22">
      <c r="U10166" s="58"/>
      <c r="V10166" s="58"/>
    </row>
    <row r="10167" spans="21:22">
      <c r="U10167" s="58"/>
      <c r="V10167" s="58"/>
    </row>
    <row r="10168" spans="21:22">
      <c r="U10168" s="58"/>
      <c r="V10168" s="58"/>
    </row>
    <row r="10169" spans="21:22">
      <c r="U10169" s="58"/>
      <c r="V10169" s="58"/>
    </row>
    <row r="10170" spans="21:22">
      <c r="U10170" s="58"/>
      <c r="V10170" s="58"/>
    </row>
    <row r="10171" spans="21:22">
      <c r="U10171" s="58"/>
      <c r="V10171" s="58"/>
    </row>
    <row r="10172" spans="21:22">
      <c r="U10172" s="58"/>
      <c r="V10172" s="58"/>
    </row>
    <row r="10173" spans="21:22">
      <c r="U10173" s="58"/>
      <c r="V10173" s="58"/>
    </row>
    <row r="10174" spans="21:22">
      <c r="U10174" s="58"/>
      <c r="V10174" s="58"/>
    </row>
    <row r="10175" spans="21:22">
      <c r="U10175" s="58"/>
      <c r="V10175" s="58"/>
    </row>
    <row r="10176" spans="21:22">
      <c r="U10176" s="58"/>
      <c r="V10176" s="58"/>
    </row>
    <row r="10177" spans="21:22">
      <c r="U10177" s="58"/>
      <c r="V10177" s="58"/>
    </row>
    <row r="10178" spans="21:22">
      <c r="U10178" s="58"/>
      <c r="V10178" s="58"/>
    </row>
    <row r="10179" spans="21:22">
      <c r="U10179" s="58"/>
      <c r="V10179" s="58"/>
    </row>
    <row r="10180" spans="21:22">
      <c r="U10180" s="58"/>
      <c r="V10180" s="58"/>
    </row>
    <row r="10181" spans="21:22">
      <c r="U10181" s="58"/>
      <c r="V10181" s="58"/>
    </row>
    <row r="10182" spans="21:22">
      <c r="U10182" s="58"/>
      <c r="V10182" s="58"/>
    </row>
    <row r="10183" spans="21:22">
      <c r="U10183" s="58"/>
      <c r="V10183" s="58"/>
    </row>
    <row r="10184" spans="21:22">
      <c r="U10184" s="58"/>
      <c r="V10184" s="58"/>
    </row>
    <row r="10185" spans="21:22">
      <c r="U10185" s="58"/>
      <c r="V10185" s="58"/>
    </row>
    <row r="10186" spans="21:22">
      <c r="U10186" s="58"/>
      <c r="V10186" s="58"/>
    </row>
    <row r="10187" spans="21:22">
      <c r="U10187" s="58"/>
      <c r="V10187" s="58"/>
    </row>
    <row r="10188" spans="21:22">
      <c r="U10188" s="58"/>
      <c r="V10188" s="58"/>
    </row>
    <row r="10189" spans="21:22">
      <c r="U10189" s="58"/>
      <c r="V10189" s="58"/>
    </row>
    <row r="10190" spans="21:22">
      <c r="U10190" s="58"/>
      <c r="V10190" s="58"/>
    </row>
    <row r="10191" spans="21:22">
      <c r="U10191" s="58"/>
      <c r="V10191" s="58"/>
    </row>
    <row r="10192" spans="21:22">
      <c r="U10192" s="58"/>
      <c r="V10192" s="58"/>
    </row>
    <row r="10193" spans="21:22">
      <c r="U10193" s="58"/>
      <c r="V10193" s="58"/>
    </row>
    <row r="10194" spans="21:22">
      <c r="U10194" s="58"/>
      <c r="V10194" s="58"/>
    </row>
    <row r="10195" spans="21:22">
      <c r="U10195" s="58"/>
      <c r="V10195" s="58"/>
    </row>
    <row r="10196" spans="21:22">
      <c r="U10196" s="58"/>
      <c r="V10196" s="58"/>
    </row>
    <row r="10197" spans="21:22">
      <c r="U10197" s="58"/>
      <c r="V10197" s="58"/>
    </row>
    <row r="10198" spans="21:22">
      <c r="U10198" s="58"/>
      <c r="V10198" s="58"/>
    </row>
    <row r="10199" spans="21:22">
      <c r="U10199" s="58"/>
      <c r="V10199" s="58"/>
    </row>
    <row r="10200" spans="21:22">
      <c r="U10200" s="58"/>
      <c r="V10200" s="58"/>
    </row>
    <row r="10201" spans="21:22">
      <c r="U10201" s="58"/>
      <c r="V10201" s="58"/>
    </row>
    <row r="10202" spans="21:22">
      <c r="U10202" s="58"/>
      <c r="V10202" s="58"/>
    </row>
    <row r="10203" spans="21:22">
      <c r="U10203" s="58"/>
      <c r="V10203" s="58"/>
    </row>
    <row r="10204" spans="21:22">
      <c r="U10204" s="58"/>
      <c r="V10204" s="58"/>
    </row>
    <row r="10205" spans="21:22">
      <c r="U10205" s="58"/>
      <c r="V10205" s="58"/>
    </row>
    <row r="10206" spans="21:22">
      <c r="U10206" s="58"/>
      <c r="V10206" s="58"/>
    </row>
    <row r="10207" spans="21:22">
      <c r="U10207" s="58"/>
      <c r="V10207" s="58"/>
    </row>
    <row r="10208" spans="21:22">
      <c r="U10208" s="58"/>
      <c r="V10208" s="58"/>
    </row>
    <row r="10209" spans="21:22">
      <c r="U10209" s="58"/>
      <c r="V10209" s="58"/>
    </row>
    <row r="10210" spans="21:22">
      <c r="U10210" s="58"/>
      <c r="V10210" s="58"/>
    </row>
    <row r="10211" spans="21:22">
      <c r="U10211" s="58"/>
      <c r="V10211" s="58"/>
    </row>
    <row r="10212" spans="21:22">
      <c r="U10212" s="58"/>
      <c r="V10212" s="58"/>
    </row>
    <row r="10213" spans="21:22">
      <c r="U10213" s="58"/>
      <c r="V10213" s="58"/>
    </row>
    <row r="10214" spans="21:22">
      <c r="U10214" s="58"/>
      <c r="V10214" s="58"/>
    </row>
    <row r="10215" spans="21:22">
      <c r="U10215" s="58"/>
      <c r="V10215" s="58"/>
    </row>
    <row r="10216" spans="21:22">
      <c r="U10216" s="58"/>
      <c r="V10216" s="58"/>
    </row>
    <row r="10217" spans="21:22">
      <c r="U10217" s="58"/>
      <c r="V10217" s="58"/>
    </row>
    <row r="10218" spans="21:22">
      <c r="U10218" s="58"/>
      <c r="V10218" s="58"/>
    </row>
    <row r="10219" spans="21:22">
      <c r="U10219" s="58"/>
      <c r="V10219" s="58"/>
    </row>
    <row r="10220" spans="21:22">
      <c r="U10220" s="58"/>
      <c r="V10220" s="58"/>
    </row>
    <row r="10221" spans="21:22">
      <c r="U10221" s="58"/>
      <c r="V10221" s="58"/>
    </row>
    <row r="10222" spans="21:22">
      <c r="U10222" s="58"/>
      <c r="V10222" s="58"/>
    </row>
    <row r="10223" spans="21:22">
      <c r="U10223" s="58"/>
      <c r="V10223" s="58"/>
    </row>
    <row r="10224" spans="21:22">
      <c r="U10224" s="58"/>
      <c r="V10224" s="58"/>
    </row>
    <row r="10225" spans="21:22">
      <c r="U10225" s="58"/>
      <c r="V10225" s="58"/>
    </row>
    <row r="10226" spans="21:22">
      <c r="U10226" s="58"/>
      <c r="V10226" s="58"/>
    </row>
    <row r="10227" spans="21:22">
      <c r="U10227" s="58"/>
      <c r="V10227" s="58"/>
    </row>
    <row r="10228" spans="21:22">
      <c r="U10228" s="58"/>
      <c r="V10228" s="58"/>
    </row>
    <row r="10229" spans="21:22">
      <c r="U10229" s="58"/>
      <c r="V10229" s="58"/>
    </row>
    <row r="10230" spans="21:22">
      <c r="U10230" s="58"/>
      <c r="V10230" s="58"/>
    </row>
    <row r="10231" spans="21:22">
      <c r="U10231" s="58"/>
      <c r="V10231" s="58"/>
    </row>
    <row r="10232" spans="21:22">
      <c r="U10232" s="58"/>
      <c r="V10232" s="58"/>
    </row>
    <row r="10233" spans="21:22">
      <c r="U10233" s="58"/>
      <c r="V10233" s="58"/>
    </row>
    <row r="10234" spans="21:22">
      <c r="U10234" s="58"/>
      <c r="V10234" s="58"/>
    </row>
    <row r="10235" spans="21:22">
      <c r="U10235" s="58"/>
      <c r="V10235" s="58"/>
    </row>
    <row r="10236" spans="21:22">
      <c r="U10236" s="58"/>
      <c r="V10236" s="58"/>
    </row>
    <row r="10237" spans="21:22">
      <c r="U10237" s="58"/>
      <c r="V10237" s="58"/>
    </row>
    <row r="10238" spans="21:22">
      <c r="U10238" s="58"/>
      <c r="V10238" s="58"/>
    </row>
    <row r="10239" spans="21:22">
      <c r="U10239" s="58"/>
      <c r="V10239" s="58"/>
    </row>
    <row r="10240" spans="21:22">
      <c r="U10240" s="58"/>
      <c r="V10240" s="58"/>
    </row>
    <row r="10241" spans="21:22">
      <c r="U10241" s="58"/>
      <c r="V10241" s="58"/>
    </row>
    <row r="10242" spans="21:22">
      <c r="U10242" s="58"/>
      <c r="V10242" s="58"/>
    </row>
    <row r="10243" spans="21:22">
      <c r="U10243" s="58"/>
      <c r="V10243" s="58"/>
    </row>
    <row r="10244" spans="21:22">
      <c r="U10244" s="58"/>
      <c r="V10244" s="58"/>
    </row>
    <row r="10245" spans="21:22">
      <c r="U10245" s="58"/>
      <c r="V10245" s="58"/>
    </row>
    <row r="10246" spans="21:22">
      <c r="U10246" s="58"/>
      <c r="V10246" s="58"/>
    </row>
    <row r="10247" spans="21:22">
      <c r="U10247" s="58"/>
      <c r="V10247" s="58"/>
    </row>
    <row r="10248" spans="21:22">
      <c r="U10248" s="58"/>
      <c r="V10248" s="58"/>
    </row>
    <row r="10249" spans="21:22">
      <c r="U10249" s="58"/>
      <c r="V10249" s="58"/>
    </row>
    <row r="10250" spans="21:22">
      <c r="U10250" s="58"/>
      <c r="V10250" s="58"/>
    </row>
    <row r="10251" spans="21:22">
      <c r="U10251" s="58"/>
      <c r="V10251" s="58"/>
    </row>
    <row r="10252" spans="21:22">
      <c r="U10252" s="58"/>
      <c r="V10252" s="58"/>
    </row>
    <row r="10253" spans="21:22">
      <c r="U10253" s="58"/>
      <c r="V10253" s="58"/>
    </row>
    <row r="10254" spans="21:22">
      <c r="U10254" s="58"/>
      <c r="V10254" s="58"/>
    </row>
    <row r="10255" spans="21:22">
      <c r="U10255" s="58"/>
      <c r="V10255" s="58"/>
    </row>
    <row r="10256" spans="21:22">
      <c r="U10256" s="58"/>
      <c r="V10256" s="58"/>
    </row>
    <row r="10257" spans="21:22">
      <c r="U10257" s="58"/>
      <c r="V10257" s="58"/>
    </row>
    <row r="10258" spans="21:22">
      <c r="U10258" s="58"/>
      <c r="V10258" s="58"/>
    </row>
    <row r="10259" spans="21:22">
      <c r="U10259" s="58"/>
      <c r="V10259" s="58"/>
    </row>
    <row r="10260" spans="21:22">
      <c r="U10260" s="58"/>
      <c r="V10260" s="58"/>
    </row>
    <row r="10261" spans="21:22">
      <c r="U10261" s="58"/>
      <c r="V10261" s="58"/>
    </row>
    <row r="10262" spans="21:22">
      <c r="U10262" s="58"/>
      <c r="V10262" s="58"/>
    </row>
    <row r="10263" spans="21:22">
      <c r="U10263" s="58"/>
      <c r="V10263" s="58"/>
    </row>
    <row r="10264" spans="21:22">
      <c r="U10264" s="58"/>
      <c r="V10264" s="58"/>
    </row>
    <row r="10265" spans="21:22">
      <c r="U10265" s="58"/>
      <c r="V10265" s="58"/>
    </row>
    <row r="10266" spans="21:22">
      <c r="U10266" s="58"/>
      <c r="V10266" s="58"/>
    </row>
    <row r="10267" spans="21:22">
      <c r="U10267" s="58"/>
      <c r="V10267" s="58"/>
    </row>
    <row r="10268" spans="21:22">
      <c r="U10268" s="58"/>
      <c r="V10268" s="58"/>
    </row>
    <row r="10269" spans="21:22">
      <c r="U10269" s="58"/>
      <c r="V10269" s="58"/>
    </row>
    <row r="10270" spans="21:22">
      <c r="U10270" s="58"/>
      <c r="V10270" s="58"/>
    </row>
    <row r="10271" spans="21:22">
      <c r="U10271" s="58"/>
      <c r="V10271" s="58"/>
    </row>
    <row r="10272" spans="21:22">
      <c r="U10272" s="58"/>
      <c r="V10272" s="58"/>
    </row>
    <row r="10273" spans="21:22">
      <c r="U10273" s="58"/>
      <c r="V10273" s="58"/>
    </row>
    <row r="10274" spans="21:22">
      <c r="U10274" s="58"/>
      <c r="V10274" s="58"/>
    </row>
    <row r="10275" spans="21:22">
      <c r="U10275" s="58"/>
      <c r="V10275" s="58"/>
    </row>
    <row r="10276" spans="21:22">
      <c r="U10276" s="58"/>
      <c r="V10276" s="58"/>
    </row>
    <row r="10277" spans="21:22">
      <c r="U10277" s="58"/>
      <c r="V10277" s="58"/>
    </row>
    <row r="10278" spans="21:22">
      <c r="U10278" s="58"/>
      <c r="V10278" s="58"/>
    </row>
    <row r="10279" spans="21:22">
      <c r="U10279" s="58"/>
      <c r="V10279" s="58"/>
    </row>
    <row r="10280" spans="21:22">
      <c r="U10280" s="58"/>
      <c r="V10280" s="58"/>
    </row>
    <row r="10281" spans="21:22">
      <c r="U10281" s="58"/>
      <c r="V10281" s="58"/>
    </row>
    <row r="10282" spans="21:22">
      <c r="U10282" s="58"/>
      <c r="V10282" s="58"/>
    </row>
    <row r="10283" spans="21:22">
      <c r="U10283" s="58"/>
      <c r="V10283" s="58"/>
    </row>
    <row r="10284" spans="21:22">
      <c r="U10284" s="58"/>
      <c r="V10284" s="58"/>
    </row>
    <row r="10285" spans="21:22">
      <c r="U10285" s="58"/>
      <c r="V10285" s="58"/>
    </row>
    <row r="10286" spans="21:22">
      <c r="U10286" s="58"/>
      <c r="V10286" s="58"/>
    </row>
    <row r="10287" spans="21:22">
      <c r="U10287" s="58"/>
      <c r="V10287" s="58"/>
    </row>
    <row r="10288" spans="21:22">
      <c r="U10288" s="58"/>
      <c r="V10288" s="58"/>
    </row>
    <row r="10289" spans="21:22">
      <c r="U10289" s="58"/>
      <c r="V10289" s="58"/>
    </row>
    <row r="10290" spans="21:22">
      <c r="U10290" s="58"/>
      <c r="V10290" s="58"/>
    </row>
    <row r="10291" spans="21:22">
      <c r="U10291" s="58"/>
      <c r="V10291" s="58"/>
    </row>
    <row r="10292" spans="21:22">
      <c r="U10292" s="58"/>
      <c r="V10292" s="58"/>
    </row>
    <row r="10293" spans="21:22">
      <c r="U10293" s="58"/>
      <c r="V10293" s="58"/>
    </row>
    <row r="10294" spans="21:22">
      <c r="U10294" s="58"/>
      <c r="V10294" s="58"/>
    </row>
    <row r="10295" spans="21:22">
      <c r="U10295" s="58"/>
      <c r="V10295" s="58"/>
    </row>
    <row r="10296" spans="21:22">
      <c r="U10296" s="58"/>
      <c r="V10296" s="58"/>
    </row>
    <row r="10297" spans="21:22">
      <c r="U10297" s="58"/>
      <c r="V10297" s="58"/>
    </row>
    <row r="10298" spans="21:22">
      <c r="U10298" s="58"/>
      <c r="V10298" s="58"/>
    </row>
    <row r="10299" spans="21:22">
      <c r="U10299" s="58"/>
      <c r="V10299" s="58"/>
    </row>
    <row r="10300" spans="21:22">
      <c r="U10300" s="58"/>
      <c r="V10300" s="58"/>
    </row>
    <row r="10301" spans="21:22">
      <c r="U10301" s="58"/>
      <c r="V10301" s="58"/>
    </row>
    <row r="10302" spans="21:22">
      <c r="U10302" s="58"/>
      <c r="V10302" s="58"/>
    </row>
    <row r="10303" spans="21:22">
      <c r="U10303" s="58"/>
      <c r="V10303" s="58"/>
    </row>
    <row r="10304" spans="21:22">
      <c r="U10304" s="58"/>
      <c r="V10304" s="58"/>
    </row>
    <row r="10305" spans="21:22">
      <c r="U10305" s="58"/>
      <c r="V10305" s="58"/>
    </row>
    <row r="10306" spans="21:22">
      <c r="U10306" s="58"/>
      <c r="V10306" s="58"/>
    </row>
    <row r="10307" spans="21:22">
      <c r="U10307" s="58"/>
      <c r="V10307" s="58"/>
    </row>
    <row r="10308" spans="21:22">
      <c r="U10308" s="58"/>
      <c r="V10308" s="58"/>
    </row>
    <row r="10309" spans="21:22">
      <c r="U10309" s="58"/>
      <c r="V10309" s="58"/>
    </row>
    <row r="10310" spans="21:22">
      <c r="U10310" s="58"/>
      <c r="V10310" s="58"/>
    </row>
    <row r="10311" spans="21:22">
      <c r="U10311" s="58"/>
      <c r="V10311" s="58"/>
    </row>
    <row r="10312" spans="21:22">
      <c r="U10312" s="58"/>
      <c r="V10312" s="58"/>
    </row>
    <row r="10313" spans="21:22">
      <c r="U10313" s="58"/>
      <c r="V10313" s="58"/>
    </row>
    <row r="10314" spans="21:22">
      <c r="U10314" s="58"/>
      <c r="V10314" s="58"/>
    </row>
    <row r="10315" spans="21:22">
      <c r="U10315" s="58"/>
      <c r="V10315" s="58"/>
    </row>
    <row r="10316" spans="21:22">
      <c r="U10316" s="58"/>
      <c r="V10316" s="58"/>
    </row>
    <row r="10317" spans="21:22">
      <c r="U10317" s="58"/>
      <c r="V10317" s="58"/>
    </row>
    <row r="10318" spans="21:22">
      <c r="U10318" s="58"/>
      <c r="V10318" s="58"/>
    </row>
    <row r="10319" spans="21:22">
      <c r="U10319" s="58"/>
      <c r="V10319" s="58"/>
    </row>
    <row r="10320" spans="21:22">
      <c r="U10320" s="58"/>
      <c r="V10320" s="58"/>
    </row>
    <row r="10321" spans="21:22">
      <c r="U10321" s="58"/>
      <c r="V10321" s="58"/>
    </row>
    <row r="10322" spans="21:22">
      <c r="U10322" s="58"/>
      <c r="V10322" s="58"/>
    </row>
    <row r="10323" spans="21:22">
      <c r="U10323" s="58"/>
      <c r="V10323" s="58"/>
    </row>
    <row r="10324" spans="21:22">
      <c r="U10324" s="58"/>
      <c r="V10324" s="58"/>
    </row>
    <row r="10325" spans="21:22">
      <c r="U10325" s="58"/>
      <c r="V10325" s="58"/>
    </row>
    <row r="10326" spans="21:22">
      <c r="U10326" s="58"/>
      <c r="V10326" s="58"/>
    </row>
    <row r="10327" spans="21:22">
      <c r="U10327" s="58"/>
      <c r="V10327" s="58"/>
    </row>
    <row r="10328" spans="21:22">
      <c r="U10328" s="58"/>
      <c r="V10328" s="58"/>
    </row>
    <row r="10329" spans="21:22">
      <c r="U10329" s="58"/>
      <c r="V10329" s="58"/>
    </row>
    <row r="10330" spans="21:22">
      <c r="U10330" s="58"/>
      <c r="V10330" s="58"/>
    </row>
    <row r="10331" spans="21:22">
      <c r="U10331" s="58"/>
      <c r="V10331" s="58"/>
    </row>
    <row r="10332" spans="21:22">
      <c r="U10332" s="58"/>
      <c r="V10332" s="58"/>
    </row>
    <row r="10333" spans="21:22">
      <c r="U10333" s="58"/>
      <c r="V10333" s="58"/>
    </row>
    <row r="10334" spans="21:22">
      <c r="U10334" s="58"/>
      <c r="V10334" s="58"/>
    </row>
    <row r="10335" spans="21:22">
      <c r="U10335" s="58"/>
      <c r="V10335" s="58"/>
    </row>
    <row r="10336" spans="21:22">
      <c r="U10336" s="58"/>
      <c r="V10336" s="58"/>
    </row>
    <row r="10337" spans="21:22">
      <c r="U10337" s="58"/>
      <c r="V10337" s="58"/>
    </row>
    <row r="10338" spans="21:22">
      <c r="U10338" s="58"/>
      <c r="V10338" s="58"/>
    </row>
    <row r="10339" spans="21:22">
      <c r="U10339" s="58"/>
      <c r="V10339" s="58"/>
    </row>
    <row r="10340" spans="21:22">
      <c r="U10340" s="58"/>
      <c r="V10340" s="58"/>
    </row>
    <row r="10341" spans="21:22">
      <c r="U10341" s="58"/>
      <c r="V10341" s="58"/>
    </row>
    <row r="10342" spans="21:22">
      <c r="U10342" s="58"/>
      <c r="V10342" s="58"/>
    </row>
    <row r="10343" spans="21:22">
      <c r="U10343" s="58"/>
      <c r="V10343" s="58"/>
    </row>
    <row r="10344" spans="21:22">
      <c r="U10344" s="58"/>
      <c r="V10344" s="58"/>
    </row>
    <row r="10345" spans="21:22">
      <c r="U10345" s="58"/>
      <c r="V10345" s="58"/>
    </row>
    <row r="10346" spans="21:22">
      <c r="U10346" s="58"/>
      <c r="V10346" s="58"/>
    </row>
    <row r="10347" spans="21:22">
      <c r="U10347" s="58"/>
      <c r="V10347" s="58"/>
    </row>
    <row r="10348" spans="21:22">
      <c r="U10348" s="58"/>
      <c r="V10348" s="58"/>
    </row>
    <row r="10349" spans="21:22">
      <c r="U10349" s="58"/>
      <c r="V10349" s="58"/>
    </row>
    <row r="10350" spans="21:22">
      <c r="U10350" s="58"/>
      <c r="V10350" s="58"/>
    </row>
    <row r="10351" spans="21:22">
      <c r="U10351" s="58"/>
      <c r="V10351" s="58"/>
    </row>
    <row r="10352" spans="21:22">
      <c r="U10352" s="58"/>
      <c r="V10352" s="58"/>
    </row>
    <row r="10353" spans="21:22">
      <c r="U10353" s="58"/>
      <c r="V10353" s="58"/>
    </row>
    <row r="10354" spans="21:22">
      <c r="U10354" s="58"/>
      <c r="V10354" s="58"/>
    </row>
    <row r="10355" spans="21:22">
      <c r="U10355" s="58"/>
      <c r="V10355" s="58"/>
    </row>
    <row r="10356" spans="21:22">
      <c r="U10356" s="58"/>
      <c r="V10356" s="58"/>
    </row>
    <row r="10357" spans="21:22">
      <c r="U10357" s="58"/>
      <c r="V10357" s="58"/>
    </row>
    <row r="10358" spans="21:22">
      <c r="U10358" s="58"/>
      <c r="V10358" s="58"/>
    </row>
    <row r="10359" spans="21:22">
      <c r="U10359" s="58"/>
      <c r="V10359" s="58"/>
    </row>
    <row r="10360" spans="21:22">
      <c r="U10360" s="58"/>
      <c r="V10360" s="58"/>
    </row>
    <row r="10361" spans="21:22">
      <c r="U10361" s="58"/>
      <c r="V10361" s="58"/>
    </row>
    <row r="10362" spans="21:22">
      <c r="U10362" s="58"/>
      <c r="V10362" s="58"/>
    </row>
    <row r="10363" spans="21:22">
      <c r="U10363" s="58"/>
      <c r="V10363" s="58"/>
    </row>
    <row r="10364" spans="21:22">
      <c r="U10364" s="58"/>
      <c r="V10364" s="58"/>
    </row>
    <row r="10365" spans="21:22">
      <c r="U10365" s="58"/>
      <c r="V10365" s="58"/>
    </row>
    <row r="10366" spans="21:22">
      <c r="U10366" s="58"/>
      <c r="V10366" s="58"/>
    </row>
    <row r="10367" spans="21:22">
      <c r="U10367" s="58"/>
      <c r="V10367" s="58"/>
    </row>
    <row r="10368" spans="21:22">
      <c r="U10368" s="58"/>
      <c r="V10368" s="58"/>
    </row>
    <row r="10369" spans="21:22">
      <c r="U10369" s="58"/>
      <c r="V10369" s="58"/>
    </row>
    <row r="10370" spans="21:22">
      <c r="U10370" s="58"/>
      <c r="V10370" s="58"/>
    </row>
    <row r="10371" spans="21:22">
      <c r="U10371" s="58"/>
      <c r="V10371" s="58"/>
    </row>
    <row r="10372" spans="21:22">
      <c r="U10372" s="58"/>
      <c r="V10372" s="58"/>
    </row>
    <row r="10373" spans="21:22">
      <c r="U10373" s="58"/>
      <c r="V10373" s="58"/>
    </row>
    <row r="10374" spans="21:22">
      <c r="U10374" s="58"/>
      <c r="V10374" s="58"/>
    </row>
    <row r="10375" spans="21:22">
      <c r="U10375" s="58"/>
      <c r="V10375" s="58"/>
    </row>
    <row r="10376" spans="21:22">
      <c r="U10376" s="58"/>
      <c r="V10376" s="58"/>
    </row>
    <row r="10377" spans="21:22">
      <c r="U10377" s="58"/>
      <c r="V10377" s="58"/>
    </row>
    <row r="10378" spans="21:22">
      <c r="U10378" s="58"/>
      <c r="V10378" s="58"/>
    </row>
    <row r="10379" spans="21:22">
      <c r="U10379" s="58"/>
      <c r="V10379" s="58"/>
    </row>
    <row r="10380" spans="21:22">
      <c r="U10380" s="58"/>
      <c r="V10380" s="58"/>
    </row>
    <row r="10381" spans="21:22">
      <c r="U10381" s="58"/>
      <c r="V10381" s="58"/>
    </row>
    <row r="10382" spans="21:22">
      <c r="U10382" s="58"/>
      <c r="V10382" s="58"/>
    </row>
    <row r="10383" spans="21:22">
      <c r="U10383" s="58"/>
      <c r="V10383" s="58"/>
    </row>
    <row r="10384" spans="21:22">
      <c r="U10384" s="58"/>
      <c r="V10384" s="58"/>
    </row>
    <row r="10385" spans="21:22">
      <c r="U10385" s="58"/>
      <c r="V10385" s="58"/>
    </row>
    <row r="10386" spans="21:22">
      <c r="U10386" s="58"/>
      <c r="V10386" s="58"/>
    </row>
    <row r="10387" spans="21:22">
      <c r="U10387" s="58"/>
      <c r="V10387" s="58"/>
    </row>
    <row r="10388" spans="21:22">
      <c r="U10388" s="58"/>
      <c r="V10388" s="58"/>
    </row>
    <row r="10389" spans="21:22">
      <c r="U10389" s="58"/>
      <c r="V10389" s="58"/>
    </row>
    <row r="10390" spans="21:22">
      <c r="U10390" s="58"/>
      <c r="V10390" s="58"/>
    </row>
    <row r="10391" spans="21:22">
      <c r="U10391" s="58"/>
      <c r="V10391" s="58"/>
    </row>
    <row r="10392" spans="21:22">
      <c r="U10392" s="58"/>
      <c r="V10392" s="58"/>
    </row>
    <row r="10393" spans="21:22">
      <c r="U10393" s="58"/>
      <c r="V10393" s="58"/>
    </row>
    <row r="10394" spans="21:22">
      <c r="U10394" s="58"/>
      <c r="V10394" s="58"/>
    </row>
    <row r="10395" spans="21:22">
      <c r="U10395" s="58"/>
      <c r="V10395" s="58"/>
    </row>
    <row r="10396" spans="21:22">
      <c r="U10396" s="58"/>
      <c r="V10396" s="58"/>
    </row>
    <row r="10397" spans="21:22">
      <c r="U10397" s="58"/>
      <c r="V10397" s="58"/>
    </row>
    <row r="10398" spans="21:22">
      <c r="U10398" s="58"/>
      <c r="V10398" s="58"/>
    </row>
    <row r="10399" spans="21:22">
      <c r="U10399" s="58"/>
      <c r="V10399" s="58"/>
    </row>
    <row r="10400" spans="21:22">
      <c r="U10400" s="58"/>
      <c r="V10400" s="58"/>
    </row>
    <row r="10401" spans="21:22">
      <c r="U10401" s="58"/>
      <c r="V10401" s="58"/>
    </row>
    <row r="10402" spans="21:22">
      <c r="U10402" s="58"/>
      <c r="V10402" s="58"/>
    </row>
    <row r="10403" spans="21:22">
      <c r="U10403" s="58"/>
      <c r="V10403" s="58"/>
    </row>
    <row r="10404" spans="21:22">
      <c r="U10404" s="58"/>
      <c r="V10404" s="58"/>
    </row>
    <row r="10405" spans="21:22">
      <c r="U10405" s="58"/>
      <c r="V10405" s="58"/>
    </row>
    <row r="10406" spans="21:22">
      <c r="U10406" s="58"/>
      <c r="V10406" s="58"/>
    </row>
    <row r="10407" spans="21:22">
      <c r="U10407" s="58"/>
      <c r="V10407" s="58"/>
    </row>
    <row r="10408" spans="21:22">
      <c r="U10408" s="58"/>
      <c r="V10408" s="58"/>
    </row>
    <row r="10409" spans="21:22">
      <c r="U10409" s="58"/>
      <c r="V10409" s="58"/>
    </row>
    <row r="10410" spans="21:22">
      <c r="U10410" s="58"/>
      <c r="V10410" s="58"/>
    </row>
    <row r="10411" spans="21:22">
      <c r="U10411" s="58"/>
      <c r="V10411" s="58"/>
    </row>
    <row r="10412" spans="21:22">
      <c r="U10412" s="58"/>
      <c r="V10412" s="58"/>
    </row>
    <row r="10413" spans="21:22">
      <c r="U10413" s="58"/>
      <c r="V10413" s="58"/>
    </row>
    <row r="10414" spans="21:22">
      <c r="U10414" s="58"/>
      <c r="V10414" s="58"/>
    </row>
    <row r="10415" spans="21:22">
      <c r="U10415" s="58"/>
      <c r="V10415" s="58"/>
    </row>
    <row r="10416" spans="21:22">
      <c r="U10416" s="58"/>
      <c r="V10416" s="58"/>
    </row>
    <row r="10417" spans="21:22">
      <c r="U10417" s="58"/>
      <c r="V10417" s="58"/>
    </row>
    <row r="10418" spans="21:22">
      <c r="U10418" s="58"/>
      <c r="V10418" s="58"/>
    </row>
    <row r="10419" spans="21:22">
      <c r="U10419" s="58"/>
      <c r="V10419" s="58"/>
    </row>
    <row r="10420" spans="21:22">
      <c r="U10420" s="58"/>
      <c r="V10420" s="58"/>
    </row>
    <row r="10421" spans="21:22">
      <c r="U10421" s="58"/>
      <c r="V10421" s="58"/>
    </row>
    <row r="10422" spans="21:22">
      <c r="U10422" s="58"/>
      <c r="V10422" s="58"/>
    </row>
    <row r="10423" spans="21:22">
      <c r="U10423" s="58"/>
      <c r="V10423" s="58"/>
    </row>
    <row r="10424" spans="21:22">
      <c r="U10424" s="58"/>
      <c r="V10424" s="58"/>
    </row>
    <row r="10425" spans="21:22">
      <c r="U10425" s="58"/>
      <c r="V10425" s="58"/>
    </row>
    <row r="10426" spans="21:22">
      <c r="U10426" s="58"/>
      <c r="V10426" s="58"/>
    </row>
    <row r="10427" spans="21:22">
      <c r="U10427" s="58"/>
      <c r="V10427" s="58"/>
    </row>
    <row r="10428" spans="21:22">
      <c r="U10428" s="58"/>
      <c r="V10428" s="58"/>
    </row>
    <row r="10429" spans="21:22">
      <c r="U10429" s="58"/>
      <c r="V10429" s="58"/>
    </row>
    <row r="10430" spans="21:22">
      <c r="U10430" s="58"/>
      <c r="V10430" s="58"/>
    </row>
    <row r="10431" spans="21:22">
      <c r="U10431" s="58"/>
      <c r="V10431" s="58"/>
    </row>
    <row r="10432" spans="21:22">
      <c r="U10432" s="58"/>
      <c r="V10432" s="58"/>
    </row>
    <row r="10433" spans="21:22">
      <c r="U10433" s="58"/>
      <c r="V10433" s="58"/>
    </row>
    <row r="10434" spans="21:22">
      <c r="U10434" s="58"/>
      <c r="V10434" s="58"/>
    </row>
    <row r="10435" spans="21:22">
      <c r="U10435" s="58"/>
      <c r="V10435" s="58"/>
    </row>
    <row r="10436" spans="21:22">
      <c r="U10436" s="58"/>
      <c r="V10436" s="58"/>
    </row>
    <row r="10437" spans="21:22">
      <c r="U10437" s="58"/>
      <c r="V10437" s="58"/>
    </row>
    <row r="10438" spans="21:22">
      <c r="U10438" s="58"/>
      <c r="V10438" s="58"/>
    </row>
    <row r="10439" spans="21:22">
      <c r="U10439" s="58"/>
      <c r="V10439" s="58"/>
    </row>
    <row r="10440" spans="21:22">
      <c r="U10440" s="58"/>
      <c r="V10440" s="58"/>
    </row>
    <row r="10441" spans="21:22">
      <c r="U10441" s="58"/>
      <c r="V10441" s="58"/>
    </row>
    <row r="10442" spans="21:22">
      <c r="U10442" s="58"/>
      <c r="V10442" s="58"/>
    </row>
    <row r="10443" spans="21:22">
      <c r="U10443" s="58"/>
      <c r="V10443" s="58"/>
    </row>
    <row r="10444" spans="21:22">
      <c r="U10444" s="58"/>
      <c r="V10444" s="58"/>
    </row>
    <row r="10445" spans="21:22">
      <c r="U10445" s="58"/>
      <c r="V10445" s="58"/>
    </row>
    <row r="10446" spans="21:22">
      <c r="U10446" s="58"/>
      <c r="V10446" s="58"/>
    </row>
    <row r="10447" spans="21:22">
      <c r="U10447" s="58"/>
      <c r="V10447" s="58"/>
    </row>
    <row r="10448" spans="21:22">
      <c r="U10448" s="58"/>
      <c r="V10448" s="58"/>
    </row>
    <row r="10449" spans="21:22">
      <c r="U10449" s="58"/>
      <c r="V10449" s="58"/>
    </row>
    <row r="10450" spans="21:22">
      <c r="U10450" s="58"/>
      <c r="V10450" s="58"/>
    </row>
    <row r="10451" spans="21:22">
      <c r="U10451" s="58"/>
      <c r="V10451" s="58"/>
    </row>
    <row r="10452" spans="21:22">
      <c r="U10452" s="58"/>
      <c r="V10452" s="58"/>
    </row>
    <row r="10453" spans="21:22">
      <c r="U10453" s="58"/>
      <c r="V10453" s="58"/>
    </row>
    <row r="10454" spans="21:22">
      <c r="U10454" s="58"/>
      <c r="V10454" s="58"/>
    </row>
    <row r="10455" spans="21:22">
      <c r="U10455" s="58"/>
      <c r="V10455" s="58"/>
    </row>
    <row r="10456" spans="21:22">
      <c r="U10456" s="58"/>
      <c r="V10456" s="58"/>
    </row>
    <row r="10457" spans="21:22">
      <c r="U10457" s="58"/>
      <c r="V10457" s="58"/>
    </row>
    <row r="10458" spans="21:22">
      <c r="U10458" s="58"/>
      <c r="V10458" s="58"/>
    </row>
    <row r="10459" spans="21:22">
      <c r="U10459" s="58"/>
      <c r="V10459" s="58"/>
    </row>
    <row r="10460" spans="21:22">
      <c r="U10460" s="58"/>
      <c r="V10460" s="58"/>
    </row>
    <row r="10461" spans="21:22">
      <c r="U10461" s="58"/>
      <c r="V10461" s="58"/>
    </row>
    <row r="10462" spans="21:22">
      <c r="U10462" s="58"/>
      <c r="V10462" s="58"/>
    </row>
    <row r="10463" spans="21:22">
      <c r="U10463" s="58"/>
      <c r="V10463" s="58"/>
    </row>
    <row r="10464" spans="21:22">
      <c r="U10464" s="58"/>
      <c r="V10464" s="58"/>
    </row>
    <row r="10465" spans="21:22">
      <c r="U10465" s="58"/>
      <c r="V10465" s="58"/>
    </row>
    <row r="10466" spans="21:22">
      <c r="U10466" s="58"/>
      <c r="V10466" s="58"/>
    </row>
    <row r="10467" spans="21:22">
      <c r="U10467" s="58"/>
      <c r="V10467" s="58"/>
    </row>
    <row r="10468" spans="21:22">
      <c r="U10468" s="58"/>
      <c r="V10468" s="58"/>
    </row>
    <row r="10469" spans="21:22">
      <c r="U10469" s="58"/>
      <c r="V10469" s="58"/>
    </row>
    <row r="10470" spans="21:22">
      <c r="U10470" s="58"/>
      <c r="V10470" s="58"/>
    </row>
    <row r="10471" spans="21:22">
      <c r="U10471" s="58"/>
      <c r="V10471" s="58"/>
    </row>
    <row r="10472" spans="21:22">
      <c r="U10472" s="58"/>
      <c r="V10472" s="58"/>
    </row>
    <row r="10473" spans="21:22">
      <c r="U10473" s="58"/>
      <c r="V10473" s="58"/>
    </row>
    <row r="10474" spans="21:22">
      <c r="U10474" s="58"/>
      <c r="V10474" s="58"/>
    </row>
    <row r="10475" spans="21:22">
      <c r="U10475" s="58"/>
      <c r="V10475" s="58"/>
    </row>
    <row r="10476" spans="21:22">
      <c r="U10476" s="58"/>
      <c r="V10476" s="58"/>
    </row>
    <row r="10477" spans="21:22">
      <c r="U10477" s="58"/>
      <c r="V10477" s="58"/>
    </row>
    <row r="10478" spans="21:22">
      <c r="U10478" s="58"/>
      <c r="V10478" s="58"/>
    </row>
    <row r="10479" spans="21:22">
      <c r="U10479" s="58"/>
      <c r="V10479" s="58"/>
    </row>
    <row r="10480" spans="21:22">
      <c r="U10480" s="58"/>
      <c r="V10480" s="58"/>
    </row>
    <row r="10481" spans="21:22">
      <c r="U10481" s="58"/>
      <c r="V10481" s="58"/>
    </row>
    <row r="10482" spans="21:22">
      <c r="U10482" s="58"/>
      <c r="V10482" s="58"/>
    </row>
    <row r="10483" spans="21:22">
      <c r="U10483" s="58"/>
      <c r="V10483" s="58"/>
    </row>
    <row r="10484" spans="21:22">
      <c r="U10484" s="58"/>
      <c r="V10484" s="58"/>
    </row>
    <row r="10485" spans="21:22">
      <c r="U10485" s="58"/>
      <c r="V10485" s="58"/>
    </row>
    <row r="10486" spans="21:22">
      <c r="U10486" s="58"/>
      <c r="V10486" s="58"/>
    </row>
    <row r="10487" spans="21:22">
      <c r="U10487" s="58"/>
      <c r="V10487" s="58"/>
    </row>
    <row r="10488" spans="21:22">
      <c r="U10488" s="58"/>
      <c r="V10488" s="58"/>
    </row>
    <row r="10489" spans="21:22">
      <c r="U10489" s="58"/>
      <c r="V10489" s="58"/>
    </row>
    <row r="10490" spans="21:22">
      <c r="U10490" s="58"/>
      <c r="V10490" s="58"/>
    </row>
    <row r="10491" spans="21:22">
      <c r="U10491" s="58"/>
      <c r="V10491" s="58"/>
    </row>
    <row r="10492" spans="21:22">
      <c r="U10492" s="58"/>
      <c r="V10492" s="58"/>
    </row>
    <row r="10493" spans="21:22">
      <c r="U10493" s="58"/>
      <c r="V10493" s="58"/>
    </row>
    <row r="10494" spans="21:22">
      <c r="U10494" s="58"/>
      <c r="V10494" s="58"/>
    </row>
    <row r="10495" spans="21:22">
      <c r="U10495" s="58"/>
      <c r="V10495" s="58"/>
    </row>
    <row r="10496" spans="21:22">
      <c r="U10496" s="58"/>
      <c r="V10496" s="58"/>
    </row>
    <row r="10497" spans="21:22">
      <c r="U10497" s="58"/>
      <c r="V10497" s="58"/>
    </row>
    <row r="10498" spans="21:22">
      <c r="U10498" s="58"/>
      <c r="V10498" s="58"/>
    </row>
    <row r="10499" spans="21:22">
      <c r="U10499" s="58"/>
      <c r="V10499" s="58"/>
    </row>
    <row r="10500" spans="21:22">
      <c r="U10500" s="58"/>
      <c r="V10500" s="58"/>
    </row>
    <row r="10501" spans="21:22">
      <c r="U10501" s="58"/>
      <c r="V10501" s="58"/>
    </row>
    <row r="10502" spans="21:22">
      <c r="U10502" s="58"/>
      <c r="V10502" s="58"/>
    </row>
    <row r="10503" spans="21:22">
      <c r="U10503" s="58"/>
      <c r="V10503" s="58"/>
    </row>
    <row r="10504" spans="21:22">
      <c r="U10504" s="58"/>
      <c r="V10504" s="58"/>
    </row>
    <row r="10505" spans="21:22">
      <c r="U10505" s="58"/>
      <c r="V10505" s="58"/>
    </row>
    <row r="10506" spans="21:22">
      <c r="U10506" s="58"/>
      <c r="V10506" s="58"/>
    </row>
    <row r="10507" spans="21:22">
      <c r="U10507" s="58"/>
      <c r="V10507" s="58"/>
    </row>
    <row r="10508" spans="21:22">
      <c r="U10508" s="58"/>
      <c r="V10508" s="58"/>
    </row>
    <row r="10509" spans="21:22">
      <c r="U10509" s="58"/>
      <c r="V10509" s="58"/>
    </row>
    <row r="10510" spans="21:22">
      <c r="U10510" s="58"/>
      <c r="V10510" s="58"/>
    </row>
    <row r="10511" spans="21:22">
      <c r="U10511" s="58"/>
      <c r="V10511" s="58"/>
    </row>
    <row r="10512" spans="21:22">
      <c r="U10512" s="58"/>
      <c r="V10512" s="58"/>
    </row>
    <row r="10513" spans="21:22">
      <c r="U10513" s="58"/>
      <c r="V10513" s="58"/>
    </row>
    <row r="10514" spans="21:22">
      <c r="U10514" s="58"/>
      <c r="V10514" s="58"/>
    </row>
    <row r="10515" spans="21:22">
      <c r="U10515" s="58"/>
      <c r="V10515" s="58"/>
    </row>
    <row r="10516" spans="21:22">
      <c r="U10516" s="58"/>
      <c r="V10516" s="58"/>
    </row>
    <row r="10517" spans="21:22">
      <c r="U10517" s="58"/>
      <c r="V10517" s="58"/>
    </row>
    <row r="10518" spans="21:22">
      <c r="U10518" s="58"/>
      <c r="V10518" s="58"/>
    </row>
    <row r="10519" spans="21:22">
      <c r="U10519" s="58"/>
      <c r="V10519" s="58"/>
    </row>
    <row r="10520" spans="21:22">
      <c r="U10520" s="58"/>
      <c r="V10520" s="58"/>
    </row>
    <row r="10521" spans="21:22">
      <c r="U10521" s="58"/>
      <c r="V10521" s="58"/>
    </row>
    <row r="10522" spans="21:22">
      <c r="U10522" s="58"/>
      <c r="V10522" s="58"/>
    </row>
    <row r="10523" spans="21:22">
      <c r="U10523" s="58"/>
      <c r="V10523" s="58"/>
    </row>
    <row r="10524" spans="21:22">
      <c r="U10524" s="58"/>
      <c r="V10524" s="58"/>
    </row>
    <row r="10525" spans="21:22">
      <c r="U10525" s="58"/>
      <c r="V10525" s="58"/>
    </row>
    <row r="10526" spans="21:22">
      <c r="U10526" s="58"/>
      <c r="V10526" s="58"/>
    </row>
    <row r="10527" spans="21:22">
      <c r="U10527" s="58"/>
      <c r="V10527" s="58"/>
    </row>
    <row r="10528" spans="21:22">
      <c r="U10528" s="58"/>
      <c r="V10528" s="58"/>
    </row>
    <row r="10529" spans="21:22">
      <c r="U10529" s="58"/>
      <c r="V10529" s="58"/>
    </row>
    <row r="10530" spans="21:22">
      <c r="U10530" s="58"/>
      <c r="V10530" s="58"/>
    </row>
    <row r="10531" spans="21:22">
      <c r="U10531" s="58"/>
      <c r="V10531" s="58"/>
    </row>
    <row r="10532" spans="21:22">
      <c r="U10532" s="58"/>
      <c r="V10532" s="58"/>
    </row>
    <row r="10533" spans="21:22">
      <c r="U10533" s="58"/>
      <c r="V10533" s="58"/>
    </row>
    <row r="10534" spans="21:22">
      <c r="U10534" s="58"/>
      <c r="V10534" s="58"/>
    </row>
    <row r="10535" spans="21:22">
      <c r="U10535" s="58"/>
      <c r="V10535" s="58"/>
    </row>
    <row r="10536" spans="21:22">
      <c r="U10536" s="58"/>
      <c r="V10536" s="58"/>
    </row>
    <row r="10537" spans="21:22">
      <c r="U10537" s="58"/>
      <c r="V10537" s="58"/>
    </row>
    <row r="10538" spans="21:22">
      <c r="U10538" s="58"/>
      <c r="V10538" s="58"/>
    </row>
    <row r="10539" spans="21:22">
      <c r="U10539" s="58"/>
      <c r="V10539" s="58"/>
    </row>
    <row r="10540" spans="21:22">
      <c r="U10540" s="58"/>
      <c r="V10540" s="58"/>
    </row>
    <row r="10541" spans="21:22">
      <c r="U10541" s="58"/>
      <c r="V10541" s="58"/>
    </row>
    <row r="10542" spans="21:22">
      <c r="U10542" s="58"/>
      <c r="V10542" s="58"/>
    </row>
    <row r="10543" spans="21:22">
      <c r="U10543" s="58"/>
      <c r="V10543" s="58"/>
    </row>
    <row r="10544" spans="21:22">
      <c r="U10544" s="58"/>
      <c r="V10544" s="58"/>
    </row>
    <row r="10545" spans="21:22">
      <c r="U10545" s="58"/>
      <c r="V10545" s="58"/>
    </row>
    <row r="10546" spans="21:22">
      <c r="U10546" s="58"/>
      <c r="V10546" s="58"/>
    </row>
    <row r="10547" spans="21:22">
      <c r="U10547" s="58"/>
      <c r="V10547" s="58"/>
    </row>
    <row r="10548" spans="21:22">
      <c r="U10548" s="58"/>
      <c r="V10548" s="58"/>
    </row>
    <row r="10549" spans="21:22">
      <c r="U10549" s="58"/>
      <c r="V10549" s="58"/>
    </row>
    <row r="10550" spans="21:22">
      <c r="U10550" s="58"/>
      <c r="V10550" s="58"/>
    </row>
    <row r="10551" spans="21:22">
      <c r="U10551" s="58"/>
      <c r="V10551" s="58"/>
    </row>
    <row r="10552" spans="21:22">
      <c r="U10552" s="58"/>
      <c r="V10552" s="58"/>
    </row>
    <row r="10553" spans="21:22">
      <c r="U10553" s="58"/>
      <c r="V10553" s="58"/>
    </row>
    <row r="10554" spans="21:22">
      <c r="U10554" s="58"/>
      <c r="V10554" s="58"/>
    </row>
    <row r="10555" spans="21:22">
      <c r="U10555" s="58"/>
      <c r="V10555" s="58"/>
    </row>
    <row r="10556" spans="21:22">
      <c r="U10556" s="58"/>
      <c r="V10556" s="58"/>
    </row>
    <row r="10557" spans="21:22">
      <c r="U10557" s="58"/>
      <c r="V10557" s="58"/>
    </row>
    <row r="10558" spans="21:22">
      <c r="U10558" s="58"/>
      <c r="V10558" s="58"/>
    </row>
    <row r="10559" spans="21:22">
      <c r="U10559" s="58"/>
      <c r="V10559" s="58"/>
    </row>
    <row r="10560" spans="21:22">
      <c r="U10560" s="58"/>
      <c r="V10560" s="58"/>
    </row>
    <row r="10561" spans="21:22">
      <c r="U10561" s="58"/>
      <c r="V10561" s="58"/>
    </row>
    <row r="10562" spans="21:22">
      <c r="U10562" s="58"/>
      <c r="V10562" s="58"/>
    </row>
    <row r="10563" spans="21:22">
      <c r="U10563" s="58"/>
      <c r="V10563" s="58"/>
    </row>
    <row r="10564" spans="21:22">
      <c r="U10564" s="58"/>
      <c r="V10564" s="58"/>
    </row>
    <row r="10565" spans="21:22">
      <c r="U10565" s="58"/>
      <c r="V10565" s="58"/>
    </row>
    <row r="10566" spans="21:22">
      <c r="U10566" s="58"/>
      <c r="V10566" s="58"/>
    </row>
    <row r="10567" spans="21:22">
      <c r="U10567" s="58"/>
      <c r="V10567" s="58"/>
    </row>
    <row r="10568" spans="21:22">
      <c r="U10568" s="58"/>
      <c r="V10568" s="58"/>
    </row>
    <row r="10569" spans="21:22">
      <c r="U10569" s="58"/>
      <c r="V10569" s="58"/>
    </row>
    <row r="10570" spans="21:22">
      <c r="U10570" s="58"/>
      <c r="V10570" s="58"/>
    </row>
    <row r="10571" spans="21:22">
      <c r="U10571" s="58"/>
      <c r="V10571" s="58"/>
    </row>
    <row r="10572" spans="21:22">
      <c r="U10572" s="58"/>
      <c r="V10572" s="58"/>
    </row>
    <row r="10573" spans="21:22">
      <c r="U10573" s="58"/>
      <c r="V10573" s="58"/>
    </row>
    <row r="10574" spans="21:22">
      <c r="U10574" s="58"/>
      <c r="V10574" s="58"/>
    </row>
    <row r="10575" spans="21:22">
      <c r="U10575" s="58"/>
      <c r="V10575" s="58"/>
    </row>
    <row r="10576" spans="21:22">
      <c r="U10576" s="58"/>
      <c r="V10576" s="58"/>
    </row>
    <row r="10577" spans="21:22">
      <c r="U10577" s="58"/>
      <c r="V10577" s="58"/>
    </row>
    <row r="10578" spans="21:22">
      <c r="U10578" s="58"/>
      <c r="V10578" s="58"/>
    </row>
    <row r="10579" spans="21:22">
      <c r="U10579" s="58"/>
      <c r="V10579" s="58"/>
    </row>
    <row r="10580" spans="21:22">
      <c r="U10580" s="58"/>
      <c r="V10580" s="58"/>
    </row>
    <row r="10581" spans="21:22">
      <c r="U10581" s="58"/>
      <c r="V10581" s="58"/>
    </row>
    <row r="10582" spans="21:22">
      <c r="U10582" s="58"/>
      <c r="V10582" s="58"/>
    </row>
    <row r="10583" spans="21:22">
      <c r="U10583" s="58"/>
      <c r="V10583" s="58"/>
    </row>
    <row r="10584" spans="21:22">
      <c r="U10584" s="58"/>
      <c r="V10584" s="58"/>
    </row>
    <row r="10585" spans="21:22">
      <c r="U10585" s="58"/>
      <c r="V10585" s="58"/>
    </row>
    <row r="10586" spans="21:22">
      <c r="U10586" s="58"/>
      <c r="V10586" s="58"/>
    </row>
    <row r="10587" spans="21:22">
      <c r="U10587" s="58"/>
      <c r="V10587" s="58"/>
    </row>
    <row r="10588" spans="21:22">
      <c r="U10588" s="58"/>
      <c r="V10588" s="58"/>
    </row>
    <row r="10589" spans="21:22">
      <c r="U10589" s="58"/>
      <c r="V10589" s="58"/>
    </row>
    <row r="10590" spans="21:22">
      <c r="U10590" s="58"/>
      <c r="V10590" s="58"/>
    </row>
    <row r="10591" spans="21:22">
      <c r="U10591" s="58"/>
      <c r="V10591" s="58"/>
    </row>
    <row r="10592" spans="21:22">
      <c r="U10592" s="58"/>
      <c r="V10592" s="58"/>
    </row>
    <row r="10593" spans="21:22">
      <c r="U10593" s="58"/>
      <c r="V10593" s="58"/>
    </row>
    <row r="10594" spans="21:22">
      <c r="U10594" s="58"/>
      <c r="V10594" s="58"/>
    </row>
    <row r="10595" spans="21:22">
      <c r="U10595" s="58"/>
      <c r="V10595" s="58"/>
    </row>
    <row r="10596" spans="21:22">
      <c r="U10596" s="58"/>
      <c r="V10596" s="58"/>
    </row>
    <row r="10597" spans="21:22">
      <c r="U10597" s="58"/>
      <c r="V10597" s="58"/>
    </row>
    <row r="10598" spans="21:22">
      <c r="U10598" s="58"/>
      <c r="V10598" s="58"/>
    </row>
    <row r="10599" spans="21:22">
      <c r="U10599" s="58"/>
      <c r="V10599" s="58"/>
    </row>
    <row r="10600" spans="21:22">
      <c r="U10600" s="58"/>
      <c r="V10600" s="58"/>
    </row>
    <row r="10601" spans="21:22">
      <c r="U10601" s="58"/>
      <c r="V10601" s="58"/>
    </row>
    <row r="10602" spans="21:22">
      <c r="U10602" s="58"/>
      <c r="V10602" s="58"/>
    </row>
    <row r="10603" spans="21:22">
      <c r="U10603" s="58"/>
      <c r="V10603" s="58"/>
    </row>
    <row r="10604" spans="21:22">
      <c r="U10604" s="58"/>
      <c r="V10604" s="58"/>
    </row>
    <row r="10605" spans="21:22">
      <c r="U10605" s="58"/>
      <c r="V10605" s="58"/>
    </row>
    <row r="10606" spans="21:22">
      <c r="U10606" s="58"/>
      <c r="V10606" s="58"/>
    </row>
    <row r="10607" spans="21:22">
      <c r="U10607" s="58"/>
      <c r="V10607" s="58"/>
    </row>
    <row r="10608" spans="21:22">
      <c r="U10608" s="58"/>
      <c r="V10608" s="58"/>
    </row>
    <row r="10609" spans="21:22">
      <c r="U10609" s="58"/>
      <c r="V10609" s="58"/>
    </row>
    <row r="10610" spans="21:22">
      <c r="U10610" s="58"/>
      <c r="V10610" s="58"/>
    </row>
    <row r="10611" spans="21:22">
      <c r="U10611" s="58"/>
      <c r="V10611" s="58"/>
    </row>
    <row r="10612" spans="21:22">
      <c r="U10612" s="58"/>
      <c r="V10612" s="58"/>
    </row>
    <row r="10613" spans="21:22">
      <c r="U10613" s="58"/>
      <c r="V10613" s="58"/>
    </row>
    <row r="10614" spans="21:22">
      <c r="U10614" s="58"/>
      <c r="V10614" s="58"/>
    </row>
    <row r="10615" spans="21:22">
      <c r="U10615" s="58"/>
      <c r="V10615" s="58"/>
    </row>
    <row r="10616" spans="21:22">
      <c r="U10616" s="58"/>
      <c r="V10616" s="58"/>
    </row>
    <row r="10617" spans="21:22">
      <c r="U10617" s="58"/>
      <c r="V10617" s="58"/>
    </row>
    <row r="10618" spans="21:22">
      <c r="U10618" s="58"/>
      <c r="V10618" s="58"/>
    </row>
    <row r="10619" spans="21:22">
      <c r="U10619" s="58"/>
      <c r="V10619" s="58"/>
    </row>
    <row r="10620" spans="21:22">
      <c r="U10620" s="58"/>
      <c r="V10620" s="58"/>
    </row>
    <row r="10621" spans="21:22">
      <c r="U10621" s="58"/>
      <c r="V10621" s="58"/>
    </row>
    <row r="10622" spans="21:22">
      <c r="U10622" s="58"/>
      <c r="V10622" s="58"/>
    </row>
    <row r="10623" spans="21:22">
      <c r="U10623" s="58"/>
      <c r="V10623" s="58"/>
    </row>
    <row r="10624" spans="21:22">
      <c r="U10624" s="58"/>
      <c r="V10624" s="58"/>
    </row>
    <row r="10625" spans="21:22">
      <c r="U10625" s="58"/>
      <c r="V10625" s="58"/>
    </row>
    <row r="10626" spans="21:22">
      <c r="U10626" s="58"/>
      <c r="V10626" s="58"/>
    </row>
    <row r="10627" spans="21:22">
      <c r="U10627" s="58"/>
      <c r="V10627" s="58"/>
    </row>
    <row r="10628" spans="21:22">
      <c r="U10628" s="58"/>
      <c r="V10628" s="58"/>
    </row>
    <row r="10629" spans="21:22">
      <c r="U10629" s="58"/>
      <c r="V10629" s="58"/>
    </row>
    <row r="10630" spans="21:22">
      <c r="U10630" s="58"/>
      <c r="V10630" s="58"/>
    </row>
    <row r="10631" spans="21:22">
      <c r="U10631" s="58"/>
      <c r="V10631" s="58"/>
    </row>
    <row r="10632" spans="21:22">
      <c r="U10632" s="58"/>
      <c r="V10632" s="58"/>
    </row>
    <row r="10633" spans="21:22">
      <c r="U10633" s="58"/>
      <c r="V10633" s="58"/>
    </row>
    <row r="10634" spans="21:22">
      <c r="U10634" s="58"/>
      <c r="V10634" s="58"/>
    </row>
    <row r="10635" spans="21:22">
      <c r="U10635" s="58"/>
      <c r="V10635" s="58"/>
    </row>
    <row r="10636" spans="21:22">
      <c r="U10636" s="58"/>
      <c r="V10636" s="58"/>
    </row>
    <row r="10637" spans="21:22">
      <c r="U10637" s="58"/>
      <c r="V10637" s="58"/>
    </row>
    <row r="10638" spans="21:22">
      <c r="U10638" s="58"/>
      <c r="V10638" s="58"/>
    </row>
    <row r="10639" spans="21:22">
      <c r="U10639" s="58"/>
      <c r="V10639" s="58"/>
    </row>
    <row r="10640" spans="21:22">
      <c r="U10640" s="58"/>
      <c r="V10640" s="58"/>
    </row>
    <row r="10641" spans="21:22">
      <c r="U10641" s="58"/>
      <c r="V10641" s="58"/>
    </row>
    <row r="10642" spans="21:22">
      <c r="U10642" s="58"/>
      <c r="V10642" s="58"/>
    </row>
    <row r="10643" spans="21:22">
      <c r="U10643" s="58"/>
      <c r="V10643" s="58"/>
    </row>
    <row r="10644" spans="21:22">
      <c r="U10644" s="58"/>
      <c r="V10644" s="58"/>
    </row>
    <row r="10645" spans="21:22">
      <c r="U10645" s="58"/>
      <c r="V10645" s="58"/>
    </row>
    <row r="10646" spans="21:22">
      <c r="U10646" s="58"/>
      <c r="V10646" s="58"/>
    </row>
    <row r="10647" spans="21:22">
      <c r="U10647" s="58"/>
      <c r="V10647" s="58"/>
    </row>
    <row r="10648" spans="21:22">
      <c r="U10648" s="58"/>
      <c r="V10648" s="58"/>
    </row>
    <row r="10649" spans="21:22">
      <c r="U10649" s="58"/>
      <c r="V10649" s="58"/>
    </row>
    <row r="10650" spans="21:22">
      <c r="U10650" s="58"/>
      <c r="V10650" s="58"/>
    </row>
    <row r="10651" spans="21:22">
      <c r="U10651" s="58"/>
      <c r="V10651" s="58"/>
    </row>
    <row r="10652" spans="21:22">
      <c r="U10652" s="58"/>
      <c r="V10652" s="58"/>
    </row>
    <row r="10653" spans="21:22">
      <c r="U10653" s="58"/>
      <c r="V10653" s="58"/>
    </row>
    <row r="10654" spans="21:22">
      <c r="U10654" s="58"/>
      <c r="V10654" s="58"/>
    </row>
    <row r="10655" spans="21:22">
      <c r="U10655" s="58"/>
      <c r="V10655" s="58"/>
    </row>
    <row r="10656" spans="21:22">
      <c r="U10656" s="58"/>
      <c r="V10656" s="58"/>
    </row>
    <row r="10657" spans="21:22">
      <c r="U10657" s="58"/>
      <c r="V10657" s="58"/>
    </row>
    <row r="10658" spans="21:22">
      <c r="U10658" s="58"/>
      <c r="V10658" s="58"/>
    </row>
    <row r="10659" spans="21:22">
      <c r="U10659" s="58"/>
      <c r="V10659" s="58"/>
    </row>
    <row r="10660" spans="21:22">
      <c r="U10660" s="58"/>
      <c r="V10660" s="58"/>
    </row>
    <row r="10661" spans="21:22">
      <c r="U10661" s="58"/>
      <c r="V10661" s="58"/>
    </row>
    <row r="10662" spans="21:22">
      <c r="U10662" s="58"/>
      <c r="V10662" s="58"/>
    </row>
    <row r="10663" spans="21:22">
      <c r="U10663" s="58"/>
      <c r="V10663" s="58"/>
    </row>
    <row r="10664" spans="21:22">
      <c r="U10664" s="58"/>
      <c r="V10664" s="58"/>
    </row>
    <row r="10665" spans="21:22">
      <c r="U10665" s="58"/>
      <c r="V10665" s="58"/>
    </row>
    <row r="10666" spans="21:22">
      <c r="U10666" s="58"/>
      <c r="V10666" s="58"/>
    </row>
    <row r="10667" spans="21:22">
      <c r="U10667" s="58"/>
      <c r="V10667" s="58"/>
    </row>
    <row r="10668" spans="21:22">
      <c r="U10668" s="58"/>
      <c r="V10668" s="58"/>
    </row>
    <row r="10669" spans="21:22">
      <c r="U10669" s="58"/>
      <c r="V10669" s="58"/>
    </row>
    <row r="10670" spans="21:22">
      <c r="U10670" s="58"/>
      <c r="V10670" s="58"/>
    </row>
    <row r="10671" spans="21:22">
      <c r="U10671" s="58"/>
      <c r="V10671" s="58"/>
    </row>
    <row r="10672" spans="21:22">
      <c r="U10672" s="58"/>
      <c r="V10672" s="58"/>
    </row>
    <row r="10673" spans="21:22">
      <c r="U10673" s="58"/>
      <c r="V10673" s="58"/>
    </row>
    <row r="10674" spans="21:22">
      <c r="U10674" s="58"/>
      <c r="V10674" s="58"/>
    </row>
    <row r="10675" spans="21:22">
      <c r="U10675" s="58"/>
      <c r="V10675" s="58"/>
    </row>
    <row r="10676" spans="21:22">
      <c r="U10676" s="58"/>
      <c r="V10676" s="58"/>
    </row>
    <row r="10677" spans="21:22">
      <c r="U10677" s="58"/>
      <c r="V10677" s="58"/>
    </row>
    <row r="10678" spans="21:22">
      <c r="U10678" s="58"/>
      <c r="V10678" s="58"/>
    </row>
    <row r="10679" spans="21:22">
      <c r="U10679" s="58"/>
      <c r="V10679" s="58"/>
    </row>
    <row r="10680" spans="21:22">
      <c r="U10680" s="58"/>
      <c r="V10680" s="58"/>
    </row>
    <row r="10681" spans="21:22">
      <c r="U10681" s="58"/>
      <c r="V10681" s="58"/>
    </row>
    <row r="10682" spans="21:22">
      <c r="U10682" s="58"/>
      <c r="V10682" s="58"/>
    </row>
    <row r="10683" spans="21:22">
      <c r="U10683" s="58"/>
      <c r="V10683" s="58"/>
    </row>
    <row r="10684" spans="21:22">
      <c r="U10684" s="58"/>
      <c r="V10684" s="58"/>
    </row>
    <row r="10685" spans="21:22">
      <c r="U10685" s="58"/>
      <c r="V10685" s="58"/>
    </row>
    <row r="10686" spans="21:22">
      <c r="U10686" s="58"/>
      <c r="V10686" s="58"/>
    </row>
    <row r="10687" spans="21:22">
      <c r="U10687" s="58"/>
      <c r="V10687" s="58"/>
    </row>
    <row r="10688" spans="21:22">
      <c r="U10688" s="58"/>
      <c r="V10688" s="58"/>
    </row>
    <row r="10689" spans="21:22">
      <c r="U10689" s="58"/>
      <c r="V10689" s="58"/>
    </row>
    <row r="10690" spans="21:22">
      <c r="U10690" s="58"/>
      <c r="V10690" s="58"/>
    </row>
    <row r="10691" spans="21:22">
      <c r="U10691" s="58"/>
      <c r="V10691" s="58"/>
    </row>
    <row r="10692" spans="21:22">
      <c r="U10692" s="58"/>
      <c r="V10692" s="58"/>
    </row>
    <row r="10693" spans="21:22">
      <c r="U10693" s="58"/>
      <c r="V10693" s="58"/>
    </row>
    <row r="10694" spans="21:22">
      <c r="U10694" s="58"/>
      <c r="V10694" s="58"/>
    </row>
    <row r="10695" spans="21:22">
      <c r="U10695" s="58"/>
      <c r="V10695" s="58"/>
    </row>
    <row r="10696" spans="21:22">
      <c r="U10696" s="58"/>
      <c r="V10696" s="58"/>
    </row>
    <row r="10697" spans="21:22">
      <c r="U10697" s="58"/>
      <c r="V10697" s="58"/>
    </row>
    <row r="10698" spans="21:22">
      <c r="U10698" s="58"/>
      <c r="V10698" s="58"/>
    </row>
    <row r="10699" spans="21:22">
      <c r="U10699" s="58"/>
      <c r="V10699" s="58"/>
    </row>
    <row r="10700" spans="21:22">
      <c r="U10700" s="58"/>
      <c r="V10700" s="58"/>
    </row>
    <row r="10701" spans="21:22">
      <c r="U10701" s="58"/>
      <c r="V10701" s="58"/>
    </row>
    <row r="10702" spans="21:22">
      <c r="U10702" s="58"/>
      <c r="V10702" s="58"/>
    </row>
    <row r="10703" spans="21:22">
      <c r="U10703" s="58"/>
      <c r="V10703" s="58"/>
    </row>
    <row r="10704" spans="21:22">
      <c r="U10704" s="58"/>
      <c r="V10704" s="58"/>
    </row>
    <row r="10705" spans="21:22">
      <c r="U10705" s="58"/>
      <c r="V10705" s="58"/>
    </row>
    <row r="10706" spans="21:22">
      <c r="U10706" s="58"/>
      <c r="V10706" s="58"/>
    </row>
    <row r="10707" spans="21:22">
      <c r="U10707" s="58"/>
      <c r="V10707" s="58"/>
    </row>
    <row r="10708" spans="21:22">
      <c r="U10708" s="58"/>
      <c r="V10708" s="58"/>
    </row>
    <row r="10709" spans="21:22">
      <c r="U10709" s="58"/>
      <c r="V10709" s="58"/>
    </row>
    <row r="10710" spans="21:22">
      <c r="U10710" s="58"/>
      <c r="V10710" s="58"/>
    </row>
    <row r="10711" spans="21:22">
      <c r="U10711" s="58"/>
      <c r="V10711" s="58"/>
    </row>
    <row r="10712" spans="21:22">
      <c r="U10712" s="58"/>
      <c r="V10712" s="58"/>
    </row>
    <row r="10713" spans="21:22">
      <c r="U10713" s="58"/>
      <c r="V10713" s="58"/>
    </row>
    <row r="10714" spans="21:22">
      <c r="U10714" s="58"/>
      <c r="V10714" s="58"/>
    </row>
    <row r="10715" spans="21:22">
      <c r="U10715" s="58"/>
      <c r="V10715" s="58"/>
    </row>
    <row r="10716" spans="21:22">
      <c r="U10716" s="58"/>
      <c r="V10716" s="58"/>
    </row>
    <row r="10717" spans="21:22">
      <c r="U10717" s="58"/>
      <c r="V10717" s="58"/>
    </row>
    <row r="10718" spans="21:22">
      <c r="U10718" s="58"/>
      <c r="V10718" s="58"/>
    </row>
    <row r="10719" spans="21:22">
      <c r="U10719" s="58"/>
      <c r="V10719" s="58"/>
    </row>
    <row r="10720" spans="21:22">
      <c r="U10720" s="58"/>
      <c r="V10720" s="58"/>
    </row>
    <row r="10721" spans="21:22">
      <c r="U10721" s="58"/>
      <c r="V10721" s="58"/>
    </row>
    <row r="10722" spans="21:22">
      <c r="U10722" s="58"/>
      <c r="V10722" s="58"/>
    </row>
    <row r="10723" spans="21:22">
      <c r="U10723" s="58"/>
      <c r="V10723" s="58"/>
    </row>
    <row r="10724" spans="21:22">
      <c r="U10724" s="58"/>
      <c r="V10724" s="58"/>
    </row>
    <row r="10725" spans="21:22">
      <c r="U10725" s="58"/>
      <c r="V10725" s="58"/>
    </row>
    <row r="10726" spans="21:22">
      <c r="U10726" s="58"/>
      <c r="V10726" s="58"/>
    </row>
    <row r="10727" spans="21:22">
      <c r="U10727" s="58"/>
      <c r="V10727" s="58"/>
    </row>
    <row r="10728" spans="21:22">
      <c r="U10728" s="58"/>
      <c r="V10728" s="58"/>
    </row>
    <row r="10729" spans="21:22">
      <c r="U10729" s="58"/>
      <c r="V10729" s="58"/>
    </row>
    <row r="10730" spans="21:22">
      <c r="U10730" s="58"/>
      <c r="V10730" s="58"/>
    </row>
    <row r="10731" spans="21:22">
      <c r="U10731" s="58"/>
      <c r="V10731" s="58"/>
    </row>
    <row r="10732" spans="21:22">
      <c r="U10732" s="58"/>
      <c r="V10732" s="58"/>
    </row>
    <row r="10733" spans="21:22">
      <c r="U10733" s="58"/>
      <c r="V10733" s="58"/>
    </row>
    <row r="10734" spans="21:22">
      <c r="U10734" s="58"/>
      <c r="V10734" s="58"/>
    </row>
    <row r="10735" spans="21:22">
      <c r="U10735" s="58"/>
      <c r="V10735" s="58"/>
    </row>
    <row r="10736" spans="21:22">
      <c r="U10736" s="58"/>
      <c r="V10736" s="58"/>
    </row>
    <row r="10737" spans="21:22">
      <c r="U10737" s="58"/>
      <c r="V10737" s="58"/>
    </row>
    <row r="10738" spans="21:22">
      <c r="U10738" s="58"/>
      <c r="V10738" s="58"/>
    </row>
    <row r="10739" spans="21:22">
      <c r="U10739" s="58"/>
      <c r="V10739" s="58"/>
    </row>
    <row r="10740" spans="21:22">
      <c r="U10740" s="58"/>
      <c r="V10740" s="58"/>
    </row>
    <row r="10741" spans="21:22">
      <c r="U10741" s="58"/>
      <c r="V10741" s="58"/>
    </row>
    <row r="10742" spans="21:22">
      <c r="U10742" s="58"/>
      <c r="V10742" s="58"/>
    </row>
    <row r="10743" spans="21:22">
      <c r="U10743" s="58"/>
      <c r="V10743" s="58"/>
    </row>
    <row r="10744" spans="21:22">
      <c r="U10744" s="58"/>
      <c r="V10744" s="58"/>
    </row>
    <row r="10745" spans="21:22">
      <c r="U10745" s="58"/>
      <c r="V10745" s="58"/>
    </row>
    <row r="10746" spans="21:22">
      <c r="U10746" s="58"/>
      <c r="V10746" s="58"/>
    </row>
    <row r="10747" spans="21:22">
      <c r="U10747" s="58"/>
      <c r="V10747" s="58"/>
    </row>
    <row r="10748" spans="21:22">
      <c r="U10748" s="58"/>
      <c r="V10748" s="58"/>
    </row>
    <row r="10749" spans="21:22">
      <c r="U10749" s="58"/>
      <c r="V10749" s="58"/>
    </row>
    <row r="10750" spans="21:22">
      <c r="U10750" s="58"/>
      <c r="V10750" s="58"/>
    </row>
    <row r="10751" spans="21:22">
      <c r="U10751" s="58"/>
      <c r="V10751" s="58"/>
    </row>
    <row r="10752" spans="21:22">
      <c r="U10752" s="58"/>
      <c r="V10752" s="58"/>
    </row>
    <row r="10753" spans="21:22">
      <c r="U10753" s="58"/>
      <c r="V10753" s="58"/>
    </row>
    <row r="10754" spans="21:22">
      <c r="U10754" s="58"/>
      <c r="V10754" s="58"/>
    </row>
    <row r="10755" spans="21:22">
      <c r="U10755" s="58"/>
      <c r="V10755" s="58"/>
    </row>
    <row r="10756" spans="21:22">
      <c r="U10756" s="58"/>
      <c r="V10756" s="58"/>
    </row>
    <row r="10757" spans="21:22">
      <c r="U10757" s="58"/>
      <c r="V10757" s="58"/>
    </row>
    <row r="10758" spans="21:22">
      <c r="U10758" s="58"/>
      <c r="V10758" s="58"/>
    </row>
    <row r="10759" spans="21:22">
      <c r="U10759" s="58"/>
      <c r="V10759" s="58"/>
    </row>
    <row r="10760" spans="21:22">
      <c r="U10760" s="58"/>
      <c r="V10760" s="58"/>
    </row>
    <row r="10761" spans="21:22">
      <c r="U10761" s="58"/>
      <c r="V10761" s="58"/>
    </row>
    <row r="10762" spans="21:22">
      <c r="U10762" s="58"/>
      <c r="V10762" s="58"/>
    </row>
    <row r="10763" spans="21:22">
      <c r="U10763" s="58"/>
      <c r="V10763" s="58"/>
    </row>
    <row r="10764" spans="21:22">
      <c r="U10764" s="58"/>
      <c r="V10764" s="58"/>
    </row>
    <row r="10765" spans="21:22">
      <c r="U10765" s="58"/>
      <c r="V10765" s="58"/>
    </row>
    <row r="10766" spans="21:22">
      <c r="U10766" s="58"/>
      <c r="V10766" s="58"/>
    </row>
    <row r="10767" spans="21:22">
      <c r="U10767" s="58"/>
      <c r="V10767" s="58"/>
    </row>
    <row r="10768" spans="21:22">
      <c r="U10768" s="58"/>
      <c r="V10768" s="58"/>
    </row>
    <row r="10769" spans="21:22">
      <c r="U10769" s="58"/>
      <c r="V10769" s="58"/>
    </row>
    <row r="10770" spans="21:22">
      <c r="U10770" s="58"/>
      <c r="V10770" s="58"/>
    </row>
    <row r="10771" spans="21:22">
      <c r="U10771" s="58"/>
      <c r="V10771" s="58"/>
    </row>
    <row r="10772" spans="21:22">
      <c r="U10772" s="58"/>
      <c r="V10772" s="58"/>
    </row>
    <row r="10773" spans="21:22">
      <c r="U10773" s="58"/>
      <c r="V10773" s="58"/>
    </row>
    <row r="10774" spans="21:22">
      <c r="U10774" s="58"/>
      <c r="V10774" s="58"/>
    </row>
    <row r="10775" spans="21:22">
      <c r="U10775" s="58"/>
      <c r="V10775" s="58"/>
    </row>
    <row r="10776" spans="21:22">
      <c r="U10776" s="58"/>
      <c r="V10776" s="58"/>
    </row>
    <row r="10777" spans="21:22">
      <c r="U10777" s="58"/>
      <c r="V10777" s="58"/>
    </row>
    <row r="10778" spans="21:22">
      <c r="U10778" s="58"/>
      <c r="V10778" s="58"/>
    </row>
    <row r="10779" spans="21:22">
      <c r="U10779" s="58"/>
      <c r="V10779" s="58"/>
    </row>
    <row r="10780" spans="21:22">
      <c r="U10780" s="58"/>
      <c r="V10780" s="58"/>
    </row>
    <row r="10781" spans="21:22">
      <c r="U10781" s="58"/>
      <c r="V10781" s="58"/>
    </row>
    <row r="10782" spans="21:22">
      <c r="U10782" s="58"/>
      <c r="V10782" s="58"/>
    </row>
    <row r="10783" spans="21:22">
      <c r="U10783" s="58"/>
      <c r="V10783" s="58"/>
    </row>
    <row r="10784" spans="21:22">
      <c r="U10784" s="58"/>
      <c r="V10784" s="58"/>
    </row>
    <row r="10785" spans="21:22">
      <c r="U10785" s="58"/>
      <c r="V10785" s="58"/>
    </row>
    <row r="10786" spans="21:22">
      <c r="U10786" s="58"/>
      <c r="V10786" s="58"/>
    </row>
    <row r="10787" spans="21:22">
      <c r="U10787" s="58"/>
      <c r="V10787" s="58"/>
    </row>
    <row r="10788" spans="21:22">
      <c r="U10788" s="58"/>
      <c r="V10788" s="58"/>
    </row>
    <row r="10789" spans="21:22">
      <c r="U10789" s="58"/>
      <c r="V10789" s="58"/>
    </row>
    <row r="10790" spans="21:22">
      <c r="U10790" s="58"/>
      <c r="V10790" s="58"/>
    </row>
    <row r="10791" spans="21:22">
      <c r="U10791" s="58"/>
      <c r="V10791" s="58"/>
    </row>
    <row r="10792" spans="21:22">
      <c r="U10792" s="58"/>
      <c r="V10792" s="58"/>
    </row>
    <row r="10793" spans="21:22">
      <c r="U10793" s="58"/>
      <c r="V10793" s="58"/>
    </row>
    <row r="10794" spans="21:22">
      <c r="U10794" s="58"/>
      <c r="V10794" s="58"/>
    </row>
    <row r="10795" spans="21:22">
      <c r="U10795" s="58"/>
      <c r="V10795" s="58"/>
    </row>
    <row r="10796" spans="21:22">
      <c r="U10796" s="58"/>
      <c r="V10796" s="58"/>
    </row>
    <row r="10797" spans="21:22">
      <c r="U10797" s="58"/>
      <c r="V10797" s="58"/>
    </row>
    <row r="10798" spans="21:22">
      <c r="U10798" s="58"/>
      <c r="V10798" s="58"/>
    </row>
    <row r="10799" spans="21:22">
      <c r="U10799" s="58"/>
      <c r="V10799" s="58"/>
    </row>
    <row r="10800" spans="21:22">
      <c r="U10800" s="58"/>
      <c r="V10800" s="58"/>
    </row>
    <row r="10801" spans="21:22">
      <c r="U10801" s="58"/>
      <c r="V10801" s="58"/>
    </row>
    <row r="10802" spans="21:22">
      <c r="U10802" s="58"/>
      <c r="V10802" s="58"/>
    </row>
    <row r="10803" spans="21:22">
      <c r="U10803" s="58"/>
      <c r="V10803" s="58"/>
    </row>
    <row r="10804" spans="21:22">
      <c r="U10804" s="58"/>
      <c r="V10804" s="58"/>
    </row>
    <row r="10805" spans="21:22">
      <c r="U10805" s="58"/>
      <c r="V10805" s="58"/>
    </row>
    <row r="10806" spans="21:22">
      <c r="U10806" s="58"/>
      <c r="V10806" s="58"/>
    </row>
    <row r="10807" spans="21:22">
      <c r="U10807" s="58"/>
      <c r="V10807" s="58"/>
    </row>
    <row r="10808" spans="21:22">
      <c r="U10808" s="58"/>
      <c r="V10808" s="58"/>
    </row>
    <row r="10809" spans="21:22">
      <c r="U10809" s="58"/>
      <c r="V10809" s="58"/>
    </row>
    <row r="10810" spans="21:22">
      <c r="U10810" s="58"/>
      <c r="V10810" s="58"/>
    </row>
    <row r="10811" spans="21:22">
      <c r="U10811" s="58"/>
      <c r="V10811" s="58"/>
    </row>
    <row r="10812" spans="21:22">
      <c r="U10812" s="58"/>
      <c r="V10812" s="58"/>
    </row>
    <row r="10813" spans="21:22">
      <c r="U10813" s="58"/>
      <c r="V10813" s="58"/>
    </row>
    <row r="10814" spans="21:22">
      <c r="U10814" s="58"/>
      <c r="V10814" s="58"/>
    </row>
    <row r="10815" spans="21:22">
      <c r="U10815" s="58"/>
      <c r="V10815" s="58"/>
    </row>
    <row r="10816" spans="21:22">
      <c r="U10816" s="58"/>
      <c r="V10816" s="58"/>
    </row>
    <row r="10817" spans="21:22">
      <c r="U10817" s="58"/>
      <c r="V10817" s="58"/>
    </row>
    <row r="10818" spans="21:22">
      <c r="U10818" s="58"/>
      <c r="V10818" s="58"/>
    </row>
    <row r="10819" spans="21:22">
      <c r="U10819" s="58"/>
      <c r="V10819" s="58"/>
    </row>
    <row r="10820" spans="21:22">
      <c r="U10820" s="58"/>
      <c r="V10820" s="58"/>
    </row>
    <row r="10821" spans="21:22">
      <c r="U10821" s="58"/>
      <c r="V10821" s="58"/>
    </row>
    <row r="10822" spans="21:22">
      <c r="U10822" s="58"/>
      <c r="V10822" s="58"/>
    </row>
    <row r="10823" spans="21:22">
      <c r="U10823" s="58"/>
      <c r="V10823" s="58"/>
    </row>
    <row r="10824" spans="21:22">
      <c r="U10824" s="58"/>
      <c r="V10824" s="58"/>
    </row>
    <row r="10825" spans="21:22">
      <c r="U10825" s="58"/>
      <c r="V10825" s="58"/>
    </row>
    <row r="10826" spans="21:22">
      <c r="U10826" s="58"/>
      <c r="V10826" s="58"/>
    </row>
    <row r="10827" spans="21:22">
      <c r="U10827" s="58"/>
      <c r="V10827" s="58"/>
    </row>
    <row r="10828" spans="21:22">
      <c r="U10828" s="58"/>
      <c r="V10828" s="58"/>
    </row>
    <row r="10829" spans="21:22">
      <c r="U10829" s="58"/>
      <c r="V10829" s="58"/>
    </row>
    <row r="10830" spans="21:22">
      <c r="U10830" s="58"/>
      <c r="V10830" s="58"/>
    </row>
    <row r="10831" spans="21:22">
      <c r="U10831" s="58"/>
      <c r="V10831" s="58"/>
    </row>
    <row r="10832" spans="21:22">
      <c r="U10832" s="58"/>
      <c r="V10832" s="58"/>
    </row>
    <row r="10833" spans="21:22">
      <c r="U10833" s="58"/>
      <c r="V10833" s="58"/>
    </row>
    <row r="10834" spans="21:22">
      <c r="U10834" s="58"/>
      <c r="V10834" s="58"/>
    </row>
    <row r="10835" spans="21:22">
      <c r="U10835" s="58"/>
      <c r="V10835" s="58"/>
    </row>
    <row r="10836" spans="21:22">
      <c r="U10836" s="58"/>
      <c r="V10836" s="58"/>
    </row>
    <row r="10837" spans="21:22">
      <c r="U10837" s="58"/>
      <c r="V10837" s="58"/>
    </row>
    <row r="10838" spans="21:22">
      <c r="U10838" s="58"/>
      <c r="V10838" s="58"/>
    </row>
    <row r="10839" spans="21:22">
      <c r="U10839" s="58"/>
      <c r="V10839" s="58"/>
    </row>
    <row r="10840" spans="21:22">
      <c r="U10840" s="58"/>
      <c r="V10840" s="58"/>
    </row>
    <row r="10841" spans="21:22">
      <c r="U10841" s="58"/>
      <c r="V10841" s="58"/>
    </row>
    <row r="10842" spans="21:22">
      <c r="U10842" s="58"/>
      <c r="V10842" s="58"/>
    </row>
    <row r="10843" spans="21:22">
      <c r="U10843" s="58"/>
      <c r="V10843" s="58"/>
    </row>
    <row r="10844" spans="21:22">
      <c r="U10844" s="58"/>
      <c r="V10844" s="58"/>
    </row>
    <row r="10845" spans="21:22">
      <c r="U10845" s="58"/>
      <c r="V10845" s="58"/>
    </row>
    <row r="10846" spans="21:22">
      <c r="U10846" s="58"/>
      <c r="V10846" s="58"/>
    </row>
    <row r="10847" spans="21:22">
      <c r="U10847" s="58"/>
      <c r="V10847" s="58"/>
    </row>
    <row r="10848" spans="21:22">
      <c r="U10848" s="58"/>
      <c r="V10848" s="58"/>
    </row>
    <row r="10849" spans="21:22">
      <c r="U10849" s="58"/>
      <c r="V10849" s="58"/>
    </row>
    <row r="10850" spans="21:22">
      <c r="U10850" s="58"/>
      <c r="V10850" s="58"/>
    </row>
    <row r="10851" spans="21:22">
      <c r="U10851" s="58"/>
      <c r="V10851" s="58"/>
    </row>
    <row r="10852" spans="21:22">
      <c r="U10852" s="58"/>
      <c r="V10852" s="58"/>
    </row>
    <row r="10853" spans="21:22">
      <c r="U10853" s="58"/>
      <c r="V10853" s="58"/>
    </row>
    <row r="10854" spans="21:22">
      <c r="U10854" s="58"/>
      <c r="V10854" s="58"/>
    </row>
    <row r="10855" spans="21:22">
      <c r="U10855" s="58"/>
      <c r="V10855" s="58"/>
    </row>
    <row r="10856" spans="21:22">
      <c r="U10856" s="58"/>
      <c r="V10856" s="58"/>
    </row>
    <row r="10857" spans="21:22">
      <c r="U10857" s="58"/>
      <c r="V10857" s="58"/>
    </row>
    <row r="10858" spans="21:22">
      <c r="U10858" s="58"/>
      <c r="V10858" s="58"/>
    </row>
    <row r="10859" spans="21:22">
      <c r="U10859" s="58"/>
      <c r="V10859" s="58"/>
    </row>
    <row r="10860" spans="21:22">
      <c r="U10860" s="58"/>
      <c r="V10860" s="58"/>
    </row>
    <row r="10861" spans="21:22">
      <c r="U10861" s="58"/>
      <c r="V10861" s="58"/>
    </row>
    <row r="10862" spans="21:22">
      <c r="U10862" s="58"/>
      <c r="V10862" s="58"/>
    </row>
    <row r="10863" spans="21:22">
      <c r="U10863" s="58"/>
      <c r="V10863" s="58"/>
    </row>
    <row r="10864" spans="21:22">
      <c r="U10864" s="58"/>
      <c r="V10864" s="58"/>
    </row>
    <row r="10865" spans="21:22">
      <c r="U10865" s="58"/>
      <c r="V10865" s="58"/>
    </row>
    <row r="10866" spans="21:22">
      <c r="U10866" s="58"/>
      <c r="V10866" s="58"/>
    </row>
    <row r="10867" spans="21:22">
      <c r="U10867" s="58"/>
      <c r="V10867" s="58"/>
    </row>
    <row r="10868" spans="21:22">
      <c r="U10868" s="58"/>
      <c r="V10868" s="58"/>
    </row>
    <row r="10869" spans="21:22">
      <c r="U10869" s="58"/>
      <c r="V10869" s="58"/>
    </row>
    <row r="10870" spans="21:22">
      <c r="U10870" s="58"/>
      <c r="V10870" s="58"/>
    </row>
    <row r="10871" spans="21:22">
      <c r="U10871" s="58"/>
      <c r="V10871" s="58"/>
    </row>
    <row r="10872" spans="21:22">
      <c r="U10872" s="58"/>
      <c r="V10872" s="58"/>
    </row>
    <row r="10873" spans="21:22">
      <c r="U10873" s="58"/>
      <c r="V10873" s="58"/>
    </row>
    <row r="10874" spans="21:22">
      <c r="U10874" s="58"/>
      <c r="V10874" s="58"/>
    </row>
    <row r="10875" spans="21:22">
      <c r="U10875" s="58"/>
      <c r="V10875" s="58"/>
    </row>
    <row r="10876" spans="21:22">
      <c r="U10876" s="58"/>
      <c r="V10876" s="58"/>
    </row>
    <row r="10877" spans="21:22">
      <c r="U10877" s="58"/>
      <c r="V10877" s="58"/>
    </row>
    <row r="10878" spans="21:22">
      <c r="U10878" s="58"/>
      <c r="V10878" s="58"/>
    </row>
    <row r="10879" spans="21:22">
      <c r="U10879" s="58"/>
      <c r="V10879" s="58"/>
    </row>
    <row r="10880" spans="21:22">
      <c r="U10880" s="58"/>
      <c r="V10880" s="58"/>
    </row>
    <row r="10881" spans="21:22">
      <c r="U10881" s="58"/>
      <c r="V10881" s="58"/>
    </row>
    <row r="10882" spans="21:22">
      <c r="U10882" s="58"/>
      <c r="V10882" s="58"/>
    </row>
    <row r="10883" spans="21:22">
      <c r="U10883" s="58"/>
      <c r="V10883" s="58"/>
    </row>
    <row r="10884" spans="21:22">
      <c r="U10884" s="58"/>
      <c r="V10884" s="58"/>
    </row>
    <row r="10885" spans="21:22">
      <c r="U10885" s="58"/>
      <c r="V10885" s="58"/>
    </row>
    <row r="10886" spans="21:22">
      <c r="U10886" s="58"/>
      <c r="V10886" s="58"/>
    </row>
    <row r="10887" spans="21:22">
      <c r="U10887" s="58"/>
      <c r="V10887" s="58"/>
    </row>
    <row r="10888" spans="21:22">
      <c r="U10888" s="58"/>
      <c r="V10888" s="58"/>
    </row>
    <row r="10889" spans="21:22">
      <c r="U10889" s="58"/>
      <c r="V10889" s="58"/>
    </row>
    <row r="10890" spans="21:22">
      <c r="U10890" s="58"/>
      <c r="V10890" s="58"/>
    </row>
    <row r="10891" spans="21:22">
      <c r="U10891" s="58"/>
      <c r="V10891" s="58"/>
    </row>
    <row r="10892" spans="21:22">
      <c r="U10892" s="58"/>
      <c r="V10892" s="58"/>
    </row>
    <row r="10893" spans="21:22">
      <c r="U10893" s="58"/>
      <c r="V10893" s="58"/>
    </row>
    <row r="10894" spans="21:22">
      <c r="U10894" s="58"/>
      <c r="V10894" s="58"/>
    </row>
    <row r="10895" spans="21:22">
      <c r="U10895" s="58"/>
      <c r="V10895" s="58"/>
    </row>
    <row r="10896" spans="21:22">
      <c r="U10896" s="58"/>
      <c r="V10896" s="58"/>
    </row>
    <row r="10897" spans="21:22">
      <c r="U10897" s="58"/>
      <c r="V10897" s="58"/>
    </row>
    <row r="10898" spans="21:22">
      <c r="U10898" s="58"/>
      <c r="V10898" s="58"/>
    </row>
    <row r="10899" spans="21:22">
      <c r="U10899" s="58"/>
      <c r="V10899" s="58"/>
    </row>
    <row r="10900" spans="21:22">
      <c r="U10900" s="58"/>
      <c r="V10900" s="58"/>
    </row>
    <row r="10901" spans="21:22">
      <c r="U10901" s="58"/>
      <c r="V10901" s="58"/>
    </row>
    <row r="10902" spans="21:22">
      <c r="U10902" s="58"/>
      <c r="V10902" s="58"/>
    </row>
    <row r="10903" spans="21:22">
      <c r="U10903" s="58"/>
      <c r="V10903" s="58"/>
    </row>
    <row r="10904" spans="21:22">
      <c r="U10904" s="58"/>
      <c r="V10904" s="58"/>
    </row>
    <row r="10905" spans="21:22">
      <c r="U10905" s="58"/>
      <c r="V10905" s="58"/>
    </row>
    <row r="10906" spans="21:22">
      <c r="U10906" s="58"/>
      <c r="V10906" s="58"/>
    </row>
    <row r="10907" spans="21:22">
      <c r="U10907" s="58"/>
      <c r="V10907" s="58"/>
    </row>
    <row r="10908" spans="21:22">
      <c r="U10908" s="58"/>
      <c r="V10908" s="58"/>
    </row>
    <row r="10909" spans="21:22">
      <c r="U10909" s="58"/>
      <c r="V10909" s="58"/>
    </row>
    <row r="10910" spans="21:22">
      <c r="U10910" s="58"/>
      <c r="V10910" s="58"/>
    </row>
    <row r="10911" spans="21:22">
      <c r="U10911" s="58"/>
      <c r="V10911" s="58"/>
    </row>
    <row r="10912" spans="21:22">
      <c r="U10912" s="58"/>
      <c r="V10912" s="58"/>
    </row>
    <row r="10913" spans="21:22">
      <c r="U10913" s="58"/>
      <c r="V10913" s="58"/>
    </row>
    <row r="10914" spans="21:22">
      <c r="U10914" s="58"/>
      <c r="V10914" s="58"/>
    </row>
    <row r="10915" spans="21:22">
      <c r="U10915" s="58"/>
      <c r="V10915" s="58"/>
    </row>
    <row r="10916" spans="21:22">
      <c r="U10916" s="58"/>
      <c r="V10916" s="58"/>
    </row>
    <row r="10917" spans="21:22">
      <c r="U10917" s="58"/>
      <c r="V10917" s="58"/>
    </row>
    <row r="10918" spans="21:22">
      <c r="U10918" s="58"/>
      <c r="V10918" s="58"/>
    </row>
    <row r="10919" spans="21:22">
      <c r="U10919" s="58"/>
      <c r="V10919" s="58"/>
    </row>
    <row r="10920" spans="21:22">
      <c r="U10920" s="58"/>
      <c r="V10920" s="58"/>
    </row>
    <row r="10921" spans="21:22">
      <c r="U10921" s="58"/>
      <c r="V10921" s="58"/>
    </row>
    <row r="10922" spans="21:22">
      <c r="U10922" s="58"/>
      <c r="V10922" s="58"/>
    </row>
    <row r="10923" spans="21:22">
      <c r="U10923" s="58"/>
      <c r="V10923" s="58"/>
    </row>
    <row r="10924" spans="21:22">
      <c r="U10924" s="58"/>
      <c r="V10924" s="58"/>
    </row>
    <row r="10925" spans="21:22">
      <c r="U10925" s="58"/>
      <c r="V10925" s="58"/>
    </row>
    <row r="10926" spans="21:22">
      <c r="U10926" s="58"/>
      <c r="V10926" s="58"/>
    </row>
    <row r="10927" spans="21:22">
      <c r="U10927" s="58"/>
      <c r="V10927" s="58"/>
    </row>
    <row r="10928" spans="21:22">
      <c r="U10928" s="58"/>
      <c r="V10928" s="58"/>
    </row>
    <row r="10929" spans="21:22">
      <c r="U10929" s="58"/>
      <c r="V10929" s="58"/>
    </row>
    <row r="10930" spans="21:22">
      <c r="U10930" s="58"/>
      <c r="V10930" s="58"/>
    </row>
    <row r="10931" spans="21:22">
      <c r="U10931" s="58"/>
      <c r="V10931" s="58"/>
    </row>
    <row r="10932" spans="21:22">
      <c r="U10932" s="58"/>
      <c r="V10932" s="58"/>
    </row>
    <row r="10933" spans="21:22">
      <c r="U10933" s="58"/>
      <c r="V10933" s="58"/>
    </row>
    <row r="10934" spans="21:22">
      <c r="U10934" s="58"/>
      <c r="V10934" s="58"/>
    </row>
    <row r="10935" spans="21:22">
      <c r="U10935" s="58"/>
      <c r="V10935" s="58"/>
    </row>
    <row r="10936" spans="21:22">
      <c r="U10936" s="58"/>
      <c r="V10936" s="58"/>
    </row>
    <row r="10937" spans="21:22">
      <c r="U10937" s="58"/>
      <c r="V10937" s="58"/>
    </row>
    <row r="10938" spans="21:22">
      <c r="U10938" s="58"/>
      <c r="V10938" s="58"/>
    </row>
    <row r="10939" spans="21:22">
      <c r="U10939" s="58"/>
      <c r="V10939" s="58"/>
    </row>
    <row r="10940" spans="21:22">
      <c r="U10940" s="58"/>
      <c r="V10940" s="58"/>
    </row>
    <row r="10941" spans="21:22">
      <c r="U10941" s="58"/>
      <c r="V10941" s="58"/>
    </row>
    <row r="10942" spans="21:22">
      <c r="U10942" s="58"/>
      <c r="V10942" s="58"/>
    </row>
    <row r="10943" spans="21:22">
      <c r="U10943" s="58"/>
      <c r="V10943" s="58"/>
    </row>
    <row r="10944" spans="21:22">
      <c r="U10944" s="58"/>
      <c r="V10944" s="58"/>
    </row>
    <row r="10945" spans="21:22">
      <c r="U10945" s="58"/>
      <c r="V10945" s="58"/>
    </row>
    <row r="10946" spans="21:22">
      <c r="U10946" s="58"/>
      <c r="V10946" s="58"/>
    </row>
    <row r="10947" spans="21:22">
      <c r="U10947" s="58"/>
      <c r="V10947" s="58"/>
    </row>
    <row r="10948" spans="21:22">
      <c r="U10948" s="58"/>
      <c r="V10948" s="58"/>
    </row>
    <row r="10949" spans="21:22">
      <c r="U10949" s="58"/>
      <c r="V10949" s="58"/>
    </row>
    <row r="10950" spans="21:22">
      <c r="U10950" s="58"/>
      <c r="V10950" s="58"/>
    </row>
    <row r="10951" spans="21:22">
      <c r="U10951" s="58"/>
      <c r="V10951" s="58"/>
    </row>
    <row r="10952" spans="21:22">
      <c r="U10952" s="58"/>
      <c r="V10952" s="58"/>
    </row>
    <row r="10953" spans="21:22">
      <c r="U10953" s="58"/>
      <c r="V10953" s="58"/>
    </row>
    <row r="10954" spans="21:22">
      <c r="U10954" s="58"/>
      <c r="V10954" s="58"/>
    </row>
    <row r="10955" spans="21:22">
      <c r="U10955" s="58"/>
      <c r="V10955" s="58"/>
    </row>
    <row r="10956" spans="21:22">
      <c r="U10956" s="58"/>
      <c r="V10956" s="58"/>
    </row>
    <row r="10957" spans="21:22">
      <c r="U10957" s="58"/>
      <c r="V10957" s="58"/>
    </row>
    <row r="10958" spans="21:22">
      <c r="U10958" s="58"/>
      <c r="V10958" s="58"/>
    </row>
    <row r="10959" spans="21:22">
      <c r="U10959" s="58"/>
      <c r="V10959" s="58"/>
    </row>
    <row r="10960" spans="21:22">
      <c r="U10960" s="58"/>
      <c r="V10960" s="58"/>
    </row>
    <row r="10961" spans="21:22">
      <c r="U10961" s="58"/>
      <c r="V10961" s="58"/>
    </row>
    <row r="10962" spans="21:22">
      <c r="U10962" s="58"/>
      <c r="V10962" s="58"/>
    </row>
    <row r="10963" spans="21:22">
      <c r="U10963" s="58"/>
      <c r="V10963" s="58"/>
    </row>
    <row r="10964" spans="21:22">
      <c r="U10964" s="58"/>
      <c r="V10964" s="58"/>
    </row>
    <row r="10965" spans="21:22">
      <c r="U10965" s="58"/>
      <c r="V10965" s="58"/>
    </row>
    <row r="10966" spans="21:22">
      <c r="U10966" s="58"/>
      <c r="V10966" s="58"/>
    </row>
    <row r="10967" spans="21:22">
      <c r="U10967" s="58"/>
      <c r="V10967" s="58"/>
    </row>
    <row r="10968" spans="21:22">
      <c r="U10968" s="58"/>
      <c r="V10968" s="58"/>
    </row>
    <row r="10969" spans="21:22">
      <c r="U10969" s="58"/>
      <c r="V10969" s="58"/>
    </row>
    <row r="10970" spans="21:22">
      <c r="U10970" s="58"/>
      <c r="V10970" s="58"/>
    </row>
    <row r="10971" spans="21:22">
      <c r="U10971" s="58"/>
      <c r="V10971" s="58"/>
    </row>
    <row r="10972" spans="21:22">
      <c r="U10972" s="58"/>
      <c r="V10972" s="58"/>
    </row>
    <row r="10973" spans="21:22">
      <c r="U10973" s="58"/>
      <c r="V10973" s="58"/>
    </row>
    <row r="10974" spans="21:22">
      <c r="U10974" s="58"/>
      <c r="V10974" s="58"/>
    </row>
    <row r="10975" spans="21:22">
      <c r="U10975" s="58"/>
      <c r="V10975" s="58"/>
    </row>
    <row r="10976" spans="21:22">
      <c r="U10976" s="58"/>
      <c r="V10976" s="58"/>
    </row>
    <row r="10977" spans="21:22">
      <c r="U10977" s="58"/>
      <c r="V10977" s="58"/>
    </row>
    <row r="10978" spans="21:22">
      <c r="U10978" s="58"/>
      <c r="V10978" s="58"/>
    </row>
    <row r="10979" spans="21:22">
      <c r="U10979" s="58"/>
      <c r="V10979" s="58"/>
    </row>
    <row r="10980" spans="21:22">
      <c r="U10980" s="58"/>
      <c r="V10980" s="58"/>
    </row>
    <row r="10981" spans="21:22">
      <c r="U10981" s="58"/>
      <c r="V10981" s="58"/>
    </row>
    <row r="10982" spans="21:22">
      <c r="U10982" s="58"/>
      <c r="V10982" s="58"/>
    </row>
    <row r="10983" spans="21:22">
      <c r="U10983" s="58"/>
      <c r="V10983" s="58"/>
    </row>
    <row r="10984" spans="21:22">
      <c r="U10984" s="58"/>
      <c r="V10984" s="58"/>
    </row>
    <row r="10985" spans="21:22">
      <c r="U10985" s="58"/>
      <c r="V10985" s="58"/>
    </row>
    <row r="10986" spans="21:22">
      <c r="U10986" s="58"/>
      <c r="V10986" s="58"/>
    </row>
    <row r="10987" spans="21:22">
      <c r="U10987" s="58"/>
      <c r="V10987" s="58"/>
    </row>
    <row r="10988" spans="21:22">
      <c r="U10988" s="58"/>
      <c r="V10988" s="58"/>
    </row>
    <row r="10989" spans="21:22">
      <c r="U10989" s="58"/>
      <c r="V10989" s="58"/>
    </row>
    <row r="10990" spans="21:22">
      <c r="U10990" s="58"/>
      <c r="V10990" s="58"/>
    </row>
    <row r="10991" spans="21:22">
      <c r="U10991" s="58"/>
      <c r="V10991" s="58"/>
    </row>
    <row r="10992" spans="21:22">
      <c r="U10992" s="58"/>
      <c r="V10992" s="58"/>
    </row>
    <row r="10993" spans="21:22">
      <c r="U10993" s="58"/>
      <c r="V10993" s="58"/>
    </row>
    <row r="10994" spans="21:22">
      <c r="U10994" s="58"/>
      <c r="V10994" s="58"/>
    </row>
    <row r="10995" spans="21:22">
      <c r="U10995" s="58"/>
      <c r="V10995" s="58"/>
    </row>
    <row r="10996" spans="21:22">
      <c r="U10996" s="58"/>
      <c r="V10996" s="58"/>
    </row>
    <row r="10997" spans="21:22">
      <c r="U10997" s="58"/>
      <c r="V10997" s="58"/>
    </row>
    <row r="10998" spans="21:22">
      <c r="U10998" s="58"/>
      <c r="V10998" s="58"/>
    </row>
    <row r="10999" spans="21:22">
      <c r="U10999" s="58"/>
      <c r="V10999" s="58"/>
    </row>
    <row r="11000" spans="21:22">
      <c r="U11000" s="58"/>
      <c r="V11000" s="58"/>
    </row>
    <row r="11001" spans="21:22">
      <c r="U11001" s="58"/>
      <c r="V11001" s="58"/>
    </row>
    <row r="11002" spans="21:22">
      <c r="U11002" s="58"/>
      <c r="V11002" s="58"/>
    </row>
    <row r="11003" spans="21:22">
      <c r="U11003" s="58"/>
      <c r="V11003" s="58"/>
    </row>
    <row r="11004" spans="21:22">
      <c r="U11004" s="58"/>
      <c r="V11004" s="58"/>
    </row>
    <row r="11005" spans="21:22">
      <c r="U11005" s="58"/>
      <c r="V11005" s="58"/>
    </row>
    <row r="11006" spans="21:22">
      <c r="U11006" s="58"/>
      <c r="V11006" s="58"/>
    </row>
    <row r="11007" spans="21:22">
      <c r="U11007" s="58"/>
      <c r="V11007" s="58"/>
    </row>
    <row r="11008" spans="21:22">
      <c r="U11008" s="58"/>
      <c r="V11008" s="58"/>
    </row>
    <row r="11009" spans="21:22">
      <c r="U11009" s="58"/>
      <c r="V11009" s="58"/>
    </row>
    <row r="11010" spans="21:22">
      <c r="U11010" s="58"/>
      <c r="V11010" s="58"/>
    </row>
    <row r="11011" spans="21:22">
      <c r="U11011" s="58"/>
      <c r="V11011" s="58"/>
    </row>
    <row r="11012" spans="21:22">
      <c r="U11012" s="58"/>
      <c r="V11012" s="58"/>
    </row>
    <row r="11013" spans="21:22">
      <c r="U11013" s="58"/>
      <c r="V11013" s="58"/>
    </row>
    <row r="11014" spans="21:22">
      <c r="U11014" s="58"/>
      <c r="V11014" s="58"/>
    </row>
    <row r="11015" spans="21:22">
      <c r="U11015" s="58"/>
      <c r="V11015" s="58"/>
    </row>
    <row r="11016" spans="21:22">
      <c r="U11016" s="58"/>
      <c r="V11016" s="58"/>
    </row>
    <row r="11017" spans="21:22">
      <c r="U11017" s="58"/>
      <c r="V11017" s="58"/>
    </row>
    <row r="11018" spans="21:22">
      <c r="U11018" s="58"/>
      <c r="V11018" s="58"/>
    </row>
    <row r="11019" spans="21:22">
      <c r="U11019" s="58"/>
      <c r="V11019" s="58"/>
    </row>
    <row r="11020" spans="21:22">
      <c r="U11020" s="58"/>
      <c r="V11020" s="58"/>
    </row>
    <row r="11021" spans="21:22">
      <c r="U11021" s="58"/>
      <c r="V11021" s="58"/>
    </row>
    <row r="11022" spans="21:22">
      <c r="U11022" s="58"/>
      <c r="V11022" s="58"/>
    </row>
    <row r="11023" spans="21:22">
      <c r="U11023" s="58"/>
      <c r="V11023" s="58"/>
    </row>
    <row r="11024" spans="21:22">
      <c r="U11024" s="58"/>
      <c r="V11024" s="58"/>
    </row>
    <row r="11025" spans="21:22">
      <c r="U11025" s="58"/>
      <c r="V11025" s="58"/>
    </row>
    <row r="11026" spans="21:22">
      <c r="U11026" s="58"/>
      <c r="V11026" s="58"/>
    </row>
    <row r="11027" spans="21:22">
      <c r="U11027" s="58"/>
      <c r="V11027" s="58"/>
    </row>
    <row r="11028" spans="21:22">
      <c r="U11028" s="58"/>
      <c r="V11028" s="58"/>
    </row>
    <row r="11029" spans="21:22">
      <c r="U11029" s="58"/>
      <c r="V11029" s="58"/>
    </row>
    <row r="11030" spans="21:22">
      <c r="U11030" s="58"/>
      <c r="V11030" s="58"/>
    </row>
    <row r="11031" spans="21:22">
      <c r="U11031" s="58"/>
      <c r="V11031" s="58"/>
    </row>
    <row r="11032" spans="21:22">
      <c r="U11032" s="58"/>
      <c r="V11032" s="58"/>
    </row>
    <row r="11033" spans="21:22">
      <c r="U11033" s="58"/>
      <c r="V11033" s="58"/>
    </row>
    <row r="11034" spans="21:22">
      <c r="U11034" s="58"/>
      <c r="V11034" s="58"/>
    </row>
    <row r="11035" spans="21:22">
      <c r="U11035" s="58"/>
      <c r="V11035" s="58"/>
    </row>
    <row r="11036" spans="21:22">
      <c r="U11036" s="58"/>
      <c r="V11036" s="58"/>
    </row>
    <row r="11037" spans="21:22">
      <c r="U11037" s="58"/>
      <c r="V11037" s="58"/>
    </row>
    <row r="11038" spans="21:22">
      <c r="U11038" s="58"/>
      <c r="V11038" s="58"/>
    </row>
    <row r="11039" spans="21:22">
      <c r="U11039" s="58"/>
      <c r="V11039" s="58"/>
    </row>
    <row r="11040" spans="21:22">
      <c r="U11040" s="58"/>
      <c r="V11040" s="58"/>
    </row>
    <row r="11041" spans="21:22">
      <c r="U11041" s="58"/>
      <c r="V11041" s="58"/>
    </row>
    <row r="11042" spans="21:22">
      <c r="U11042" s="58"/>
      <c r="V11042" s="58"/>
    </row>
    <row r="11043" spans="21:22">
      <c r="U11043" s="58"/>
      <c r="V11043" s="58"/>
    </row>
    <row r="11044" spans="21:22">
      <c r="U11044" s="58"/>
      <c r="V11044" s="58"/>
    </row>
    <row r="11045" spans="21:22">
      <c r="U11045" s="58"/>
      <c r="V11045" s="58"/>
    </row>
    <row r="11046" spans="21:22">
      <c r="U11046" s="58"/>
      <c r="V11046" s="58"/>
    </row>
    <row r="11047" spans="21:22">
      <c r="U11047" s="58"/>
      <c r="V11047" s="58"/>
    </row>
    <row r="11048" spans="21:22">
      <c r="U11048" s="58"/>
      <c r="V11048" s="58"/>
    </row>
    <row r="11049" spans="21:22">
      <c r="U11049" s="58"/>
      <c r="V11049" s="58"/>
    </row>
    <row r="11050" spans="21:22">
      <c r="U11050" s="58"/>
      <c r="V11050" s="58"/>
    </row>
    <row r="11051" spans="21:22">
      <c r="U11051" s="58"/>
      <c r="V11051" s="58"/>
    </row>
    <row r="11052" spans="21:22">
      <c r="U11052" s="58"/>
      <c r="V11052" s="58"/>
    </row>
    <row r="11053" spans="21:22">
      <c r="U11053" s="58"/>
      <c r="V11053" s="58"/>
    </row>
    <row r="11054" spans="21:22">
      <c r="U11054" s="58"/>
      <c r="V11054" s="58"/>
    </row>
    <row r="11055" spans="21:22">
      <c r="U11055" s="58"/>
      <c r="V11055" s="58"/>
    </row>
    <row r="11056" spans="21:22">
      <c r="U11056" s="58"/>
      <c r="V11056" s="58"/>
    </row>
    <row r="11057" spans="21:22">
      <c r="U11057" s="58"/>
      <c r="V11057" s="58"/>
    </row>
    <row r="11058" spans="21:22">
      <c r="U11058" s="58"/>
      <c r="V11058" s="58"/>
    </row>
    <row r="11059" spans="21:22">
      <c r="U11059" s="58"/>
      <c r="V11059" s="58"/>
    </row>
    <row r="11060" spans="21:22">
      <c r="U11060" s="58"/>
      <c r="V11060" s="58"/>
    </row>
    <row r="11061" spans="21:22">
      <c r="U11061" s="58"/>
      <c r="V11061" s="58"/>
    </row>
    <row r="11062" spans="21:22">
      <c r="U11062" s="58"/>
      <c r="V11062" s="58"/>
    </row>
    <row r="11063" spans="21:22">
      <c r="U11063" s="58"/>
      <c r="V11063" s="58"/>
    </row>
    <row r="11064" spans="21:22">
      <c r="U11064" s="58"/>
      <c r="V11064" s="58"/>
    </row>
    <row r="11065" spans="21:22">
      <c r="U11065" s="58"/>
      <c r="V11065" s="58"/>
    </row>
    <row r="11066" spans="21:22">
      <c r="U11066" s="58"/>
      <c r="V11066" s="58"/>
    </row>
    <row r="11067" spans="21:22">
      <c r="U11067" s="58"/>
      <c r="V11067" s="58"/>
    </row>
    <row r="11068" spans="21:22">
      <c r="U11068" s="58"/>
      <c r="V11068" s="58"/>
    </row>
    <row r="11069" spans="21:22">
      <c r="U11069" s="58"/>
      <c r="V11069" s="58"/>
    </row>
    <row r="11070" spans="21:22">
      <c r="U11070" s="58"/>
      <c r="V11070" s="58"/>
    </row>
    <row r="11071" spans="21:22">
      <c r="U11071" s="58"/>
      <c r="V11071" s="58"/>
    </row>
    <row r="11072" spans="21:22">
      <c r="U11072" s="58"/>
      <c r="V11072" s="58"/>
    </row>
    <row r="11073" spans="21:22">
      <c r="U11073" s="58"/>
      <c r="V11073" s="58"/>
    </row>
    <row r="11074" spans="21:22">
      <c r="U11074" s="58"/>
      <c r="V11074" s="58"/>
    </row>
    <row r="11075" spans="21:22">
      <c r="U11075" s="58"/>
      <c r="V11075" s="58"/>
    </row>
    <row r="11076" spans="21:22">
      <c r="U11076" s="58"/>
      <c r="V11076" s="58"/>
    </row>
    <row r="11077" spans="21:22">
      <c r="U11077" s="58"/>
      <c r="V11077" s="58"/>
    </row>
    <row r="11078" spans="21:22">
      <c r="U11078" s="58"/>
      <c r="V11078" s="58"/>
    </row>
    <row r="11079" spans="21:22">
      <c r="U11079" s="58"/>
      <c r="V11079" s="58"/>
    </row>
    <row r="11080" spans="21:22">
      <c r="U11080" s="58"/>
      <c r="V11080" s="58"/>
    </row>
    <row r="11081" spans="21:22">
      <c r="U11081" s="58"/>
      <c r="V11081" s="58"/>
    </row>
    <row r="11082" spans="21:22">
      <c r="U11082" s="58"/>
      <c r="V11082" s="58"/>
    </row>
    <row r="11083" spans="21:22">
      <c r="U11083" s="58"/>
      <c r="V11083" s="58"/>
    </row>
    <row r="11084" spans="21:22">
      <c r="U11084" s="58"/>
      <c r="V11084" s="58"/>
    </row>
    <row r="11085" spans="21:22">
      <c r="U11085" s="58"/>
      <c r="V11085" s="58"/>
    </row>
    <row r="11086" spans="21:22">
      <c r="U11086" s="58"/>
      <c r="V11086" s="58"/>
    </row>
    <row r="11087" spans="21:22">
      <c r="U11087" s="58"/>
      <c r="V11087" s="58"/>
    </row>
    <row r="11088" spans="21:22">
      <c r="U11088" s="58"/>
      <c r="V11088" s="58"/>
    </row>
    <row r="11089" spans="21:22">
      <c r="U11089" s="58"/>
      <c r="V11089" s="58"/>
    </row>
    <row r="11090" spans="21:22">
      <c r="U11090" s="58"/>
      <c r="V11090" s="58"/>
    </row>
    <row r="11091" spans="21:22">
      <c r="U11091" s="58"/>
      <c r="V11091" s="58"/>
    </row>
    <row r="11092" spans="21:22">
      <c r="U11092" s="58"/>
      <c r="V11092" s="58"/>
    </row>
    <row r="11093" spans="21:22">
      <c r="U11093" s="58"/>
      <c r="V11093" s="58"/>
    </row>
    <row r="11094" spans="21:22">
      <c r="U11094" s="58"/>
      <c r="V11094" s="58"/>
    </row>
    <row r="11095" spans="21:22">
      <c r="U11095" s="58"/>
      <c r="V11095" s="58"/>
    </row>
    <row r="11096" spans="21:22">
      <c r="U11096" s="58"/>
      <c r="V11096" s="58"/>
    </row>
    <row r="11097" spans="21:22">
      <c r="U11097" s="58"/>
      <c r="V11097" s="58"/>
    </row>
    <row r="11098" spans="21:22">
      <c r="U11098" s="58"/>
      <c r="V11098" s="58"/>
    </row>
    <row r="11099" spans="21:22">
      <c r="U11099" s="58"/>
      <c r="V11099" s="58"/>
    </row>
    <row r="11100" spans="21:22">
      <c r="U11100" s="58"/>
      <c r="V11100" s="58"/>
    </row>
    <row r="11101" spans="21:22">
      <c r="U11101" s="58"/>
      <c r="V11101" s="58"/>
    </row>
    <row r="11102" spans="21:22">
      <c r="U11102" s="58"/>
      <c r="V11102" s="58"/>
    </row>
    <row r="11103" spans="21:22">
      <c r="U11103" s="58"/>
      <c r="V11103" s="58"/>
    </row>
    <row r="11104" spans="21:22">
      <c r="U11104" s="58"/>
      <c r="V11104" s="58"/>
    </row>
    <row r="11105" spans="21:22">
      <c r="U11105" s="58"/>
      <c r="V11105" s="58"/>
    </row>
    <row r="11106" spans="21:22">
      <c r="U11106" s="58"/>
      <c r="V11106" s="58"/>
    </row>
    <row r="11107" spans="21:22">
      <c r="U11107" s="58"/>
      <c r="V11107" s="58"/>
    </row>
    <row r="11108" spans="21:22">
      <c r="U11108" s="58"/>
      <c r="V11108" s="58"/>
    </row>
    <row r="11109" spans="21:22">
      <c r="U11109" s="58"/>
      <c r="V11109" s="58"/>
    </row>
    <row r="11110" spans="21:22">
      <c r="U11110" s="58"/>
      <c r="V11110" s="58"/>
    </row>
    <row r="11111" spans="21:22">
      <c r="U11111" s="58"/>
      <c r="V11111" s="58"/>
    </row>
    <row r="11112" spans="21:22">
      <c r="U11112" s="58"/>
      <c r="V11112" s="58"/>
    </row>
    <row r="11113" spans="21:22">
      <c r="U11113" s="58"/>
      <c r="V11113" s="58"/>
    </row>
    <row r="11114" spans="21:22">
      <c r="U11114" s="58"/>
      <c r="V11114" s="58"/>
    </row>
    <row r="11115" spans="21:22">
      <c r="U11115" s="58"/>
      <c r="V11115" s="58"/>
    </row>
    <row r="11116" spans="21:22">
      <c r="U11116" s="58"/>
      <c r="V11116" s="58"/>
    </row>
    <row r="11117" spans="21:22">
      <c r="U11117" s="58"/>
      <c r="V11117" s="58"/>
    </row>
    <row r="11118" spans="21:22">
      <c r="U11118" s="58"/>
      <c r="V11118" s="58"/>
    </row>
    <row r="11119" spans="21:22">
      <c r="U11119" s="58"/>
      <c r="V11119" s="58"/>
    </row>
    <row r="11120" spans="21:22">
      <c r="U11120" s="58"/>
      <c r="V11120" s="58"/>
    </row>
    <row r="11121" spans="21:22">
      <c r="U11121" s="58"/>
      <c r="V11121" s="58"/>
    </row>
    <row r="11122" spans="21:22">
      <c r="U11122" s="58"/>
      <c r="V11122" s="58"/>
    </row>
    <row r="11123" spans="21:22">
      <c r="U11123" s="58"/>
      <c r="V11123" s="58"/>
    </row>
    <row r="11124" spans="21:22">
      <c r="U11124" s="58"/>
      <c r="V11124" s="58"/>
    </row>
    <row r="11125" spans="21:22">
      <c r="U11125" s="58"/>
      <c r="V11125" s="58"/>
    </row>
    <row r="11126" spans="21:22">
      <c r="U11126" s="58"/>
      <c r="V11126" s="58"/>
    </row>
    <row r="11127" spans="21:22">
      <c r="U11127" s="58"/>
      <c r="V11127" s="58"/>
    </row>
    <row r="11128" spans="21:22">
      <c r="U11128" s="58"/>
      <c r="V11128" s="58"/>
    </row>
    <row r="11129" spans="21:22">
      <c r="U11129" s="58"/>
      <c r="V11129" s="58"/>
    </row>
    <row r="11130" spans="21:22">
      <c r="U11130" s="58"/>
      <c r="V11130" s="58"/>
    </row>
    <row r="11131" spans="21:22">
      <c r="U11131" s="58"/>
      <c r="V11131" s="58"/>
    </row>
    <row r="11132" spans="21:22">
      <c r="U11132" s="58"/>
      <c r="V11132" s="58"/>
    </row>
    <row r="11133" spans="21:22">
      <c r="U11133" s="58"/>
      <c r="V11133" s="58"/>
    </row>
    <row r="11134" spans="21:22">
      <c r="U11134" s="58"/>
      <c r="V11134" s="58"/>
    </row>
    <row r="11135" spans="21:22">
      <c r="U11135" s="58"/>
      <c r="V11135" s="58"/>
    </row>
    <row r="11136" spans="21:22">
      <c r="U11136" s="58"/>
      <c r="V11136" s="58"/>
    </row>
    <row r="11137" spans="21:22">
      <c r="U11137" s="58"/>
      <c r="V11137" s="58"/>
    </row>
    <row r="11138" spans="21:22">
      <c r="U11138" s="58"/>
      <c r="V11138" s="58"/>
    </row>
    <row r="11139" spans="21:22">
      <c r="U11139" s="58"/>
      <c r="V11139" s="58"/>
    </row>
    <row r="11140" spans="21:22">
      <c r="U11140" s="58"/>
      <c r="V11140" s="58"/>
    </row>
    <row r="11141" spans="21:22">
      <c r="U11141" s="58"/>
      <c r="V11141" s="58"/>
    </row>
    <row r="11142" spans="21:22">
      <c r="U11142" s="58"/>
      <c r="V11142" s="58"/>
    </row>
    <row r="11143" spans="21:22">
      <c r="U11143" s="58"/>
      <c r="V11143" s="58"/>
    </row>
    <row r="11144" spans="21:22">
      <c r="U11144" s="58"/>
      <c r="V11144" s="58"/>
    </row>
    <row r="11145" spans="21:22">
      <c r="U11145" s="58"/>
      <c r="V11145" s="58"/>
    </row>
    <row r="11146" spans="21:22">
      <c r="U11146" s="58"/>
      <c r="V11146" s="58"/>
    </row>
    <row r="11147" spans="21:22">
      <c r="U11147" s="58"/>
      <c r="V11147" s="58"/>
    </row>
    <row r="11148" spans="21:22">
      <c r="U11148" s="58"/>
      <c r="V11148" s="58"/>
    </row>
    <row r="11149" spans="21:22">
      <c r="U11149" s="58"/>
      <c r="V11149" s="58"/>
    </row>
    <row r="11150" spans="21:22">
      <c r="U11150" s="58"/>
      <c r="V11150" s="58"/>
    </row>
    <row r="11151" spans="21:22">
      <c r="U11151" s="58"/>
      <c r="V11151" s="58"/>
    </row>
    <row r="11152" spans="21:22">
      <c r="U11152" s="58"/>
      <c r="V11152" s="58"/>
    </row>
    <row r="11153" spans="21:22">
      <c r="U11153" s="58"/>
      <c r="V11153" s="58"/>
    </row>
    <row r="11154" spans="21:22">
      <c r="U11154" s="58"/>
      <c r="V11154" s="58"/>
    </row>
    <row r="11155" spans="21:22">
      <c r="U11155" s="58"/>
      <c r="V11155" s="58"/>
    </row>
    <row r="11156" spans="21:22">
      <c r="U11156" s="58"/>
      <c r="V11156" s="58"/>
    </row>
    <row r="11157" spans="21:22">
      <c r="U11157" s="58"/>
      <c r="V11157" s="58"/>
    </row>
    <row r="11158" spans="21:22">
      <c r="U11158" s="58"/>
      <c r="V11158" s="58"/>
    </row>
    <row r="11159" spans="21:22">
      <c r="U11159" s="58"/>
      <c r="V11159" s="58"/>
    </row>
    <row r="11160" spans="21:22">
      <c r="U11160" s="58"/>
      <c r="V11160" s="58"/>
    </row>
    <row r="11161" spans="21:22">
      <c r="U11161" s="58"/>
      <c r="V11161" s="58"/>
    </row>
    <row r="11162" spans="21:22">
      <c r="U11162" s="58"/>
      <c r="V11162" s="58"/>
    </row>
    <row r="11163" spans="21:22">
      <c r="U11163" s="58"/>
      <c r="V11163" s="58"/>
    </row>
    <row r="11164" spans="21:22">
      <c r="U11164" s="58"/>
      <c r="V11164" s="58"/>
    </row>
    <row r="11165" spans="21:22">
      <c r="U11165" s="58"/>
      <c r="V11165" s="58"/>
    </row>
    <row r="11166" spans="21:22">
      <c r="U11166" s="58"/>
      <c r="V11166" s="58"/>
    </row>
    <row r="11167" spans="21:22">
      <c r="U11167" s="58"/>
      <c r="V11167" s="58"/>
    </row>
    <row r="11168" spans="21:22">
      <c r="U11168" s="58"/>
      <c r="V11168" s="58"/>
    </row>
    <row r="11169" spans="21:22">
      <c r="U11169" s="58"/>
      <c r="V11169" s="58"/>
    </row>
    <row r="11170" spans="21:22">
      <c r="U11170" s="58"/>
      <c r="V11170" s="58"/>
    </row>
    <row r="11171" spans="21:22">
      <c r="U11171" s="58"/>
      <c r="V11171" s="58"/>
    </row>
    <row r="11172" spans="21:22">
      <c r="U11172" s="58"/>
      <c r="V11172" s="58"/>
    </row>
    <row r="11173" spans="21:22">
      <c r="U11173" s="58"/>
      <c r="V11173" s="58"/>
    </row>
    <row r="11174" spans="21:22">
      <c r="U11174" s="58"/>
      <c r="V11174" s="58"/>
    </row>
    <row r="11175" spans="21:22">
      <c r="U11175" s="58"/>
      <c r="V11175" s="58"/>
    </row>
    <row r="11176" spans="21:22">
      <c r="U11176" s="58"/>
      <c r="V11176" s="58"/>
    </row>
    <row r="11177" spans="21:22">
      <c r="U11177" s="58"/>
      <c r="V11177" s="58"/>
    </row>
    <row r="11178" spans="21:22">
      <c r="U11178" s="58"/>
      <c r="V11178" s="58"/>
    </row>
    <row r="11179" spans="21:22">
      <c r="U11179" s="58"/>
      <c r="V11179" s="58"/>
    </row>
    <row r="11180" spans="21:22">
      <c r="U11180" s="58"/>
      <c r="V11180" s="58"/>
    </row>
    <row r="11181" spans="21:22">
      <c r="U11181" s="58"/>
      <c r="V11181" s="58"/>
    </row>
    <row r="11182" spans="21:22">
      <c r="U11182" s="58"/>
      <c r="V11182" s="58"/>
    </row>
    <row r="11183" spans="21:22">
      <c r="U11183" s="58"/>
      <c r="V11183" s="58"/>
    </row>
    <row r="11184" spans="21:22">
      <c r="U11184" s="58"/>
      <c r="V11184" s="58"/>
    </row>
    <row r="11185" spans="21:22">
      <c r="U11185" s="58"/>
      <c r="V11185" s="58"/>
    </row>
    <row r="11186" spans="21:22">
      <c r="U11186" s="58"/>
      <c r="V11186" s="58"/>
    </row>
    <row r="11187" spans="21:22">
      <c r="U11187" s="58"/>
      <c r="V11187" s="58"/>
    </row>
    <row r="11188" spans="21:22">
      <c r="U11188" s="58"/>
      <c r="V11188" s="58"/>
    </row>
    <row r="11189" spans="21:22">
      <c r="U11189" s="58"/>
      <c r="V11189" s="58"/>
    </row>
    <row r="11190" spans="21:22">
      <c r="U11190" s="58"/>
      <c r="V11190" s="58"/>
    </row>
    <row r="11191" spans="21:22">
      <c r="U11191" s="58"/>
      <c r="V11191" s="58"/>
    </row>
    <row r="11192" spans="21:22">
      <c r="U11192" s="58"/>
      <c r="V11192" s="58"/>
    </row>
    <row r="11193" spans="21:22">
      <c r="U11193" s="58"/>
      <c r="V11193" s="58"/>
    </row>
    <row r="11194" spans="21:22">
      <c r="U11194" s="58"/>
      <c r="V11194" s="58"/>
    </row>
    <row r="11195" spans="21:22">
      <c r="U11195" s="58"/>
      <c r="V11195" s="58"/>
    </row>
    <row r="11196" spans="21:22">
      <c r="U11196" s="58"/>
      <c r="V11196" s="58"/>
    </row>
    <row r="11197" spans="21:22">
      <c r="U11197" s="58"/>
      <c r="V11197" s="58"/>
    </row>
    <row r="11198" spans="21:22">
      <c r="U11198" s="58"/>
      <c r="V11198" s="58"/>
    </row>
    <row r="11199" spans="21:22">
      <c r="U11199" s="58"/>
      <c r="V11199" s="58"/>
    </row>
    <row r="11200" spans="21:22">
      <c r="U11200" s="58"/>
      <c r="V11200" s="58"/>
    </row>
    <row r="11201" spans="21:22">
      <c r="U11201" s="58"/>
      <c r="V11201" s="58"/>
    </row>
    <row r="11202" spans="21:22">
      <c r="U11202" s="58"/>
      <c r="V11202" s="58"/>
    </row>
    <row r="11203" spans="21:22">
      <c r="U11203" s="58"/>
      <c r="V11203" s="58"/>
    </row>
    <row r="11204" spans="21:22">
      <c r="U11204" s="58"/>
      <c r="V11204" s="58"/>
    </row>
    <row r="11205" spans="21:22">
      <c r="U11205" s="58"/>
      <c r="V11205" s="58"/>
    </row>
    <row r="11206" spans="21:22">
      <c r="U11206" s="58"/>
      <c r="V11206" s="58"/>
    </row>
    <row r="11207" spans="21:22">
      <c r="U11207" s="58"/>
      <c r="V11207" s="58"/>
    </row>
    <row r="11208" spans="21:22">
      <c r="U11208" s="58"/>
      <c r="V11208" s="58"/>
    </row>
    <row r="11209" spans="21:22">
      <c r="U11209" s="58"/>
      <c r="V11209" s="58"/>
    </row>
    <row r="11210" spans="21:22">
      <c r="U11210" s="58"/>
      <c r="V11210" s="58"/>
    </row>
    <row r="11211" spans="21:22">
      <c r="U11211" s="58"/>
      <c r="V11211" s="58"/>
    </row>
    <row r="11212" spans="21:22">
      <c r="U11212" s="58"/>
      <c r="V11212" s="58"/>
    </row>
    <row r="11213" spans="21:22">
      <c r="U11213" s="58"/>
      <c r="V11213" s="58"/>
    </row>
    <row r="11214" spans="21:22">
      <c r="U11214" s="58"/>
      <c r="V11214" s="58"/>
    </row>
    <row r="11215" spans="21:22">
      <c r="U11215" s="58"/>
      <c r="V11215" s="58"/>
    </row>
    <row r="11216" spans="21:22">
      <c r="U11216" s="58"/>
      <c r="V11216" s="58"/>
    </row>
    <row r="11217" spans="21:22">
      <c r="U11217" s="58"/>
      <c r="V11217" s="58"/>
    </row>
    <row r="11218" spans="21:22">
      <c r="U11218" s="58"/>
      <c r="V11218" s="58"/>
    </row>
    <row r="11219" spans="21:22">
      <c r="U11219" s="58"/>
      <c r="V11219" s="58"/>
    </row>
    <row r="11220" spans="21:22">
      <c r="U11220" s="58"/>
      <c r="V11220" s="58"/>
    </row>
    <row r="11221" spans="21:22">
      <c r="U11221" s="58"/>
      <c r="V11221" s="58"/>
    </row>
    <row r="11222" spans="21:22">
      <c r="U11222" s="58"/>
      <c r="V11222" s="58"/>
    </row>
    <row r="11223" spans="21:22">
      <c r="U11223" s="58"/>
      <c r="V11223" s="58"/>
    </row>
    <row r="11224" spans="21:22">
      <c r="U11224" s="58"/>
      <c r="V11224" s="58"/>
    </row>
    <row r="11225" spans="21:22">
      <c r="U11225" s="58"/>
      <c r="V11225" s="58"/>
    </row>
    <row r="11226" spans="21:22">
      <c r="U11226" s="58"/>
      <c r="V11226" s="58"/>
    </row>
    <row r="11227" spans="21:22">
      <c r="U11227" s="58"/>
      <c r="V11227" s="58"/>
    </row>
    <row r="11228" spans="21:22">
      <c r="U11228" s="58"/>
      <c r="V11228" s="58"/>
    </row>
    <row r="11229" spans="21:22">
      <c r="U11229" s="58"/>
      <c r="V11229" s="58"/>
    </row>
    <row r="11230" spans="21:22">
      <c r="U11230" s="58"/>
      <c r="V11230" s="58"/>
    </row>
    <row r="11231" spans="21:22">
      <c r="U11231" s="58"/>
      <c r="V11231" s="58"/>
    </row>
    <row r="11232" spans="21:22">
      <c r="U11232" s="58"/>
      <c r="V11232" s="58"/>
    </row>
    <row r="11233" spans="21:22">
      <c r="U11233" s="58"/>
      <c r="V11233" s="58"/>
    </row>
    <row r="11234" spans="21:22">
      <c r="U11234" s="58"/>
      <c r="V11234" s="58"/>
    </row>
    <row r="11235" spans="21:22">
      <c r="U11235" s="58"/>
      <c r="V11235" s="58"/>
    </row>
    <row r="11236" spans="21:22">
      <c r="U11236" s="58"/>
      <c r="V11236" s="58"/>
    </row>
    <row r="11237" spans="21:22">
      <c r="U11237" s="58"/>
      <c r="V11237" s="58"/>
    </row>
    <row r="11238" spans="21:22">
      <c r="U11238" s="58"/>
      <c r="V11238" s="58"/>
    </row>
    <row r="11239" spans="21:22">
      <c r="U11239" s="58"/>
      <c r="V11239" s="58"/>
    </row>
    <row r="11240" spans="21:22">
      <c r="U11240" s="58"/>
      <c r="V11240" s="58"/>
    </row>
    <row r="11241" spans="21:22">
      <c r="U11241" s="58"/>
      <c r="V11241" s="58"/>
    </row>
    <row r="11242" spans="21:22">
      <c r="U11242" s="58"/>
      <c r="V11242" s="58"/>
    </row>
    <row r="11243" spans="21:22">
      <c r="U11243" s="58"/>
      <c r="V11243" s="58"/>
    </row>
    <row r="11244" spans="21:22">
      <c r="U11244" s="58"/>
      <c r="V11244" s="58"/>
    </row>
    <row r="11245" spans="21:22">
      <c r="U11245" s="58"/>
      <c r="V11245" s="58"/>
    </row>
    <row r="11246" spans="21:22">
      <c r="U11246" s="58"/>
      <c r="V11246" s="58"/>
    </row>
    <row r="11247" spans="21:22">
      <c r="U11247" s="58"/>
      <c r="V11247" s="58"/>
    </row>
    <row r="11248" spans="21:22">
      <c r="U11248" s="58"/>
      <c r="V11248" s="58"/>
    </row>
    <row r="11249" spans="21:22">
      <c r="U11249" s="58"/>
      <c r="V11249" s="58"/>
    </row>
    <row r="11250" spans="21:22">
      <c r="U11250" s="58"/>
      <c r="V11250" s="58"/>
    </row>
    <row r="11251" spans="21:22">
      <c r="U11251" s="58"/>
      <c r="V11251" s="58"/>
    </row>
    <row r="11252" spans="21:22">
      <c r="U11252" s="58"/>
      <c r="V11252" s="58"/>
    </row>
    <row r="11253" spans="21:22">
      <c r="U11253" s="58"/>
      <c r="V11253" s="58"/>
    </row>
    <row r="11254" spans="21:22">
      <c r="U11254" s="58"/>
      <c r="V11254" s="58"/>
    </row>
    <row r="11255" spans="21:22">
      <c r="U11255" s="58"/>
      <c r="V11255" s="58"/>
    </row>
    <row r="11256" spans="21:22">
      <c r="U11256" s="58"/>
      <c r="V11256" s="58"/>
    </row>
    <row r="11257" spans="21:22">
      <c r="U11257" s="58"/>
      <c r="V11257" s="58"/>
    </row>
    <row r="11258" spans="21:22">
      <c r="U11258" s="58"/>
      <c r="V11258" s="58"/>
    </row>
    <row r="11259" spans="21:22">
      <c r="U11259" s="58"/>
      <c r="V11259" s="58"/>
    </row>
    <row r="11260" spans="21:22">
      <c r="U11260" s="58"/>
      <c r="V11260" s="58"/>
    </row>
    <row r="11261" spans="21:22">
      <c r="U11261" s="58"/>
      <c r="V11261" s="58"/>
    </row>
    <row r="11262" spans="21:22">
      <c r="U11262" s="58"/>
      <c r="V11262" s="58"/>
    </row>
    <row r="11263" spans="21:22">
      <c r="U11263" s="58"/>
      <c r="V11263" s="58"/>
    </row>
    <row r="11264" spans="21:22">
      <c r="U11264" s="58"/>
      <c r="V11264" s="58"/>
    </row>
    <row r="11265" spans="21:22">
      <c r="U11265" s="58"/>
      <c r="V11265" s="58"/>
    </row>
    <row r="11266" spans="21:22">
      <c r="U11266" s="58"/>
      <c r="V11266" s="58"/>
    </row>
    <row r="11267" spans="21:22">
      <c r="U11267" s="58"/>
      <c r="V11267" s="58"/>
    </row>
    <row r="11268" spans="21:22">
      <c r="U11268" s="58"/>
      <c r="V11268" s="58"/>
    </row>
    <row r="11269" spans="21:22">
      <c r="U11269" s="58"/>
      <c r="V11269" s="58"/>
    </row>
    <row r="11270" spans="21:22">
      <c r="U11270" s="58"/>
      <c r="V11270" s="58"/>
    </row>
    <row r="11271" spans="21:22">
      <c r="U11271" s="58"/>
      <c r="V11271" s="58"/>
    </row>
    <row r="11272" spans="21:22">
      <c r="U11272" s="58"/>
      <c r="V11272" s="58"/>
    </row>
    <row r="11273" spans="21:22">
      <c r="U11273" s="58"/>
      <c r="V11273" s="58"/>
    </row>
    <row r="11274" spans="21:22">
      <c r="U11274" s="58"/>
      <c r="V11274" s="58"/>
    </row>
    <row r="11275" spans="21:22">
      <c r="U11275" s="58"/>
      <c r="V11275" s="58"/>
    </row>
    <row r="11276" spans="21:22">
      <c r="U11276" s="58"/>
      <c r="V11276" s="58"/>
    </row>
    <row r="11277" spans="21:22">
      <c r="U11277" s="58"/>
      <c r="V11277" s="58"/>
    </row>
    <row r="11278" spans="21:22">
      <c r="U11278" s="58"/>
      <c r="V11278" s="58"/>
    </row>
    <row r="11279" spans="21:22">
      <c r="U11279" s="58"/>
      <c r="V11279" s="58"/>
    </row>
    <row r="11280" spans="21:22">
      <c r="U11280" s="58"/>
      <c r="V11280" s="58"/>
    </row>
    <row r="11281" spans="21:22">
      <c r="U11281" s="58"/>
      <c r="V11281" s="58"/>
    </row>
    <row r="11282" spans="21:22">
      <c r="U11282" s="58"/>
      <c r="V11282" s="58"/>
    </row>
    <row r="11283" spans="21:22">
      <c r="U11283" s="58"/>
      <c r="V11283" s="58"/>
    </row>
    <row r="11284" spans="21:22">
      <c r="U11284" s="58"/>
      <c r="V11284" s="58"/>
    </row>
    <row r="11285" spans="21:22">
      <c r="U11285" s="58"/>
      <c r="V11285" s="58"/>
    </row>
    <row r="11286" spans="21:22">
      <c r="U11286" s="58"/>
      <c r="V11286" s="58"/>
    </row>
    <row r="11287" spans="21:22">
      <c r="U11287" s="58"/>
      <c r="V11287" s="58"/>
    </row>
    <row r="11288" spans="21:22">
      <c r="U11288" s="58"/>
      <c r="V11288" s="58"/>
    </row>
    <row r="11289" spans="21:22">
      <c r="U11289" s="58"/>
      <c r="V11289" s="58"/>
    </row>
    <row r="11290" spans="21:22">
      <c r="U11290" s="58"/>
      <c r="V11290" s="58"/>
    </row>
    <row r="11291" spans="21:22">
      <c r="U11291" s="58"/>
      <c r="V11291" s="58"/>
    </row>
    <row r="11292" spans="21:22">
      <c r="U11292" s="58"/>
      <c r="V11292" s="58"/>
    </row>
    <row r="11293" spans="21:22">
      <c r="U11293" s="58"/>
      <c r="V11293" s="58"/>
    </row>
    <row r="11294" spans="21:22">
      <c r="U11294" s="58"/>
      <c r="V11294" s="58"/>
    </row>
    <row r="11295" spans="21:22">
      <c r="U11295" s="58"/>
      <c r="V11295" s="58"/>
    </row>
    <row r="11296" spans="21:22">
      <c r="U11296" s="58"/>
      <c r="V11296" s="58"/>
    </row>
    <row r="11297" spans="21:22">
      <c r="U11297" s="58"/>
      <c r="V11297" s="58"/>
    </row>
    <row r="11298" spans="21:22">
      <c r="U11298" s="58"/>
      <c r="V11298" s="58"/>
    </row>
    <row r="11299" spans="21:22">
      <c r="U11299" s="58"/>
      <c r="V11299" s="58"/>
    </row>
    <row r="11300" spans="21:22">
      <c r="U11300" s="58"/>
      <c r="V11300" s="58"/>
    </row>
    <row r="11301" spans="21:22">
      <c r="U11301" s="58"/>
      <c r="V11301" s="58"/>
    </row>
    <row r="11302" spans="21:22">
      <c r="U11302" s="58"/>
      <c r="V11302" s="58"/>
    </row>
    <row r="11303" spans="21:22">
      <c r="U11303" s="58"/>
      <c r="V11303" s="58"/>
    </row>
    <row r="11304" spans="21:22">
      <c r="U11304" s="58"/>
      <c r="V11304" s="58"/>
    </row>
    <row r="11305" spans="21:22">
      <c r="U11305" s="58"/>
      <c r="V11305" s="58"/>
    </row>
    <row r="11306" spans="21:22">
      <c r="U11306" s="58"/>
      <c r="V11306" s="58"/>
    </row>
    <row r="11307" spans="21:22">
      <c r="U11307" s="58"/>
      <c r="V11307" s="58"/>
    </row>
    <row r="11308" spans="21:22">
      <c r="U11308" s="58"/>
      <c r="V11308" s="58"/>
    </row>
    <row r="11309" spans="21:22">
      <c r="U11309" s="58"/>
      <c r="V11309" s="58"/>
    </row>
    <row r="11310" spans="21:22">
      <c r="U11310" s="58"/>
      <c r="V11310" s="58"/>
    </row>
    <row r="11311" spans="21:22">
      <c r="U11311" s="58"/>
      <c r="V11311" s="58"/>
    </row>
    <row r="11312" spans="21:22">
      <c r="U11312" s="58"/>
      <c r="V11312" s="58"/>
    </row>
    <row r="11313" spans="21:22">
      <c r="U11313" s="58"/>
      <c r="V11313" s="58"/>
    </row>
    <row r="11314" spans="21:22">
      <c r="U11314" s="58"/>
      <c r="V11314" s="58"/>
    </row>
    <row r="11315" spans="21:22">
      <c r="U11315" s="58"/>
      <c r="V11315" s="58"/>
    </row>
    <row r="11316" spans="21:22">
      <c r="U11316" s="58"/>
      <c r="V11316" s="58"/>
    </row>
    <row r="11317" spans="21:22">
      <c r="U11317" s="58"/>
      <c r="V11317" s="58"/>
    </row>
    <row r="11318" spans="21:22">
      <c r="U11318" s="58"/>
      <c r="V11318" s="58"/>
    </row>
    <row r="11319" spans="21:22">
      <c r="U11319" s="58"/>
      <c r="V11319" s="58"/>
    </row>
    <row r="11320" spans="21:22">
      <c r="U11320" s="58"/>
      <c r="V11320" s="58"/>
    </row>
    <row r="11321" spans="21:22">
      <c r="U11321" s="58"/>
      <c r="V11321" s="58"/>
    </row>
    <row r="11322" spans="21:22">
      <c r="U11322" s="58"/>
      <c r="V11322" s="58"/>
    </row>
    <row r="11323" spans="21:22">
      <c r="U11323" s="58"/>
      <c r="V11323" s="58"/>
    </row>
    <row r="11324" spans="21:22">
      <c r="U11324" s="58"/>
      <c r="V11324" s="58"/>
    </row>
    <row r="11325" spans="21:22">
      <c r="U11325" s="58"/>
      <c r="V11325" s="58"/>
    </row>
    <row r="11326" spans="21:22">
      <c r="U11326" s="58"/>
      <c r="V11326" s="58"/>
    </row>
    <row r="11327" spans="21:22">
      <c r="U11327" s="58"/>
      <c r="V11327" s="58"/>
    </row>
    <row r="11328" spans="21:22">
      <c r="U11328" s="58"/>
      <c r="V11328" s="58"/>
    </row>
    <row r="11329" spans="21:22">
      <c r="U11329" s="58"/>
      <c r="V11329" s="58"/>
    </row>
    <row r="11330" spans="21:22">
      <c r="U11330" s="58"/>
      <c r="V11330" s="58"/>
    </row>
    <row r="11331" spans="21:22">
      <c r="U11331" s="58"/>
      <c r="V11331" s="58"/>
    </row>
    <row r="11332" spans="21:22">
      <c r="U11332" s="58"/>
      <c r="V11332" s="58"/>
    </row>
    <row r="11333" spans="21:22">
      <c r="U11333" s="58"/>
      <c r="V11333" s="58"/>
    </row>
    <row r="11334" spans="21:22">
      <c r="U11334" s="58"/>
      <c r="V11334" s="58"/>
    </row>
    <row r="11335" spans="21:22">
      <c r="U11335" s="58"/>
      <c r="V11335" s="58"/>
    </row>
    <row r="11336" spans="21:22">
      <c r="U11336" s="58"/>
      <c r="V11336" s="58"/>
    </row>
    <row r="11337" spans="21:22">
      <c r="U11337" s="58"/>
      <c r="V11337" s="58"/>
    </row>
    <row r="11338" spans="21:22">
      <c r="U11338" s="58"/>
      <c r="V11338" s="58"/>
    </row>
    <row r="11339" spans="21:22">
      <c r="U11339" s="58"/>
      <c r="V11339" s="58"/>
    </row>
    <row r="11340" spans="21:22">
      <c r="U11340" s="58"/>
      <c r="V11340" s="58"/>
    </row>
    <row r="11341" spans="21:22">
      <c r="U11341" s="58"/>
      <c r="V11341" s="58"/>
    </row>
    <row r="11342" spans="21:22">
      <c r="U11342" s="58"/>
      <c r="V11342" s="58"/>
    </row>
    <row r="11343" spans="21:22">
      <c r="U11343" s="58"/>
      <c r="V11343" s="58"/>
    </row>
    <row r="11344" spans="21:22">
      <c r="U11344" s="58"/>
      <c r="V11344" s="58"/>
    </row>
    <row r="11345" spans="21:22">
      <c r="U11345" s="58"/>
      <c r="V11345" s="58"/>
    </row>
    <row r="11346" spans="21:22">
      <c r="U11346" s="58"/>
      <c r="V11346" s="58"/>
    </row>
    <row r="11347" spans="21:22">
      <c r="U11347" s="58"/>
      <c r="V11347" s="58"/>
    </row>
    <row r="11348" spans="21:22">
      <c r="U11348" s="58"/>
      <c r="V11348" s="58"/>
    </row>
    <row r="11349" spans="21:22">
      <c r="U11349" s="58"/>
      <c r="V11349" s="58"/>
    </row>
    <row r="11350" spans="21:22">
      <c r="U11350" s="58"/>
      <c r="V11350" s="58"/>
    </row>
    <row r="11351" spans="21:22">
      <c r="U11351" s="58"/>
      <c r="V11351" s="58"/>
    </row>
    <row r="11352" spans="21:22">
      <c r="U11352" s="58"/>
      <c r="V11352" s="58"/>
    </row>
    <row r="11353" spans="21:22">
      <c r="U11353" s="58"/>
      <c r="V11353" s="58"/>
    </row>
    <row r="11354" spans="21:22">
      <c r="U11354" s="58"/>
      <c r="V11354" s="58"/>
    </row>
    <row r="11355" spans="21:22">
      <c r="U11355" s="58"/>
      <c r="V11355" s="58"/>
    </row>
    <row r="11356" spans="21:22">
      <c r="U11356" s="58"/>
      <c r="V11356" s="58"/>
    </row>
    <row r="11357" spans="21:22">
      <c r="U11357" s="58"/>
      <c r="V11357" s="58"/>
    </row>
    <row r="11358" spans="21:22">
      <c r="U11358" s="58"/>
      <c r="V11358" s="58"/>
    </row>
    <row r="11359" spans="21:22">
      <c r="U11359" s="58"/>
      <c r="V11359" s="58"/>
    </row>
    <row r="11360" spans="21:22">
      <c r="U11360" s="58"/>
      <c r="V11360" s="58"/>
    </row>
    <row r="11361" spans="21:22">
      <c r="U11361" s="58"/>
      <c r="V11361" s="58"/>
    </row>
    <row r="11362" spans="21:22">
      <c r="U11362" s="58"/>
      <c r="V11362" s="58"/>
    </row>
    <row r="11363" spans="21:22">
      <c r="U11363" s="58"/>
      <c r="V11363" s="58"/>
    </row>
    <row r="11364" spans="21:22">
      <c r="U11364" s="58"/>
      <c r="V11364" s="58"/>
    </row>
    <row r="11365" spans="21:22">
      <c r="U11365" s="58"/>
      <c r="V11365" s="58"/>
    </row>
    <row r="11366" spans="21:22">
      <c r="U11366" s="58"/>
      <c r="V11366" s="58"/>
    </row>
    <row r="11367" spans="21:22">
      <c r="U11367" s="58"/>
      <c r="V11367" s="58"/>
    </row>
    <row r="11368" spans="21:22">
      <c r="U11368" s="58"/>
      <c r="V11368" s="58"/>
    </row>
    <row r="11369" spans="21:22">
      <c r="U11369" s="58"/>
      <c r="V11369" s="58"/>
    </row>
    <row r="11370" spans="21:22">
      <c r="U11370" s="58"/>
      <c r="V11370" s="58"/>
    </row>
    <row r="11371" spans="21:22">
      <c r="U11371" s="58"/>
      <c r="V11371" s="58"/>
    </row>
    <row r="11372" spans="21:22">
      <c r="U11372" s="58"/>
      <c r="V11372" s="58"/>
    </row>
    <row r="11373" spans="21:22">
      <c r="U11373" s="58"/>
      <c r="V11373" s="58"/>
    </row>
    <row r="11374" spans="21:22">
      <c r="U11374" s="58"/>
      <c r="V11374" s="58"/>
    </row>
    <row r="11375" spans="21:22">
      <c r="U11375" s="58"/>
      <c r="V11375" s="58"/>
    </row>
    <row r="11376" spans="21:22">
      <c r="U11376" s="58"/>
      <c r="V11376" s="58"/>
    </row>
    <row r="11377" spans="21:22">
      <c r="U11377" s="58"/>
      <c r="V11377" s="58"/>
    </row>
    <row r="11378" spans="21:22">
      <c r="U11378" s="58"/>
      <c r="V11378" s="58"/>
    </row>
    <row r="11379" spans="21:22">
      <c r="U11379" s="58"/>
      <c r="V11379" s="58"/>
    </row>
    <row r="11380" spans="21:22">
      <c r="U11380" s="58"/>
      <c r="V11380" s="58"/>
    </row>
    <row r="11381" spans="21:22">
      <c r="U11381" s="58"/>
      <c r="V11381" s="58"/>
    </row>
    <row r="11382" spans="21:22">
      <c r="U11382" s="58"/>
      <c r="V11382" s="58"/>
    </row>
    <row r="11383" spans="21:22">
      <c r="U11383" s="58"/>
      <c r="V11383" s="58"/>
    </row>
    <row r="11384" spans="21:22">
      <c r="U11384" s="58"/>
      <c r="V11384" s="58"/>
    </row>
    <row r="11385" spans="21:22">
      <c r="U11385" s="58"/>
      <c r="V11385" s="58"/>
    </row>
    <row r="11386" spans="21:22">
      <c r="U11386" s="58"/>
      <c r="V11386" s="58"/>
    </row>
    <row r="11387" spans="21:22">
      <c r="U11387" s="58"/>
      <c r="V11387" s="58"/>
    </row>
    <row r="11388" spans="21:22">
      <c r="U11388" s="58"/>
      <c r="V11388" s="58"/>
    </row>
    <row r="11389" spans="21:22">
      <c r="U11389" s="58"/>
      <c r="V11389" s="58"/>
    </row>
    <row r="11390" spans="21:22">
      <c r="U11390" s="58"/>
      <c r="V11390" s="58"/>
    </row>
    <row r="11391" spans="21:22">
      <c r="U11391" s="58"/>
      <c r="V11391" s="58"/>
    </row>
    <row r="11392" spans="21:22">
      <c r="U11392" s="58"/>
      <c r="V11392" s="58"/>
    </row>
    <row r="11393" spans="21:22">
      <c r="U11393" s="58"/>
      <c r="V11393" s="58"/>
    </row>
    <row r="11394" spans="21:22">
      <c r="U11394" s="58"/>
      <c r="V11394" s="58"/>
    </row>
    <row r="11395" spans="21:22">
      <c r="U11395" s="58"/>
      <c r="V11395" s="58"/>
    </row>
    <row r="11396" spans="21:22">
      <c r="U11396" s="58"/>
      <c r="V11396" s="58"/>
    </row>
    <row r="11397" spans="21:22">
      <c r="U11397" s="58"/>
      <c r="V11397" s="58"/>
    </row>
    <row r="11398" spans="21:22">
      <c r="U11398" s="58"/>
      <c r="V11398" s="58"/>
    </row>
    <row r="11399" spans="21:22">
      <c r="U11399" s="58"/>
      <c r="V11399" s="58"/>
    </row>
    <row r="11400" spans="21:22">
      <c r="U11400" s="58"/>
      <c r="V11400" s="58"/>
    </row>
    <row r="11401" spans="21:22">
      <c r="U11401" s="58"/>
      <c r="V11401" s="58"/>
    </row>
    <row r="11402" spans="21:22">
      <c r="U11402" s="58"/>
      <c r="V11402" s="58"/>
    </row>
    <row r="11403" spans="21:22">
      <c r="U11403" s="58"/>
      <c r="V11403" s="58"/>
    </row>
    <row r="11404" spans="21:22">
      <c r="U11404" s="58"/>
      <c r="V11404" s="58"/>
    </row>
    <row r="11405" spans="21:22">
      <c r="U11405" s="58"/>
      <c r="V11405" s="58"/>
    </row>
    <row r="11406" spans="21:22">
      <c r="U11406" s="58"/>
      <c r="V11406" s="58"/>
    </row>
    <row r="11407" spans="21:22">
      <c r="U11407" s="58"/>
      <c r="V11407" s="58"/>
    </row>
    <row r="11408" spans="21:22">
      <c r="U11408" s="58"/>
      <c r="V11408" s="58"/>
    </row>
    <row r="11409" spans="21:22">
      <c r="U11409" s="58"/>
      <c r="V11409" s="58"/>
    </row>
    <row r="11410" spans="21:22">
      <c r="U11410" s="58"/>
      <c r="V11410" s="58"/>
    </row>
    <row r="11411" spans="21:22">
      <c r="U11411" s="58"/>
      <c r="V11411" s="58"/>
    </row>
    <row r="11412" spans="21:22">
      <c r="U11412" s="58"/>
      <c r="V11412" s="58"/>
    </row>
    <row r="11413" spans="21:22">
      <c r="U11413" s="58"/>
      <c r="V11413" s="58"/>
    </row>
    <row r="11414" spans="21:22">
      <c r="U11414" s="58"/>
      <c r="V11414" s="58"/>
    </row>
    <row r="11415" spans="21:22">
      <c r="U11415" s="58"/>
      <c r="V11415" s="58"/>
    </row>
    <row r="11416" spans="21:22">
      <c r="U11416" s="58"/>
      <c r="V11416" s="58"/>
    </row>
    <row r="11417" spans="21:22">
      <c r="U11417" s="58"/>
      <c r="V11417" s="58"/>
    </row>
    <row r="11418" spans="21:22">
      <c r="U11418" s="58"/>
      <c r="V11418" s="58"/>
    </row>
    <row r="11419" spans="21:22">
      <c r="U11419" s="58"/>
      <c r="V11419" s="58"/>
    </row>
    <row r="11420" spans="21:22">
      <c r="U11420" s="58"/>
      <c r="V11420" s="58"/>
    </row>
    <row r="11421" spans="21:22">
      <c r="U11421" s="58"/>
      <c r="V11421" s="58"/>
    </row>
    <row r="11422" spans="21:22">
      <c r="U11422" s="58"/>
      <c r="V11422" s="58"/>
    </row>
    <row r="11423" spans="21:22">
      <c r="U11423" s="58"/>
      <c r="V11423" s="58"/>
    </row>
    <row r="11424" spans="21:22">
      <c r="U11424" s="58"/>
      <c r="V11424" s="58"/>
    </row>
    <row r="11425" spans="21:22">
      <c r="U11425" s="58"/>
      <c r="V11425" s="58"/>
    </row>
    <row r="11426" spans="21:22">
      <c r="U11426" s="58"/>
      <c r="V11426" s="58"/>
    </row>
    <row r="11427" spans="21:22">
      <c r="U11427" s="58"/>
      <c r="V11427" s="58"/>
    </row>
    <row r="11428" spans="21:22">
      <c r="U11428" s="58"/>
      <c r="V11428" s="58"/>
    </row>
    <row r="11429" spans="21:22">
      <c r="U11429" s="58"/>
      <c r="V11429" s="58"/>
    </row>
    <row r="11430" spans="21:22">
      <c r="U11430" s="58"/>
      <c r="V11430" s="58"/>
    </row>
    <row r="11431" spans="21:22">
      <c r="U11431" s="58"/>
      <c r="V11431" s="58"/>
    </row>
    <row r="11432" spans="21:22">
      <c r="U11432" s="58"/>
      <c r="V11432" s="58"/>
    </row>
    <row r="11433" spans="21:22">
      <c r="U11433" s="58"/>
      <c r="V11433" s="58"/>
    </row>
    <row r="11434" spans="21:22">
      <c r="U11434" s="58"/>
      <c r="V11434" s="58"/>
    </row>
    <row r="11435" spans="21:22">
      <c r="U11435" s="58"/>
      <c r="V11435" s="58"/>
    </row>
    <row r="11436" spans="21:22">
      <c r="U11436" s="58"/>
      <c r="V11436" s="58"/>
    </row>
    <row r="11437" spans="21:22">
      <c r="U11437" s="58"/>
      <c r="V11437" s="58"/>
    </row>
    <row r="11438" spans="21:22">
      <c r="U11438" s="58"/>
      <c r="V11438" s="58"/>
    </row>
    <row r="11439" spans="21:22">
      <c r="U11439" s="58"/>
      <c r="V11439" s="58"/>
    </row>
    <row r="11440" spans="21:22">
      <c r="U11440" s="58"/>
      <c r="V11440" s="58"/>
    </row>
    <row r="11441" spans="21:22">
      <c r="U11441" s="58"/>
      <c r="V11441" s="58"/>
    </row>
    <row r="11442" spans="21:22">
      <c r="U11442" s="58"/>
      <c r="V11442" s="58"/>
    </row>
    <row r="11443" spans="21:22">
      <c r="U11443" s="58"/>
      <c r="V11443" s="58"/>
    </row>
    <row r="11444" spans="21:22">
      <c r="U11444" s="58"/>
      <c r="V11444" s="58"/>
    </row>
    <row r="11445" spans="21:22">
      <c r="U11445" s="58"/>
      <c r="V11445" s="58"/>
    </row>
    <row r="11446" spans="21:22">
      <c r="U11446" s="58"/>
      <c r="V11446" s="58"/>
    </row>
    <row r="11447" spans="21:22">
      <c r="U11447" s="58"/>
      <c r="V11447" s="58"/>
    </row>
    <row r="11448" spans="21:22">
      <c r="U11448" s="58"/>
      <c r="V11448" s="58"/>
    </row>
    <row r="11449" spans="21:22">
      <c r="U11449" s="58"/>
      <c r="V11449" s="58"/>
    </row>
    <row r="11450" spans="21:22">
      <c r="U11450" s="58"/>
      <c r="V11450" s="58"/>
    </row>
    <row r="11451" spans="21:22">
      <c r="U11451" s="58"/>
      <c r="V11451" s="58"/>
    </row>
    <row r="11452" spans="21:22">
      <c r="U11452" s="58"/>
      <c r="V11452" s="58"/>
    </row>
    <row r="11453" spans="21:22">
      <c r="U11453" s="58"/>
      <c r="V11453" s="58"/>
    </row>
    <row r="11454" spans="21:22">
      <c r="U11454" s="58"/>
      <c r="V11454" s="58"/>
    </row>
    <row r="11455" spans="21:22">
      <c r="U11455" s="58"/>
      <c r="V11455" s="58"/>
    </row>
    <row r="11456" spans="21:22">
      <c r="U11456" s="58"/>
      <c r="V11456" s="58"/>
    </row>
    <row r="11457" spans="21:22">
      <c r="U11457" s="58"/>
      <c r="V11457" s="58"/>
    </row>
    <row r="11458" spans="21:22">
      <c r="U11458" s="58"/>
      <c r="V11458" s="58"/>
    </row>
    <row r="11459" spans="21:22">
      <c r="U11459" s="58"/>
      <c r="V11459" s="58"/>
    </row>
    <row r="11460" spans="21:22">
      <c r="U11460" s="58"/>
      <c r="V11460" s="58"/>
    </row>
    <row r="11461" spans="21:22">
      <c r="U11461" s="58"/>
      <c r="V11461" s="58"/>
    </row>
    <row r="11462" spans="21:22">
      <c r="U11462" s="58"/>
      <c r="V11462" s="58"/>
    </row>
    <row r="11463" spans="21:22">
      <c r="U11463" s="58"/>
      <c r="V11463" s="58"/>
    </row>
    <row r="11464" spans="21:22">
      <c r="U11464" s="58"/>
      <c r="V11464" s="58"/>
    </row>
    <row r="11465" spans="21:22">
      <c r="U11465" s="58"/>
      <c r="V11465" s="58"/>
    </row>
    <row r="11466" spans="21:22">
      <c r="U11466" s="58"/>
      <c r="V11466" s="58"/>
    </row>
    <row r="11467" spans="21:22">
      <c r="U11467" s="58"/>
      <c r="V11467" s="58"/>
    </row>
    <row r="11468" spans="21:22">
      <c r="U11468" s="58"/>
      <c r="V11468" s="58"/>
    </row>
    <row r="11469" spans="21:22">
      <c r="U11469" s="58"/>
      <c r="V11469" s="58"/>
    </row>
    <row r="11470" spans="21:22">
      <c r="U11470" s="58"/>
      <c r="V11470" s="58"/>
    </row>
    <row r="11471" spans="21:22">
      <c r="U11471" s="58"/>
      <c r="V11471" s="58"/>
    </row>
    <row r="11472" spans="21:22">
      <c r="U11472" s="58"/>
      <c r="V11472" s="58"/>
    </row>
    <row r="11473" spans="21:22">
      <c r="U11473" s="58"/>
      <c r="V11473" s="58"/>
    </row>
    <row r="11474" spans="21:22">
      <c r="U11474" s="58"/>
      <c r="V11474" s="58"/>
    </row>
    <row r="11475" spans="21:22">
      <c r="U11475" s="58"/>
      <c r="V11475" s="58"/>
    </row>
    <row r="11476" spans="21:22">
      <c r="U11476" s="58"/>
      <c r="V11476" s="58"/>
    </row>
    <row r="11477" spans="21:22">
      <c r="U11477" s="58"/>
      <c r="V11477" s="58"/>
    </row>
    <row r="11478" spans="21:22">
      <c r="U11478" s="58"/>
      <c r="V11478" s="58"/>
    </row>
    <row r="11479" spans="21:22">
      <c r="U11479" s="58"/>
      <c r="V11479" s="58"/>
    </row>
    <row r="11480" spans="21:22">
      <c r="U11480" s="58"/>
      <c r="V11480" s="58"/>
    </row>
    <row r="11481" spans="21:22">
      <c r="U11481" s="58"/>
      <c r="V11481" s="58"/>
    </row>
    <row r="11482" spans="21:22">
      <c r="U11482" s="58"/>
      <c r="V11482" s="58"/>
    </row>
    <row r="11483" spans="21:22">
      <c r="U11483" s="58"/>
      <c r="V11483" s="58"/>
    </row>
    <row r="11484" spans="21:22">
      <c r="U11484" s="58"/>
      <c r="V11484" s="58"/>
    </row>
    <row r="11485" spans="21:22">
      <c r="U11485" s="58"/>
      <c r="V11485" s="58"/>
    </row>
    <row r="11486" spans="21:22">
      <c r="U11486" s="58"/>
      <c r="V11486" s="58"/>
    </row>
    <row r="11487" spans="21:22">
      <c r="U11487" s="58"/>
      <c r="V11487" s="58"/>
    </row>
    <row r="11488" spans="21:22">
      <c r="U11488" s="58"/>
      <c r="V11488" s="58"/>
    </row>
    <row r="11489" spans="21:22">
      <c r="U11489" s="58"/>
      <c r="V11489" s="58"/>
    </row>
    <row r="11490" spans="21:22">
      <c r="U11490" s="58"/>
      <c r="V11490" s="58"/>
    </row>
    <row r="11491" spans="21:22">
      <c r="U11491" s="58"/>
      <c r="V11491" s="58"/>
    </row>
    <row r="11492" spans="21:22">
      <c r="U11492" s="58"/>
      <c r="V11492" s="58"/>
    </row>
    <row r="11493" spans="21:22">
      <c r="U11493" s="58"/>
      <c r="V11493" s="58"/>
    </row>
    <row r="11494" spans="21:22">
      <c r="U11494" s="58"/>
      <c r="V11494" s="58"/>
    </row>
    <row r="11495" spans="21:22">
      <c r="U11495" s="58"/>
      <c r="V11495" s="58"/>
    </row>
    <row r="11496" spans="21:22">
      <c r="U11496" s="58"/>
      <c r="V11496" s="58"/>
    </row>
    <row r="11497" spans="21:22">
      <c r="U11497" s="58"/>
      <c r="V11497" s="58"/>
    </row>
    <row r="11498" spans="21:22">
      <c r="U11498" s="58"/>
      <c r="V11498" s="58"/>
    </row>
    <row r="11499" spans="21:22">
      <c r="U11499" s="58"/>
      <c r="V11499" s="58"/>
    </row>
    <row r="11500" spans="21:22">
      <c r="U11500" s="58"/>
      <c r="V11500" s="58"/>
    </row>
    <row r="11501" spans="21:22">
      <c r="U11501" s="58"/>
      <c r="V11501" s="58"/>
    </row>
    <row r="11502" spans="21:22">
      <c r="U11502" s="58"/>
      <c r="V11502" s="58"/>
    </row>
    <row r="11503" spans="21:22">
      <c r="U11503" s="58"/>
      <c r="V11503" s="58"/>
    </row>
    <row r="11504" spans="21:22">
      <c r="U11504" s="58"/>
      <c r="V11504" s="58"/>
    </row>
    <row r="11505" spans="21:22">
      <c r="U11505" s="58"/>
      <c r="V11505" s="58"/>
    </row>
    <row r="11506" spans="21:22">
      <c r="U11506" s="58"/>
      <c r="V11506" s="58"/>
    </row>
    <row r="11507" spans="21:22">
      <c r="U11507" s="58"/>
      <c r="V11507" s="58"/>
    </row>
    <row r="11508" spans="21:22">
      <c r="U11508" s="58"/>
      <c r="V11508" s="58"/>
    </row>
    <row r="11509" spans="21:22">
      <c r="U11509" s="58"/>
      <c r="V11509" s="58"/>
    </row>
    <row r="11510" spans="21:22">
      <c r="U11510" s="58"/>
      <c r="V11510" s="58"/>
    </row>
    <row r="11511" spans="21:22">
      <c r="U11511" s="58"/>
      <c r="V11511" s="58"/>
    </row>
    <row r="11512" spans="21:22">
      <c r="U11512" s="58"/>
      <c r="V11512" s="58"/>
    </row>
    <row r="11513" spans="21:22">
      <c r="U11513" s="58"/>
      <c r="V11513" s="58"/>
    </row>
    <row r="11514" spans="21:22">
      <c r="U11514" s="58"/>
      <c r="V11514" s="58"/>
    </row>
    <row r="11515" spans="21:22">
      <c r="U11515" s="58"/>
      <c r="V11515" s="58"/>
    </row>
    <row r="11516" spans="21:22">
      <c r="U11516" s="58"/>
      <c r="V11516" s="58"/>
    </row>
    <row r="11517" spans="21:22">
      <c r="U11517" s="58"/>
      <c r="V11517" s="58"/>
    </row>
    <row r="11518" spans="21:22">
      <c r="U11518" s="58"/>
      <c r="V11518" s="58"/>
    </row>
    <row r="11519" spans="21:22">
      <c r="U11519" s="58"/>
      <c r="V11519" s="58"/>
    </row>
    <row r="11520" spans="21:22">
      <c r="U11520" s="58"/>
      <c r="V11520" s="58"/>
    </row>
    <row r="11521" spans="21:22">
      <c r="U11521" s="58"/>
      <c r="V11521" s="58"/>
    </row>
    <row r="11522" spans="21:22">
      <c r="U11522" s="58"/>
      <c r="V11522" s="58"/>
    </row>
    <row r="11523" spans="21:22">
      <c r="U11523" s="58"/>
      <c r="V11523" s="58"/>
    </row>
    <row r="11524" spans="21:22">
      <c r="U11524" s="58"/>
      <c r="V11524" s="58"/>
    </row>
    <row r="11525" spans="21:22">
      <c r="U11525" s="58"/>
      <c r="V11525" s="58"/>
    </row>
    <row r="11526" spans="21:22">
      <c r="U11526" s="58"/>
      <c r="V11526" s="58"/>
    </row>
    <row r="11527" spans="21:22">
      <c r="U11527" s="58"/>
      <c r="V11527" s="58"/>
    </row>
    <row r="11528" spans="21:22">
      <c r="U11528" s="58"/>
      <c r="V11528" s="58"/>
    </row>
    <row r="11529" spans="21:22">
      <c r="U11529" s="58"/>
      <c r="V11529" s="58"/>
    </row>
    <row r="11530" spans="21:22">
      <c r="U11530" s="58"/>
      <c r="V11530" s="58"/>
    </row>
    <row r="11531" spans="21:22">
      <c r="U11531" s="58"/>
      <c r="V11531" s="58"/>
    </row>
    <row r="11532" spans="21:22">
      <c r="U11532" s="58"/>
      <c r="V11532" s="58"/>
    </row>
    <row r="11533" spans="21:22">
      <c r="U11533" s="58"/>
      <c r="V11533" s="58"/>
    </row>
    <row r="11534" spans="21:22">
      <c r="U11534" s="58"/>
      <c r="V11534" s="58"/>
    </row>
    <row r="11535" spans="21:22">
      <c r="U11535" s="58"/>
      <c r="V11535" s="58"/>
    </row>
    <row r="11536" spans="21:22">
      <c r="U11536" s="58"/>
      <c r="V11536" s="58"/>
    </row>
    <row r="11537" spans="21:22">
      <c r="U11537" s="58"/>
      <c r="V11537" s="58"/>
    </row>
    <row r="11538" spans="21:22">
      <c r="U11538" s="58"/>
      <c r="V11538" s="58"/>
    </row>
    <row r="11539" spans="21:22">
      <c r="U11539" s="58"/>
      <c r="V11539" s="58"/>
    </row>
    <row r="11540" spans="21:22">
      <c r="U11540" s="58"/>
      <c r="V11540" s="58"/>
    </row>
    <row r="11541" spans="21:22">
      <c r="U11541" s="58"/>
      <c r="V11541" s="58"/>
    </row>
    <row r="11542" spans="21:22">
      <c r="U11542" s="58"/>
      <c r="V11542" s="58"/>
    </row>
    <row r="11543" spans="21:22">
      <c r="U11543" s="58"/>
      <c r="V11543" s="58"/>
    </row>
    <row r="11544" spans="21:22">
      <c r="U11544" s="58"/>
      <c r="V11544" s="58"/>
    </row>
    <row r="11545" spans="21:22">
      <c r="U11545" s="58"/>
      <c r="V11545" s="58"/>
    </row>
    <row r="11546" spans="21:22">
      <c r="U11546" s="58"/>
      <c r="V11546" s="58"/>
    </row>
    <row r="11547" spans="21:22">
      <c r="U11547" s="58"/>
      <c r="V11547" s="58"/>
    </row>
    <row r="11548" spans="21:22">
      <c r="U11548" s="58"/>
      <c r="V11548" s="58"/>
    </row>
    <row r="11549" spans="21:22">
      <c r="U11549" s="58"/>
      <c r="V11549" s="58"/>
    </row>
    <row r="11550" spans="21:22">
      <c r="U11550" s="58"/>
      <c r="V11550" s="58"/>
    </row>
    <row r="11551" spans="21:22">
      <c r="U11551" s="58"/>
      <c r="V11551" s="58"/>
    </row>
    <row r="11552" spans="21:22">
      <c r="U11552" s="58"/>
      <c r="V11552" s="58"/>
    </row>
    <row r="11553" spans="21:22">
      <c r="U11553" s="58"/>
      <c r="V11553" s="58"/>
    </row>
    <row r="11554" spans="21:22">
      <c r="U11554" s="58"/>
      <c r="V11554" s="58"/>
    </row>
    <row r="11555" spans="21:22">
      <c r="U11555" s="58"/>
      <c r="V11555" s="58"/>
    </row>
    <row r="11556" spans="21:22">
      <c r="U11556" s="58"/>
      <c r="V11556" s="58"/>
    </row>
    <row r="11557" spans="21:22">
      <c r="U11557" s="58"/>
      <c r="V11557" s="58"/>
    </row>
    <row r="11558" spans="21:22">
      <c r="U11558" s="58"/>
      <c r="V11558" s="58"/>
    </row>
    <row r="11559" spans="21:22">
      <c r="U11559" s="58"/>
      <c r="V11559" s="58"/>
    </row>
    <row r="11560" spans="21:22">
      <c r="U11560" s="58"/>
      <c r="V11560" s="58"/>
    </row>
    <row r="11561" spans="21:22">
      <c r="U11561" s="58"/>
      <c r="V11561" s="58"/>
    </row>
    <row r="11562" spans="21:22">
      <c r="U11562" s="58"/>
      <c r="V11562" s="58"/>
    </row>
    <row r="11563" spans="21:22">
      <c r="U11563" s="58"/>
      <c r="V11563" s="58"/>
    </row>
    <row r="11564" spans="21:22">
      <c r="U11564" s="58"/>
      <c r="V11564" s="58"/>
    </row>
    <row r="11565" spans="21:22">
      <c r="U11565" s="58"/>
      <c r="V11565" s="58"/>
    </row>
    <row r="11566" spans="21:22">
      <c r="U11566" s="58"/>
      <c r="V11566" s="58"/>
    </row>
    <row r="11567" spans="21:22">
      <c r="U11567" s="58"/>
      <c r="V11567" s="58"/>
    </row>
    <row r="11568" spans="21:22">
      <c r="U11568" s="58"/>
      <c r="V11568" s="58"/>
    </row>
    <row r="11569" spans="21:22">
      <c r="U11569" s="58"/>
      <c r="V11569" s="58"/>
    </row>
    <row r="11570" spans="21:22">
      <c r="U11570" s="58"/>
      <c r="V11570" s="58"/>
    </row>
    <row r="11571" spans="21:22">
      <c r="U11571" s="58"/>
      <c r="V11571" s="58"/>
    </row>
    <row r="11572" spans="21:22">
      <c r="U11572" s="58"/>
      <c r="V11572" s="58"/>
    </row>
    <row r="11573" spans="21:22">
      <c r="U11573" s="58"/>
      <c r="V11573" s="58"/>
    </row>
    <row r="11574" spans="21:22">
      <c r="U11574" s="58"/>
      <c r="V11574" s="58"/>
    </row>
    <row r="11575" spans="21:22">
      <c r="U11575" s="58"/>
      <c r="V11575" s="58"/>
    </row>
    <row r="11576" spans="21:22">
      <c r="U11576" s="58"/>
      <c r="V11576" s="58"/>
    </row>
    <row r="11577" spans="21:22">
      <c r="U11577" s="58"/>
      <c r="V11577" s="58"/>
    </row>
    <row r="11578" spans="21:22">
      <c r="U11578" s="58"/>
      <c r="V11578" s="58"/>
    </row>
    <row r="11579" spans="21:22">
      <c r="U11579" s="58"/>
      <c r="V11579" s="58"/>
    </row>
    <row r="11580" spans="21:22">
      <c r="U11580" s="58"/>
      <c r="V11580" s="58"/>
    </row>
    <row r="11581" spans="21:22">
      <c r="U11581" s="58"/>
      <c r="V11581" s="58"/>
    </row>
    <row r="11582" spans="21:22">
      <c r="U11582" s="58"/>
      <c r="V11582" s="58"/>
    </row>
    <row r="11583" spans="21:22">
      <c r="U11583" s="58"/>
      <c r="V11583" s="58"/>
    </row>
    <row r="11584" spans="21:22">
      <c r="U11584" s="58"/>
      <c r="V11584" s="58"/>
    </row>
    <row r="11585" spans="21:22">
      <c r="U11585" s="58"/>
      <c r="V11585" s="58"/>
    </row>
    <row r="11586" spans="21:22">
      <c r="U11586" s="58"/>
      <c r="V11586" s="58"/>
    </row>
    <row r="11587" spans="21:22">
      <c r="U11587" s="58"/>
      <c r="V11587" s="58"/>
    </row>
    <row r="11588" spans="21:22">
      <c r="U11588" s="58"/>
      <c r="V11588" s="58"/>
    </row>
    <row r="11589" spans="21:22">
      <c r="U11589" s="58"/>
      <c r="V11589" s="58"/>
    </row>
    <row r="11590" spans="21:22">
      <c r="U11590" s="58"/>
      <c r="V11590" s="58"/>
    </row>
    <row r="11591" spans="21:22">
      <c r="U11591" s="58"/>
      <c r="V11591" s="58"/>
    </row>
    <row r="11592" spans="21:22">
      <c r="U11592" s="58"/>
      <c r="V11592" s="58"/>
    </row>
    <row r="11593" spans="21:22">
      <c r="U11593" s="58"/>
      <c r="V11593" s="58"/>
    </row>
    <row r="11594" spans="21:22">
      <c r="U11594" s="58"/>
      <c r="V11594" s="58"/>
    </row>
    <row r="11595" spans="21:22">
      <c r="U11595" s="58"/>
      <c r="V11595" s="58"/>
    </row>
    <row r="11596" spans="21:22">
      <c r="U11596" s="58"/>
      <c r="V11596" s="58"/>
    </row>
    <row r="11597" spans="21:22">
      <c r="U11597" s="58"/>
      <c r="V11597" s="58"/>
    </row>
    <row r="11598" spans="21:22">
      <c r="U11598" s="58"/>
      <c r="V11598" s="58"/>
    </row>
    <row r="11599" spans="21:22">
      <c r="U11599" s="58"/>
      <c r="V11599" s="58"/>
    </row>
    <row r="11600" spans="21:22">
      <c r="U11600" s="58"/>
      <c r="V11600" s="58"/>
    </row>
    <row r="11601" spans="21:22">
      <c r="U11601" s="58"/>
      <c r="V11601" s="58"/>
    </row>
    <row r="11602" spans="21:22">
      <c r="U11602" s="58"/>
      <c r="V11602" s="58"/>
    </row>
    <row r="11603" spans="21:22">
      <c r="U11603" s="58"/>
      <c r="V11603" s="58"/>
    </row>
    <row r="11604" spans="21:22">
      <c r="U11604" s="58"/>
      <c r="V11604" s="58"/>
    </row>
    <row r="11605" spans="21:22">
      <c r="U11605" s="58"/>
      <c r="V11605" s="58"/>
    </row>
    <row r="11606" spans="21:22">
      <c r="U11606" s="58"/>
      <c r="V11606" s="58"/>
    </row>
    <row r="11607" spans="21:22">
      <c r="U11607" s="58"/>
      <c r="V11607" s="58"/>
    </row>
    <row r="11608" spans="21:22">
      <c r="U11608" s="58"/>
      <c r="V11608" s="58"/>
    </row>
    <row r="11609" spans="21:22">
      <c r="U11609" s="58"/>
      <c r="V11609" s="58"/>
    </row>
    <row r="11610" spans="21:22">
      <c r="U11610" s="58"/>
      <c r="V11610" s="58"/>
    </row>
    <row r="11611" spans="21:22">
      <c r="U11611" s="58"/>
      <c r="V11611" s="58"/>
    </row>
    <row r="11612" spans="21:22">
      <c r="U11612" s="58"/>
      <c r="V11612" s="58"/>
    </row>
    <row r="11613" spans="21:22">
      <c r="U11613" s="58"/>
      <c r="V11613" s="58"/>
    </row>
    <row r="11614" spans="21:22">
      <c r="U11614" s="58"/>
      <c r="V11614" s="58"/>
    </row>
    <row r="11615" spans="21:22">
      <c r="U11615" s="58"/>
      <c r="V11615" s="58"/>
    </row>
    <row r="11616" spans="21:22">
      <c r="U11616" s="58"/>
      <c r="V11616" s="58"/>
    </row>
    <row r="11617" spans="21:22">
      <c r="U11617" s="58"/>
      <c r="V11617" s="58"/>
    </row>
    <row r="11618" spans="21:22">
      <c r="U11618" s="58"/>
      <c r="V11618" s="58"/>
    </row>
    <row r="11619" spans="21:22">
      <c r="U11619" s="58"/>
      <c r="V11619" s="58"/>
    </row>
    <row r="11620" spans="21:22">
      <c r="U11620" s="58"/>
      <c r="V11620" s="58"/>
    </row>
    <row r="11621" spans="21:22">
      <c r="U11621" s="58"/>
      <c r="V11621" s="58"/>
    </row>
    <row r="11622" spans="21:22">
      <c r="U11622" s="58"/>
      <c r="V11622" s="58"/>
    </row>
    <row r="11623" spans="21:22">
      <c r="U11623" s="58"/>
      <c r="V11623" s="58"/>
    </row>
    <row r="11624" spans="21:22">
      <c r="U11624" s="58"/>
      <c r="V11624" s="58"/>
    </row>
    <row r="11625" spans="21:22">
      <c r="U11625" s="58"/>
      <c r="V11625" s="58"/>
    </row>
    <row r="11626" spans="21:22">
      <c r="U11626" s="58"/>
      <c r="V11626" s="58"/>
    </row>
    <row r="11627" spans="21:22">
      <c r="U11627" s="58"/>
      <c r="V11627" s="58"/>
    </row>
    <row r="11628" spans="21:22">
      <c r="U11628" s="58"/>
      <c r="V11628" s="58"/>
    </row>
    <row r="11629" spans="21:22">
      <c r="U11629" s="58"/>
      <c r="V11629" s="58"/>
    </row>
    <row r="11630" spans="21:22">
      <c r="U11630" s="58"/>
      <c r="V11630" s="58"/>
    </row>
    <row r="11631" spans="21:22">
      <c r="U11631" s="58"/>
      <c r="V11631" s="58"/>
    </row>
    <row r="11632" spans="21:22">
      <c r="U11632" s="58"/>
      <c r="V11632" s="58"/>
    </row>
    <row r="11633" spans="21:22">
      <c r="U11633" s="58"/>
      <c r="V11633" s="58"/>
    </row>
    <row r="11634" spans="21:22">
      <c r="U11634" s="58"/>
      <c r="V11634" s="58"/>
    </row>
    <row r="11635" spans="21:22">
      <c r="U11635" s="58"/>
      <c r="V11635" s="58"/>
    </row>
    <row r="11636" spans="21:22">
      <c r="U11636" s="58"/>
      <c r="V11636" s="58"/>
    </row>
    <row r="11637" spans="21:22">
      <c r="U11637" s="58"/>
      <c r="V11637" s="58"/>
    </row>
    <row r="11638" spans="21:22">
      <c r="U11638" s="58"/>
      <c r="V11638" s="58"/>
    </row>
    <row r="11639" spans="21:22">
      <c r="U11639" s="58"/>
      <c r="V11639" s="58"/>
    </row>
    <row r="11640" spans="21:22">
      <c r="U11640" s="58"/>
      <c r="V11640" s="58"/>
    </row>
    <row r="11641" spans="21:22">
      <c r="U11641" s="58"/>
      <c r="V11641" s="58"/>
    </row>
    <row r="11642" spans="21:22">
      <c r="U11642" s="58"/>
      <c r="V11642" s="58"/>
    </row>
    <row r="11643" spans="21:22">
      <c r="U11643" s="58"/>
      <c r="V11643" s="58"/>
    </row>
    <row r="11644" spans="21:22">
      <c r="U11644" s="58"/>
      <c r="V11644" s="58"/>
    </row>
    <row r="11645" spans="21:22">
      <c r="U11645" s="58"/>
      <c r="V11645" s="58"/>
    </row>
    <row r="11646" spans="21:22">
      <c r="U11646" s="58"/>
      <c r="V11646" s="58"/>
    </row>
    <row r="11647" spans="21:22">
      <c r="U11647" s="58"/>
      <c r="V11647" s="58"/>
    </row>
    <row r="11648" spans="21:22">
      <c r="U11648" s="58"/>
      <c r="V11648" s="58"/>
    </row>
    <row r="11649" spans="21:22">
      <c r="U11649" s="58"/>
      <c r="V11649" s="58"/>
    </row>
    <row r="11650" spans="21:22">
      <c r="U11650" s="58"/>
      <c r="V11650" s="58"/>
    </row>
    <row r="11651" spans="21:22">
      <c r="U11651" s="58"/>
      <c r="V11651" s="58"/>
    </row>
    <row r="11652" spans="21:22">
      <c r="U11652" s="58"/>
      <c r="V11652" s="58"/>
    </row>
    <row r="11653" spans="21:22">
      <c r="U11653" s="58"/>
      <c r="V11653" s="58"/>
    </row>
    <row r="11654" spans="21:22">
      <c r="U11654" s="58"/>
      <c r="V11654" s="58"/>
    </row>
    <row r="11655" spans="21:22">
      <c r="U11655" s="58"/>
      <c r="V11655" s="58"/>
    </row>
    <row r="11656" spans="21:22">
      <c r="U11656" s="58"/>
      <c r="V11656" s="58"/>
    </row>
    <row r="11657" spans="21:22">
      <c r="U11657" s="58"/>
      <c r="V11657" s="58"/>
    </row>
    <row r="11658" spans="21:22">
      <c r="U11658" s="58"/>
      <c r="V11658" s="58"/>
    </row>
    <row r="11659" spans="21:22">
      <c r="U11659" s="58"/>
      <c r="V11659" s="58"/>
    </row>
    <row r="11660" spans="21:22">
      <c r="U11660" s="58"/>
      <c r="V11660" s="58"/>
    </row>
    <row r="11661" spans="21:22">
      <c r="U11661" s="58"/>
      <c r="V11661" s="58"/>
    </row>
    <row r="11662" spans="21:22">
      <c r="U11662" s="58"/>
      <c r="V11662" s="58"/>
    </row>
    <row r="11663" spans="21:22">
      <c r="U11663" s="58"/>
      <c r="V11663" s="58"/>
    </row>
    <row r="11664" spans="21:22">
      <c r="U11664" s="58"/>
      <c r="V11664" s="58"/>
    </row>
    <row r="11665" spans="21:22">
      <c r="U11665" s="58"/>
      <c r="V11665" s="58"/>
    </row>
    <row r="11666" spans="21:22">
      <c r="U11666" s="58"/>
      <c r="V11666" s="58"/>
    </row>
    <row r="11667" spans="21:22">
      <c r="U11667" s="58"/>
      <c r="V11667" s="58"/>
    </row>
    <row r="11668" spans="21:22">
      <c r="U11668" s="58"/>
      <c r="V11668" s="58"/>
    </row>
    <row r="11669" spans="21:22">
      <c r="U11669" s="58"/>
      <c r="V11669" s="58"/>
    </row>
    <row r="11670" spans="21:22">
      <c r="U11670" s="58"/>
      <c r="V11670" s="58"/>
    </row>
    <row r="11671" spans="21:22">
      <c r="U11671" s="58"/>
      <c r="V11671" s="58"/>
    </row>
    <row r="11672" spans="21:22">
      <c r="U11672" s="58"/>
      <c r="V11672" s="58"/>
    </row>
    <row r="11673" spans="21:22">
      <c r="U11673" s="58"/>
      <c r="V11673" s="58"/>
    </row>
    <row r="11674" spans="21:22">
      <c r="U11674" s="58"/>
      <c r="V11674" s="58"/>
    </row>
    <row r="11675" spans="21:22">
      <c r="U11675" s="58"/>
      <c r="V11675" s="58"/>
    </row>
    <row r="11676" spans="21:22">
      <c r="U11676" s="58"/>
      <c r="V11676" s="58"/>
    </row>
    <row r="11677" spans="21:22">
      <c r="U11677" s="58"/>
      <c r="V11677" s="58"/>
    </row>
    <row r="11678" spans="21:22">
      <c r="U11678" s="58"/>
      <c r="V11678" s="58"/>
    </row>
    <row r="11679" spans="21:22">
      <c r="U11679" s="58"/>
      <c r="V11679" s="58"/>
    </row>
    <row r="11680" spans="21:22">
      <c r="U11680" s="58"/>
      <c r="V11680" s="58"/>
    </row>
    <row r="11681" spans="21:22">
      <c r="U11681" s="58"/>
      <c r="V11681" s="58"/>
    </row>
    <row r="11682" spans="21:22">
      <c r="U11682" s="58"/>
      <c r="V11682" s="58"/>
    </row>
    <row r="11683" spans="21:22">
      <c r="U11683" s="58"/>
      <c r="V11683" s="58"/>
    </row>
    <row r="11684" spans="21:22">
      <c r="U11684" s="58"/>
      <c r="V11684" s="58"/>
    </row>
    <row r="11685" spans="21:22">
      <c r="U11685" s="58"/>
      <c r="V11685" s="58"/>
    </row>
    <row r="11686" spans="21:22">
      <c r="U11686" s="58"/>
      <c r="V11686" s="58"/>
    </row>
    <row r="11687" spans="21:22">
      <c r="U11687" s="58"/>
      <c r="V11687" s="58"/>
    </row>
    <row r="11688" spans="21:22">
      <c r="U11688" s="58"/>
      <c r="V11688" s="58"/>
    </row>
    <row r="11689" spans="21:22">
      <c r="U11689" s="58"/>
      <c r="V11689" s="58"/>
    </row>
    <row r="11690" spans="21:22">
      <c r="U11690" s="58"/>
      <c r="V11690" s="58"/>
    </row>
    <row r="11691" spans="21:22">
      <c r="U11691" s="58"/>
      <c r="V11691" s="58"/>
    </row>
    <row r="11692" spans="21:22">
      <c r="U11692" s="58"/>
      <c r="V11692" s="58"/>
    </row>
    <row r="11693" spans="21:22">
      <c r="U11693" s="58"/>
      <c r="V11693" s="58"/>
    </row>
    <row r="11694" spans="21:22">
      <c r="U11694" s="58"/>
      <c r="V11694" s="58"/>
    </row>
    <row r="11695" spans="21:22">
      <c r="U11695" s="58"/>
      <c r="V11695" s="58"/>
    </row>
    <row r="11696" spans="21:22">
      <c r="U11696" s="58"/>
      <c r="V11696" s="58"/>
    </row>
    <row r="11697" spans="21:22">
      <c r="U11697" s="58"/>
      <c r="V11697" s="58"/>
    </row>
    <row r="11698" spans="21:22">
      <c r="U11698" s="58"/>
      <c r="V11698" s="58"/>
    </row>
    <row r="11699" spans="21:22">
      <c r="U11699" s="58"/>
      <c r="V11699" s="58"/>
    </row>
    <row r="11700" spans="21:22">
      <c r="U11700" s="58"/>
      <c r="V11700" s="58"/>
    </row>
    <row r="11701" spans="21:22">
      <c r="U11701" s="58"/>
      <c r="V11701" s="58"/>
    </row>
    <row r="11702" spans="21:22">
      <c r="U11702" s="58"/>
      <c r="V11702" s="58"/>
    </row>
    <row r="11703" spans="21:22">
      <c r="U11703" s="58"/>
      <c r="V11703" s="58"/>
    </row>
    <row r="11704" spans="21:22">
      <c r="U11704" s="58"/>
      <c r="V11704" s="58"/>
    </row>
    <row r="11705" spans="21:22">
      <c r="U11705" s="58"/>
      <c r="V11705" s="58"/>
    </row>
    <row r="11706" spans="21:22">
      <c r="U11706" s="58"/>
      <c r="V11706" s="58"/>
    </row>
    <row r="11707" spans="21:22">
      <c r="U11707" s="58"/>
      <c r="V11707" s="58"/>
    </row>
    <row r="11708" spans="21:22">
      <c r="U11708" s="58"/>
      <c r="V11708" s="58"/>
    </row>
    <row r="11709" spans="21:22">
      <c r="U11709" s="58"/>
      <c r="V11709" s="58"/>
    </row>
    <row r="11710" spans="21:22">
      <c r="U11710" s="58"/>
      <c r="V11710" s="58"/>
    </row>
    <row r="11711" spans="21:22">
      <c r="U11711" s="58"/>
      <c r="V11711" s="58"/>
    </row>
    <row r="11712" spans="21:22">
      <c r="U11712" s="58"/>
      <c r="V11712" s="58"/>
    </row>
    <row r="11713" spans="21:22">
      <c r="U11713" s="58"/>
      <c r="V11713" s="58"/>
    </row>
    <row r="11714" spans="21:22">
      <c r="U11714" s="58"/>
      <c r="V11714" s="58"/>
    </row>
    <row r="11715" spans="21:22">
      <c r="U11715" s="58"/>
      <c r="V11715" s="58"/>
    </row>
    <row r="11716" spans="21:22">
      <c r="U11716" s="58"/>
      <c r="V11716" s="58"/>
    </row>
    <row r="11717" spans="21:22">
      <c r="U11717" s="58"/>
      <c r="V11717" s="58"/>
    </row>
    <row r="11718" spans="21:22">
      <c r="U11718" s="58"/>
      <c r="V11718" s="58"/>
    </row>
    <row r="11719" spans="21:22">
      <c r="U11719" s="58"/>
      <c r="V11719" s="58"/>
    </row>
    <row r="11720" spans="21:22">
      <c r="U11720" s="58"/>
      <c r="V11720" s="58"/>
    </row>
    <row r="11721" spans="21:22">
      <c r="U11721" s="58"/>
      <c r="V11721" s="58"/>
    </row>
    <row r="11722" spans="21:22">
      <c r="U11722" s="58"/>
      <c r="V11722" s="58"/>
    </row>
    <row r="11723" spans="21:22">
      <c r="U11723" s="58"/>
      <c r="V11723" s="58"/>
    </row>
    <row r="11724" spans="21:22">
      <c r="U11724" s="58"/>
      <c r="V11724" s="58"/>
    </row>
    <row r="11725" spans="21:22">
      <c r="U11725" s="58"/>
      <c r="V11725" s="58"/>
    </row>
    <row r="11726" spans="21:22">
      <c r="U11726" s="58"/>
      <c r="V11726" s="58"/>
    </row>
    <row r="11727" spans="21:22">
      <c r="U11727" s="58"/>
      <c r="V11727" s="58"/>
    </row>
    <row r="11728" spans="21:22">
      <c r="U11728" s="58"/>
      <c r="V11728" s="58"/>
    </row>
    <row r="11729" spans="21:22">
      <c r="U11729" s="58"/>
      <c r="V11729" s="58"/>
    </row>
    <row r="11730" spans="21:22">
      <c r="U11730" s="58"/>
      <c r="V11730" s="58"/>
    </row>
    <row r="11731" spans="21:22">
      <c r="U11731" s="58"/>
      <c r="V11731" s="58"/>
    </row>
    <row r="11732" spans="21:22">
      <c r="U11732" s="58"/>
      <c r="V11732" s="58"/>
    </row>
    <row r="11733" spans="21:22">
      <c r="U11733" s="58"/>
      <c r="V11733" s="58"/>
    </row>
    <row r="11734" spans="21:22">
      <c r="U11734" s="58"/>
      <c r="V11734" s="58"/>
    </row>
    <row r="11735" spans="21:22">
      <c r="U11735" s="58"/>
      <c r="V11735" s="58"/>
    </row>
    <row r="11736" spans="21:22">
      <c r="U11736" s="58"/>
      <c r="V11736" s="58"/>
    </row>
    <row r="11737" spans="21:22">
      <c r="U11737" s="58"/>
      <c r="V11737" s="58"/>
    </row>
    <row r="11738" spans="21:22">
      <c r="U11738" s="58"/>
      <c r="V11738" s="58"/>
    </row>
    <row r="11739" spans="21:22">
      <c r="U11739" s="58"/>
      <c r="V11739" s="58"/>
    </row>
    <row r="11740" spans="21:22">
      <c r="U11740" s="58"/>
      <c r="V11740" s="58"/>
    </row>
    <row r="11741" spans="21:22">
      <c r="U11741" s="58"/>
      <c r="V11741" s="58"/>
    </row>
    <row r="11742" spans="21:22">
      <c r="U11742" s="58"/>
      <c r="V11742" s="58"/>
    </row>
    <row r="11743" spans="21:22">
      <c r="U11743" s="58"/>
      <c r="V11743" s="58"/>
    </row>
    <row r="11744" spans="21:22">
      <c r="U11744" s="58"/>
      <c r="V11744" s="58"/>
    </row>
    <row r="11745" spans="21:22">
      <c r="U11745" s="58"/>
      <c r="V11745" s="58"/>
    </row>
    <row r="11746" spans="21:22">
      <c r="U11746" s="58"/>
      <c r="V11746" s="58"/>
    </row>
    <row r="11747" spans="21:22">
      <c r="U11747" s="58"/>
      <c r="V11747" s="58"/>
    </row>
    <row r="11748" spans="21:22">
      <c r="U11748" s="58"/>
      <c r="V11748" s="58"/>
    </row>
    <row r="11749" spans="21:22">
      <c r="U11749" s="58"/>
      <c r="V11749" s="58"/>
    </row>
    <row r="11750" spans="21:22">
      <c r="U11750" s="58"/>
      <c r="V11750" s="58"/>
    </row>
    <row r="11751" spans="21:22">
      <c r="U11751" s="58"/>
      <c r="V11751" s="58"/>
    </row>
    <row r="11752" spans="21:22">
      <c r="U11752" s="58"/>
      <c r="V11752" s="58"/>
    </row>
    <row r="11753" spans="21:22">
      <c r="U11753" s="58"/>
      <c r="V11753" s="58"/>
    </row>
    <row r="11754" spans="21:22">
      <c r="U11754" s="58"/>
      <c r="V11754" s="58"/>
    </row>
    <row r="11755" spans="21:22">
      <c r="U11755" s="58"/>
      <c r="V11755" s="58"/>
    </row>
    <row r="11756" spans="21:22">
      <c r="U11756" s="58"/>
      <c r="V11756" s="58"/>
    </row>
    <row r="11757" spans="21:22">
      <c r="U11757" s="58"/>
      <c r="V11757" s="58"/>
    </row>
    <row r="11758" spans="21:22">
      <c r="U11758" s="58"/>
      <c r="V11758" s="58"/>
    </row>
    <row r="11759" spans="21:22">
      <c r="U11759" s="58"/>
      <c r="V11759" s="58"/>
    </row>
    <row r="11760" spans="21:22">
      <c r="U11760" s="58"/>
      <c r="V11760" s="58"/>
    </row>
    <row r="11761" spans="21:22">
      <c r="U11761" s="58"/>
      <c r="V11761" s="58"/>
    </row>
    <row r="11762" spans="21:22">
      <c r="U11762" s="58"/>
      <c r="V11762" s="58"/>
    </row>
    <row r="11763" spans="21:22">
      <c r="U11763" s="58"/>
      <c r="V11763" s="58"/>
    </row>
    <row r="11764" spans="21:22">
      <c r="U11764" s="58"/>
      <c r="V11764" s="58"/>
    </row>
    <row r="11765" spans="21:22">
      <c r="U11765" s="58"/>
      <c r="V11765" s="58"/>
    </row>
    <row r="11766" spans="21:22">
      <c r="U11766" s="58"/>
      <c r="V11766" s="58"/>
    </row>
    <row r="11767" spans="21:22">
      <c r="U11767" s="58"/>
      <c r="V11767" s="58"/>
    </row>
    <row r="11768" spans="21:22">
      <c r="U11768" s="58"/>
      <c r="V11768" s="58"/>
    </row>
    <row r="11769" spans="21:22">
      <c r="U11769" s="58"/>
      <c r="V11769" s="58"/>
    </row>
    <row r="11770" spans="21:22">
      <c r="U11770" s="58"/>
      <c r="V11770" s="58"/>
    </row>
    <row r="11771" spans="21:22">
      <c r="U11771" s="58"/>
      <c r="V11771" s="58"/>
    </row>
    <row r="11772" spans="21:22">
      <c r="U11772" s="58"/>
      <c r="V11772" s="58"/>
    </row>
    <row r="11773" spans="21:22">
      <c r="U11773" s="58"/>
      <c r="V11773" s="58"/>
    </row>
    <row r="11774" spans="21:22">
      <c r="U11774" s="58"/>
      <c r="V11774" s="58"/>
    </row>
    <row r="11775" spans="21:22">
      <c r="U11775" s="58"/>
      <c r="V11775" s="58"/>
    </row>
    <row r="11776" spans="21:22">
      <c r="U11776" s="58"/>
      <c r="V11776" s="58"/>
    </row>
    <row r="11777" spans="21:22">
      <c r="U11777" s="58"/>
      <c r="V11777" s="58"/>
    </row>
    <row r="11778" spans="21:22">
      <c r="U11778" s="58"/>
      <c r="V11778" s="58"/>
    </row>
    <row r="11779" spans="21:22">
      <c r="U11779" s="58"/>
      <c r="V11779" s="58"/>
    </row>
    <row r="11780" spans="21:22">
      <c r="U11780" s="58"/>
      <c r="V11780" s="58"/>
    </row>
    <row r="11781" spans="21:22">
      <c r="U11781" s="58"/>
      <c r="V11781" s="58"/>
    </row>
    <row r="11782" spans="21:22">
      <c r="U11782" s="58"/>
      <c r="V11782" s="58"/>
    </row>
    <row r="11783" spans="21:22">
      <c r="U11783" s="58"/>
      <c r="V11783" s="58"/>
    </row>
    <row r="11784" spans="21:22">
      <c r="U11784" s="58"/>
      <c r="V11784" s="58"/>
    </row>
    <row r="11785" spans="21:22">
      <c r="U11785" s="58"/>
      <c r="V11785" s="58"/>
    </row>
    <row r="11786" spans="21:22">
      <c r="U11786" s="58"/>
      <c r="V11786" s="58"/>
    </row>
    <row r="11787" spans="21:22">
      <c r="U11787" s="58"/>
      <c r="V11787" s="58"/>
    </row>
    <row r="11788" spans="21:22">
      <c r="U11788" s="58"/>
      <c r="V11788" s="58"/>
    </row>
    <row r="11789" spans="21:22">
      <c r="U11789" s="58"/>
      <c r="V11789" s="58"/>
    </row>
    <row r="11790" spans="21:22">
      <c r="U11790" s="58"/>
      <c r="V11790" s="58"/>
    </row>
    <row r="11791" spans="21:22">
      <c r="U11791" s="58"/>
      <c r="V11791" s="58"/>
    </row>
    <row r="11792" spans="21:22">
      <c r="U11792" s="58"/>
      <c r="V11792" s="58"/>
    </row>
    <row r="11793" spans="21:22">
      <c r="U11793" s="58"/>
      <c r="V11793" s="58"/>
    </row>
    <row r="11794" spans="21:22">
      <c r="U11794" s="58"/>
      <c r="V11794" s="58"/>
    </row>
    <row r="11795" spans="21:22">
      <c r="U11795" s="58"/>
      <c r="V11795" s="58"/>
    </row>
    <row r="11796" spans="21:22">
      <c r="U11796" s="58"/>
      <c r="V11796" s="58"/>
    </row>
    <row r="11797" spans="21:22">
      <c r="U11797" s="58"/>
      <c r="V11797" s="58"/>
    </row>
    <row r="11798" spans="21:22">
      <c r="U11798" s="58"/>
      <c r="V11798" s="58"/>
    </row>
    <row r="11799" spans="21:22">
      <c r="U11799" s="58"/>
      <c r="V11799" s="58"/>
    </row>
    <row r="11800" spans="21:22">
      <c r="U11800" s="58"/>
      <c r="V11800" s="58"/>
    </row>
    <row r="11801" spans="21:22">
      <c r="U11801" s="58"/>
      <c r="V11801" s="58"/>
    </row>
    <row r="11802" spans="21:22">
      <c r="U11802" s="58"/>
      <c r="V11802" s="58"/>
    </row>
    <row r="11803" spans="21:22">
      <c r="U11803" s="58"/>
      <c r="V11803" s="58"/>
    </row>
    <row r="11804" spans="21:22">
      <c r="U11804" s="58"/>
      <c r="V11804" s="58"/>
    </row>
    <row r="11805" spans="21:22">
      <c r="U11805" s="58"/>
      <c r="V11805" s="58"/>
    </row>
    <row r="11806" spans="21:22">
      <c r="U11806" s="58"/>
      <c r="V11806" s="58"/>
    </row>
    <row r="11807" spans="21:22">
      <c r="U11807" s="58"/>
      <c r="V11807" s="58"/>
    </row>
    <row r="11808" spans="21:22">
      <c r="U11808" s="58"/>
      <c r="V11808" s="58"/>
    </row>
    <row r="11809" spans="21:22">
      <c r="U11809" s="58"/>
      <c r="V11809" s="58"/>
    </row>
    <row r="11810" spans="21:22">
      <c r="U11810" s="58"/>
      <c r="V11810" s="58"/>
    </row>
    <row r="11811" spans="21:22">
      <c r="U11811" s="58"/>
      <c r="V11811" s="58"/>
    </row>
    <row r="11812" spans="21:22">
      <c r="U11812" s="58"/>
      <c r="V11812" s="58"/>
    </row>
    <row r="11813" spans="21:22">
      <c r="U11813" s="58"/>
      <c r="V11813" s="58"/>
    </row>
    <row r="11814" spans="21:22">
      <c r="U11814" s="58"/>
      <c r="V11814" s="58"/>
    </row>
    <row r="11815" spans="21:22">
      <c r="U11815" s="58"/>
      <c r="V11815" s="58"/>
    </row>
    <row r="11816" spans="21:22">
      <c r="U11816" s="58"/>
      <c r="V11816" s="58"/>
    </row>
    <row r="11817" spans="21:22">
      <c r="U11817" s="58"/>
      <c r="V11817" s="58"/>
    </row>
    <row r="11818" spans="21:22">
      <c r="U11818" s="58"/>
      <c r="V11818" s="58"/>
    </row>
    <row r="11819" spans="21:22">
      <c r="U11819" s="58"/>
      <c r="V11819" s="58"/>
    </row>
    <row r="11820" spans="21:22">
      <c r="U11820" s="58"/>
      <c r="V11820" s="58"/>
    </row>
    <row r="11821" spans="21:22">
      <c r="U11821" s="58"/>
      <c r="V11821" s="58"/>
    </row>
    <row r="11822" spans="21:22">
      <c r="U11822" s="58"/>
      <c r="V11822" s="58"/>
    </row>
    <row r="11823" spans="21:22">
      <c r="U11823" s="58"/>
      <c r="V11823" s="58"/>
    </row>
    <row r="11824" spans="21:22">
      <c r="U11824" s="58"/>
      <c r="V11824" s="58"/>
    </row>
    <row r="11825" spans="21:22">
      <c r="U11825" s="58"/>
      <c r="V11825" s="58"/>
    </row>
    <row r="11826" spans="21:22">
      <c r="U11826" s="58"/>
      <c r="V11826" s="58"/>
    </row>
    <row r="11827" spans="21:22">
      <c r="U11827" s="58"/>
      <c r="V11827" s="58"/>
    </row>
    <row r="11828" spans="21:22">
      <c r="U11828" s="58"/>
      <c r="V11828" s="58"/>
    </row>
    <row r="11829" spans="21:22">
      <c r="U11829" s="58"/>
      <c r="V11829" s="58"/>
    </row>
    <row r="11830" spans="21:22">
      <c r="U11830" s="58"/>
      <c r="V11830" s="58"/>
    </row>
    <row r="11831" spans="21:22">
      <c r="U11831" s="58"/>
      <c r="V11831" s="58"/>
    </row>
    <row r="11832" spans="21:22">
      <c r="U11832" s="58"/>
      <c r="V11832" s="58"/>
    </row>
    <row r="11833" spans="21:22">
      <c r="U11833" s="58"/>
      <c r="V11833" s="58"/>
    </row>
    <row r="11834" spans="21:22">
      <c r="U11834" s="58"/>
      <c r="V11834" s="58"/>
    </row>
    <row r="11835" spans="21:22">
      <c r="U11835" s="58"/>
      <c r="V11835" s="58"/>
    </row>
    <row r="11836" spans="21:22">
      <c r="U11836" s="58"/>
      <c r="V11836" s="58"/>
    </row>
    <row r="11837" spans="21:22">
      <c r="U11837" s="58"/>
      <c r="V11837" s="58"/>
    </row>
    <row r="11838" spans="21:22">
      <c r="U11838" s="58"/>
      <c r="V11838" s="58"/>
    </row>
    <row r="11839" spans="21:22">
      <c r="U11839" s="58"/>
      <c r="V11839" s="58"/>
    </row>
    <row r="11840" spans="21:22">
      <c r="U11840" s="58"/>
      <c r="V11840" s="58"/>
    </row>
    <row r="11841" spans="21:22">
      <c r="U11841" s="58"/>
      <c r="V11841" s="58"/>
    </row>
    <row r="11842" spans="21:22">
      <c r="U11842" s="58"/>
      <c r="V11842" s="58"/>
    </row>
    <row r="11843" spans="21:22">
      <c r="U11843" s="58"/>
      <c r="V11843" s="58"/>
    </row>
    <row r="11844" spans="21:22">
      <c r="U11844" s="58"/>
      <c r="V11844" s="58"/>
    </row>
    <row r="11845" spans="21:22">
      <c r="U11845" s="58"/>
      <c r="V11845" s="58"/>
    </row>
    <row r="11846" spans="21:22">
      <c r="U11846" s="58"/>
      <c r="V11846" s="58"/>
    </row>
    <row r="11847" spans="21:22">
      <c r="U11847" s="58"/>
      <c r="V11847" s="58"/>
    </row>
    <row r="11848" spans="21:22">
      <c r="U11848" s="58"/>
      <c r="V11848" s="58"/>
    </row>
    <row r="11849" spans="21:22">
      <c r="U11849" s="58"/>
      <c r="V11849" s="58"/>
    </row>
    <row r="11850" spans="21:22">
      <c r="U11850" s="58"/>
      <c r="V11850" s="58"/>
    </row>
    <row r="11851" spans="21:22">
      <c r="U11851" s="58"/>
      <c r="V11851" s="58"/>
    </row>
    <row r="11852" spans="21:22">
      <c r="U11852" s="58"/>
      <c r="V11852" s="58"/>
    </row>
    <row r="11853" spans="21:22">
      <c r="U11853" s="58"/>
      <c r="V11853" s="58"/>
    </row>
    <row r="11854" spans="21:22">
      <c r="U11854" s="58"/>
      <c r="V11854" s="58"/>
    </row>
    <row r="11855" spans="21:22">
      <c r="U11855" s="58"/>
      <c r="V11855" s="58"/>
    </row>
    <row r="11856" spans="21:22">
      <c r="U11856" s="58"/>
      <c r="V11856" s="58"/>
    </row>
    <row r="11857" spans="21:22">
      <c r="U11857" s="58"/>
      <c r="V11857" s="58"/>
    </row>
    <row r="11858" spans="21:22">
      <c r="U11858" s="58"/>
      <c r="V11858" s="58"/>
    </row>
    <row r="11859" spans="21:22">
      <c r="U11859" s="58"/>
      <c r="V11859" s="58"/>
    </row>
    <row r="11860" spans="21:22">
      <c r="U11860" s="58"/>
      <c r="V11860" s="58"/>
    </row>
    <row r="11861" spans="21:22">
      <c r="U11861" s="58"/>
      <c r="V11861" s="58"/>
    </row>
    <row r="11862" spans="21:22">
      <c r="U11862" s="58"/>
      <c r="V11862" s="58"/>
    </row>
    <row r="11863" spans="21:22">
      <c r="U11863" s="58"/>
      <c r="V11863" s="58"/>
    </row>
    <row r="11864" spans="21:22">
      <c r="U11864" s="58"/>
      <c r="V11864" s="58"/>
    </row>
    <row r="11865" spans="21:22">
      <c r="U11865" s="58"/>
      <c r="V11865" s="58"/>
    </row>
    <row r="11866" spans="21:22">
      <c r="U11866" s="58"/>
      <c r="V11866" s="58"/>
    </row>
    <row r="11867" spans="21:22">
      <c r="U11867" s="58"/>
      <c r="V11867" s="58"/>
    </row>
    <row r="11868" spans="21:22">
      <c r="U11868" s="58"/>
      <c r="V11868" s="58"/>
    </row>
    <row r="11869" spans="21:22">
      <c r="U11869" s="58"/>
      <c r="V11869" s="58"/>
    </row>
    <row r="11870" spans="21:22">
      <c r="U11870" s="58"/>
      <c r="V11870" s="58"/>
    </row>
    <row r="11871" spans="21:22">
      <c r="U11871" s="58"/>
      <c r="V11871" s="58"/>
    </row>
    <row r="11872" spans="21:22">
      <c r="U11872" s="58"/>
      <c r="V11872" s="58"/>
    </row>
    <row r="11873" spans="21:22">
      <c r="U11873" s="58"/>
      <c r="V11873" s="58"/>
    </row>
    <row r="11874" spans="21:22">
      <c r="U11874" s="58"/>
      <c r="V11874" s="58"/>
    </row>
    <row r="11875" spans="21:22">
      <c r="U11875" s="58"/>
      <c r="V11875" s="58"/>
    </row>
    <row r="11876" spans="21:22">
      <c r="U11876" s="58"/>
      <c r="V11876" s="58"/>
    </row>
    <row r="11877" spans="21:22">
      <c r="U11877" s="58"/>
      <c r="V11877" s="58"/>
    </row>
    <row r="11878" spans="21:22">
      <c r="U11878" s="58"/>
      <c r="V11878" s="58"/>
    </row>
    <row r="11879" spans="21:22">
      <c r="U11879" s="58"/>
      <c r="V11879" s="58"/>
    </row>
    <row r="11880" spans="21:22">
      <c r="U11880" s="58"/>
      <c r="V11880" s="58"/>
    </row>
    <row r="11881" spans="21:22">
      <c r="U11881" s="58"/>
      <c r="V11881" s="58"/>
    </row>
    <row r="11882" spans="21:22">
      <c r="U11882" s="58"/>
      <c r="V11882" s="58"/>
    </row>
    <row r="11883" spans="21:22">
      <c r="U11883" s="58"/>
      <c r="V11883" s="58"/>
    </row>
    <row r="11884" spans="21:22">
      <c r="U11884" s="58"/>
      <c r="V11884" s="58"/>
    </row>
    <row r="11885" spans="21:22">
      <c r="U11885" s="58"/>
      <c r="V11885" s="58"/>
    </row>
    <row r="11886" spans="21:22">
      <c r="U11886" s="58"/>
      <c r="V11886" s="58"/>
    </row>
    <row r="11887" spans="21:22">
      <c r="U11887" s="58"/>
      <c r="V11887" s="58"/>
    </row>
    <row r="11888" spans="21:22">
      <c r="U11888" s="58"/>
      <c r="V11888" s="58"/>
    </row>
    <row r="11889" spans="21:22">
      <c r="U11889" s="58"/>
      <c r="V11889" s="58"/>
    </row>
    <row r="11890" spans="21:22">
      <c r="U11890" s="58"/>
      <c r="V11890" s="58"/>
    </row>
    <row r="11891" spans="21:22">
      <c r="U11891" s="58"/>
      <c r="V11891" s="58"/>
    </row>
    <row r="11892" spans="21:22">
      <c r="U11892" s="58"/>
      <c r="V11892" s="58"/>
    </row>
    <row r="11893" spans="21:22">
      <c r="U11893" s="58"/>
      <c r="V11893" s="58"/>
    </row>
    <row r="11894" spans="21:22">
      <c r="U11894" s="58"/>
      <c r="V11894" s="58"/>
    </row>
    <row r="11895" spans="21:22">
      <c r="U11895" s="58"/>
      <c r="V11895" s="58"/>
    </row>
    <row r="11896" spans="21:22">
      <c r="U11896" s="58"/>
      <c r="V11896" s="58"/>
    </row>
    <row r="11897" spans="21:22">
      <c r="U11897" s="58"/>
      <c r="V11897" s="58"/>
    </row>
    <row r="11898" spans="21:22">
      <c r="U11898" s="58"/>
      <c r="V11898" s="58"/>
    </row>
    <row r="11899" spans="21:22">
      <c r="U11899" s="58"/>
      <c r="V11899" s="58"/>
    </row>
    <row r="11900" spans="21:22">
      <c r="U11900" s="58"/>
      <c r="V11900" s="58"/>
    </row>
    <row r="11901" spans="21:22">
      <c r="U11901" s="58"/>
      <c r="V11901" s="58"/>
    </row>
    <row r="11902" spans="21:22">
      <c r="U11902" s="58"/>
      <c r="V11902" s="58"/>
    </row>
    <row r="11903" spans="21:22">
      <c r="U11903" s="58"/>
      <c r="V11903" s="58"/>
    </row>
    <row r="11904" spans="21:22">
      <c r="U11904" s="58"/>
      <c r="V11904" s="58"/>
    </row>
    <row r="11905" spans="21:22">
      <c r="U11905" s="58"/>
      <c r="V11905" s="58"/>
    </row>
    <row r="11906" spans="21:22">
      <c r="U11906" s="58"/>
      <c r="V11906" s="58"/>
    </row>
    <row r="11907" spans="21:22">
      <c r="U11907" s="58"/>
      <c r="V11907" s="58"/>
    </row>
    <row r="11908" spans="21:22">
      <c r="U11908" s="58"/>
      <c r="V11908" s="58"/>
    </row>
    <row r="11909" spans="21:22">
      <c r="U11909" s="58"/>
      <c r="V11909" s="58"/>
    </row>
    <row r="11910" spans="21:22">
      <c r="U11910" s="58"/>
      <c r="V11910" s="58"/>
    </row>
    <row r="11911" spans="21:22">
      <c r="U11911" s="58"/>
      <c r="V11911" s="58"/>
    </row>
    <row r="11912" spans="21:22">
      <c r="U11912" s="58"/>
      <c r="V11912" s="58"/>
    </row>
    <row r="11913" spans="21:22">
      <c r="U11913" s="58"/>
      <c r="V11913" s="58"/>
    </row>
    <row r="11914" spans="21:22">
      <c r="U11914" s="58"/>
      <c r="V11914" s="58"/>
    </row>
    <row r="11915" spans="21:22">
      <c r="U11915" s="58"/>
      <c r="V11915" s="58"/>
    </row>
    <row r="11916" spans="21:22">
      <c r="U11916" s="58"/>
      <c r="V11916" s="58"/>
    </row>
    <row r="11917" spans="21:22">
      <c r="U11917" s="58"/>
      <c r="V11917" s="58"/>
    </row>
    <row r="11918" spans="21:22">
      <c r="U11918" s="58"/>
      <c r="V11918" s="58"/>
    </row>
    <row r="11919" spans="21:22">
      <c r="U11919" s="58"/>
      <c r="V11919" s="58"/>
    </row>
    <row r="11920" spans="21:22">
      <c r="U11920" s="58"/>
      <c r="V11920" s="58"/>
    </row>
    <row r="11921" spans="21:22">
      <c r="U11921" s="58"/>
      <c r="V11921" s="58"/>
    </row>
    <row r="11922" spans="21:22">
      <c r="U11922" s="58"/>
      <c r="V11922" s="58"/>
    </row>
    <row r="11923" spans="21:22">
      <c r="U11923" s="58"/>
      <c r="V11923" s="58"/>
    </row>
    <row r="11924" spans="21:22">
      <c r="U11924" s="58"/>
      <c r="V11924" s="58"/>
    </row>
    <row r="11925" spans="21:22">
      <c r="U11925" s="58"/>
      <c r="V11925" s="58"/>
    </row>
    <row r="11926" spans="21:22">
      <c r="U11926" s="58"/>
      <c r="V11926" s="58"/>
    </row>
    <row r="11927" spans="21:22">
      <c r="U11927" s="58"/>
      <c r="V11927" s="58"/>
    </row>
    <row r="11928" spans="21:22">
      <c r="U11928" s="58"/>
      <c r="V11928" s="58"/>
    </row>
    <row r="11929" spans="21:22">
      <c r="U11929" s="58"/>
      <c r="V11929" s="58"/>
    </row>
    <row r="11930" spans="21:22">
      <c r="U11930" s="58"/>
      <c r="V11930" s="58"/>
    </row>
    <row r="11931" spans="21:22">
      <c r="U11931" s="58"/>
      <c r="V11931" s="58"/>
    </row>
    <row r="11932" spans="21:22">
      <c r="U11932" s="58"/>
      <c r="V11932" s="58"/>
    </row>
    <row r="11933" spans="21:22">
      <c r="U11933" s="58"/>
      <c r="V11933" s="58"/>
    </row>
    <row r="11934" spans="21:22">
      <c r="U11934" s="58"/>
      <c r="V11934" s="58"/>
    </row>
    <row r="11935" spans="21:22">
      <c r="U11935" s="58"/>
      <c r="V11935" s="58"/>
    </row>
    <row r="11936" spans="21:22">
      <c r="U11936" s="58"/>
      <c r="V11936" s="58"/>
    </row>
    <row r="11937" spans="21:22">
      <c r="U11937" s="58"/>
      <c r="V11937" s="58"/>
    </row>
    <row r="11938" spans="21:22">
      <c r="U11938" s="58"/>
      <c r="V11938" s="58"/>
    </row>
    <row r="11939" spans="21:22">
      <c r="U11939" s="58"/>
      <c r="V11939" s="58"/>
    </row>
    <row r="11940" spans="21:22">
      <c r="U11940" s="58"/>
      <c r="V11940" s="58"/>
    </row>
    <row r="11941" spans="21:22">
      <c r="U11941" s="58"/>
      <c r="V11941" s="58"/>
    </row>
    <row r="11942" spans="21:22">
      <c r="U11942" s="58"/>
      <c r="V11942" s="58"/>
    </row>
    <row r="11943" spans="21:22">
      <c r="U11943" s="58"/>
      <c r="V11943" s="58"/>
    </row>
    <row r="11944" spans="21:22">
      <c r="U11944" s="58"/>
      <c r="V11944" s="58"/>
    </row>
    <row r="11945" spans="21:22">
      <c r="U11945" s="58"/>
      <c r="V11945" s="58"/>
    </row>
    <row r="11946" spans="21:22">
      <c r="U11946" s="58"/>
      <c r="V11946" s="58"/>
    </row>
    <row r="11947" spans="21:22">
      <c r="U11947" s="58"/>
      <c r="V11947" s="58"/>
    </row>
    <row r="11948" spans="21:22">
      <c r="U11948" s="58"/>
      <c r="V11948" s="58"/>
    </row>
    <row r="11949" spans="21:22">
      <c r="U11949" s="58"/>
      <c r="V11949" s="58"/>
    </row>
    <row r="11950" spans="21:22">
      <c r="U11950" s="58"/>
      <c r="V11950" s="58"/>
    </row>
    <row r="11951" spans="21:22">
      <c r="U11951" s="58"/>
      <c r="V11951" s="58"/>
    </row>
    <row r="11952" spans="21:22">
      <c r="U11952" s="58"/>
      <c r="V11952" s="58"/>
    </row>
    <row r="11953" spans="21:22">
      <c r="U11953" s="58"/>
      <c r="V11953" s="58"/>
    </row>
    <row r="11954" spans="21:22">
      <c r="U11954" s="58"/>
      <c r="V11954" s="58"/>
    </row>
    <row r="11955" spans="21:22">
      <c r="U11955" s="58"/>
      <c r="V11955" s="58"/>
    </row>
    <row r="11956" spans="21:22">
      <c r="U11956" s="58"/>
      <c r="V11956" s="58"/>
    </row>
    <row r="11957" spans="21:22">
      <c r="U11957" s="58"/>
      <c r="V11957" s="58"/>
    </row>
    <row r="11958" spans="21:22">
      <c r="U11958" s="58"/>
      <c r="V11958" s="58"/>
    </row>
    <row r="11959" spans="21:22">
      <c r="U11959" s="58"/>
      <c r="V11959" s="58"/>
    </row>
    <row r="11960" spans="21:22">
      <c r="U11960" s="58"/>
      <c r="V11960" s="58"/>
    </row>
    <row r="11961" spans="21:22">
      <c r="U11961" s="58"/>
      <c r="V11961" s="58"/>
    </row>
    <row r="11962" spans="21:22">
      <c r="U11962" s="58"/>
      <c r="V11962" s="58"/>
    </row>
    <row r="11963" spans="21:22">
      <c r="U11963" s="58"/>
      <c r="V11963" s="58"/>
    </row>
    <row r="11964" spans="21:22">
      <c r="U11964" s="58"/>
      <c r="V11964" s="58"/>
    </row>
    <row r="11965" spans="21:22">
      <c r="U11965" s="58"/>
      <c r="V11965" s="58"/>
    </row>
    <row r="11966" spans="21:22">
      <c r="U11966" s="58"/>
      <c r="V11966" s="58"/>
    </row>
    <row r="11967" spans="21:22">
      <c r="U11967" s="58"/>
      <c r="V11967" s="58"/>
    </row>
    <row r="11968" spans="21:22">
      <c r="U11968" s="58"/>
      <c r="V11968" s="58"/>
    </row>
    <row r="11969" spans="21:22">
      <c r="U11969" s="58"/>
      <c r="V11969" s="58"/>
    </row>
    <row r="11970" spans="21:22">
      <c r="U11970" s="58"/>
      <c r="V11970" s="58"/>
    </row>
    <row r="11971" spans="21:22">
      <c r="U11971" s="58"/>
      <c r="V11971" s="58"/>
    </row>
    <row r="11972" spans="21:22">
      <c r="U11972" s="58"/>
      <c r="V11972" s="58"/>
    </row>
    <row r="11973" spans="21:22">
      <c r="U11973" s="58"/>
      <c r="V11973" s="58"/>
    </row>
    <row r="11974" spans="21:22">
      <c r="U11974" s="58"/>
      <c r="V11974" s="58"/>
    </row>
    <row r="11975" spans="21:22">
      <c r="U11975" s="58"/>
      <c r="V11975" s="58"/>
    </row>
    <row r="11976" spans="21:22">
      <c r="U11976" s="58"/>
      <c r="V11976" s="58"/>
    </row>
    <row r="11977" spans="21:22">
      <c r="U11977" s="58"/>
      <c r="V11977" s="58"/>
    </row>
    <row r="11978" spans="21:22">
      <c r="U11978" s="58"/>
      <c r="V11978" s="58"/>
    </row>
    <row r="11979" spans="21:22">
      <c r="U11979" s="58"/>
      <c r="V11979" s="58"/>
    </row>
    <row r="11980" spans="21:22">
      <c r="U11980" s="58"/>
      <c r="V11980" s="58"/>
    </row>
    <row r="11981" spans="21:22">
      <c r="U11981" s="58"/>
      <c r="V11981" s="58"/>
    </row>
    <row r="11982" spans="21:22">
      <c r="U11982" s="58"/>
      <c r="V11982" s="58"/>
    </row>
    <row r="11983" spans="21:22">
      <c r="U11983" s="58"/>
      <c r="V11983" s="58"/>
    </row>
    <row r="11984" spans="21:22">
      <c r="U11984" s="58"/>
      <c r="V11984" s="58"/>
    </row>
    <row r="11985" spans="21:22">
      <c r="U11985" s="58"/>
      <c r="V11985" s="58"/>
    </row>
    <row r="11986" spans="21:22">
      <c r="U11986" s="58"/>
      <c r="V11986" s="58"/>
    </row>
    <row r="11987" spans="21:22">
      <c r="U11987" s="58"/>
      <c r="V11987" s="58"/>
    </row>
    <row r="11988" spans="21:22">
      <c r="U11988" s="58"/>
      <c r="V11988" s="58"/>
    </row>
    <row r="11989" spans="21:22">
      <c r="U11989" s="58"/>
      <c r="V11989" s="58"/>
    </row>
    <row r="11990" spans="21:22">
      <c r="U11990" s="58"/>
      <c r="V11990" s="58"/>
    </row>
    <row r="11991" spans="21:22">
      <c r="U11991" s="58"/>
      <c r="V11991" s="58"/>
    </row>
    <row r="11992" spans="21:22">
      <c r="U11992" s="58"/>
      <c r="V11992" s="58"/>
    </row>
    <row r="11993" spans="21:22">
      <c r="U11993" s="58"/>
      <c r="V11993" s="58"/>
    </row>
    <row r="11994" spans="21:22">
      <c r="U11994" s="58"/>
      <c r="V11994" s="58"/>
    </row>
    <row r="11995" spans="21:22">
      <c r="U11995" s="58"/>
      <c r="V11995" s="58"/>
    </row>
    <row r="11996" spans="21:22">
      <c r="U11996" s="58"/>
      <c r="V11996" s="58"/>
    </row>
    <row r="11997" spans="21:22">
      <c r="U11997" s="58"/>
      <c r="V11997" s="58"/>
    </row>
    <row r="11998" spans="21:22">
      <c r="U11998" s="58"/>
      <c r="V11998" s="58"/>
    </row>
    <row r="11999" spans="21:22">
      <c r="U11999" s="58"/>
      <c r="V11999" s="58"/>
    </row>
    <row r="12000" spans="21:22">
      <c r="U12000" s="58"/>
      <c r="V12000" s="58"/>
    </row>
    <row r="12001" spans="21:22">
      <c r="U12001" s="58"/>
      <c r="V12001" s="58"/>
    </row>
    <row r="12002" spans="21:22">
      <c r="U12002" s="58"/>
      <c r="V12002" s="58"/>
    </row>
    <row r="12003" spans="21:22">
      <c r="U12003" s="58"/>
      <c r="V12003" s="58"/>
    </row>
    <row r="12004" spans="21:22">
      <c r="U12004" s="58"/>
      <c r="V12004" s="58"/>
    </row>
    <row r="12005" spans="21:22">
      <c r="U12005" s="58"/>
      <c r="V12005" s="58"/>
    </row>
    <row r="12006" spans="21:22">
      <c r="U12006" s="58"/>
      <c r="V12006" s="58"/>
    </row>
    <row r="12007" spans="21:22">
      <c r="U12007" s="58"/>
      <c r="V12007" s="58"/>
    </row>
    <row r="12008" spans="21:22">
      <c r="U12008" s="58"/>
      <c r="V12008" s="58"/>
    </row>
    <row r="12009" spans="21:22">
      <c r="U12009" s="58"/>
      <c r="V12009" s="58"/>
    </row>
    <row r="12010" spans="21:22">
      <c r="U12010" s="58"/>
      <c r="V12010" s="58"/>
    </row>
    <row r="12011" spans="21:22">
      <c r="U12011" s="58"/>
      <c r="V12011" s="58"/>
    </row>
    <row r="12012" spans="21:22">
      <c r="U12012" s="58"/>
      <c r="V12012" s="58"/>
    </row>
    <row r="12013" spans="21:22">
      <c r="U12013" s="58"/>
      <c r="V12013" s="58"/>
    </row>
    <row r="12014" spans="21:22">
      <c r="U12014" s="58"/>
      <c r="V12014" s="58"/>
    </row>
    <row r="12015" spans="21:22">
      <c r="U12015" s="58"/>
      <c r="V12015" s="58"/>
    </row>
    <row r="12016" spans="21:22">
      <c r="U12016" s="58"/>
      <c r="V12016" s="58"/>
    </row>
    <row r="12017" spans="21:22">
      <c r="U12017" s="58"/>
      <c r="V12017" s="58"/>
    </row>
    <row r="12018" spans="21:22">
      <c r="U12018" s="58"/>
      <c r="V12018" s="58"/>
    </row>
    <row r="12019" spans="21:22">
      <c r="U12019" s="58"/>
      <c r="V12019" s="58"/>
    </row>
    <row r="12020" spans="21:22">
      <c r="U12020" s="58"/>
      <c r="V12020" s="58"/>
    </row>
    <row r="12021" spans="21:22">
      <c r="U12021" s="58"/>
      <c r="V12021" s="58"/>
    </row>
    <row r="12022" spans="21:22">
      <c r="U12022" s="58"/>
      <c r="V12022" s="58"/>
    </row>
    <row r="12023" spans="21:22">
      <c r="U12023" s="58"/>
      <c r="V12023" s="58"/>
    </row>
    <row r="12024" spans="21:22">
      <c r="U12024" s="58"/>
      <c r="V12024" s="58"/>
    </row>
    <row r="12025" spans="21:22">
      <c r="U12025" s="58"/>
      <c r="V12025" s="58"/>
    </row>
    <row r="12026" spans="21:22">
      <c r="U12026" s="58"/>
      <c r="V12026" s="58"/>
    </row>
    <row r="12027" spans="21:22">
      <c r="U12027" s="58"/>
      <c r="V12027" s="58"/>
    </row>
    <row r="12028" spans="21:22">
      <c r="U12028" s="58"/>
      <c r="V12028" s="58"/>
    </row>
    <row r="12029" spans="21:22">
      <c r="U12029" s="58"/>
      <c r="V12029" s="58"/>
    </row>
    <row r="12030" spans="21:22">
      <c r="U12030" s="58"/>
      <c r="V12030" s="58"/>
    </row>
    <row r="12031" spans="21:22">
      <c r="U12031" s="58"/>
      <c r="V12031" s="58"/>
    </row>
    <row r="12032" spans="21:22">
      <c r="U12032" s="58"/>
      <c r="V12032" s="58"/>
    </row>
    <row r="12033" spans="21:22">
      <c r="U12033" s="58"/>
      <c r="V12033" s="58"/>
    </row>
    <row r="12034" spans="21:22">
      <c r="U12034" s="58"/>
      <c r="V12034" s="58"/>
    </row>
    <row r="12035" spans="21:22">
      <c r="U12035" s="58"/>
      <c r="V12035" s="58"/>
    </row>
    <row r="12036" spans="21:22">
      <c r="U12036" s="58"/>
      <c r="V12036" s="58"/>
    </row>
    <row r="12037" spans="21:22">
      <c r="U12037" s="58"/>
      <c r="V12037" s="58"/>
    </row>
    <row r="12038" spans="21:22">
      <c r="U12038" s="58"/>
      <c r="V12038" s="58"/>
    </row>
    <row r="12039" spans="21:22">
      <c r="U12039" s="58"/>
      <c r="V12039" s="58"/>
    </row>
    <row r="12040" spans="21:22">
      <c r="U12040" s="58"/>
      <c r="V12040" s="58"/>
    </row>
    <row r="12041" spans="21:22">
      <c r="U12041" s="58"/>
      <c r="V12041" s="58"/>
    </row>
    <row r="12042" spans="21:22">
      <c r="U12042" s="58"/>
      <c r="V12042" s="58"/>
    </row>
    <row r="12043" spans="21:22">
      <c r="U12043" s="58"/>
      <c r="V12043" s="58"/>
    </row>
    <row r="12044" spans="21:22">
      <c r="U12044" s="58"/>
      <c r="V12044" s="58"/>
    </row>
    <row r="12045" spans="21:22">
      <c r="U12045" s="58"/>
      <c r="V12045" s="58"/>
    </row>
    <row r="12046" spans="21:22">
      <c r="U12046" s="58"/>
      <c r="V12046" s="58"/>
    </row>
    <row r="12047" spans="21:22">
      <c r="U12047" s="58"/>
      <c r="V12047" s="58"/>
    </row>
    <row r="12048" spans="21:22">
      <c r="U12048" s="58"/>
      <c r="V12048" s="58"/>
    </row>
    <row r="12049" spans="21:22">
      <c r="U12049" s="58"/>
      <c r="V12049" s="58"/>
    </row>
    <row r="12050" spans="21:22">
      <c r="U12050" s="58"/>
      <c r="V12050" s="58"/>
    </row>
    <row r="12051" spans="21:22">
      <c r="U12051" s="58"/>
      <c r="V12051" s="58"/>
    </row>
    <row r="12052" spans="21:22">
      <c r="U12052" s="58"/>
      <c r="V12052" s="58"/>
    </row>
    <row r="12053" spans="21:22">
      <c r="U12053" s="58"/>
      <c r="V12053" s="58"/>
    </row>
    <row r="12054" spans="21:22">
      <c r="U12054" s="58"/>
      <c r="V12054" s="58"/>
    </row>
    <row r="12055" spans="21:22">
      <c r="U12055" s="58"/>
      <c r="V12055" s="58"/>
    </row>
    <row r="12056" spans="21:22">
      <c r="U12056" s="58"/>
      <c r="V12056" s="58"/>
    </row>
    <row r="12057" spans="21:22">
      <c r="U12057" s="58"/>
      <c r="V12057" s="58"/>
    </row>
    <row r="12058" spans="21:22">
      <c r="U12058" s="58"/>
      <c r="V12058" s="58"/>
    </row>
    <row r="12059" spans="21:22">
      <c r="U12059" s="58"/>
      <c r="V12059" s="58"/>
    </row>
    <row r="12060" spans="21:22">
      <c r="U12060" s="58"/>
      <c r="V12060" s="58"/>
    </row>
    <row r="12061" spans="21:22">
      <c r="U12061" s="58"/>
      <c r="V12061" s="58"/>
    </row>
    <row r="12062" spans="21:22">
      <c r="U12062" s="58"/>
      <c r="V12062" s="58"/>
    </row>
    <row r="12063" spans="21:22">
      <c r="U12063" s="58"/>
      <c r="V12063" s="58"/>
    </row>
    <row r="12064" spans="21:22">
      <c r="U12064" s="58"/>
      <c r="V12064" s="58"/>
    </row>
    <row r="12065" spans="21:22">
      <c r="U12065" s="58"/>
      <c r="V12065" s="58"/>
    </row>
    <row r="12066" spans="21:22">
      <c r="U12066" s="58"/>
      <c r="V12066" s="58"/>
    </row>
    <row r="12067" spans="21:22">
      <c r="U12067" s="58"/>
      <c r="V12067" s="58"/>
    </row>
    <row r="12068" spans="21:22">
      <c r="U12068" s="58"/>
      <c r="V12068" s="58"/>
    </row>
    <row r="12069" spans="21:22">
      <c r="U12069" s="58"/>
      <c r="V12069" s="58"/>
    </row>
    <row r="12070" spans="21:22">
      <c r="U12070" s="58"/>
      <c r="V12070" s="58"/>
    </row>
    <row r="12071" spans="21:22">
      <c r="U12071" s="58"/>
      <c r="V12071" s="58"/>
    </row>
    <row r="12072" spans="21:22">
      <c r="U12072" s="58"/>
      <c r="V12072" s="58"/>
    </row>
    <row r="12073" spans="21:22">
      <c r="U12073" s="58"/>
      <c r="V12073" s="58"/>
    </row>
    <row r="12074" spans="21:22">
      <c r="U12074" s="58"/>
      <c r="V12074" s="58"/>
    </row>
    <row r="12075" spans="21:22">
      <c r="U12075" s="58"/>
      <c r="V12075" s="58"/>
    </row>
    <row r="12076" spans="21:22">
      <c r="U12076" s="58"/>
      <c r="V12076" s="58"/>
    </row>
    <row r="12077" spans="21:22">
      <c r="U12077" s="58"/>
      <c r="V12077" s="58"/>
    </row>
    <row r="12078" spans="21:22">
      <c r="U12078" s="58"/>
      <c r="V12078" s="58"/>
    </row>
    <row r="12079" spans="21:22">
      <c r="U12079" s="58"/>
      <c r="V12079" s="58"/>
    </row>
    <row r="12080" spans="21:22">
      <c r="U12080" s="58"/>
      <c r="V12080" s="58"/>
    </row>
    <row r="12081" spans="21:22">
      <c r="U12081" s="58"/>
      <c r="V12081" s="58"/>
    </row>
    <row r="12082" spans="21:22">
      <c r="U12082" s="58"/>
      <c r="V12082" s="58"/>
    </row>
    <row r="12083" spans="21:22">
      <c r="U12083" s="58"/>
      <c r="V12083" s="58"/>
    </row>
    <row r="12084" spans="21:22">
      <c r="U12084" s="58"/>
      <c r="V12084" s="58"/>
    </row>
    <row r="12085" spans="21:22">
      <c r="U12085" s="58"/>
      <c r="V12085" s="58"/>
    </row>
    <row r="12086" spans="21:22">
      <c r="U12086" s="58"/>
      <c r="V12086" s="58"/>
    </row>
    <row r="12087" spans="21:22">
      <c r="U12087" s="58"/>
      <c r="V12087" s="58"/>
    </row>
    <row r="12088" spans="21:22">
      <c r="U12088" s="58"/>
      <c r="V12088" s="58"/>
    </row>
    <row r="12089" spans="21:22">
      <c r="U12089" s="58"/>
      <c r="V12089" s="58"/>
    </row>
    <row r="12090" spans="21:22">
      <c r="U12090" s="58"/>
      <c r="V12090" s="58"/>
    </row>
    <row r="12091" spans="21:22">
      <c r="U12091" s="58"/>
      <c r="V12091" s="58"/>
    </row>
    <row r="12092" spans="21:22">
      <c r="U12092" s="58"/>
      <c r="V12092" s="58"/>
    </row>
    <row r="12093" spans="21:22">
      <c r="U12093" s="58"/>
      <c r="V12093" s="58"/>
    </row>
    <row r="12094" spans="21:22">
      <c r="U12094" s="58"/>
      <c r="V12094" s="58"/>
    </row>
    <row r="12095" spans="21:22">
      <c r="U12095" s="58"/>
      <c r="V12095" s="58"/>
    </row>
    <row r="12096" spans="21:22">
      <c r="U12096" s="58"/>
      <c r="V12096" s="58"/>
    </row>
    <row r="12097" spans="21:22">
      <c r="U12097" s="58"/>
      <c r="V12097" s="58"/>
    </row>
    <row r="12098" spans="21:22">
      <c r="U12098" s="58"/>
      <c r="V12098" s="58"/>
    </row>
    <row r="12099" spans="21:22">
      <c r="U12099" s="58"/>
      <c r="V12099" s="58"/>
    </row>
    <row r="12100" spans="21:22">
      <c r="U12100" s="58"/>
      <c r="V12100" s="58"/>
    </row>
    <row r="12101" spans="21:22">
      <c r="U12101" s="58"/>
      <c r="V12101" s="58"/>
    </row>
    <row r="12102" spans="21:22">
      <c r="U12102" s="58"/>
      <c r="V12102" s="58"/>
    </row>
    <row r="12103" spans="21:22">
      <c r="U12103" s="58"/>
      <c r="V12103" s="58"/>
    </row>
    <row r="12104" spans="21:22">
      <c r="U12104" s="58"/>
      <c r="V12104" s="58"/>
    </row>
    <row r="12105" spans="21:22">
      <c r="U12105" s="58"/>
      <c r="V12105" s="58"/>
    </row>
    <row r="12106" spans="21:22">
      <c r="U12106" s="58"/>
      <c r="V12106" s="58"/>
    </row>
    <row r="12107" spans="21:22">
      <c r="U12107" s="58"/>
      <c r="V12107" s="58"/>
    </row>
    <row r="12108" spans="21:22">
      <c r="U12108" s="58"/>
      <c r="V12108" s="58"/>
    </row>
    <row r="12109" spans="21:22">
      <c r="U12109" s="58"/>
      <c r="V12109" s="58"/>
    </row>
    <row r="12110" spans="21:22">
      <c r="U12110" s="58"/>
      <c r="V12110" s="58"/>
    </row>
    <row r="12111" spans="21:22">
      <c r="U12111" s="58"/>
      <c r="V12111" s="58"/>
    </row>
    <row r="12112" spans="21:22">
      <c r="U12112" s="58"/>
      <c r="V12112" s="58"/>
    </row>
    <row r="12113" spans="21:22">
      <c r="U12113" s="58"/>
      <c r="V12113" s="58"/>
    </row>
    <row r="12114" spans="21:22">
      <c r="U12114" s="58"/>
      <c r="V12114" s="58"/>
    </row>
    <row r="12115" spans="21:22">
      <c r="U12115" s="58"/>
      <c r="V12115" s="58"/>
    </row>
    <row r="12116" spans="21:22">
      <c r="U12116" s="58"/>
      <c r="V12116" s="58"/>
    </row>
    <row r="12117" spans="21:22">
      <c r="U12117" s="58"/>
      <c r="V12117" s="58"/>
    </row>
    <row r="12118" spans="21:22">
      <c r="U12118" s="58"/>
      <c r="V12118" s="58"/>
    </row>
    <row r="12119" spans="21:22">
      <c r="U12119" s="58"/>
      <c r="V12119" s="58"/>
    </row>
    <row r="12120" spans="21:22">
      <c r="U12120" s="58"/>
      <c r="V12120" s="58"/>
    </row>
    <row r="12121" spans="21:22">
      <c r="U12121" s="58"/>
      <c r="V12121" s="58"/>
    </row>
    <row r="12122" spans="21:22">
      <c r="U12122" s="58"/>
      <c r="V12122" s="58"/>
    </row>
    <row r="12123" spans="21:22">
      <c r="U12123" s="58"/>
      <c r="V12123" s="58"/>
    </row>
    <row r="12124" spans="21:22">
      <c r="U12124" s="58"/>
      <c r="V12124" s="58"/>
    </row>
    <row r="12125" spans="21:22">
      <c r="U12125" s="58"/>
      <c r="V12125" s="58"/>
    </row>
    <row r="12126" spans="21:22">
      <c r="U12126" s="58"/>
      <c r="V12126" s="58"/>
    </row>
    <row r="12127" spans="21:22">
      <c r="U12127" s="58"/>
      <c r="V12127" s="58"/>
    </row>
    <row r="12128" spans="21:22">
      <c r="U12128" s="58"/>
      <c r="V12128" s="58"/>
    </row>
    <row r="12129" spans="21:22">
      <c r="U12129" s="58"/>
      <c r="V12129" s="58"/>
    </row>
    <row r="12130" spans="21:22">
      <c r="U12130" s="58"/>
      <c r="V12130" s="58"/>
    </row>
    <row r="12131" spans="21:22">
      <c r="U12131" s="58"/>
      <c r="V12131" s="58"/>
    </row>
    <row r="12132" spans="21:22">
      <c r="U12132" s="58"/>
      <c r="V12132" s="58"/>
    </row>
    <row r="12133" spans="21:22">
      <c r="U12133" s="58"/>
      <c r="V12133" s="58"/>
    </row>
    <row r="12134" spans="21:22">
      <c r="U12134" s="58"/>
      <c r="V12134" s="58"/>
    </row>
    <row r="12135" spans="21:22">
      <c r="U12135" s="58"/>
      <c r="V12135" s="58"/>
    </row>
    <row r="12136" spans="21:22">
      <c r="U12136" s="58"/>
      <c r="V12136" s="58"/>
    </row>
    <row r="12137" spans="21:22">
      <c r="U12137" s="58"/>
      <c r="V12137" s="58"/>
    </row>
    <row r="12138" spans="21:22">
      <c r="U12138" s="58"/>
      <c r="V12138" s="58"/>
    </row>
    <row r="12139" spans="21:22">
      <c r="U12139" s="58"/>
      <c r="V12139" s="58"/>
    </row>
    <row r="12140" spans="21:22">
      <c r="U12140" s="58"/>
      <c r="V12140" s="58"/>
    </row>
    <row r="12141" spans="21:22">
      <c r="U12141" s="58"/>
      <c r="V12141" s="58"/>
    </row>
    <row r="12142" spans="21:22">
      <c r="U12142" s="58"/>
      <c r="V12142" s="58"/>
    </row>
    <row r="12143" spans="21:22">
      <c r="U12143" s="58"/>
      <c r="V12143" s="58"/>
    </row>
    <row r="12144" spans="21:22">
      <c r="U12144" s="58"/>
      <c r="V12144" s="58"/>
    </row>
    <row r="12145" spans="21:22">
      <c r="U12145" s="58"/>
      <c r="V12145" s="58"/>
    </row>
    <row r="12146" spans="21:22">
      <c r="U12146" s="58"/>
      <c r="V12146" s="58"/>
    </row>
    <row r="12147" spans="21:22">
      <c r="U12147" s="58"/>
      <c r="V12147" s="58"/>
    </row>
    <row r="12148" spans="21:22">
      <c r="U12148" s="58"/>
      <c r="V12148" s="58"/>
    </row>
    <row r="12149" spans="21:22">
      <c r="U12149" s="58"/>
      <c r="V12149" s="58"/>
    </row>
    <row r="12150" spans="21:22">
      <c r="U12150" s="58"/>
      <c r="V12150" s="58"/>
    </row>
    <row r="12151" spans="21:22">
      <c r="U12151" s="58"/>
      <c r="V12151" s="58"/>
    </row>
    <row r="12152" spans="21:22">
      <c r="U12152" s="58"/>
      <c r="V12152" s="58"/>
    </row>
    <row r="12153" spans="21:22">
      <c r="U12153" s="58"/>
      <c r="V12153" s="58"/>
    </row>
    <row r="12154" spans="21:22">
      <c r="U12154" s="58"/>
      <c r="V12154" s="58"/>
    </row>
    <row r="12155" spans="21:22">
      <c r="U12155" s="58"/>
      <c r="V12155" s="58"/>
    </row>
    <row r="12156" spans="21:22">
      <c r="U12156" s="58"/>
      <c r="V12156" s="58"/>
    </row>
    <row r="12157" spans="21:22">
      <c r="U12157" s="58"/>
      <c r="V12157" s="58"/>
    </row>
    <row r="12158" spans="21:22">
      <c r="U12158" s="58"/>
      <c r="V12158" s="58"/>
    </row>
    <row r="12159" spans="21:22">
      <c r="U12159" s="58"/>
      <c r="V12159" s="58"/>
    </row>
    <row r="12160" spans="21:22">
      <c r="U12160" s="58"/>
      <c r="V12160" s="58"/>
    </row>
    <row r="12161" spans="21:22">
      <c r="U12161" s="58"/>
      <c r="V12161" s="58"/>
    </row>
    <row r="12162" spans="21:22">
      <c r="U12162" s="58"/>
      <c r="V12162" s="58"/>
    </row>
    <row r="12163" spans="21:22">
      <c r="U12163" s="58"/>
      <c r="V12163" s="58"/>
    </row>
    <row r="12164" spans="21:22">
      <c r="U12164" s="58"/>
      <c r="V12164" s="58"/>
    </row>
    <row r="12165" spans="21:22">
      <c r="U12165" s="58"/>
      <c r="V12165" s="58"/>
    </row>
    <row r="12166" spans="21:22">
      <c r="U12166" s="58"/>
      <c r="V12166" s="58"/>
    </row>
    <row r="12167" spans="21:22">
      <c r="U12167" s="58"/>
      <c r="V12167" s="58"/>
    </row>
    <row r="12168" spans="21:22">
      <c r="U12168" s="58"/>
      <c r="V12168" s="58"/>
    </row>
    <row r="12169" spans="21:22">
      <c r="U12169" s="58"/>
      <c r="V12169" s="58"/>
    </row>
    <row r="12170" spans="21:22">
      <c r="U12170" s="58"/>
      <c r="V12170" s="58"/>
    </row>
    <row r="12171" spans="21:22">
      <c r="U12171" s="58"/>
      <c r="V12171" s="58"/>
    </row>
    <row r="12172" spans="21:22">
      <c r="U12172" s="58"/>
      <c r="V12172" s="58"/>
    </row>
    <row r="12173" spans="21:22">
      <c r="U12173" s="58"/>
      <c r="V12173" s="58"/>
    </row>
    <row r="12174" spans="21:22">
      <c r="U12174" s="58"/>
      <c r="V12174" s="58"/>
    </row>
    <row r="12175" spans="21:22">
      <c r="U12175" s="58"/>
      <c r="V12175" s="58"/>
    </row>
    <row r="12176" spans="21:22">
      <c r="U12176" s="58"/>
      <c r="V12176" s="58"/>
    </row>
    <row r="12177" spans="21:22">
      <c r="U12177" s="58"/>
      <c r="V12177" s="58"/>
    </row>
    <row r="12178" spans="21:22">
      <c r="U12178" s="58"/>
      <c r="V12178" s="58"/>
    </row>
    <row r="12179" spans="21:22">
      <c r="U12179" s="58"/>
      <c r="V12179" s="58"/>
    </row>
    <row r="12180" spans="21:22">
      <c r="U12180" s="58"/>
      <c r="V12180" s="58"/>
    </row>
    <row r="12181" spans="21:22">
      <c r="U12181" s="58"/>
      <c r="V12181" s="58"/>
    </row>
    <row r="12182" spans="21:22">
      <c r="U12182" s="58"/>
      <c r="V12182" s="58"/>
    </row>
    <row r="12183" spans="21:22">
      <c r="U12183" s="58"/>
      <c r="V12183" s="58"/>
    </row>
    <row r="12184" spans="21:22">
      <c r="U12184" s="58"/>
      <c r="V12184" s="58"/>
    </row>
    <row r="12185" spans="21:22">
      <c r="U12185" s="58"/>
      <c r="V12185" s="58"/>
    </row>
    <row r="12186" spans="21:22">
      <c r="U12186" s="58"/>
      <c r="V12186" s="58"/>
    </row>
    <row r="12187" spans="21:22">
      <c r="U12187" s="58"/>
      <c r="V12187" s="58"/>
    </row>
    <row r="12188" spans="21:22">
      <c r="U12188" s="58"/>
      <c r="V12188" s="58"/>
    </row>
    <row r="12189" spans="21:22">
      <c r="U12189" s="58"/>
      <c r="V12189" s="58"/>
    </row>
    <row r="12190" spans="21:22">
      <c r="U12190" s="58"/>
      <c r="V12190" s="58"/>
    </row>
    <row r="12191" spans="21:22">
      <c r="U12191" s="58"/>
      <c r="V12191" s="58"/>
    </row>
    <row r="12192" spans="21:22">
      <c r="U12192" s="58"/>
      <c r="V12192" s="58"/>
    </row>
    <row r="12193" spans="21:22">
      <c r="U12193" s="58"/>
      <c r="V12193" s="58"/>
    </row>
    <row r="12194" spans="21:22">
      <c r="U12194" s="58"/>
      <c r="V12194" s="58"/>
    </row>
    <row r="12195" spans="21:22">
      <c r="U12195" s="58"/>
      <c r="V12195" s="58"/>
    </row>
    <row r="12196" spans="21:22">
      <c r="U12196" s="58"/>
      <c r="V12196" s="58"/>
    </row>
    <row r="12197" spans="21:22">
      <c r="U12197" s="58"/>
      <c r="V12197" s="58"/>
    </row>
    <row r="12198" spans="21:22">
      <c r="U12198" s="58"/>
      <c r="V12198" s="58"/>
    </row>
    <row r="12199" spans="21:22">
      <c r="U12199" s="58"/>
      <c r="V12199" s="58"/>
    </row>
    <row r="12200" spans="21:22">
      <c r="U12200" s="58"/>
      <c r="V12200" s="58"/>
    </row>
    <row r="12201" spans="21:22">
      <c r="U12201" s="58"/>
      <c r="V12201" s="58"/>
    </row>
    <row r="12202" spans="21:22">
      <c r="U12202" s="58"/>
      <c r="V12202" s="58"/>
    </row>
    <row r="12203" spans="21:22">
      <c r="U12203" s="58"/>
      <c r="V12203" s="58"/>
    </row>
    <row r="12204" spans="21:22">
      <c r="U12204" s="58"/>
      <c r="V12204" s="58"/>
    </row>
    <row r="12205" spans="21:22">
      <c r="U12205" s="58"/>
      <c r="V12205" s="58"/>
    </row>
    <row r="12206" spans="21:22">
      <c r="U12206" s="58"/>
      <c r="V12206" s="58"/>
    </row>
    <row r="12207" spans="21:22">
      <c r="U12207" s="58"/>
      <c r="V12207" s="58"/>
    </row>
    <row r="12208" spans="21:22">
      <c r="U12208" s="58"/>
      <c r="V12208" s="58"/>
    </row>
    <row r="12209" spans="21:22">
      <c r="U12209" s="58"/>
      <c r="V12209" s="58"/>
    </row>
    <row r="12210" spans="21:22">
      <c r="U12210" s="58"/>
      <c r="V12210" s="58"/>
    </row>
    <row r="12211" spans="21:22">
      <c r="U12211" s="58"/>
      <c r="V12211" s="58"/>
    </row>
    <row r="12212" spans="21:22">
      <c r="U12212" s="58"/>
      <c r="V12212" s="58"/>
    </row>
    <row r="12213" spans="21:22">
      <c r="U12213" s="58"/>
      <c r="V12213" s="58"/>
    </row>
    <row r="12214" spans="21:22">
      <c r="U12214" s="58"/>
      <c r="V12214" s="58"/>
    </row>
    <row r="12215" spans="21:22">
      <c r="U12215" s="58"/>
      <c r="V12215" s="58"/>
    </row>
    <row r="12216" spans="21:22">
      <c r="U12216" s="58"/>
      <c r="V12216" s="58"/>
    </row>
    <row r="12217" spans="21:22">
      <c r="U12217" s="58"/>
      <c r="V12217" s="58"/>
    </row>
    <row r="12218" spans="21:22">
      <c r="U12218" s="58"/>
      <c r="V12218" s="58"/>
    </row>
    <row r="12219" spans="21:22">
      <c r="U12219" s="58"/>
      <c r="V12219" s="58"/>
    </row>
    <row r="12220" spans="21:22">
      <c r="U12220" s="58"/>
      <c r="V12220" s="58"/>
    </row>
    <row r="12221" spans="21:22">
      <c r="U12221" s="58"/>
      <c r="V12221" s="58"/>
    </row>
    <row r="12222" spans="21:22">
      <c r="U12222" s="58"/>
      <c r="V12222" s="58"/>
    </row>
    <row r="12223" spans="21:22">
      <c r="U12223" s="58"/>
      <c r="V12223" s="58"/>
    </row>
    <row r="12224" spans="21:22">
      <c r="U12224" s="58"/>
      <c r="V12224" s="58"/>
    </row>
    <row r="12225" spans="21:22">
      <c r="U12225" s="58"/>
      <c r="V12225" s="58"/>
    </row>
    <row r="12226" spans="21:22">
      <c r="U12226" s="58"/>
      <c r="V12226" s="58"/>
    </row>
    <row r="12227" spans="21:22">
      <c r="U12227" s="58"/>
      <c r="V12227" s="58"/>
    </row>
    <row r="12228" spans="21:22">
      <c r="U12228" s="58"/>
      <c r="V12228" s="58"/>
    </row>
    <row r="12229" spans="21:22">
      <c r="U12229" s="58"/>
      <c r="V12229" s="58"/>
    </row>
    <row r="12230" spans="21:22">
      <c r="U12230" s="58"/>
      <c r="V12230" s="58"/>
    </row>
    <row r="12231" spans="21:22">
      <c r="U12231" s="58"/>
      <c r="V12231" s="58"/>
    </row>
    <row r="12232" spans="21:22">
      <c r="U12232" s="58"/>
      <c r="V12232" s="58"/>
    </row>
    <row r="12233" spans="21:22">
      <c r="U12233" s="58"/>
      <c r="V12233" s="58"/>
    </row>
    <row r="12234" spans="21:22">
      <c r="U12234" s="58"/>
      <c r="V12234" s="58"/>
    </row>
    <row r="12235" spans="21:22">
      <c r="U12235" s="58"/>
      <c r="V12235" s="58"/>
    </row>
    <row r="12236" spans="21:22">
      <c r="U12236" s="58"/>
      <c r="V12236" s="58"/>
    </row>
    <row r="12237" spans="21:22">
      <c r="U12237" s="58"/>
      <c r="V12237" s="58"/>
    </row>
    <row r="12238" spans="21:22">
      <c r="U12238" s="58"/>
      <c r="V12238" s="58"/>
    </row>
    <row r="12239" spans="21:22">
      <c r="U12239" s="58"/>
      <c r="V12239" s="58"/>
    </row>
    <row r="12240" spans="21:22">
      <c r="U12240" s="58"/>
      <c r="V12240" s="58"/>
    </row>
    <row r="12241" spans="21:22">
      <c r="U12241" s="58"/>
      <c r="V12241" s="58"/>
    </row>
    <row r="12242" spans="21:22">
      <c r="U12242" s="58"/>
      <c r="V12242" s="58"/>
    </row>
    <row r="12243" spans="21:22">
      <c r="U12243" s="58"/>
      <c r="V12243" s="58"/>
    </row>
    <row r="12244" spans="21:22">
      <c r="U12244" s="58"/>
      <c r="V12244" s="58"/>
    </row>
    <row r="12245" spans="21:22">
      <c r="U12245" s="58"/>
      <c r="V12245" s="58"/>
    </row>
    <row r="12246" spans="21:22">
      <c r="U12246" s="58"/>
      <c r="V12246" s="58"/>
    </row>
    <row r="12247" spans="21:22">
      <c r="U12247" s="58"/>
      <c r="V12247" s="58"/>
    </row>
    <row r="12248" spans="21:22">
      <c r="U12248" s="58"/>
      <c r="V12248" s="58"/>
    </row>
    <row r="12249" spans="21:22">
      <c r="U12249" s="58"/>
      <c r="V12249" s="58"/>
    </row>
    <row r="12250" spans="21:22">
      <c r="U12250" s="58"/>
      <c r="V12250" s="58"/>
    </row>
    <row r="12251" spans="21:22">
      <c r="U12251" s="58"/>
      <c r="V12251" s="58"/>
    </row>
    <row r="12252" spans="21:22">
      <c r="U12252" s="58"/>
      <c r="V12252" s="58"/>
    </row>
    <row r="12253" spans="21:22">
      <c r="U12253" s="58"/>
      <c r="V12253" s="58"/>
    </row>
    <row r="12254" spans="21:22">
      <c r="U12254" s="58"/>
      <c r="V12254" s="58"/>
    </row>
    <row r="12255" spans="21:22">
      <c r="U12255" s="58"/>
      <c r="V12255" s="58"/>
    </row>
    <row r="12256" spans="21:22">
      <c r="U12256" s="58"/>
      <c r="V12256" s="58"/>
    </row>
    <row r="12257" spans="21:22">
      <c r="U12257" s="58"/>
      <c r="V12257" s="58"/>
    </row>
    <row r="12258" spans="21:22">
      <c r="U12258" s="58"/>
      <c r="V12258" s="58"/>
    </row>
    <row r="12259" spans="21:22">
      <c r="U12259" s="58"/>
      <c r="V12259" s="58"/>
    </row>
    <row r="12260" spans="21:22">
      <c r="U12260" s="58"/>
      <c r="V12260" s="58"/>
    </row>
    <row r="12261" spans="21:22">
      <c r="U12261" s="58"/>
      <c r="V12261" s="58"/>
    </row>
    <row r="12262" spans="21:22">
      <c r="U12262" s="58"/>
      <c r="V12262" s="58"/>
    </row>
    <row r="12263" spans="21:22">
      <c r="U12263" s="58"/>
      <c r="V12263" s="58"/>
    </row>
    <row r="12264" spans="21:22">
      <c r="U12264" s="58"/>
      <c r="V12264" s="58"/>
    </row>
    <row r="12265" spans="21:22">
      <c r="U12265" s="58"/>
      <c r="V12265" s="58"/>
    </row>
    <row r="12266" spans="21:22">
      <c r="U12266" s="58"/>
      <c r="V12266" s="58"/>
    </row>
    <row r="12267" spans="21:22">
      <c r="U12267" s="58"/>
      <c r="V12267" s="58"/>
    </row>
    <row r="12268" spans="21:22">
      <c r="U12268" s="58"/>
      <c r="V12268" s="58"/>
    </row>
    <row r="12269" spans="21:22">
      <c r="U12269" s="58"/>
      <c r="V12269" s="58"/>
    </row>
    <row r="12270" spans="21:22">
      <c r="U12270" s="58"/>
      <c r="V12270" s="58"/>
    </row>
    <row r="12271" spans="21:22">
      <c r="U12271" s="58"/>
      <c r="V12271" s="58"/>
    </row>
    <row r="12272" spans="21:22">
      <c r="U12272" s="58"/>
      <c r="V12272" s="58"/>
    </row>
    <row r="12273" spans="21:22">
      <c r="U12273" s="58"/>
      <c r="V12273" s="58"/>
    </row>
    <row r="12274" spans="21:22">
      <c r="U12274" s="58"/>
      <c r="V12274" s="58"/>
    </row>
    <row r="12275" spans="21:22">
      <c r="U12275" s="58"/>
      <c r="V12275" s="58"/>
    </row>
    <row r="12276" spans="21:22">
      <c r="U12276" s="58"/>
      <c r="V12276" s="58"/>
    </row>
    <row r="12277" spans="21:22">
      <c r="U12277" s="58"/>
      <c r="V12277" s="58"/>
    </row>
    <row r="12278" spans="21:22">
      <c r="U12278" s="58"/>
      <c r="V12278" s="58"/>
    </row>
    <row r="12279" spans="21:22">
      <c r="U12279" s="58"/>
      <c r="V12279" s="58"/>
    </row>
    <row r="12280" spans="21:22">
      <c r="U12280" s="58"/>
      <c r="V12280" s="58"/>
    </row>
    <row r="12281" spans="21:22">
      <c r="U12281" s="58"/>
      <c r="V12281" s="58"/>
    </row>
    <row r="12282" spans="21:22">
      <c r="U12282" s="58"/>
      <c r="V12282" s="58"/>
    </row>
    <row r="12283" spans="21:22">
      <c r="U12283" s="58"/>
      <c r="V12283" s="58"/>
    </row>
    <row r="12284" spans="21:22">
      <c r="U12284" s="58"/>
      <c r="V12284" s="58"/>
    </row>
    <row r="12285" spans="21:22">
      <c r="U12285" s="58"/>
      <c r="V12285" s="58"/>
    </row>
    <row r="12286" spans="21:22">
      <c r="U12286" s="58"/>
      <c r="V12286" s="58"/>
    </row>
    <row r="12287" spans="21:22">
      <c r="U12287" s="58"/>
      <c r="V12287" s="58"/>
    </row>
    <row r="12288" spans="21:22">
      <c r="U12288" s="58"/>
      <c r="V12288" s="58"/>
    </row>
    <row r="12289" spans="21:22">
      <c r="U12289" s="58"/>
      <c r="V12289" s="58"/>
    </row>
    <row r="12290" spans="21:22">
      <c r="U12290" s="58"/>
      <c r="V12290" s="58"/>
    </row>
    <row r="12291" spans="21:22">
      <c r="U12291" s="58"/>
      <c r="V12291" s="58"/>
    </row>
    <row r="12292" spans="21:22">
      <c r="U12292" s="58"/>
      <c r="V12292" s="58"/>
    </row>
    <row r="12293" spans="21:22">
      <c r="U12293" s="58"/>
      <c r="V12293" s="58"/>
    </row>
    <row r="12294" spans="21:22">
      <c r="U12294" s="58"/>
      <c r="V12294" s="58"/>
    </row>
    <row r="12295" spans="21:22">
      <c r="U12295" s="58"/>
      <c r="V12295" s="58"/>
    </row>
    <row r="12296" spans="21:22">
      <c r="U12296" s="58"/>
      <c r="V12296" s="58"/>
    </row>
    <row r="12297" spans="21:22">
      <c r="U12297" s="58"/>
      <c r="V12297" s="58"/>
    </row>
    <row r="12298" spans="21:22">
      <c r="U12298" s="58"/>
      <c r="V12298" s="58"/>
    </row>
    <row r="12299" spans="21:22">
      <c r="U12299" s="58"/>
      <c r="V12299" s="58"/>
    </row>
    <row r="12300" spans="21:22">
      <c r="U12300" s="58"/>
      <c r="V12300" s="58"/>
    </row>
    <row r="12301" spans="21:22">
      <c r="U12301" s="58"/>
      <c r="V12301" s="58"/>
    </row>
    <row r="12302" spans="21:22">
      <c r="U12302" s="58"/>
      <c r="V12302" s="58"/>
    </row>
    <row r="12303" spans="21:22">
      <c r="U12303" s="58"/>
      <c r="V12303" s="58"/>
    </row>
    <row r="12304" spans="21:22">
      <c r="U12304" s="58"/>
      <c r="V12304" s="58"/>
    </row>
    <row r="12305" spans="21:22">
      <c r="U12305" s="58"/>
      <c r="V12305" s="58"/>
    </row>
    <row r="12306" spans="21:22">
      <c r="U12306" s="58"/>
      <c r="V12306" s="58"/>
    </row>
    <row r="12307" spans="21:22">
      <c r="U12307" s="58"/>
      <c r="V12307" s="58"/>
    </row>
    <row r="12308" spans="21:22">
      <c r="U12308" s="58"/>
      <c r="V12308" s="58"/>
    </row>
    <row r="12309" spans="21:22">
      <c r="U12309" s="58"/>
      <c r="V12309" s="58"/>
    </row>
    <row r="12310" spans="21:22">
      <c r="U12310" s="58"/>
      <c r="V12310" s="58"/>
    </row>
    <row r="12311" spans="21:22">
      <c r="U12311" s="58"/>
      <c r="V12311" s="58"/>
    </row>
    <row r="12312" spans="21:22">
      <c r="U12312" s="58"/>
      <c r="V12312" s="58"/>
    </row>
    <row r="12313" spans="21:22">
      <c r="U12313" s="58"/>
      <c r="V12313" s="58"/>
    </row>
    <row r="12314" spans="21:22">
      <c r="U12314" s="58"/>
      <c r="V12314" s="58"/>
    </row>
    <row r="12315" spans="21:22">
      <c r="U12315" s="58"/>
      <c r="V12315" s="58"/>
    </row>
    <row r="12316" spans="21:22">
      <c r="U12316" s="58"/>
      <c r="V12316" s="58"/>
    </row>
    <row r="12317" spans="21:22">
      <c r="U12317" s="58"/>
      <c r="V12317" s="58"/>
    </row>
    <row r="12318" spans="21:22">
      <c r="U12318" s="58"/>
      <c r="V12318" s="58"/>
    </row>
    <row r="12319" spans="21:22">
      <c r="U12319" s="58"/>
      <c r="V12319" s="58"/>
    </row>
    <row r="12320" spans="21:22">
      <c r="U12320" s="58"/>
      <c r="V12320" s="58"/>
    </row>
    <row r="12321" spans="21:22">
      <c r="U12321" s="58"/>
      <c r="V12321" s="58"/>
    </row>
    <row r="12322" spans="21:22">
      <c r="U12322" s="58"/>
      <c r="V12322" s="58"/>
    </row>
    <row r="12323" spans="21:22">
      <c r="U12323" s="58"/>
      <c r="V12323" s="58"/>
    </row>
    <row r="12324" spans="21:22">
      <c r="U12324" s="58"/>
      <c r="V12324" s="58"/>
    </row>
    <row r="12325" spans="21:22">
      <c r="U12325" s="58"/>
      <c r="V12325" s="58"/>
    </row>
    <row r="12326" spans="21:22">
      <c r="U12326" s="58"/>
      <c r="V12326" s="58"/>
    </row>
    <row r="12327" spans="21:22">
      <c r="U12327" s="58"/>
      <c r="V12327" s="58"/>
    </row>
    <row r="12328" spans="21:22">
      <c r="U12328" s="58"/>
      <c r="V12328" s="58"/>
    </row>
    <row r="12329" spans="21:22">
      <c r="U12329" s="58"/>
      <c r="V12329" s="58"/>
    </row>
    <row r="12330" spans="21:22">
      <c r="U12330" s="58"/>
      <c r="V12330" s="58"/>
    </row>
    <row r="12331" spans="21:22">
      <c r="U12331" s="58"/>
      <c r="V12331" s="58"/>
    </row>
    <row r="12332" spans="21:22">
      <c r="U12332" s="58"/>
      <c r="V12332" s="58"/>
    </row>
    <row r="12333" spans="21:22">
      <c r="U12333" s="58"/>
      <c r="V12333" s="58"/>
    </row>
    <row r="12334" spans="21:22">
      <c r="U12334" s="58"/>
      <c r="V12334" s="58"/>
    </row>
    <row r="12335" spans="21:22">
      <c r="U12335" s="58"/>
      <c r="V12335" s="58"/>
    </row>
    <row r="12336" spans="21:22">
      <c r="U12336" s="58"/>
      <c r="V12336" s="58"/>
    </row>
    <row r="12337" spans="21:22">
      <c r="U12337" s="58"/>
      <c r="V12337" s="58"/>
    </row>
    <row r="12338" spans="21:22">
      <c r="U12338" s="58"/>
      <c r="V12338" s="58"/>
    </row>
    <row r="12339" spans="21:22">
      <c r="U12339" s="58"/>
      <c r="V12339" s="58"/>
    </row>
    <row r="12340" spans="21:22">
      <c r="U12340" s="58"/>
      <c r="V12340" s="58"/>
    </row>
    <row r="12341" spans="21:22">
      <c r="U12341" s="58"/>
      <c r="V12341" s="58"/>
    </row>
    <row r="12342" spans="21:22">
      <c r="U12342" s="58"/>
      <c r="V12342" s="58"/>
    </row>
    <row r="12343" spans="21:22">
      <c r="U12343" s="58"/>
      <c r="V12343" s="58"/>
    </row>
    <row r="12344" spans="21:22">
      <c r="U12344" s="58"/>
      <c r="V12344" s="58"/>
    </row>
    <row r="12345" spans="21:22">
      <c r="U12345" s="58"/>
      <c r="V12345" s="58"/>
    </row>
    <row r="12346" spans="21:22">
      <c r="U12346" s="58"/>
      <c r="V12346" s="58"/>
    </row>
    <row r="12347" spans="21:22">
      <c r="U12347" s="58"/>
      <c r="V12347" s="58"/>
    </row>
    <row r="12348" spans="21:22">
      <c r="U12348" s="58"/>
      <c r="V12348" s="58"/>
    </row>
    <row r="12349" spans="21:22">
      <c r="U12349" s="58"/>
      <c r="V12349" s="58"/>
    </row>
    <row r="12350" spans="21:22">
      <c r="U12350" s="58"/>
      <c r="V12350" s="58"/>
    </row>
    <row r="12351" spans="21:22">
      <c r="U12351" s="58"/>
      <c r="V12351" s="58"/>
    </row>
    <row r="12352" spans="21:22">
      <c r="U12352" s="58"/>
      <c r="V12352" s="58"/>
    </row>
    <row r="12353" spans="21:22">
      <c r="U12353" s="58"/>
      <c r="V12353" s="58"/>
    </row>
    <row r="12354" spans="21:22">
      <c r="U12354" s="58"/>
      <c r="V12354" s="58"/>
    </row>
    <row r="12355" spans="21:22">
      <c r="U12355" s="58"/>
      <c r="V12355" s="58"/>
    </row>
    <row r="12356" spans="21:22">
      <c r="U12356" s="58"/>
      <c r="V12356" s="58"/>
    </row>
    <row r="12357" spans="21:22">
      <c r="U12357" s="58"/>
      <c r="V12357" s="58"/>
    </row>
    <row r="12358" spans="21:22">
      <c r="U12358" s="58"/>
      <c r="V12358" s="58"/>
    </row>
    <row r="12359" spans="21:22">
      <c r="U12359" s="58"/>
      <c r="V12359" s="58"/>
    </row>
    <row r="12360" spans="21:22">
      <c r="U12360" s="58"/>
      <c r="V12360" s="58"/>
    </row>
    <row r="12361" spans="21:22">
      <c r="U12361" s="58"/>
      <c r="V12361" s="58"/>
    </row>
    <row r="12362" spans="21:22">
      <c r="U12362" s="58"/>
      <c r="V12362" s="58"/>
    </row>
    <row r="12363" spans="21:22">
      <c r="U12363" s="58"/>
      <c r="V12363" s="58"/>
    </row>
    <row r="12364" spans="21:22">
      <c r="U12364" s="58"/>
      <c r="V12364" s="58"/>
    </row>
    <row r="12365" spans="21:22">
      <c r="U12365" s="58"/>
      <c r="V12365" s="58"/>
    </row>
    <row r="12366" spans="21:22">
      <c r="U12366" s="58"/>
      <c r="V12366" s="58"/>
    </row>
    <row r="12367" spans="21:22">
      <c r="U12367" s="58"/>
      <c r="V12367" s="58"/>
    </row>
    <row r="12368" spans="21:22">
      <c r="U12368" s="58"/>
      <c r="V12368" s="58"/>
    </row>
    <row r="12369" spans="21:22">
      <c r="U12369" s="58"/>
      <c r="V12369" s="58"/>
    </row>
    <row r="12370" spans="21:22">
      <c r="U12370" s="58"/>
      <c r="V12370" s="58"/>
    </row>
    <row r="12371" spans="21:22">
      <c r="U12371" s="58"/>
      <c r="V12371" s="58"/>
    </row>
    <row r="12372" spans="21:22">
      <c r="U12372" s="58"/>
      <c r="V12372" s="58"/>
    </row>
    <row r="12373" spans="21:22">
      <c r="U12373" s="58"/>
      <c r="V12373" s="58"/>
    </row>
    <row r="12374" spans="21:22">
      <c r="U12374" s="58"/>
      <c r="V12374" s="58"/>
    </row>
    <row r="12375" spans="21:22">
      <c r="U12375" s="58"/>
      <c r="V12375" s="58"/>
    </row>
    <row r="12376" spans="21:22">
      <c r="U12376" s="58"/>
      <c r="V12376" s="58"/>
    </row>
    <row r="12377" spans="21:22">
      <c r="U12377" s="58"/>
      <c r="V12377" s="58"/>
    </row>
    <row r="12378" spans="21:22">
      <c r="U12378" s="58"/>
      <c r="V12378" s="58"/>
    </row>
    <row r="12379" spans="21:22">
      <c r="U12379" s="58"/>
      <c r="V12379" s="58"/>
    </row>
    <row r="12380" spans="21:22">
      <c r="U12380" s="58"/>
      <c r="V12380" s="58"/>
    </row>
    <row r="12381" spans="21:22">
      <c r="U12381" s="58"/>
      <c r="V12381" s="58"/>
    </row>
    <row r="12382" spans="21:22">
      <c r="U12382" s="58"/>
      <c r="V12382" s="58"/>
    </row>
    <row r="12383" spans="21:22">
      <c r="U12383" s="58"/>
      <c r="V12383" s="58"/>
    </row>
    <row r="12384" spans="21:22">
      <c r="U12384" s="58"/>
      <c r="V12384" s="58"/>
    </row>
    <row r="12385" spans="21:22">
      <c r="U12385" s="58"/>
      <c r="V12385" s="58"/>
    </row>
    <row r="12386" spans="21:22">
      <c r="U12386" s="58"/>
      <c r="V12386" s="58"/>
    </row>
    <row r="12387" spans="21:22">
      <c r="U12387" s="58"/>
      <c r="V12387" s="58"/>
    </row>
    <row r="12388" spans="21:22">
      <c r="U12388" s="58"/>
      <c r="V12388" s="58"/>
    </row>
    <row r="12389" spans="21:22">
      <c r="U12389" s="58"/>
      <c r="V12389" s="58"/>
    </row>
    <row r="12390" spans="21:22">
      <c r="U12390" s="58"/>
      <c r="V12390" s="58"/>
    </row>
    <row r="12391" spans="21:22">
      <c r="U12391" s="58"/>
      <c r="V12391" s="58"/>
    </row>
    <row r="12392" spans="21:22">
      <c r="U12392" s="58"/>
      <c r="V12392" s="58"/>
    </row>
    <row r="12393" spans="21:22">
      <c r="U12393" s="58"/>
      <c r="V12393" s="58"/>
    </row>
    <row r="12394" spans="21:22">
      <c r="U12394" s="58"/>
      <c r="V12394" s="58"/>
    </row>
    <row r="12395" spans="21:22">
      <c r="U12395" s="58"/>
      <c r="V12395" s="58"/>
    </row>
    <row r="12396" spans="21:22">
      <c r="U12396" s="58"/>
      <c r="V12396" s="58"/>
    </row>
    <row r="12397" spans="21:22">
      <c r="U12397" s="58"/>
      <c r="V12397" s="58"/>
    </row>
    <row r="12398" spans="21:22">
      <c r="U12398" s="58"/>
      <c r="V12398" s="58"/>
    </row>
    <row r="12399" spans="21:22">
      <c r="U12399" s="58"/>
      <c r="V12399" s="58"/>
    </row>
    <row r="12400" spans="21:22">
      <c r="U12400" s="58"/>
      <c r="V12400" s="58"/>
    </row>
    <row r="12401" spans="21:22">
      <c r="U12401" s="58"/>
      <c r="V12401" s="58"/>
    </row>
    <row r="12402" spans="21:22">
      <c r="U12402" s="58"/>
      <c r="V12402" s="58"/>
    </row>
    <row r="12403" spans="21:22">
      <c r="U12403" s="58"/>
      <c r="V12403" s="58"/>
    </row>
    <row r="12404" spans="21:22">
      <c r="U12404" s="58"/>
      <c r="V12404" s="58"/>
    </row>
    <row r="12405" spans="21:22">
      <c r="U12405" s="58"/>
      <c r="V12405" s="58"/>
    </row>
    <row r="12406" spans="21:22">
      <c r="U12406" s="58"/>
      <c r="V12406" s="58"/>
    </row>
    <row r="12407" spans="21:22">
      <c r="U12407" s="58"/>
      <c r="V12407" s="58"/>
    </row>
    <row r="12408" spans="21:22">
      <c r="U12408" s="58"/>
      <c r="V12408" s="58"/>
    </row>
    <row r="12409" spans="21:22">
      <c r="U12409" s="58"/>
      <c r="V12409" s="58"/>
    </row>
    <row r="12410" spans="21:22">
      <c r="U12410" s="58"/>
      <c r="V12410" s="58"/>
    </row>
    <row r="12411" spans="21:22">
      <c r="U12411" s="58"/>
      <c r="V12411" s="58"/>
    </row>
    <row r="12412" spans="21:22">
      <c r="U12412" s="58"/>
      <c r="V12412" s="58"/>
    </row>
    <row r="12413" spans="21:22">
      <c r="U12413" s="58"/>
      <c r="V12413" s="58"/>
    </row>
    <row r="12414" spans="21:22">
      <c r="U12414" s="58"/>
      <c r="V12414" s="58"/>
    </row>
    <row r="12415" spans="21:22">
      <c r="U12415" s="58"/>
      <c r="V12415" s="58"/>
    </row>
    <row r="12416" spans="21:22">
      <c r="U12416" s="58"/>
      <c r="V12416" s="58"/>
    </row>
    <row r="12417" spans="21:22">
      <c r="U12417" s="58"/>
      <c r="V12417" s="58"/>
    </row>
    <row r="12418" spans="21:22">
      <c r="U12418" s="58"/>
      <c r="V12418" s="58"/>
    </row>
    <row r="12419" spans="21:22">
      <c r="U12419" s="58"/>
      <c r="V12419" s="58"/>
    </row>
    <row r="12420" spans="21:22">
      <c r="U12420" s="58"/>
      <c r="V12420" s="58"/>
    </row>
    <row r="12421" spans="21:22">
      <c r="U12421" s="58"/>
      <c r="V12421" s="58"/>
    </row>
    <row r="12422" spans="21:22">
      <c r="U12422" s="58"/>
      <c r="V12422" s="58"/>
    </row>
    <row r="12423" spans="21:22">
      <c r="U12423" s="58"/>
      <c r="V12423" s="58"/>
    </row>
    <row r="12424" spans="21:22">
      <c r="U12424" s="58"/>
      <c r="V12424" s="58"/>
    </row>
    <row r="12425" spans="21:22">
      <c r="U12425" s="58"/>
      <c r="V12425" s="58"/>
    </row>
    <row r="12426" spans="21:22">
      <c r="U12426" s="58"/>
      <c r="V12426" s="58"/>
    </row>
    <row r="12427" spans="21:22">
      <c r="U12427" s="58"/>
      <c r="V12427" s="58"/>
    </row>
    <row r="12428" spans="21:22">
      <c r="U12428" s="58"/>
      <c r="V12428" s="58"/>
    </row>
    <row r="12429" spans="21:22">
      <c r="U12429" s="58"/>
      <c r="V12429" s="58"/>
    </row>
    <row r="12430" spans="21:22">
      <c r="U12430" s="58"/>
      <c r="V12430" s="58"/>
    </row>
    <row r="12431" spans="21:22">
      <c r="U12431" s="58"/>
      <c r="V12431" s="58"/>
    </row>
    <row r="12432" spans="21:22">
      <c r="U12432" s="58"/>
      <c r="V12432" s="58"/>
    </row>
    <row r="12433" spans="21:22">
      <c r="U12433" s="58"/>
      <c r="V12433" s="58"/>
    </row>
    <row r="12434" spans="21:22">
      <c r="U12434" s="58"/>
      <c r="V12434" s="58"/>
    </row>
    <row r="12435" spans="21:22">
      <c r="U12435" s="58"/>
      <c r="V12435" s="58"/>
    </row>
    <row r="12436" spans="21:22">
      <c r="U12436" s="58"/>
      <c r="V12436" s="58"/>
    </row>
    <row r="12437" spans="21:22">
      <c r="U12437" s="58"/>
      <c r="V12437" s="58"/>
    </row>
    <row r="12438" spans="21:22">
      <c r="U12438" s="58"/>
      <c r="V12438" s="58"/>
    </row>
    <row r="12439" spans="21:22">
      <c r="U12439" s="58"/>
      <c r="V12439" s="58"/>
    </row>
    <row r="12440" spans="21:22">
      <c r="U12440" s="58"/>
      <c r="V12440" s="58"/>
    </row>
    <row r="12441" spans="21:22">
      <c r="U12441" s="58"/>
      <c r="V12441" s="58"/>
    </row>
    <row r="12442" spans="21:22">
      <c r="U12442" s="58"/>
      <c r="V12442" s="58"/>
    </row>
    <row r="12443" spans="21:22">
      <c r="U12443" s="58"/>
      <c r="V12443" s="58"/>
    </row>
    <row r="12444" spans="21:22">
      <c r="U12444" s="58"/>
      <c r="V12444" s="58"/>
    </row>
    <row r="12445" spans="21:22">
      <c r="U12445" s="58"/>
      <c r="V12445" s="58"/>
    </row>
    <row r="12446" spans="21:22">
      <c r="U12446" s="58"/>
      <c r="V12446" s="58"/>
    </row>
    <row r="12447" spans="21:22">
      <c r="U12447" s="58"/>
      <c r="V12447" s="58"/>
    </row>
    <row r="12448" spans="21:22">
      <c r="U12448" s="58"/>
      <c r="V12448" s="58"/>
    </row>
    <row r="12449" spans="21:22">
      <c r="U12449" s="58"/>
      <c r="V12449" s="58"/>
    </row>
    <row r="12450" spans="21:22">
      <c r="U12450" s="58"/>
      <c r="V12450" s="58"/>
    </row>
    <row r="12451" spans="21:22">
      <c r="U12451" s="58"/>
      <c r="V12451" s="58"/>
    </row>
    <row r="12452" spans="21:22">
      <c r="U12452" s="58"/>
      <c r="V12452" s="58"/>
    </row>
    <row r="12453" spans="21:22">
      <c r="U12453" s="58"/>
      <c r="V12453" s="58"/>
    </row>
    <row r="12454" spans="21:22">
      <c r="U12454" s="58"/>
      <c r="V12454" s="58"/>
    </row>
    <row r="12455" spans="21:22">
      <c r="U12455" s="58"/>
      <c r="V12455" s="58"/>
    </row>
    <row r="12456" spans="21:22">
      <c r="U12456" s="58"/>
      <c r="V12456" s="58"/>
    </row>
    <row r="12457" spans="21:22">
      <c r="U12457" s="58"/>
      <c r="V12457" s="58"/>
    </row>
    <row r="12458" spans="21:22">
      <c r="U12458" s="58"/>
      <c r="V12458" s="58"/>
    </row>
    <row r="12459" spans="21:22">
      <c r="U12459" s="58"/>
      <c r="V12459" s="58"/>
    </row>
    <row r="12460" spans="21:22">
      <c r="U12460" s="58"/>
      <c r="V12460" s="58"/>
    </row>
    <row r="12461" spans="21:22">
      <c r="U12461" s="58"/>
      <c r="V12461" s="58"/>
    </row>
    <row r="12462" spans="21:22">
      <c r="U12462" s="58"/>
      <c r="V12462" s="58"/>
    </row>
    <row r="12463" spans="21:22">
      <c r="U12463" s="58"/>
      <c r="V12463" s="58"/>
    </row>
    <row r="12464" spans="21:22">
      <c r="U12464" s="58"/>
      <c r="V12464" s="58"/>
    </row>
    <row r="12465" spans="21:22">
      <c r="U12465" s="58"/>
      <c r="V12465" s="58"/>
    </row>
    <row r="12466" spans="21:22">
      <c r="U12466" s="58"/>
      <c r="V12466" s="58"/>
    </row>
    <row r="12467" spans="21:22">
      <c r="U12467" s="58"/>
      <c r="V12467" s="58"/>
    </row>
    <row r="12468" spans="21:22">
      <c r="U12468" s="58"/>
      <c r="V12468" s="58"/>
    </row>
    <row r="12469" spans="21:22">
      <c r="U12469" s="58"/>
      <c r="V12469" s="58"/>
    </row>
    <row r="12470" spans="21:22">
      <c r="U12470" s="58"/>
      <c r="V12470" s="58"/>
    </row>
    <row r="12471" spans="21:22">
      <c r="U12471" s="58"/>
      <c r="V12471" s="58"/>
    </row>
    <row r="12472" spans="21:22">
      <c r="U12472" s="58"/>
      <c r="V12472" s="58"/>
    </row>
    <row r="12473" spans="21:22">
      <c r="U12473" s="58"/>
      <c r="V12473" s="58"/>
    </row>
    <row r="12474" spans="21:22">
      <c r="U12474" s="58"/>
      <c r="V12474" s="58"/>
    </row>
    <row r="12475" spans="21:22">
      <c r="U12475" s="58"/>
      <c r="V12475" s="58"/>
    </row>
    <row r="12476" spans="21:22">
      <c r="U12476" s="58"/>
      <c r="V12476" s="58"/>
    </row>
    <row r="12477" spans="21:22">
      <c r="U12477" s="58"/>
      <c r="V12477" s="58"/>
    </row>
    <row r="12478" spans="21:22">
      <c r="U12478" s="58"/>
      <c r="V12478" s="58"/>
    </row>
    <row r="12479" spans="21:22">
      <c r="U12479" s="58"/>
      <c r="V12479" s="58"/>
    </row>
    <row r="12480" spans="21:22">
      <c r="U12480" s="58"/>
      <c r="V12480" s="58"/>
    </row>
    <row r="12481" spans="21:22">
      <c r="U12481" s="58"/>
      <c r="V12481" s="58"/>
    </row>
    <row r="12482" spans="21:22">
      <c r="U12482" s="58"/>
      <c r="V12482" s="58"/>
    </row>
    <row r="12483" spans="21:22">
      <c r="U12483" s="58"/>
      <c r="V12483" s="58"/>
    </row>
    <row r="12484" spans="21:22">
      <c r="U12484" s="58"/>
      <c r="V12484" s="58"/>
    </row>
    <row r="12485" spans="21:22">
      <c r="U12485" s="58"/>
      <c r="V12485" s="58"/>
    </row>
    <row r="12486" spans="21:22">
      <c r="U12486" s="58"/>
      <c r="V12486" s="58"/>
    </row>
    <row r="12487" spans="21:22">
      <c r="U12487" s="58"/>
      <c r="V12487" s="58"/>
    </row>
    <row r="12488" spans="21:22">
      <c r="U12488" s="58"/>
      <c r="V12488" s="58"/>
    </row>
    <row r="12489" spans="21:22">
      <c r="U12489" s="58"/>
      <c r="V12489" s="58"/>
    </row>
    <row r="12490" spans="21:22">
      <c r="U12490" s="58"/>
      <c r="V12490" s="58"/>
    </row>
    <row r="12491" spans="21:22">
      <c r="U12491" s="58"/>
      <c r="V12491" s="58"/>
    </row>
    <row r="12492" spans="21:22">
      <c r="U12492" s="58"/>
      <c r="V12492" s="58"/>
    </row>
    <row r="12493" spans="21:22">
      <c r="U12493" s="58"/>
      <c r="V12493" s="58"/>
    </row>
    <row r="12494" spans="21:22">
      <c r="U12494" s="58"/>
      <c r="V12494" s="58"/>
    </row>
    <row r="12495" spans="21:22">
      <c r="U12495" s="58"/>
      <c r="V12495" s="58"/>
    </row>
    <row r="12496" spans="21:22">
      <c r="U12496" s="58"/>
      <c r="V12496" s="58"/>
    </row>
    <row r="12497" spans="21:22">
      <c r="U12497" s="58"/>
      <c r="V12497" s="58"/>
    </row>
    <row r="12498" spans="21:22">
      <c r="U12498" s="58"/>
      <c r="V12498" s="58"/>
    </row>
    <row r="12499" spans="21:22">
      <c r="U12499" s="58"/>
      <c r="V12499" s="58"/>
    </row>
    <row r="12500" spans="21:22">
      <c r="U12500" s="58"/>
      <c r="V12500" s="58"/>
    </row>
    <row r="12501" spans="21:22">
      <c r="U12501" s="58"/>
      <c r="V12501" s="58"/>
    </row>
    <row r="12502" spans="21:22">
      <c r="U12502" s="58"/>
      <c r="V12502" s="58"/>
    </row>
    <row r="12503" spans="21:22">
      <c r="U12503" s="58"/>
      <c r="V12503" s="58"/>
    </row>
    <row r="12504" spans="21:22">
      <c r="U12504" s="58"/>
      <c r="V12504" s="58"/>
    </row>
    <row r="12505" spans="21:22">
      <c r="U12505" s="58"/>
      <c r="V12505" s="58"/>
    </row>
    <row r="12506" spans="21:22">
      <c r="U12506" s="58"/>
      <c r="V12506" s="58"/>
    </row>
    <row r="12507" spans="21:22">
      <c r="U12507" s="58"/>
      <c r="V12507" s="58"/>
    </row>
    <row r="12508" spans="21:22">
      <c r="U12508" s="58"/>
      <c r="V12508" s="58"/>
    </row>
    <row r="12509" spans="21:22">
      <c r="U12509" s="58"/>
      <c r="V12509" s="58"/>
    </row>
    <row r="12510" spans="21:22">
      <c r="U12510" s="58"/>
      <c r="V12510" s="58"/>
    </row>
    <row r="12511" spans="21:22">
      <c r="U12511" s="58"/>
      <c r="V12511" s="58"/>
    </row>
    <row r="12512" spans="21:22">
      <c r="U12512" s="58"/>
      <c r="V12512" s="58"/>
    </row>
    <row r="12513" spans="21:22">
      <c r="U12513" s="58"/>
      <c r="V12513" s="58"/>
    </row>
    <row r="12514" spans="21:22">
      <c r="U12514" s="58"/>
      <c r="V12514" s="58"/>
    </row>
    <row r="12515" spans="21:22">
      <c r="U12515" s="58"/>
      <c r="V12515" s="58"/>
    </row>
    <row r="12516" spans="21:22">
      <c r="U12516" s="58"/>
      <c r="V12516" s="58"/>
    </row>
    <row r="12517" spans="21:22">
      <c r="U12517" s="58"/>
      <c r="V12517" s="58"/>
    </row>
    <row r="12518" spans="21:22">
      <c r="U12518" s="58"/>
      <c r="V12518" s="58"/>
    </row>
    <row r="12519" spans="21:22">
      <c r="U12519" s="58"/>
      <c r="V12519" s="58"/>
    </row>
    <row r="12520" spans="21:22">
      <c r="U12520" s="58"/>
      <c r="V12520" s="58"/>
    </row>
    <row r="12521" spans="21:22">
      <c r="U12521" s="58"/>
      <c r="V12521" s="58"/>
    </row>
    <row r="12522" spans="21:22">
      <c r="U12522" s="58"/>
      <c r="V12522" s="58"/>
    </row>
    <row r="12523" spans="21:22">
      <c r="U12523" s="58"/>
      <c r="V12523" s="58"/>
    </row>
    <row r="12524" spans="21:22">
      <c r="U12524" s="58"/>
      <c r="V12524" s="58"/>
    </row>
    <row r="12525" spans="21:22">
      <c r="U12525" s="58"/>
      <c r="V12525" s="58"/>
    </row>
    <row r="12526" spans="21:22">
      <c r="U12526" s="58"/>
      <c r="V12526" s="58"/>
    </row>
    <row r="12527" spans="21:22">
      <c r="U12527" s="58"/>
      <c r="V12527" s="58"/>
    </row>
    <row r="12528" spans="21:22">
      <c r="U12528" s="58"/>
      <c r="V12528" s="58"/>
    </row>
    <row r="12529" spans="21:22">
      <c r="U12529" s="58"/>
      <c r="V12529" s="58"/>
    </row>
    <row r="12530" spans="21:22">
      <c r="U12530" s="58"/>
      <c r="V12530" s="58"/>
    </row>
    <row r="12531" spans="21:22">
      <c r="U12531" s="58"/>
      <c r="V12531" s="58"/>
    </row>
    <row r="12532" spans="21:22">
      <c r="U12532" s="58"/>
      <c r="V12532" s="58"/>
    </row>
    <row r="12533" spans="21:22">
      <c r="U12533" s="58"/>
      <c r="V12533" s="58"/>
    </row>
    <row r="12534" spans="21:22">
      <c r="U12534" s="58"/>
      <c r="V12534" s="58"/>
    </row>
    <row r="12535" spans="21:22">
      <c r="U12535" s="58"/>
      <c r="V12535" s="58"/>
    </row>
    <row r="12536" spans="21:22">
      <c r="U12536" s="58"/>
      <c r="V12536" s="58"/>
    </row>
    <row r="12537" spans="21:22">
      <c r="U12537" s="58"/>
      <c r="V12537" s="58"/>
    </row>
    <row r="12538" spans="21:22">
      <c r="U12538" s="58"/>
      <c r="V12538" s="58"/>
    </row>
    <row r="12539" spans="21:22">
      <c r="U12539" s="58"/>
      <c r="V12539" s="58"/>
    </row>
    <row r="12540" spans="21:22">
      <c r="U12540" s="58"/>
      <c r="V12540" s="58"/>
    </row>
    <row r="12541" spans="21:22">
      <c r="U12541" s="58"/>
      <c r="V12541" s="58"/>
    </row>
    <row r="12542" spans="21:22">
      <c r="U12542" s="58"/>
      <c r="V12542" s="58"/>
    </row>
    <row r="12543" spans="21:22">
      <c r="U12543" s="58"/>
      <c r="V12543" s="58"/>
    </row>
    <row r="12544" spans="21:22">
      <c r="U12544" s="58"/>
      <c r="V12544" s="58"/>
    </row>
    <row r="12545" spans="21:22">
      <c r="U12545" s="58"/>
      <c r="V12545" s="58"/>
    </row>
    <row r="12546" spans="21:22">
      <c r="U12546" s="58"/>
      <c r="V12546" s="58"/>
    </row>
    <row r="12547" spans="21:22">
      <c r="U12547" s="58"/>
      <c r="V12547" s="58"/>
    </row>
    <row r="12548" spans="21:22">
      <c r="U12548" s="58"/>
      <c r="V12548" s="58"/>
    </row>
    <row r="12549" spans="21:22">
      <c r="U12549" s="58"/>
      <c r="V12549" s="58"/>
    </row>
    <row r="12550" spans="21:22">
      <c r="U12550" s="58"/>
      <c r="V12550" s="58"/>
    </row>
    <row r="12551" spans="21:22">
      <c r="U12551" s="58"/>
      <c r="V12551" s="58"/>
    </row>
    <row r="12552" spans="21:22">
      <c r="U12552" s="58"/>
      <c r="V12552" s="58"/>
    </row>
    <row r="12553" spans="21:22">
      <c r="U12553" s="58"/>
      <c r="V12553" s="58"/>
    </row>
    <row r="12554" spans="21:22">
      <c r="U12554" s="58"/>
      <c r="V12554" s="58"/>
    </row>
    <row r="12555" spans="21:22">
      <c r="U12555" s="58"/>
      <c r="V12555" s="58"/>
    </row>
    <row r="12556" spans="21:22">
      <c r="U12556" s="58"/>
      <c r="V12556" s="58"/>
    </row>
    <row r="12557" spans="21:22">
      <c r="U12557" s="58"/>
      <c r="V12557" s="58"/>
    </row>
    <row r="12558" spans="21:22">
      <c r="U12558" s="58"/>
      <c r="V12558" s="58"/>
    </row>
    <row r="12559" spans="21:22">
      <c r="U12559" s="58"/>
      <c r="V12559" s="58"/>
    </row>
    <row r="12560" spans="21:22">
      <c r="U12560" s="58"/>
      <c r="V12560" s="58"/>
    </row>
    <row r="12561" spans="21:22">
      <c r="U12561" s="58"/>
      <c r="V12561" s="58"/>
    </row>
    <row r="12562" spans="21:22">
      <c r="U12562" s="58"/>
      <c r="V12562" s="58"/>
    </row>
    <row r="12563" spans="21:22">
      <c r="U12563" s="58"/>
      <c r="V12563" s="58"/>
    </row>
    <row r="12564" spans="21:22">
      <c r="U12564" s="58"/>
      <c r="V12564" s="58"/>
    </row>
    <row r="12565" spans="21:22">
      <c r="U12565" s="58"/>
      <c r="V12565" s="58"/>
    </row>
    <row r="12566" spans="21:22">
      <c r="U12566" s="58"/>
      <c r="V12566" s="58"/>
    </row>
    <row r="12567" spans="21:22">
      <c r="U12567" s="58"/>
      <c r="V12567" s="58"/>
    </row>
    <row r="12568" spans="21:22">
      <c r="U12568" s="58"/>
      <c r="V12568" s="58"/>
    </row>
    <row r="12569" spans="21:22">
      <c r="U12569" s="58"/>
      <c r="V12569" s="58"/>
    </row>
    <row r="12570" spans="21:22">
      <c r="U12570" s="58"/>
      <c r="V12570" s="58"/>
    </row>
    <row r="12571" spans="21:22">
      <c r="U12571" s="58"/>
      <c r="V12571" s="58"/>
    </row>
    <row r="12572" spans="21:22">
      <c r="U12572" s="58"/>
      <c r="V12572" s="58"/>
    </row>
    <row r="12573" spans="21:22">
      <c r="U12573" s="58"/>
      <c r="V12573" s="58"/>
    </row>
    <row r="12574" spans="21:22">
      <c r="U12574" s="58"/>
      <c r="V12574" s="58"/>
    </row>
    <row r="12575" spans="21:22">
      <c r="U12575" s="58"/>
      <c r="V12575" s="58"/>
    </row>
    <row r="12576" spans="21:22">
      <c r="U12576" s="58"/>
      <c r="V12576" s="58"/>
    </row>
    <row r="12577" spans="21:22">
      <c r="U12577" s="58"/>
      <c r="V12577" s="58"/>
    </row>
    <row r="12578" spans="21:22">
      <c r="U12578" s="58"/>
      <c r="V12578" s="58"/>
    </row>
    <row r="12579" spans="21:22">
      <c r="U12579" s="58"/>
      <c r="V12579" s="58"/>
    </row>
    <row r="12580" spans="21:22">
      <c r="U12580" s="58"/>
      <c r="V12580" s="58"/>
    </row>
    <row r="12581" spans="21:22">
      <c r="U12581" s="58"/>
      <c r="V12581" s="58"/>
    </row>
    <row r="12582" spans="21:22">
      <c r="U12582" s="58"/>
      <c r="V12582" s="58"/>
    </row>
    <row r="12583" spans="21:22">
      <c r="U12583" s="58"/>
      <c r="V12583" s="58"/>
    </row>
    <row r="12584" spans="21:22">
      <c r="U12584" s="58"/>
      <c r="V12584" s="58"/>
    </row>
    <row r="12585" spans="21:22">
      <c r="U12585" s="58"/>
      <c r="V12585" s="58"/>
    </row>
    <row r="12586" spans="21:22">
      <c r="U12586" s="58"/>
      <c r="V12586" s="58"/>
    </row>
    <row r="12587" spans="21:22">
      <c r="U12587" s="58"/>
      <c r="V12587" s="58"/>
    </row>
    <row r="12588" spans="21:22">
      <c r="U12588" s="58"/>
      <c r="V12588" s="58"/>
    </row>
    <row r="12589" spans="21:22">
      <c r="U12589" s="58"/>
      <c r="V12589" s="58"/>
    </row>
    <row r="12590" spans="21:22">
      <c r="U12590" s="58"/>
      <c r="V12590" s="58"/>
    </row>
    <row r="12591" spans="21:22">
      <c r="U12591" s="58"/>
      <c r="V12591" s="58"/>
    </row>
    <row r="12592" spans="21:22">
      <c r="U12592" s="58"/>
      <c r="V12592" s="58"/>
    </row>
    <row r="12593" spans="21:22">
      <c r="U12593" s="58"/>
      <c r="V12593" s="58"/>
    </row>
    <row r="12594" spans="21:22">
      <c r="U12594" s="58"/>
      <c r="V12594" s="58"/>
    </row>
    <row r="12595" spans="21:22">
      <c r="U12595" s="58"/>
      <c r="V12595" s="58"/>
    </row>
    <row r="12596" spans="21:22">
      <c r="U12596" s="58"/>
      <c r="V12596" s="58"/>
    </row>
    <row r="12597" spans="21:22">
      <c r="U12597" s="58"/>
      <c r="V12597" s="58"/>
    </row>
    <row r="12598" spans="21:22">
      <c r="U12598" s="58"/>
      <c r="V12598" s="58"/>
    </row>
    <row r="12599" spans="21:22">
      <c r="U12599" s="58"/>
      <c r="V12599" s="58"/>
    </row>
    <row r="12600" spans="21:22">
      <c r="U12600" s="58"/>
      <c r="V12600" s="58"/>
    </row>
    <row r="12601" spans="21:22">
      <c r="U12601" s="58"/>
      <c r="V12601" s="58"/>
    </row>
    <row r="12602" spans="21:22">
      <c r="U12602" s="58"/>
      <c r="V12602" s="58"/>
    </row>
    <row r="12603" spans="21:22">
      <c r="U12603" s="58"/>
      <c r="V12603" s="58"/>
    </row>
    <row r="12604" spans="21:22">
      <c r="U12604" s="58"/>
      <c r="V12604" s="58"/>
    </row>
    <row r="12605" spans="21:22">
      <c r="U12605" s="58"/>
      <c r="V12605" s="58"/>
    </row>
    <row r="12606" spans="21:22">
      <c r="U12606" s="58"/>
      <c r="V12606" s="58"/>
    </row>
    <row r="12607" spans="21:22">
      <c r="U12607" s="58"/>
      <c r="V12607" s="58"/>
    </row>
    <row r="12608" spans="21:22">
      <c r="U12608" s="58"/>
      <c r="V12608" s="58"/>
    </row>
    <row r="12609" spans="21:22">
      <c r="U12609" s="58"/>
      <c r="V12609" s="58"/>
    </row>
    <row r="12610" spans="21:22">
      <c r="U12610" s="58"/>
      <c r="V12610" s="58"/>
    </row>
    <row r="12611" spans="21:22">
      <c r="U12611" s="58"/>
      <c r="V12611" s="58"/>
    </row>
    <row r="12612" spans="21:22">
      <c r="U12612" s="58"/>
      <c r="V12612" s="58"/>
    </row>
    <row r="12613" spans="21:22">
      <c r="U12613" s="58"/>
      <c r="V12613" s="58"/>
    </row>
    <row r="12614" spans="21:22">
      <c r="U12614" s="58"/>
      <c r="V12614" s="58"/>
    </row>
    <row r="12615" spans="21:22">
      <c r="U12615" s="58"/>
      <c r="V12615" s="58"/>
    </row>
    <row r="12616" spans="21:22">
      <c r="U12616" s="58"/>
      <c r="V12616" s="58"/>
    </row>
    <row r="12617" spans="21:22">
      <c r="U12617" s="58"/>
      <c r="V12617" s="58"/>
    </row>
    <row r="12618" spans="21:22">
      <c r="U12618" s="58"/>
      <c r="V12618" s="58"/>
    </row>
    <row r="12619" spans="21:22">
      <c r="U12619" s="58"/>
      <c r="V12619" s="58"/>
    </row>
    <row r="12620" spans="21:22">
      <c r="U12620" s="58"/>
      <c r="V12620" s="58"/>
    </row>
    <row r="12621" spans="21:22">
      <c r="U12621" s="58"/>
      <c r="V12621" s="58"/>
    </row>
    <row r="12622" spans="21:22">
      <c r="U12622" s="58"/>
      <c r="V12622" s="58"/>
    </row>
    <row r="12623" spans="21:22">
      <c r="U12623" s="58"/>
      <c r="V12623" s="58"/>
    </row>
    <row r="12624" spans="21:22">
      <c r="U12624" s="58"/>
      <c r="V12624" s="58"/>
    </row>
    <row r="12625" spans="21:22">
      <c r="U12625" s="58"/>
      <c r="V12625" s="58"/>
    </row>
    <row r="12626" spans="21:22">
      <c r="U12626" s="58"/>
      <c r="V12626" s="58"/>
    </row>
    <row r="12627" spans="21:22">
      <c r="U12627" s="58"/>
      <c r="V12627" s="58"/>
    </row>
    <row r="12628" spans="21:22">
      <c r="U12628" s="58"/>
      <c r="V12628" s="58"/>
    </row>
    <row r="12629" spans="21:22">
      <c r="U12629" s="58"/>
      <c r="V12629" s="58"/>
    </row>
    <row r="12630" spans="21:22">
      <c r="U12630" s="58"/>
      <c r="V12630" s="58"/>
    </row>
    <row r="12631" spans="21:22">
      <c r="U12631" s="58"/>
      <c r="V12631" s="58"/>
    </row>
    <row r="12632" spans="21:22">
      <c r="U12632" s="58"/>
      <c r="V12632" s="58"/>
    </row>
    <row r="12633" spans="21:22">
      <c r="U12633" s="58"/>
      <c r="V12633" s="58"/>
    </row>
    <row r="12634" spans="21:22">
      <c r="U12634" s="58"/>
      <c r="V12634" s="58"/>
    </row>
    <row r="12635" spans="21:22">
      <c r="U12635" s="58"/>
      <c r="V12635" s="58"/>
    </row>
    <row r="12636" spans="21:22">
      <c r="U12636" s="58"/>
      <c r="V12636" s="58"/>
    </row>
    <row r="12637" spans="21:22">
      <c r="U12637" s="58"/>
      <c r="V12637" s="58"/>
    </row>
    <row r="12638" spans="21:22">
      <c r="U12638" s="58"/>
      <c r="V12638" s="58"/>
    </row>
    <row r="12639" spans="21:22">
      <c r="U12639" s="58"/>
      <c r="V12639" s="58"/>
    </row>
    <row r="12640" spans="21:22">
      <c r="U12640" s="58"/>
      <c r="V12640" s="58"/>
    </row>
    <row r="12641" spans="21:22">
      <c r="U12641" s="58"/>
      <c r="V12641" s="58"/>
    </row>
    <row r="12642" spans="21:22">
      <c r="U12642" s="58"/>
      <c r="V12642" s="58"/>
    </row>
    <row r="12643" spans="21:22">
      <c r="U12643" s="58"/>
      <c r="V12643" s="58"/>
    </row>
    <row r="12644" spans="21:22">
      <c r="U12644" s="58"/>
      <c r="V12644" s="58"/>
    </row>
    <row r="12645" spans="21:22">
      <c r="U12645" s="58"/>
      <c r="V12645" s="58"/>
    </row>
    <row r="12646" spans="21:22">
      <c r="U12646" s="58"/>
      <c r="V12646" s="58"/>
    </row>
    <row r="12647" spans="21:22">
      <c r="U12647" s="58"/>
      <c r="V12647" s="58"/>
    </row>
    <row r="12648" spans="21:22">
      <c r="U12648" s="58"/>
      <c r="V12648" s="58"/>
    </row>
    <row r="12649" spans="21:22">
      <c r="U12649" s="58"/>
      <c r="V12649" s="58"/>
    </row>
    <row r="12650" spans="21:22">
      <c r="U12650" s="58"/>
      <c r="V12650" s="58"/>
    </row>
    <row r="12651" spans="21:22">
      <c r="U12651" s="58"/>
      <c r="V12651" s="58"/>
    </row>
    <row r="12652" spans="21:22">
      <c r="U12652" s="58"/>
      <c r="V12652" s="58"/>
    </row>
    <row r="12653" spans="21:22">
      <c r="U12653" s="58"/>
      <c r="V12653" s="58"/>
    </row>
    <row r="12654" spans="21:22">
      <c r="U12654" s="58"/>
      <c r="V12654" s="58"/>
    </row>
    <row r="12655" spans="21:22">
      <c r="U12655" s="58"/>
      <c r="V12655" s="58"/>
    </row>
    <row r="12656" spans="21:22">
      <c r="U12656" s="58"/>
      <c r="V12656" s="58"/>
    </row>
    <row r="12657" spans="21:22">
      <c r="U12657" s="58"/>
      <c r="V12657" s="58"/>
    </row>
    <row r="12658" spans="21:22">
      <c r="U12658" s="58"/>
      <c r="V12658" s="58"/>
    </row>
    <row r="12659" spans="21:22">
      <c r="U12659" s="58"/>
      <c r="V12659" s="58"/>
    </row>
    <row r="12660" spans="21:22">
      <c r="U12660" s="58"/>
      <c r="V12660" s="58"/>
    </row>
    <row r="12661" spans="21:22">
      <c r="U12661" s="58"/>
      <c r="V12661" s="58"/>
    </row>
    <row r="12662" spans="21:22">
      <c r="U12662" s="58"/>
      <c r="V12662" s="58"/>
    </row>
    <row r="12663" spans="21:22">
      <c r="U12663" s="58"/>
      <c r="V12663" s="58"/>
    </row>
    <row r="12664" spans="21:22">
      <c r="U12664" s="58"/>
      <c r="V12664" s="58"/>
    </row>
    <row r="12665" spans="21:22">
      <c r="U12665" s="58"/>
      <c r="V12665" s="58"/>
    </row>
    <row r="12666" spans="21:22">
      <c r="U12666" s="58"/>
      <c r="V12666" s="58"/>
    </row>
    <row r="12667" spans="21:22">
      <c r="U12667" s="58"/>
      <c r="V12667" s="58"/>
    </row>
    <row r="12668" spans="21:22">
      <c r="U12668" s="58"/>
      <c r="V12668" s="58"/>
    </row>
    <row r="12669" spans="21:22">
      <c r="U12669" s="58"/>
      <c r="V12669" s="58"/>
    </row>
    <row r="12670" spans="21:22">
      <c r="U12670" s="58"/>
      <c r="V12670" s="58"/>
    </row>
    <row r="12671" spans="21:22">
      <c r="U12671" s="58"/>
      <c r="V12671" s="58"/>
    </row>
    <row r="12672" spans="21:22">
      <c r="U12672" s="58"/>
      <c r="V12672" s="58"/>
    </row>
    <row r="12673" spans="21:22">
      <c r="U12673" s="58"/>
      <c r="V12673" s="58"/>
    </row>
    <row r="12674" spans="21:22">
      <c r="U12674" s="58"/>
      <c r="V12674" s="58"/>
    </row>
    <row r="12675" spans="21:22">
      <c r="U12675" s="58"/>
      <c r="V12675" s="58"/>
    </row>
    <row r="12676" spans="21:22">
      <c r="U12676" s="58"/>
      <c r="V12676" s="58"/>
    </row>
    <row r="12677" spans="21:22">
      <c r="U12677" s="58"/>
      <c r="V12677" s="58"/>
    </row>
    <row r="12678" spans="21:22">
      <c r="U12678" s="58"/>
      <c r="V12678" s="58"/>
    </row>
    <row r="12679" spans="21:22">
      <c r="U12679" s="58"/>
      <c r="V12679" s="58"/>
    </row>
    <row r="12680" spans="21:22">
      <c r="U12680" s="58"/>
      <c r="V12680" s="58"/>
    </row>
    <row r="12681" spans="21:22">
      <c r="U12681" s="58"/>
      <c r="V12681" s="58"/>
    </row>
    <row r="12682" spans="21:22">
      <c r="U12682" s="58"/>
      <c r="V12682" s="58"/>
    </row>
    <row r="12683" spans="21:22">
      <c r="U12683" s="58"/>
      <c r="V12683" s="58"/>
    </row>
    <row r="12684" spans="21:22">
      <c r="U12684" s="58"/>
      <c r="V12684" s="58"/>
    </row>
    <row r="12685" spans="21:22">
      <c r="U12685" s="58"/>
      <c r="V12685" s="58"/>
    </row>
    <row r="12686" spans="21:22">
      <c r="U12686" s="58"/>
      <c r="V12686" s="58"/>
    </row>
    <row r="12687" spans="21:22">
      <c r="U12687" s="58"/>
      <c r="V12687" s="58"/>
    </row>
    <row r="12688" spans="21:22">
      <c r="U12688" s="58"/>
      <c r="V12688" s="58"/>
    </row>
    <row r="12689" spans="21:22">
      <c r="U12689" s="58"/>
      <c r="V12689" s="58"/>
    </row>
    <row r="12690" spans="21:22">
      <c r="U12690" s="58"/>
      <c r="V12690" s="58"/>
    </row>
    <row r="12691" spans="21:22">
      <c r="U12691" s="58"/>
      <c r="V12691" s="58"/>
    </row>
    <row r="12692" spans="21:22">
      <c r="U12692" s="58"/>
      <c r="V12692" s="58"/>
    </row>
    <row r="12693" spans="21:22">
      <c r="U12693" s="58"/>
      <c r="V12693" s="58"/>
    </row>
    <row r="12694" spans="21:22">
      <c r="U12694" s="58"/>
      <c r="V12694" s="58"/>
    </row>
    <row r="12695" spans="21:22">
      <c r="U12695" s="58"/>
      <c r="V12695" s="58"/>
    </row>
    <row r="12696" spans="21:22">
      <c r="U12696" s="58"/>
      <c r="V12696" s="58"/>
    </row>
    <row r="12697" spans="21:22">
      <c r="U12697" s="58"/>
      <c r="V12697" s="58"/>
    </row>
    <row r="12698" spans="21:22">
      <c r="U12698" s="58"/>
      <c r="V12698" s="58"/>
    </row>
    <row r="12699" spans="21:22">
      <c r="U12699" s="58"/>
      <c r="V12699" s="58"/>
    </row>
    <row r="12700" spans="21:22">
      <c r="U12700" s="58"/>
      <c r="V12700" s="58"/>
    </row>
    <row r="12701" spans="21:22">
      <c r="U12701" s="58"/>
      <c r="V12701" s="58"/>
    </row>
    <row r="12702" spans="21:22">
      <c r="U12702" s="58"/>
      <c r="V12702" s="58"/>
    </row>
    <row r="12703" spans="21:22">
      <c r="U12703" s="58"/>
      <c r="V12703" s="58"/>
    </row>
    <row r="12704" spans="21:22">
      <c r="U12704" s="58"/>
      <c r="V12704" s="58"/>
    </row>
    <row r="12705" spans="21:22">
      <c r="U12705" s="58"/>
      <c r="V12705" s="58"/>
    </row>
    <row r="12706" spans="21:22">
      <c r="U12706" s="58"/>
      <c r="V12706" s="58"/>
    </row>
    <row r="12707" spans="21:22">
      <c r="U12707" s="58"/>
      <c r="V12707" s="58"/>
    </row>
    <row r="12708" spans="21:22">
      <c r="U12708" s="58"/>
      <c r="V12708" s="58"/>
    </row>
    <row r="12709" spans="21:22">
      <c r="U12709" s="58"/>
      <c r="V12709" s="58"/>
    </row>
    <row r="12710" spans="21:22">
      <c r="U12710" s="58"/>
      <c r="V12710" s="58"/>
    </row>
    <row r="12711" spans="21:22">
      <c r="U12711" s="58"/>
      <c r="V12711" s="58"/>
    </row>
    <row r="12712" spans="21:22">
      <c r="U12712" s="58"/>
      <c r="V12712" s="58"/>
    </row>
    <row r="12713" spans="21:22">
      <c r="U12713" s="58"/>
      <c r="V12713" s="58"/>
    </row>
    <row r="12714" spans="21:22">
      <c r="U12714" s="58"/>
      <c r="V12714" s="58"/>
    </row>
    <row r="12715" spans="21:22">
      <c r="U12715" s="58"/>
      <c r="V12715" s="58"/>
    </row>
    <row r="12716" spans="21:22">
      <c r="U12716" s="58"/>
      <c r="V12716" s="58"/>
    </row>
    <row r="12717" spans="21:22">
      <c r="U12717" s="58"/>
      <c r="V12717" s="58"/>
    </row>
    <row r="12718" spans="21:22">
      <c r="U12718" s="58"/>
      <c r="V12718" s="58"/>
    </row>
    <row r="12719" spans="21:22">
      <c r="U12719" s="58"/>
      <c r="V12719" s="58"/>
    </row>
    <row r="12720" spans="21:22">
      <c r="U12720" s="58"/>
      <c r="V12720" s="58"/>
    </row>
    <row r="12721" spans="21:22">
      <c r="U12721" s="58"/>
      <c r="V12721" s="58"/>
    </row>
    <row r="12722" spans="21:22">
      <c r="U12722" s="58"/>
      <c r="V12722" s="58"/>
    </row>
    <row r="12723" spans="21:22">
      <c r="U12723" s="58"/>
      <c r="V12723" s="58"/>
    </row>
    <row r="12724" spans="21:22">
      <c r="U12724" s="58"/>
      <c r="V12724" s="58"/>
    </row>
    <row r="12725" spans="21:22">
      <c r="U12725" s="58"/>
      <c r="V12725" s="58"/>
    </row>
    <row r="12726" spans="21:22">
      <c r="U12726" s="58"/>
      <c r="V12726" s="58"/>
    </row>
    <row r="12727" spans="21:22">
      <c r="U12727" s="58"/>
      <c r="V12727" s="58"/>
    </row>
    <row r="12728" spans="21:22">
      <c r="U12728" s="58"/>
      <c r="V12728" s="58"/>
    </row>
    <row r="12729" spans="21:22">
      <c r="U12729" s="58"/>
      <c r="V12729" s="58"/>
    </row>
    <row r="12730" spans="21:22">
      <c r="U12730" s="58"/>
      <c r="V12730" s="58"/>
    </row>
    <row r="12731" spans="21:22">
      <c r="U12731" s="58"/>
      <c r="V12731" s="58"/>
    </row>
    <row r="12732" spans="21:22">
      <c r="U12732" s="58"/>
      <c r="V12732" s="58"/>
    </row>
    <row r="12733" spans="21:22">
      <c r="U12733" s="58"/>
      <c r="V12733" s="58"/>
    </row>
    <row r="12734" spans="21:22">
      <c r="U12734" s="58"/>
      <c r="V12734" s="58"/>
    </row>
    <row r="12735" spans="21:22">
      <c r="U12735" s="58"/>
      <c r="V12735" s="58"/>
    </row>
    <row r="12736" spans="21:22">
      <c r="U12736" s="58"/>
      <c r="V12736" s="58"/>
    </row>
    <row r="12737" spans="21:22">
      <c r="U12737" s="58"/>
      <c r="V12737" s="58"/>
    </row>
    <row r="12738" spans="21:22">
      <c r="U12738" s="58"/>
      <c r="V12738" s="58"/>
    </row>
    <row r="12739" spans="21:22">
      <c r="U12739" s="58"/>
      <c r="V12739" s="58"/>
    </row>
    <row r="12740" spans="21:22">
      <c r="U12740" s="58"/>
      <c r="V12740" s="58"/>
    </row>
    <row r="12741" spans="21:22">
      <c r="U12741" s="58"/>
      <c r="V12741" s="58"/>
    </row>
    <row r="12742" spans="21:22">
      <c r="U12742" s="58"/>
      <c r="V12742" s="58"/>
    </row>
    <row r="12743" spans="21:22">
      <c r="U12743" s="58"/>
      <c r="V12743" s="58"/>
    </row>
    <row r="12744" spans="21:22">
      <c r="U12744" s="58"/>
      <c r="V12744" s="58"/>
    </row>
    <row r="12745" spans="21:22">
      <c r="U12745" s="58"/>
      <c r="V12745" s="58"/>
    </row>
    <row r="12746" spans="21:22">
      <c r="U12746" s="58"/>
      <c r="V12746" s="58"/>
    </row>
    <row r="12747" spans="21:22">
      <c r="U12747" s="58"/>
      <c r="V12747" s="58"/>
    </row>
    <row r="12748" spans="21:22">
      <c r="U12748" s="58"/>
      <c r="V12748" s="58"/>
    </row>
    <row r="12749" spans="21:22">
      <c r="U12749" s="58"/>
      <c r="V12749" s="58"/>
    </row>
    <row r="12750" spans="21:22">
      <c r="U12750" s="58"/>
      <c r="V12750" s="58"/>
    </row>
    <row r="12751" spans="21:22">
      <c r="U12751" s="58"/>
      <c r="V12751" s="58"/>
    </row>
    <row r="12752" spans="21:22">
      <c r="U12752" s="58"/>
      <c r="V12752" s="58"/>
    </row>
    <row r="12753" spans="21:22">
      <c r="U12753" s="58"/>
      <c r="V12753" s="58"/>
    </row>
    <row r="12754" spans="21:22">
      <c r="U12754" s="58"/>
      <c r="V12754" s="58"/>
    </row>
    <row r="12755" spans="21:22">
      <c r="U12755" s="58"/>
      <c r="V12755" s="58"/>
    </row>
    <row r="12756" spans="21:22">
      <c r="U12756" s="58"/>
      <c r="V12756" s="58"/>
    </row>
    <row r="12757" spans="21:22">
      <c r="U12757" s="58"/>
      <c r="V12757" s="58"/>
    </row>
    <row r="12758" spans="21:22">
      <c r="U12758" s="58"/>
      <c r="V12758" s="58"/>
    </row>
    <row r="12759" spans="21:22">
      <c r="U12759" s="58"/>
      <c r="V12759" s="58"/>
    </row>
    <row r="12760" spans="21:22">
      <c r="U12760" s="58"/>
      <c r="V12760" s="58"/>
    </row>
    <row r="12761" spans="21:22">
      <c r="U12761" s="58"/>
      <c r="V12761" s="58"/>
    </row>
    <row r="12762" spans="21:22">
      <c r="U12762" s="58"/>
      <c r="V12762" s="58"/>
    </row>
    <row r="12763" spans="21:22">
      <c r="U12763" s="58"/>
      <c r="V12763" s="58"/>
    </row>
    <row r="12764" spans="21:22">
      <c r="U12764" s="58"/>
      <c r="V12764" s="58"/>
    </row>
    <row r="12765" spans="21:22">
      <c r="U12765" s="58"/>
      <c r="V12765" s="58"/>
    </row>
    <row r="12766" spans="21:22">
      <c r="U12766" s="58"/>
      <c r="V12766" s="58"/>
    </row>
    <row r="12767" spans="21:22">
      <c r="U12767" s="58"/>
      <c r="V12767" s="58"/>
    </row>
    <row r="12768" spans="21:22">
      <c r="U12768" s="58"/>
      <c r="V12768" s="58"/>
    </row>
    <row r="12769" spans="21:22">
      <c r="U12769" s="58"/>
      <c r="V12769" s="58"/>
    </row>
    <row r="12770" spans="21:22">
      <c r="U12770" s="58"/>
      <c r="V12770" s="58"/>
    </row>
    <row r="12771" spans="21:22">
      <c r="U12771" s="58"/>
      <c r="V12771" s="58"/>
    </row>
    <row r="12772" spans="21:22">
      <c r="U12772" s="58"/>
      <c r="V12772" s="58"/>
    </row>
    <row r="12773" spans="21:22">
      <c r="U12773" s="58"/>
      <c r="V12773" s="58"/>
    </row>
    <row r="12774" spans="21:22">
      <c r="U12774" s="58"/>
      <c r="V12774" s="58"/>
    </row>
    <row r="12775" spans="21:22">
      <c r="U12775" s="58"/>
      <c r="V12775" s="58"/>
    </row>
    <row r="12776" spans="21:22">
      <c r="U12776" s="58"/>
      <c r="V12776" s="58"/>
    </row>
    <row r="12777" spans="21:22">
      <c r="U12777" s="58"/>
      <c r="V12777" s="58"/>
    </row>
    <row r="12778" spans="21:22">
      <c r="U12778" s="58"/>
      <c r="V12778" s="58"/>
    </row>
    <row r="12779" spans="21:22">
      <c r="U12779" s="58"/>
      <c r="V12779" s="58"/>
    </row>
    <row r="12780" spans="21:22">
      <c r="U12780" s="58"/>
      <c r="V12780" s="58"/>
    </row>
    <row r="12781" spans="21:22">
      <c r="U12781" s="58"/>
      <c r="V12781" s="58"/>
    </row>
    <row r="12782" spans="21:22">
      <c r="U12782" s="58"/>
      <c r="V12782" s="58"/>
    </row>
    <row r="12783" spans="21:22">
      <c r="U12783" s="58"/>
      <c r="V12783" s="58"/>
    </row>
    <row r="12784" spans="21:22">
      <c r="U12784" s="58"/>
      <c r="V12784" s="58"/>
    </row>
    <row r="12785" spans="21:22">
      <c r="U12785" s="58"/>
      <c r="V12785" s="58"/>
    </row>
    <row r="12786" spans="21:22">
      <c r="U12786" s="58"/>
      <c r="V12786" s="58"/>
    </row>
    <row r="12787" spans="21:22">
      <c r="U12787" s="58"/>
      <c r="V12787" s="58"/>
    </row>
    <row r="12788" spans="21:22">
      <c r="U12788" s="58"/>
      <c r="V12788" s="58"/>
    </row>
    <row r="12789" spans="21:22">
      <c r="U12789" s="58"/>
      <c r="V12789" s="58"/>
    </row>
    <row r="12790" spans="21:22">
      <c r="U12790" s="58"/>
      <c r="V12790" s="58"/>
    </row>
    <row r="12791" spans="21:22">
      <c r="U12791" s="58"/>
      <c r="V12791" s="58"/>
    </row>
    <row r="12792" spans="21:22">
      <c r="U12792" s="58"/>
      <c r="V12792" s="58"/>
    </row>
    <row r="12793" spans="21:22">
      <c r="U12793" s="58"/>
      <c r="V12793" s="58"/>
    </row>
    <row r="12794" spans="21:22">
      <c r="U12794" s="58"/>
      <c r="V12794" s="58"/>
    </row>
    <row r="12795" spans="21:22">
      <c r="U12795" s="58"/>
      <c r="V12795" s="58"/>
    </row>
    <row r="12796" spans="21:22">
      <c r="U12796" s="58"/>
      <c r="V12796" s="58"/>
    </row>
    <row r="12797" spans="21:22">
      <c r="U12797" s="58"/>
      <c r="V12797" s="58"/>
    </row>
    <row r="12798" spans="21:22">
      <c r="U12798" s="58"/>
      <c r="V12798" s="58"/>
    </row>
    <row r="12799" spans="21:22">
      <c r="U12799" s="58"/>
      <c r="V12799" s="58"/>
    </row>
    <row r="12800" spans="21:22">
      <c r="U12800" s="58"/>
      <c r="V12800" s="58"/>
    </row>
    <row r="12801" spans="21:22">
      <c r="U12801" s="58"/>
      <c r="V12801" s="58"/>
    </row>
    <row r="12802" spans="21:22">
      <c r="U12802" s="58"/>
      <c r="V12802" s="58"/>
    </row>
    <row r="12803" spans="21:22">
      <c r="U12803" s="58"/>
      <c r="V12803" s="58"/>
    </row>
    <row r="12804" spans="21:22">
      <c r="U12804" s="58"/>
      <c r="V12804" s="58"/>
    </row>
    <row r="12805" spans="21:22">
      <c r="U12805" s="58"/>
      <c r="V12805" s="58"/>
    </row>
    <row r="12806" spans="21:22">
      <c r="U12806" s="58"/>
      <c r="V12806" s="58"/>
    </row>
    <row r="12807" spans="21:22">
      <c r="U12807" s="58"/>
      <c r="V12807" s="58"/>
    </row>
    <row r="12808" spans="21:22">
      <c r="U12808" s="58"/>
      <c r="V12808" s="58"/>
    </row>
    <row r="12809" spans="21:22">
      <c r="U12809" s="58"/>
      <c r="V12809" s="58"/>
    </row>
    <row r="12810" spans="21:22">
      <c r="U12810" s="58"/>
      <c r="V12810" s="58"/>
    </row>
    <row r="12811" spans="21:22">
      <c r="U12811" s="58"/>
      <c r="V12811" s="58"/>
    </row>
    <row r="12812" spans="21:22">
      <c r="U12812" s="58"/>
      <c r="V12812" s="58"/>
    </row>
    <row r="12813" spans="21:22">
      <c r="U12813" s="58"/>
      <c r="V12813" s="58"/>
    </row>
    <row r="12814" spans="21:22">
      <c r="U12814" s="58"/>
      <c r="V12814" s="58"/>
    </row>
    <row r="12815" spans="21:22">
      <c r="U12815" s="58"/>
      <c r="V12815" s="58"/>
    </row>
    <row r="12816" spans="21:22">
      <c r="U12816" s="58"/>
      <c r="V12816" s="58"/>
    </row>
    <row r="12817" spans="21:22">
      <c r="U12817" s="58"/>
      <c r="V12817" s="58"/>
    </row>
    <row r="12818" spans="21:22">
      <c r="U12818" s="58"/>
      <c r="V12818" s="58"/>
    </row>
    <row r="12819" spans="21:22">
      <c r="U12819" s="58"/>
      <c r="V12819" s="58"/>
    </row>
    <row r="12820" spans="21:22">
      <c r="U12820" s="58"/>
      <c r="V12820" s="58"/>
    </row>
    <row r="12821" spans="21:22">
      <c r="U12821" s="58"/>
      <c r="V12821" s="58"/>
    </row>
    <row r="12822" spans="21:22">
      <c r="U12822" s="58"/>
      <c r="V12822" s="58"/>
    </row>
    <row r="12823" spans="21:22">
      <c r="U12823" s="58"/>
      <c r="V12823" s="58"/>
    </row>
    <row r="12824" spans="21:22">
      <c r="U12824" s="58"/>
      <c r="V12824" s="58"/>
    </row>
    <row r="12825" spans="21:22">
      <c r="U12825" s="58"/>
      <c r="V12825" s="58"/>
    </row>
    <row r="12826" spans="21:22">
      <c r="U12826" s="58"/>
      <c r="V12826" s="58"/>
    </row>
    <row r="12827" spans="21:22">
      <c r="U12827" s="58"/>
      <c r="V12827" s="58"/>
    </row>
    <row r="12828" spans="21:22">
      <c r="U12828" s="58"/>
      <c r="V12828" s="58"/>
    </row>
    <row r="12829" spans="21:22">
      <c r="U12829" s="58"/>
      <c r="V12829" s="58"/>
    </row>
    <row r="12830" spans="21:22">
      <c r="U12830" s="58"/>
      <c r="V12830" s="58"/>
    </row>
    <row r="12831" spans="21:22">
      <c r="U12831" s="58"/>
      <c r="V12831" s="58"/>
    </row>
    <row r="12832" spans="21:22">
      <c r="U12832" s="58"/>
      <c r="V12832" s="58"/>
    </row>
    <row r="12833" spans="21:22">
      <c r="U12833" s="58"/>
      <c r="V12833" s="58"/>
    </row>
    <row r="12834" spans="21:22">
      <c r="U12834" s="58"/>
      <c r="V12834" s="58"/>
    </row>
    <row r="12835" spans="21:22">
      <c r="U12835" s="58"/>
      <c r="V12835" s="58"/>
    </row>
    <row r="12836" spans="21:22">
      <c r="U12836" s="58"/>
      <c r="V12836" s="58"/>
    </row>
    <row r="12837" spans="21:22">
      <c r="U12837" s="58"/>
      <c r="V12837" s="58"/>
    </row>
    <row r="12838" spans="21:22">
      <c r="U12838" s="58"/>
      <c r="V12838" s="58"/>
    </row>
    <row r="12839" spans="21:22">
      <c r="U12839" s="58"/>
      <c r="V12839" s="58"/>
    </row>
    <row r="12840" spans="21:22">
      <c r="U12840" s="58"/>
      <c r="V12840" s="58"/>
    </row>
    <row r="12841" spans="21:22">
      <c r="U12841" s="58"/>
      <c r="V12841" s="58"/>
    </row>
    <row r="12842" spans="21:22">
      <c r="U12842" s="58"/>
      <c r="V12842" s="58"/>
    </row>
    <row r="12843" spans="21:22">
      <c r="U12843" s="58"/>
      <c r="V12843" s="58"/>
    </row>
    <row r="12844" spans="21:22">
      <c r="U12844" s="58"/>
      <c r="V12844" s="58"/>
    </row>
    <row r="12845" spans="21:22">
      <c r="U12845" s="58"/>
      <c r="V12845" s="58"/>
    </row>
    <row r="12846" spans="21:22">
      <c r="U12846" s="58"/>
      <c r="V12846" s="58"/>
    </row>
    <row r="12847" spans="21:22">
      <c r="U12847" s="58"/>
      <c r="V12847" s="58"/>
    </row>
    <row r="12848" spans="21:22">
      <c r="U12848" s="58"/>
      <c r="V12848" s="58"/>
    </row>
    <row r="12849" spans="21:22">
      <c r="U12849" s="58"/>
      <c r="V12849" s="58"/>
    </row>
    <row r="12850" spans="21:22">
      <c r="U12850" s="58"/>
      <c r="V12850" s="58"/>
    </row>
    <row r="12851" spans="21:22">
      <c r="U12851" s="58"/>
      <c r="V12851" s="58"/>
    </row>
    <row r="12852" spans="21:22">
      <c r="U12852" s="58"/>
      <c r="V12852" s="58"/>
    </row>
    <row r="12853" spans="21:22">
      <c r="U12853" s="58"/>
      <c r="V12853" s="58"/>
    </row>
    <row r="12854" spans="21:22">
      <c r="U12854" s="58"/>
      <c r="V12854" s="58"/>
    </row>
    <row r="12855" spans="21:22">
      <c r="U12855" s="58"/>
      <c r="V12855" s="58"/>
    </row>
    <row r="12856" spans="21:22">
      <c r="U12856" s="58"/>
      <c r="V12856" s="58"/>
    </row>
    <row r="12857" spans="21:22">
      <c r="U12857" s="58"/>
      <c r="V12857" s="58"/>
    </row>
    <row r="12858" spans="21:22">
      <c r="U12858" s="58"/>
      <c r="V12858" s="58"/>
    </row>
    <row r="12859" spans="21:22">
      <c r="U12859" s="58"/>
      <c r="V12859" s="58"/>
    </row>
    <row r="12860" spans="21:22">
      <c r="U12860" s="58"/>
      <c r="V12860" s="58"/>
    </row>
    <row r="12861" spans="21:22">
      <c r="U12861" s="58"/>
      <c r="V12861" s="58"/>
    </row>
    <row r="12862" spans="21:22">
      <c r="U12862" s="58"/>
      <c r="V12862" s="58"/>
    </row>
    <row r="12863" spans="21:22">
      <c r="U12863" s="58"/>
      <c r="V12863" s="58"/>
    </row>
    <row r="12864" spans="21:22">
      <c r="U12864" s="58"/>
      <c r="V12864" s="58"/>
    </row>
    <row r="12865" spans="21:22">
      <c r="U12865" s="58"/>
      <c r="V12865" s="58"/>
    </row>
    <row r="12866" spans="21:22">
      <c r="U12866" s="58"/>
      <c r="V12866" s="58"/>
    </row>
    <row r="12867" spans="21:22">
      <c r="U12867" s="58"/>
      <c r="V12867" s="58"/>
    </row>
    <row r="12868" spans="21:22">
      <c r="U12868" s="58"/>
      <c r="V12868" s="58"/>
    </row>
    <row r="12869" spans="21:22">
      <c r="U12869" s="58"/>
      <c r="V12869" s="58"/>
    </row>
    <row r="12870" spans="21:22">
      <c r="U12870" s="58"/>
      <c r="V12870" s="58"/>
    </row>
    <row r="12871" spans="21:22">
      <c r="U12871" s="58"/>
      <c r="V12871" s="58"/>
    </row>
    <row r="12872" spans="21:22">
      <c r="U12872" s="58"/>
      <c r="V12872" s="58"/>
    </row>
    <row r="12873" spans="21:22">
      <c r="U12873" s="58"/>
      <c r="V12873" s="58"/>
    </row>
    <row r="12874" spans="21:22">
      <c r="U12874" s="58"/>
      <c r="V12874" s="58"/>
    </row>
    <row r="12875" spans="21:22">
      <c r="U12875" s="58"/>
      <c r="V12875" s="58"/>
    </row>
    <row r="12876" spans="21:22">
      <c r="U12876" s="58"/>
      <c r="V12876" s="58"/>
    </row>
    <row r="12877" spans="21:22">
      <c r="U12877" s="58"/>
      <c r="V12877" s="58"/>
    </row>
    <row r="12878" spans="21:22">
      <c r="U12878" s="58"/>
      <c r="V12878" s="58"/>
    </row>
    <row r="12879" spans="21:22">
      <c r="U12879" s="58"/>
      <c r="V12879" s="58"/>
    </row>
    <row r="12880" spans="21:22">
      <c r="U12880" s="58"/>
      <c r="V12880" s="58"/>
    </row>
    <row r="12881" spans="21:22">
      <c r="U12881" s="58"/>
      <c r="V12881" s="58"/>
    </row>
    <row r="12882" spans="21:22">
      <c r="U12882" s="58"/>
      <c r="V12882" s="58"/>
    </row>
    <row r="12883" spans="21:22">
      <c r="U12883" s="58"/>
      <c r="V12883" s="58"/>
    </row>
    <row r="12884" spans="21:22">
      <c r="U12884" s="58"/>
      <c r="V12884" s="58"/>
    </row>
    <row r="12885" spans="21:22">
      <c r="U12885" s="58"/>
      <c r="V12885" s="58"/>
    </row>
    <row r="12886" spans="21:22">
      <c r="U12886" s="58"/>
      <c r="V12886" s="58"/>
    </row>
    <row r="12887" spans="21:22">
      <c r="U12887" s="58"/>
      <c r="V12887" s="58"/>
    </row>
    <row r="12888" spans="21:22">
      <c r="U12888" s="58"/>
      <c r="V12888" s="58"/>
    </row>
    <row r="12889" spans="21:22">
      <c r="U12889" s="58"/>
      <c r="V12889" s="58"/>
    </row>
    <row r="12890" spans="21:22">
      <c r="U12890" s="58"/>
      <c r="V12890" s="58"/>
    </row>
    <row r="12891" spans="21:22">
      <c r="U12891" s="58"/>
      <c r="V12891" s="58"/>
    </row>
    <row r="12892" spans="21:22">
      <c r="U12892" s="58"/>
      <c r="V12892" s="58"/>
    </row>
    <row r="12893" spans="21:22">
      <c r="U12893" s="58"/>
      <c r="V12893" s="58"/>
    </row>
    <row r="12894" spans="21:22">
      <c r="U12894" s="58"/>
      <c r="V12894" s="58"/>
    </row>
    <row r="12895" spans="21:22">
      <c r="U12895" s="58"/>
      <c r="V12895" s="58"/>
    </row>
    <row r="12896" spans="21:22">
      <c r="U12896" s="58"/>
      <c r="V12896" s="58"/>
    </row>
    <row r="12897" spans="21:22">
      <c r="U12897" s="58"/>
      <c r="V12897" s="58"/>
    </row>
    <row r="12898" spans="21:22">
      <c r="U12898" s="58"/>
      <c r="V12898" s="58"/>
    </row>
    <row r="12899" spans="21:22">
      <c r="U12899" s="58"/>
      <c r="V12899" s="58"/>
    </row>
    <row r="12900" spans="21:22">
      <c r="U12900" s="58"/>
      <c r="V12900" s="58"/>
    </row>
    <row r="12901" spans="21:22">
      <c r="U12901" s="58"/>
      <c r="V12901" s="58"/>
    </row>
    <row r="12902" spans="21:22">
      <c r="U12902" s="58"/>
      <c r="V12902" s="58"/>
    </row>
    <row r="12903" spans="21:22">
      <c r="U12903" s="58"/>
      <c r="V12903" s="58"/>
    </row>
    <row r="12904" spans="21:22">
      <c r="U12904" s="58"/>
      <c r="V12904" s="58"/>
    </row>
    <row r="12905" spans="21:22">
      <c r="U12905" s="58"/>
      <c r="V12905" s="58"/>
    </row>
    <row r="12906" spans="21:22">
      <c r="U12906" s="58"/>
      <c r="V12906" s="58"/>
    </row>
    <row r="12907" spans="21:22">
      <c r="U12907" s="58"/>
      <c r="V12907" s="58"/>
    </row>
    <row r="12908" spans="21:22">
      <c r="U12908" s="58"/>
      <c r="V12908" s="58"/>
    </row>
    <row r="12909" spans="21:22">
      <c r="U12909" s="58"/>
      <c r="V12909" s="58"/>
    </row>
    <row r="12910" spans="21:22">
      <c r="U12910" s="58"/>
      <c r="V12910" s="58"/>
    </row>
    <row r="12911" spans="21:22">
      <c r="U12911" s="58"/>
      <c r="V12911" s="58"/>
    </row>
    <row r="12912" spans="21:22">
      <c r="U12912" s="58"/>
      <c r="V12912" s="58"/>
    </row>
    <row r="12913" spans="21:22">
      <c r="U12913" s="58"/>
      <c r="V12913" s="58"/>
    </row>
    <row r="12914" spans="21:22">
      <c r="U12914" s="58"/>
      <c r="V12914" s="58"/>
    </row>
    <row r="12915" spans="21:22">
      <c r="U12915" s="58"/>
      <c r="V12915" s="58"/>
    </row>
    <row r="12916" spans="21:22">
      <c r="U12916" s="58"/>
      <c r="V12916" s="58"/>
    </row>
    <row r="12917" spans="21:22">
      <c r="U12917" s="58"/>
      <c r="V12917" s="58"/>
    </row>
    <row r="12918" spans="21:22">
      <c r="U12918" s="58"/>
      <c r="V12918" s="58"/>
    </row>
    <row r="12919" spans="21:22">
      <c r="U12919" s="58"/>
      <c r="V12919" s="58"/>
    </row>
    <row r="12920" spans="21:22">
      <c r="U12920" s="58"/>
      <c r="V12920" s="58"/>
    </row>
    <row r="12921" spans="21:22">
      <c r="U12921" s="58"/>
      <c r="V12921" s="58"/>
    </row>
    <row r="12922" spans="21:22">
      <c r="U12922" s="58"/>
      <c r="V12922" s="58"/>
    </row>
    <row r="12923" spans="21:22">
      <c r="U12923" s="58"/>
      <c r="V12923" s="58"/>
    </row>
    <row r="12924" spans="21:22">
      <c r="U12924" s="58"/>
      <c r="V12924" s="58"/>
    </row>
    <row r="12925" spans="21:22">
      <c r="U12925" s="58"/>
      <c r="V12925" s="58"/>
    </row>
    <row r="12926" spans="21:22">
      <c r="U12926" s="58"/>
      <c r="V12926" s="58"/>
    </row>
    <row r="12927" spans="21:22">
      <c r="U12927" s="58"/>
      <c r="V12927" s="58"/>
    </row>
    <row r="12928" spans="21:22">
      <c r="U12928" s="58"/>
      <c r="V12928" s="58"/>
    </row>
    <row r="12929" spans="21:22">
      <c r="U12929" s="58"/>
      <c r="V12929" s="58"/>
    </row>
    <row r="12930" spans="21:22">
      <c r="U12930" s="58"/>
      <c r="V12930" s="58"/>
    </row>
    <row r="12931" spans="21:22">
      <c r="U12931" s="58"/>
      <c r="V12931" s="58"/>
    </row>
    <row r="12932" spans="21:22">
      <c r="U12932" s="58"/>
      <c r="V12932" s="58"/>
    </row>
    <row r="12933" spans="21:22">
      <c r="U12933" s="58"/>
      <c r="V12933" s="58"/>
    </row>
    <row r="12934" spans="21:22">
      <c r="U12934" s="58"/>
      <c r="V12934" s="58"/>
    </row>
    <row r="12935" spans="21:22">
      <c r="U12935" s="58"/>
      <c r="V12935" s="58"/>
    </row>
    <row r="12936" spans="21:22">
      <c r="U12936" s="58"/>
      <c r="V12936" s="58"/>
    </row>
    <row r="12937" spans="21:22">
      <c r="U12937" s="58"/>
      <c r="V12937" s="58"/>
    </row>
    <row r="12938" spans="21:22">
      <c r="U12938" s="58"/>
      <c r="V12938" s="58"/>
    </row>
    <row r="12939" spans="21:22">
      <c r="U12939" s="58"/>
      <c r="V12939" s="58"/>
    </row>
    <row r="12940" spans="21:22">
      <c r="U12940" s="58"/>
      <c r="V12940" s="58"/>
    </row>
    <row r="12941" spans="21:22">
      <c r="U12941" s="58"/>
      <c r="V12941" s="58"/>
    </row>
    <row r="12942" spans="21:22">
      <c r="U12942" s="58"/>
      <c r="V12942" s="58"/>
    </row>
    <row r="12943" spans="21:22">
      <c r="U12943" s="58"/>
      <c r="V12943" s="58"/>
    </row>
    <row r="12944" spans="21:22">
      <c r="U12944" s="58"/>
      <c r="V12944" s="58"/>
    </row>
    <row r="12945" spans="21:22">
      <c r="U12945" s="58"/>
      <c r="V12945" s="58"/>
    </row>
    <row r="12946" spans="21:22">
      <c r="U12946" s="58"/>
      <c r="V12946" s="58"/>
    </row>
    <row r="12947" spans="21:22">
      <c r="U12947" s="58"/>
      <c r="V12947" s="58"/>
    </row>
    <row r="12948" spans="21:22">
      <c r="U12948" s="58"/>
      <c r="V12948" s="58"/>
    </row>
    <row r="12949" spans="21:22">
      <c r="U12949" s="58"/>
      <c r="V12949" s="58"/>
    </row>
    <row r="12950" spans="21:22">
      <c r="U12950" s="58"/>
      <c r="V12950" s="58"/>
    </row>
    <row r="12951" spans="21:22">
      <c r="U12951" s="58"/>
      <c r="V12951" s="58"/>
    </row>
    <row r="12952" spans="21:22">
      <c r="U12952" s="58"/>
      <c r="V12952" s="58"/>
    </row>
    <row r="12953" spans="21:22">
      <c r="U12953" s="58"/>
      <c r="V12953" s="58"/>
    </row>
    <row r="12954" spans="21:22">
      <c r="U12954" s="58"/>
      <c r="V12954" s="58"/>
    </row>
    <row r="12955" spans="21:22">
      <c r="U12955" s="58"/>
      <c r="V12955" s="58"/>
    </row>
    <row r="12956" spans="21:22">
      <c r="U12956" s="58"/>
      <c r="V12956" s="58"/>
    </row>
    <row r="12957" spans="21:22">
      <c r="U12957" s="58"/>
      <c r="V12957" s="58"/>
    </row>
    <row r="12958" spans="21:22">
      <c r="U12958" s="58"/>
      <c r="V12958" s="58"/>
    </row>
    <row r="12959" spans="21:22">
      <c r="U12959" s="58"/>
      <c r="V12959" s="58"/>
    </row>
    <row r="12960" spans="21:22">
      <c r="U12960" s="58"/>
      <c r="V12960" s="58"/>
    </row>
    <row r="12961" spans="21:22">
      <c r="U12961" s="58"/>
      <c r="V12961" s="58"/>
    </row>
    <row r="12962" spans="21:22">
      <c r="U12962" s="58"/>
      <c r="V12962" s="58"/>
    </row>
    <row r="12963" spans="21:22">
      <c r="U12963" s="58"/>
      <c r="V12963" s="58"/>
    </row>
    <row r="12964" spans="21:22">
      <c r="U12964" s="58"/>
      <c r="V12964" s="58"/>
    </row>
    <row r="12965" spans="21:22">
      <c r="U12965" s="58"/>
      <c r="V12965" s="58"/>
    </row>
    <row r="12966" spans="21:22">
      <c r="U12966" s="58"/>
      <c r="V12966" s="58"/>
    </row>
    <row r="12967" spans="21:22">
      <c r="U12967" s="58"/>
      <c r="V12967" s="58"/>
    </row>
    <row r="12968" spans="21:22">
      <c r="U12968" s="58"/>
      <c r="V12968" s="58"/>
    </row>
    <row r="12969" spans="21:22">
      <c r="U12969" s="58"/>
      <c r="V12969" s="58"/>
    </row>
    <row r="12970" spans="21:22">
      <c r="U12970" s="58"/>
      <c r="V12970" s="58"/>
    </row>
    <row r="12971" spans="21:22">
      <c r="U12971" s="58"/>
      <c r="V12971" s="58"/>
    </row>
    <row r="12972" spans="21:22">
      <c r="U12972" s="58"/>
      <c r="V12972" s="58"/>
    </row>
    <row r="12973" spans="21:22">
      <c r="U12973" s="58"/>
      <c r="V12973" s="58"/>
    </row>
    <row r="12974" spans="21:22">
      <c r="U12974" s="58"/>
      <c r="V12974" s="58"/>
    </row>
    <row r="12975" spans="21:22">
      <c r="U12975" s="58"/>
      <c r="V12975" s="58"/>
    </row>
    <row r="12976" spans="21:22">
      <c r="U12976" s="58"/>
      <c r="V12976" s="58"/>
    </row>
    <row r="12977" spans="21:22">
      <c r="U12977" s="58"/>
      <c r="V12977" s="58"/>
    </row>
    <row r="12978" spans="21:22">
      <c r="U12978" s="58"/>
      <c r="V12978" s="58"/>
    </row>
    <row r="12979" spans="21:22">
      <c r="U12979" s="58"/>
      <c r="V12979" s="58"/>
    </row>
    <row r="12980" spans="21:22">
      <c r="U12980" s="58"/>
      <c r="V12980" s="58"/>
    </row>
    <row r="12981" spans="21:22">
      <c r="U12981" s="58"/>
      <c r="V12981" s="58"/>
    </row>
    <row r="12982" spans="21:22">
      <c r="U12982" s="58"/>
      <c r="V12982" s="58"/>
    </row>
    <row r="12983" spans="21:22">
      <c r="U12983" s="58"/>
      <c r="V12983" s="58"/>
    </row>
    <row r="12984" spans="21:22">
      <c r="U12984" s="58"/>
      <c r="V12984" s="58"/>
    </row>
    <row r="12985" spans="21:22">
      <c r="U12985" s="58"/>
      <c r="V12985" s="58"/>
    </row>
    <row r="12986" spans="21:22">
      <c r="U12986" s="58"/>
      <c r="V12986" s="58"/>
    </row>
    <row r="12987" spans="21:22">
      <c r="U12987" s="58"/>
      <c r="V12987" s="58"/>
    </row>
    <row r="12988" spans="21:22">
      <c r="U12988" s="58"/>
      <c r="V12988" s="58"/>
    </row>
    <row r="12989" spans="21:22">
      <c r="U12989" s="58"/>
      <c r="V12989" s="58"/>
    </row>
    <row r="12990" spans="21:22">
      <c r="U12990" s="58"/>
      <c r="V12990" s="58"/>
    </row>
    <row r="12991" spans="21:22">
      <c r="U12991" s="58"/>
      <c r="V12991" s="58"/>
    </row>
    <row r="12992" spans="21:22">
      <c r="U12992" s="58"/>
      <c r="V12992" s="58"/>
    </row>
    <row r="12993" spans="21:22">
      <c r="U12993" s="58"/>
      <c r="V12993" s="58"/>
    </row>
    <row r="12994" spans="21:22">
      <c r="U12994" s="58"/>
      <c r="V12994" s="58"/>
    </row>
    <row r="12995" spans="21:22">
      <c r="U12995" s="58"/>
      <c r="V12995" s="58"/>
    </row>
    <row r="12996" spans="21:22">
      <c r="U12996" s="58"/>
      <c r="V12996" s="58"/>
    </row>
    <row r="12997" spans="21:22">
      <c r="U12997" s="58"/>
      <c r="V12997" s="58"/>
    </row>
    <row r="12998" spans="21:22">
      <c r="U12998" s="58"/>
      <c r="V12998" s="58"/>
    </row>
    <row r="12999" spans="21:22">
      <c r="U12999" s="58"/>
      <c r="V12999" s="58"/>
    </row>
    <row r="13000" spans="21:22">
      <c r="U13000" s="58"/>
      <c r="V13000" s="58"/>
    </row>
    <row r="13001" spans="21:22">
      <c r="U13001" s="58"/>
      <c r="V13001" s="58"/>
    </row>
    <row r="13002" spans="21:22">
      <c r="U13002" s="58"/>
      <c r="V13002" s="58"/>
    </row>
    <row r="13003" spans="21:22">
      <c r="U13003" s="58"/>
      <c r="V13003" s="58"/>
    </row>
    <row r="13004" spans="21:22">
      <c r="U13004" s="58"/>
      <c r="V13004" s="58"/>
    </row>
    <row r="13005" spans="21:22">
      <c r="U13005" s="58"/>
      <c r="V13005" s="58"/>
    </row>
    <row r="13006" spans="21:22">
      <c r="U13006" s="58"/>
      <c r="V13006" s="58"/>
    </row>
    <row r="13007" spans="21:22">
      <c r="U13007" s="58"/>
      <c r="V13007" s="58"/>
    </row>
    <row r="13008" spans="21:22">
      <c r="U13008" s="58"/>
      <c r="V13008" s="58"/>
    </row>
    <row r="13009" spans="21:22">
      <c r="U13009" s="58"/>
      <c r="V13009" s="58"/>
    </row>
    <row r="13010" spans="21:22">
      <c r="U13010" s="58"/>
      <c r="V13010" s="58"/>
    </row>
    <row r="13011" spans="21:22">
      <c r="U13011" s="58"/>
      <c r="V13011" s="58"/>
    </row>
    <row r="13012" spans="21:22">
      <c r="U13012" s="58"/>
      <c r="V13012" s="58"/>
    </row>
    <row r="13013" spans="21:22">
      <c r="U13013" s="58"/>
      <c r="V13013" s="58"/>
    </row>
    <row r="13014" spans="21:22">
      <c r="U13014" s="58"/>
      <c r="V13014" s="58"/>
    </row>
    <row r="13015" spans="21:22">
      <c r="U13015" s="58"/>
      <c r="V13015" s="58"/>
    </row>
    <row r="13016" spans="21:22">
      <c r="U13016" s="58"/>
      <c r="V13016" s="58"/>
    </row>
    <row r="13017" spans="21:22">
      <c r="U13017" s="58"/>
      <c r="V13017" s="58"/>
    </row>
    <row r="13018" spans="21:22">
      <c r="U13018" s="58"/>
      <c r="V13018" s="58"/>
    </row>
    <row r="13019" spans="21:22">
      <c r="U13019" s="58"/>
      <c r="V13019" s="58"/>
    </row>
    <row r="13020" spans="21:22">
      <c r="U13020" s="58"/>
      <c r="V13020" s="58"/>
    </row>
    <row r="13021" spans="21:22">
      <c r="U13021" s="58"/>
      <c r="V13021" s="58"/>
    </row>
    <row r="13022" spans="21:22">
      <c r="U13022" s="58"/>
      <c r="V13022" s="58"/>
    </row>
    <row r="13023" spans="21:22">
      <c r="U13023" s="58"/>
      <c r="V13023" s="58"/>
    </row>
    <row r="13024" spans="21:22">
      <c r="U13024" s="58"/>
      <c r="V13024" s="58"/>
    </row>
    <row r="13025" spans="21:22">
      <c r="U13025" s="58"/>
      <c r="V13025" s="58"/>
    </row>
    <row r="13026" spans="21:22">
      <c r="U13026" s="58"/>
      <c r="V13026" s="58"/>
    </row>
    <row r="13027" spans="21:22">
      <c r="U13027" s="58"/>
      <c r="V13027" s="58"/>
    </row>
    <row r="13028" spans="21:22">
      <c r="U13028" s="58"/>
      <c r="V13028" s="58"/>
    </row>
    <row r="13029" spans="21:22">
      <c r="U13029" s="58"/>
      <c r="V13029" s="58"/>
    </row>
    <row r="13030" spans="21:22">
      <c r="U13030" s="58"/>
      <c r="V13030" s="58"/>
    </row>
    <row r="13031" spans="21:22">
      <c r="U13031" s="58"/>
      <c r="V13031" s="58"/>
    </row>
    <row r="13032" spans="21:22">
      <c r="U13032" s="58"/>
      <c r="V13032" s="58"/>
    </row>
    <row r="13033" spans="21:22">
      <c r="U13033" s="58"/>
      <c r="V13033" s="58"/>
    </row>
    <row r="13034" spans="21:22">
      <c r="U13034" s="58"/>
      <c r="V13034" s="58"/>
    </row>
    <row r="13035" spans="21:22">
      <c r="U13035" s="58"/>
      <c r="V13035" s="58"/>
    </row>
    <row r="13036" spans="21:22">
      <c r="U13036" s="58"/>
      <c r="V13036" s="58"/>
    </row>
    <row r="13037" spans="21:22">
      <c r="U13037" s="58"/>
      <c r="V13037" s="58"/>
    </row>
    <row r="13038" spans="21:22">
      <c r="U13038" s="58"/>
      <c r="V13038" s="58"/>
    </row>
    <row r="13039" spans="21:22">
      <c r="U13039" s="58"/>
      <c r="V13039" s="58"/>
    </row>
    <row r="13040" spans="21:22">
      <c r="U13040" s="58"/>
      <c r="V13040" s="58"/>
    </row>
    <row r="13041" spans="21:22">
      <c r="U13041" s="58"/>
      <c r="V13041" s="58"/>
    </row>
    <row r="13042" spans="21:22">
      <c r="U13042" s="58"/>
      <c r="V13042" s="58"/>
    </row>
    <row r="13043" spans="21:22">
      <c r="U13043" s="58"/>
      <c r="V13043" s="58"/>
    </row>
    <row r="13044" spans="21:22">
      <c r="U13044" s="58"/>
      <c r="V13044" s="58"/>
    </row>
    <row r="13045" spans="21:22">
      <c r="U13045" s="58"/>
      <c r="V13045" s="58"/>
    </row>
    <row r="13046" spans="21:22">
      <c r="U13046" s="58"/>
      <c r="V13046" s="58"/>
    </row>
    <row r="13047" spans="21:22">
      <c r="U13047" s="58"/>
      <c r="V13047" s="58"/>
    </row>
    <row r="13048" spans="21:22">
      <c r="U13048" s="58"/>
      <c r="V13048" s="58"/>
    </row>
    <row r="13049" spans="21:22">
      <c r="U13049" s="58"/>
      <c r="V13049" s="58"/>
    </row>
    <row r="13050" spans="21:22">
      <c r="U13050" s="58"/>
      <c r="V13050" s="58"/>
    </row>
    <row r="13051" spans="21:22">
      <c r="U13051" s="58"/>
      <c r="V13051" s="58"/>
    </row>
    <row r="13052" spans="21:22">
      <c r="U13052" s="58"/>
      <c r="V13052" s="58"/>
    </row>
    <row r="13053" spans="21:22">
      <c r="U13053" s="58"/>
      <c r="V13053" s="58"/>
    </row>
    <row r="13054" spans="21:22">
      <c r="U13054" s="58"/>
      <c r="V13054" s="58"/>
    </row>
    <row r="13055" spans="21:22">
      <c r="U13055" s="58"/>
      <c r="V13055" s="58"/>
    </row>
    <row r="13056" spans="21:22">
      <c r="U13056" s="58"/>
      <c r="V13056" s="58"/>
    </row>
    <row r="13057" spans="21:22">
      <c r="U13057" s="58"/>
      <c r="V13057" s="58"/>
    </row>
    <row r="13058" spans="21:22">
      <c r="U13058" s="58"/>
      <c r="V13058" s="58"/>
    </row>
    <row r="13059" spans="21:22">
      <c r="U13059" s="58"/>
      <c r="V13059" s="58"/>
    </row>
    <row r="13060" spans="21:22">
      <c r="U13060" s="58"/>
      <c r="V13060" s="58"/>
    </row>
    <row r="13061" spans="21:22">
      <c r="U13061" s="58"/>
      <c r="V13061" s="58"/>
    </row>
    <row r="13062" spans="21:22">
      <c r="U13062" s="58"/>
      <c r="V13062" s="58"/>
    </row>
    <row r="13063" spans="21:22">
      <c r="U13063" s="58"/>
      <c r="V13063" s="58"/>
    </row>
    <row r="13064" spans="21:22">
      <c r="U13064" s="58"/>
      <c r="V13064" s="58"/>
    </row>
    <row r="13065" spans="21:22">
      <c r="U13065" s="58"/>
      <c r="V13065" s="58"/>
    </row>
    <row r="13066" spans="21:22">
      <c r="U13066" s="58"/>
      <c r="V13066" s="58"/>
    </row>
    <row r="13067" spans="21:22">
      <c r="U13067" s="58"/>
      <c r="V13067" s="58"/>
    </row>
    <row r="13068" spans="21:22">
      <c r="U13068" s="58"/>
      <c r="V13068" s="58"/>
    </row>
    <row r="13069" spans="21:22">
      <c r="U13069" s="58"/>
      <c r="V13069" s="58"/>
    </row>
    <row r="13070" spans="21:22">
      <c r="U13070" s="58"/>
      <c r="V13070" s="58"/>
    </row>
    <row r="13071" spans="21:22">
      <c r="U13071" s="58"/>
      <c r="V13071" s="58"/>
    </row>
    <row r="13072" spans="21:22">
      <c r="U13072" s="58"/>
      <c r="V13072" s="58"/>
    </row>
    <row r="13073" spans="21:22">
      <c r="U13073" s="58"/>
      <c r="V13073" s="58"/>
    </row>
    <row r="13074" spans="21:22">
      <c r="U13074" s="58"/>
      <c r="V13074" s="58"/>
    </row>
    <row r="13075" spans="21:22">
      <c r="U13075" s="58"/>
      <c r="V13075" s="58"/>
    </row>
    <row r="13076" spans="21:22">
      <c r="U13076" s="58"/>
      <c r="V13076" s="58"/>
    </row>
    <row r="13077" spans="21:22">
      <c r="U13077" s="58"/>
      <c r="V13077" s="58"/>
    </row>
    <row r="13078" spans="21:22">
      <c r="U13078" s="58"/>
      <c r="V13078" s="58"/>
    </row>
    <row r="13079" spans="21:22">
      <c r="U13079" s="58"/>
      <c r="V13079" s="58"/>
    </row>
    <row r="13080" spans="21:22">
      <c r="U13080" s="58"/>
      <c r="V13080" s="58"/>
    </row>
    <row r="13081" spans="21:22">
      <c r="U13081" s="58"/>
      <c r="V13081" s="58"/>
    </row>
    <row r="13082" spans="21:22">
      <c r="U13082" s="58"/>
      <c r="V13082" s="58"/>
    </row>
    <row r="13083" spans="21:22">
      <c r="U13083" s="58"/>
      <c r="V13083" s="58"/>
    </row>
    <row r="13084" spans="21:22">
      <c r="U13084" s="58"/>
      <c r="V13084" s="58"/>
    </row>
    <row r="13085" spans="21:22">
      <c r="U13085" s="58"/>
      <c r="V13085" s="58"/>
    </row>
    <row r="13086" spans="21:22">
      <c r="U13086" s="58"/>
      <c r="V13086" s="58"/>
    </row>
    <row r="13087" spans="21:22">
      <c r="U13087" s="58"/>
      <c r="V13087" s="58"/>
    </row>
    <row r="13088" spans="21:22">
      <c r="U13088" s="58"/>
      <c r="V13088" s="58"/>
    </row>
    <row r="13089" spans="21:22">
      <c r="U13089" s="58"/>
      <c r="V13089" s="58"/>
    </row>
    <row r="13090" spans="21:22">
      <c r="U13090" s="58"/>
      <c r="V13090" s="58"/>
    </row>
    <row r="13091" spans="21:22">
      <c r="U13091" s="58"/>
      <c r="V13091" s="58"/>
    </row>
    <row r="13092" spans="21:22">
      <c r="U13092" s="58"/>
      <c r="V13092" s="58"/>
    </row>
    <row r="13093" spans="21:22">
      <c r="U13093" s="58"/>
      <c r="V13093" s="58"/>
    </row>
    <row r="13094" spans="21:22">
      <c r="U13094" s="58"/>
      <c r="V13094" s="58"/>
    </row>
    <row r="13095" spans="21:22">
      <c r="U13095" s="58"/>
      <c r="V13095" s="58"/>
    </row>
    <row r="13096" spans="21:22">
      <c r="U13096" s="58"/>
      <c r="V13096" s="58"/>
    </row>
    <row r="13097" spans="21:22">
      <c r="U13097" s="58"/>
      <c r="V13097" s="58"/>
    </row>
    <row r="13098" spans="21:22">
      <c r="U13098" s="58"/>
      <c r="V13098" s="58"/>
    </row>
    <row r="13099" spans="21:22">
      <c r="U13099" s="58"/>
      <c r="V13099" s="58"/>
    </row>
    <row r="13100" spans="21:22">
      <c r="U13100" s="58"/>
      <c r="V13100" s="58"/>
    </row>
    <row r="13101" spans="21:22">
      <c r="U13101" s="58"/>
      <c r="V13101" s="58"/>
    </row>
    <row r="13102" spans="21:22">
      <c r="U13102" s="58"/>
      <c r="V13102" s="58"/>
    </row>
    <row r="13103" spans="21:22">
      <c r="U13103" s="58"/>
      <c r="V13103" s="58"/>
    </row>
    <row r="13104" spans="21:22">
      <c r="U13104" s="58"/>
      <c r="V13104" s="58"/>
    </row>
    <row r="13105" spans="21:22">
      <c r="U13105" s="58"/>
      <c r="V13105" s="58"/>
    </row>
    <row r="13106" spans="21:22">
      <c r="U13106" s="58"/>
      <c r="V13106" s="58"/>
    </row>
    <row r="13107" spans="21:22">
      <c r="U13107" s="58"/>
      <c r="V13107" s="58"/>
    </row>
    <row r="13108" spans="21:22">
      <c r="U13108" s="58"/>
      <c r="V13108" s="58"/>
    </row>
    <row r="13109" spans="21:22">
      <c r="U13109" s="58"/>
      <c r="V13109" s="58"/>
    </row>
    <row r="13110" spans="21:22">
      <c r="U13110" s="58"/>
      <c r="V13110" s="58"/>
    </row>
    <row r="13111" spans="21:22">
      <c r="U13111" s="58"/>
      <c r="V13111" s="58"/>
    </row>
    <row r="13112" spans="21:22">
      <c r="U13112" s="58"/>
      <c r="V13112" s="58"/>
    </row>
    <row r="13113" spans="21:22">
      <c r="U13113" s="58"/>
      <c r="V13113" s="58"/>
    </row>
    <row r="13114" spans="21:22">
      <c r="U13114" s="58"/>
      <c r="V13114" s="58"/>
    </row>
    <row r="13115" spans="21:22">
      <c r="U13115" s="58"/>
      <c r="V13115" s="58"/>
    </row>
    <row r="13116" spans="21:22">
      <c r="U13116" s="58"/>
      <c r="V13116" s="58"/>
    </row>
    <row r="13117" spans="21:22">
      <c r="U13117" s="58"/>
      <c r="V13117" s="58"/>
    </row>
    <row r="13118" spans="21:22">
      <c r="U13118" s="58"/>
      <c r="V13118" s="58"/>
    </row>
    <row r="13119" spans="21:22">
      <c r="U13119" s="58"/>
      <c r="V13119" s="58"/>
    </row>
    <row r="13120" spans="21:22">
      <c r="U13120" s="58"/>
      <c r="V13120" s="58"/>
    </row>
    <row r="13121" spans="21:22">
      <c r="U13121" s="58"/>
      <c r="V13121" s="58"/>
    </row>
    <row r="13122" spans="21:22">
      <c r="U13122" s="58"/>
      <c r="V13122" s="58"/>
    </row>
    <row r="13123" spans="21:22">
      <c r="U13123" s="58"/>
      <c r="V13123" s="58"/>
    </row>
    <row r="13124" spans="21:22">
      <c r="U13124" s="58"/>
      <c r="V13124" s="58"/>
    </row>
    <row r="13125" spans="21:22">
      <c r="U13125" s="58"/>
      <c r="V13125" s="58"/>
    </row>
    <row r="13126" spans="21:22">
      <c r="U13126" s="58"/>
      <c r="V13126" s="58"/>
    </row>
    <row r="13127" spans="21:22">
      <c r="U13127" s="58"/>
      <c r="V13127" s="58"/>
    </row>
    <row r="13128" spans="21:22">
      <c r="U13128" s="58"/>
      <c r="V13128" s="58"/>
    </row>
    <row r="13129" spans="21:22">
      <c r="U13129" s="58"/>
      <c r="V13129" s="58"/>
    </row>
    <row r="13130" spans="21:22">
      <c r="U13130" s="58"/>
      <c r="V13130" s="58"/>
    </row>
    <row r="13131" spans="21:22">
      <c r="U13131" s="58"/>
      <c r="V13131" s="58"/>
    </row>
    <row r="13132" spans="21:22">
      <c r="U13132" s="58"/>
      <c r="V13132" s="58"/>
    </row>
    <row r="13133" spans="21:22">
      <c r="U13133" s="58"/>
      <c r="V13133" s="58"/>
    </row>
    <row r="13134" spans="21:22">
      <c r="U13134" s="58"/>
      <c r="V13134" s="58"/>
    </row>
    <row r="13135" spans="21:22">
      <c r="U13135" s="58"/>
      <c r="V13135" s="58"/>
    </row>
    <row r="13136" spans="21:22">
      <c r="U13136" s="58"/>
      <c r="V13136" s="58"/>
    </row>
    <row r="13137" spans="21:22">
      <c r="U13137" s="58"/>
      <c r="V13137" s="58"/>
    </row>
    <row r="13138" spans="21:22">
      <c r="U13138" s="58"/>
      <c r="V13138" s="58"/>
    </row>
    <row r="13139" spans="21:22">
      <c r="U13139" s="58"/>
      <c r="V13139" s="58"/>
    </row>
    <row r="13140" spans="21:22">
      <c r="U13140" s="58"/>
      <c r="V13140" s="58"/>
    </row>
    <row r="13141" spans="21:22">
      <c r="U13141" s="58"/>
      <c r="V13141" s="58"/>
    </row>
    <row r="13142" spans="21:22">
      <c r="U13142" s="58"/>
      <c r="V13142" s="58"/>
    </row>
    <row r="13143" spans="21:22">
      <c r="U13143" s="58"/>
      <c r="V13143" s="58"/>
    </row>
    <row r="13144" spans="21:22">
      <c r="U13144" s="58"/>
      <c r="V13144" s="58"/>
    </row>
    <row r="13145" spans="21:22">
      <c r="U13145" s="58"/>
      <c r="V13145" s="58"/>
    </row>
    <row r="13146" spans="21:22">
      <c r="U13146" s="58"/>
      <c r="V13146" s="58"/>
    </row>
    <row r="13147" spans="21:22">
      <c r="U13147" s="58"/>
      <c r="V13147" s="58"/>
    </row>
    <row r="13148" spans="21:22">
      <c r="U13148" s="58"/>
      <c r="V13148" s="58"/>
    </row>
    <row r="13149" spans="21:22">
      <c r="U13149" s="58"/>
      <c r="V13149" s="58"/>
    </row>
    <row r="13150" spans="21:22">
      <c r="U13150" s="58"/>
      <c r="V13150" s="58"/>
    </row>
    <row r="13151" spans="21:22">
      <c r="U13151" s="58"/>
      <c r="V13151" s="58"/>
    </row>
    <row r="13152" spans="21:22">
      <c r="U13152" s="58"/>
      <c r="V13152" s="58"/>
    </row>
    <row r="13153" spans="21:22">
      <c r="U13153" s="58"/>
      <c r="V13153" s="58"/>
    </row>
    <row r="13154" spans="21:22">
      <c r="U13154" s="58"/>
      <c r="V13154" s="58"/>
    </row>
    <row r="13155" spans="21:22">
      <c r="U13155" s="58"/>
      <c r="V13155" s="58"/>
    </row>
    <row r="13156" spans="21:22">
      <c r="U13156" s="58"/>
      <c r="V13156" s="58"/>
    </row>
    <row r="13157" spans="21:22">
      <c r="U13157" s="58"/>
      <c r="V13157" s="58"/>
    </row>
    <row r="13158" spans="21:22">
      <c r="U13158" s="58"/>
      <c r="V13158" s="58"/>
    </row>
    <row r="13159" spans="21:22">
      <c r="U13159" s="58"/>
      <c r="V13159" s="58"/>
    </row>
    <row r="13160" spans="21:22">
      <c r="U13160" s="58"/>
      <c r="V13160" s="58"/>
    </row>
    <row r="13161" spans="21:22">
      <c r="U13161" s="58"/>
      <c r="V13161" s="58"/>
    </row>
    <row r="13162" spans="21:22">
      <c r="U13162" s="58"/>
      <c r="V13162" s="58"/>
    </row>
    <row r="13163" spans="21:22">
      <c r="U13163" s="58"/>
      <c r="V13163" s="58"/>
    </row>
    <row r="13164" spans="21:22">
      <c r="U13164" s="58"/>
      <c r="V13164" s="58"/>
    </row>
    <row r="13165" spans="21:22">
      <c r="U13165" s="58"/>
      <c r="V13165" s="58"/>
    </row>
    <row r="13166" spans="21:22">
      <c r="U13166" s="58"/>
      <c r="V13166" s="58"/>
    </row>
    <row r="13167" spans="21:22">
      <c r="U13167" s="58"/>
      <c r="V13167" s="58"/>
    </row>
    <row r="13168" spans="21:22">
      <c r="U13168" s="58"/>
      <c r="V13168" s="58"/>
    </row>
    <row r="13169" spans="21:22">
      <c r="U13169" s="58"/>
      <c r="V13169" s="58"/>
    </row>
    <row r="13170" spans="21:22">
      <c r="U13170" s="58"/>
      <c r="V13170" s="58"/>
    </row>
    <row r="13171" spans="21:22">
      <c r="U13171" s="58"/>
      <c r="V13171" s="58"/>
    </row>
    <row r="13172" spans="21:22">
      <c r="U13172" s="58"/>
      <c r="V13172" s="58"/>
    </row>
    <row r="13173" spans="21:22">
      <c r="U13173" s="58"/>
      <c r="V13173" s="58"/>
    </row>
    <row r="13174" spans="21:22">
      <c r="U13174" s="58"/>
      <c r="V13174" s="58"/>
    </row>
    <row r="13175" spans="21:22">
      <c r="U13175" s="58"/>
      <c r="V13175" s="58"/>
    </row>
    <row r="13176" spans="21:22">
      <c r="U13176" s="58"/>
      <c r="V13176" s="58"/>
    </row>
    <row r="13177" spans="21:22">
      <c r="U13177" s="58"/>
      <c r="V13177" s="58"/>
    </row>
    <row r="13178" spans="21:22">
      <c r="U13178" s="58"/>
      <c r="V13178" s="58"/>
    </row>
    <row r="13179" spans="21:22">
      <c r="U13179" s="58"/>
      <c r="V13179" s="58"/>
    </row>
    <row r="13180" spans="21:22">
      <c r="U13180" s="58"/>
      <c r="V13180" s="58"/>
    </row>
    <row r="13181" spans="21:22">
      <c r="U13181" s="58"/>
      <c r="V13181" s="58"/>
    </row>
    <row r="13182" spans="21:22">
      <c r="U13182" s="58"/>
      <c r="V13182" s="58"/>
    </row>
    <row r="13183" spans="21:22">
      <c r="U13183" s="58"/>
      <c r="V13183" s="58"/>
    </row>
    <row r="13184" spans="21:22">
      <c r="U13184" s="58"/>
      <c r="V13184" s="58"/>
    </row>
    <row r="13185" spans="21:22">
      <c r="U13185" s="58"/>
      <c r="V13185" s="58"/>
    </row>
    <row r="13186" spans="21:22">
      <c r="U13186" s="58"/>
      <c r="V13186" s="58"/>
    </row>
    <row r="13187" spans="21:22">
      <c r="U13187" s="58"/>
      <c r="V13187" s="58"/>
    </row>
    <row r="13188" spans="21:22">
      <c r="U13188" s="58"/>
      <c r="V13188" s="58"/>
    </row>
    <row r="13189" spans="21:22">
      <c r="U13189" s="58"/>
      <c r="V13189" s="58"/>
    </row>
    <row r="13190" spans="21:22">
      <c r="U13190" s="58"/>
      <c r="V13190" s="58"/>
    </row>
    <row r="13191" spans="21:22">
      <c r="U13191" s="58"/>
      <c r="V13191" s="58"/>
    </row>
    <row r="13192" spans="21:22">
      <c r="U13192" s="58"/>
      <c r="V13192" s="58"/>
    </row>
    <row r="13193" spans="21:22">
      <c r="U13193" s="58"/>
      <c r="V13193" s="58"/>
    </row>
    <row r="13194" spans="21:22">
      <c r="U13194" s="58"/>
      <c r="V13194" s="58"/>
    </row>
    <row r="13195" spans="21:22">
      <c r="U13195" s="58"/>
      <c r="V13195" s="58"/>
    </row>
    <row r="13196" spans="21:22">
      <c r="U13196" s="58"/>
      <c r="V13196" s="58"/>
    </row>
    <row r="13197" spans="21:22">
      <c r="U13197" s="58"/>
      <c r="V13197" s="58"/>
    </row>
    <row r="13198" spans="21:22">
      <c r="U13198" s="58"/>
      <c r="V13198" s="58"/>
    </row>
    <row r="13199" spans="21:22">
      <c r="U13199" s="58"/>
      <c r="V13199" s="58"/>
    </row>
    <row r="13200" spans="21:22">
      <c r="U13200" s="58"/>
      <c r="V13200" s="58"/>
    </row>
    <row r="13201" spans="21:22">
      <c r="U13201" s="58"/>
      <c r="V13201" s="58"/>
    </row>
    <row r="13202" spans="21:22">
      <c r="U13202" s="58"/>
      <c r="V13202" s="58"/>
    </row>
    <row r="13203" spans="21:22">
      <c r="U13203" s="58"/>
      <c r="V13203" s="58"/>
    </row>
    <row r="13204" spans="21:22">
      <c r="U13204" s="58"/>
      <c r="V13204" s="58"/>
    </row>
    <row r="13205" spans="21:22">
      <c r="U13205" s="58"/>
      <c r="V13205" s="58"/>
    </row>
    <row r="13206" spans="21:22">
      <c r="U13206" s="58"/>
      <c r="V13206" s="58"/>
    </row>
    <row r="13207" spans="21:22">
      <c r="U13207" s="58"/>
      <c r="V13207" s="58"/>
    </row>
    <row r="13208" spans="21:22">
      <c r="U13208" s="58"/>
      <c r="V13208" s="58"/>
    </row>
    <row r="13209" spans="21:22">
      <c r="U13209" s="58"/>
      <c r="V13209" s="58"/>
    </row>
    <row r="13210" spans="21:22">
      <c r="U13210" s="58"/>
      <c r="V13210" s="58"/>
    </row>
    <row r="13211" spans="21:22">
      <c r="U13211" s="58"/>
      <c r="V13211" s="58"/>
    </row>
    <row r="13212" spans="21:22">
      <c r="U13212" s="58"/>
      <c r="V13212" s="58"/>
    </row>
    <row r="13213" spans="21:22">
      <c r="U13213" s="58"/>
      <c r="V13213" s="58"/>
    </row>
    <row r="13214" spans="21:22">
      <c r="U13214" s="58"/>
      <c r="V13214" s="58"/>
    </row>
    <row r="13215" spans="21:22">
      <c r="U13215" s="58"/>
      <c r="V13215" s="58"/>
    </row>
    <row r="13216" spans="21:22">
      <c r="U13216" s="58"/>
      <c r="V13216" s="58"/>
    </row>
    <row r="13217" spans="21:22">
      <c r="U13217" s="58"/>
      <c r="V13217" s="58"/>
    </row>
    <row r="13218" spans="21:22">
      <c r="U13218" s="58"/>
      <c r="V13218" s="58"/>
    </row>
    <row r="13219" spans="21:22">
      <c r="U13219" s="58"/>
      <c r="V13219" s="58"/>
    </row>
    <row r="13220" spans="21:22">
      <c r="U13220" s="58"/>
      <c r="V13220" s="58"/>
    </row>
    <row r="13221" spans="21:22">
      <c r="U13221" s="58"/>
      <c r="V13221" s="58"/>
    </row>
    <row r="13222" spans="21:22">
      <c r="U13222" s="58"/>
      <c r="V13222" s="58"/>
    </row>
    <row r="13223" spans="21:22">
      <c r="U13223" s="58"/>
      <c r="V13223" s="58"/>
    </row>
    <row r="13224" spans="21:22">
      <c r="U13224" s="58"/>
      <c r="V13224" s="58"/>
    </row>
    <row r="13225" spans="21:22">
      <c r="U13225" s="58"/>
      <c r="V13225" s="58"/>
    </row>
    <row r="13226" spans="21:22">
      <c r="U13226" s="58"/>
      <c r="V13226" s="58"/>
    </row>
    <row r="13227" spans="21:22">
      <c r="U13227" s="58"/>
      <c r="V13227" s="58"/>
    </row>
    <row r="13228" spans="21:22">
      <c r="U13228" s="58"/>
      <c r="V13228" s="58"/>
    </row>
    <row r="13229" spans="21:22">
      <c r="U13229" s="58"/>
      <c r="V13229" s="58"/>
    </row>
    <row r="13230" spans="21:22">
      <c r="U13230" s="58"/>
      <c r="V13230" s="58"/>
    </row>
    <row r="13231" spans="21:22">
      <c r="U13231" s="58"/>
      <c r="V13231" s="58"/>
    </row>
    <row r="13232" spans="21:22">
      <c r="U13232" s="58"/>
      <c r="V13232" s="58"/>
    </row>
    <row r="13233" spans="21:22">
      <c r="U13233" s="58"/>
      <c r="V13233" s="58"/>
    </row>
    <row r="13234" spans="21:22">
      <c r="U13234" s="58"/>
      <c r="V13234" s="58"/>
    </row>
    <row r="13235" spans="21:22">
      <c r="U13235" s="58"/>
      <c r="V13235" s="58"/>
    </row>
    <row r="13236" spans="21:22">
      <c r="U13236" s="58"/>
      <c r="V13236" s="58"/>
    </row>
    <row r="13237" spans="21:22">
      <c r="U13237" s="58"/>
      <c r="V13237" s="58"/>
    </row>
    <row r="13238" spans="21:22">
      <c r="U13238" s="58"/>
      <c r="V13238" s="58"/>
    </row>
    <row r="13239" spans="21:22">
      <c r="U13239" s="58"/>
      <c r="V13239" s="58"/>
    </row>
    <row r="13240" spans="21:22">
      <c r="U13240" s="58"/>
      <c r="V13240" s="58"/>
    </row>
    <row r="13241" spans="21:22">
      <c r="U13241" s="58"/>
      <c r="V13241" s="58"/>
    </row>
    <row r="13242" spans="21:22">
      <c r="U13242" s="58"/>
      <c r="V13242" s="58"/>
    </row>
    <row r="13243" spans="21:22">
      <c r="U13243" s="58"/>
      <c r="V13243" s="58"/>
    </row>
    <row r="13244" spans="21:22">
      <c r="U13244" s="58"/>
      <c r="V13244" s="58"/>
    </row>
    <row r="13245" spans="21:22">
      <c r="U13245" s="58"/>
      <c r="V13245" s="58"/>
    </row>
    <row r="13246" spans="21:22">
      <c r="U13246" s="58"/>
      <c r="V13246" s="58"/>
    </row>
    <row r="13247" spans="21:22">
      <c r="U13247" s="58"/>
      <c r="V13247" s="58"/>
    </row>
    <row r="13248" spans="21:22">
      <c r="U13248" s="58"/>
      <c r="V13248" s="58"/>
    </row>
    <row r="13249" spans="21:22">
      <c r="U13249" s="58"/>
      <c r="V13249" s="58"/>
    </row>
    <row r="13250" spans="21:22">
      <c r="U13250" s="58"/>
      <c r="V13250" s="58"/>
    </row>
    <row r="13251" spans="21:22">
      <c r="U13251" s="58"/>
      <c r="V13251" s="58"/>
    </row>
    <row r="13252" spans="21:22">
      <c r="U13252" s="58"/>
      <c r="V13252" s="58"/>
    </row>
    <row r="13253" spans="21:22">
      <c r="U13253" s="58"/>
      <c r="V13253" s="58"/>
    </row>
    <row r="13254" spans="21:22">
      <c r="U13254" s="58"/>
      <c r="V13254" s="58"/>
    </row>
    <row r="13255" spans="21:22">
      <c r="U13255" s="58"/>
      <c r="V13255" s="58"/>
    </row>
    <row r="13256" spans="21:22">
      <c r="U13256" s="58"/>
      <c r="V13256" s="58"/>
    </row>
    <row r="13257" spans="21:22">
      <c r="U13257" s="58"/>
      <c r="V13257" s="58"/>
    </row>
    <row r="13258" spans="21:22">
      <c r="U13258" s="58"/>
      <c r="V13258" s="58"/>
    </row>
    <row r="13259" spans="21:22">
      <c r="U13259" s="58"/>
      <c r="V13259" s="58"/>
    </row>
    <row r="13260" spans="21:22">
      <c r="U13260" s="58"/>
      <c r="V13260" s="58"/>
    </row>
    <row r="13261" spans="21:22">
      <c r="U13261" s="58"/>
      <c r="V13261" s="58"/>
    </row>
    <row r="13262" spans="21:22">
      <c r="U13262" s="58"/>
      <c r="V13262" s="58"/>
    </row>
    <row r="13263" spans="21:22">
      <c r="U13263" s="58"/>
      <c r="V13263" s="58"/>
    </row>
    <row r="13264" spans="21:22">
      <c r="U13264" s="58"/>
      <c r="V13264" s="58"/>
    </row>
    <row r="13265" spans="21:22">
      <c r="U13265" s="58"/>
      <c r="V13265" s="58"/>
    </row>
    <row r="13266" spans="21:22">
      <c r="U13266" s="58"/>
      <c r="V13266" s="58"/>
    </row>
    <row r="13267" spans="21:22">
      <c r="U13267" s="58"/>
      <c r="V13267" s="58"/>
    </row>
    <row r="13268" spans="21:22">
      <c r="U13268" s="58"/>
      <c r="V13268" s="58"/>
    </row>
    <row r="13269" spans="21:22">
      <c r="U13269" s="58"/>
      <c r="V13269" s="58"/>
    </row>
    <row r="13270" spans="21:22">
      <c r="U13270" s="58"/>
      <c r="V13270" s="58"/>
    </row>
    <row r="13271" spans="21:22">
      <c r="U13271" s="58"/>
      <c r="V13271" s="58"/>
    </row>
    <row r="13272" spans="21:22">
      <c r="U13272" s="58"/>
      <c r="V13272" s="58"/>
    </row>
    <row r="13273" spans="21:22">
      <c r="U13273" s="58"/>
      <c r="V13273" s="58"/>
    </row>
    <row r="13274" spans="21:22">
      <c r="U13274" s="58"/>
      <c r="V13274" s="58"/>
    </row>
    <row r="13275" spans="21:22">
      <c r="U13275" s="58"/>
      <c r="V13275" s="58"/>
    </row>
    <row r="13276" spans="21:22">
      <c r="U13276" s="58"/>
      <c r="V13276" s="58"/>
    </row>
    <row r="13277" spans="21:22">
      <c r="U13277" s="58"/>
      <c r="V13277" s="58"/>
    </row>
    <row r="13278" spans="21:22">
      <c r="U13278" s="58"/>
      <c r="V13278" s="58"/>
    </row>
    <row r="13279" spans="21:22">
      <c r="U13279" s="58"/>
      <c r="V13279" s="58"/>
    </row>
    <row r="13280" spans="21:22">
      <c r="U13280" s="58"/>
      <c r="V13280" s="58"/>
    </row>
    <row r="13281" spans="21:22">
      <c r="U13281" s="58"/>
      <c r="V13281" s="58"/>
    </row>
    <row r="13282" spans="21:22">
      <c r="U13282" s="58"/>
      <c r="V13282" s="58"/>
    </row>
    <row r="13283" spans="21:22">
      <c r="U13283" s="58"/>
      <c r="V13283" s="58"/>
    </row>
    <row r="13284" spans="21:22">
      <c r="U13284" s="58"/>
      <c r="V13284" s="58"/>
    </row>
    <row r="13285" spans="21:22">
      <c r="U13285" s="58"/>
      <c r="V13285" s="58"/>
    </row>
    <row r="13286" spans="21:22">
      <c r="U13286" s="58"/>
      <c r="V13286" s="58"/>
    </row>
    <row r="13287" spans="21:22">
      <c r="U13287" s="58"/>
      <c r="V13287" s="58"/>
    </row>
    <row r="13288" spans="21:22">
      <c r="U13288" s="58"/>
      <c r="V13288" s="58"/>
    </row>
    <row r="13289" spans="21:22">
      <c r="U13289" s="58"/>
      <c r="V13289" s="58"/>
    </row>
    <row r="13290" spans="21:22">
      <c r="U13290" s="58"/>
      <c r="V13290" s="58"/>
    </row>
    <row r="13291" spans="21:22">
      <c r="U13291" s="58"/>
      <c r="V13291" s="58"/>
    </row>
    <row r="13292" spans="21:22">
      <c r="U13292" s="58"/>
      <c r="V13292" s="58"/>
    </row>
    <row r="13293" spans="21:22">
      <c r="U13293" s="58"/>
      <c r="V13293" s="58"/>
    </row>
    <row r="13294" spans="21:22">
      <c r="U13294" s="58"/>
      <c r="V13294" s="58"/>
    </row>
    <row r="13295" spans="21:22">
      <c r="U13295" s="58"/>
      <c r="V13295" s="58"/>
    </row>
    <row r="13296" spans="21:22">
      <c r="U13296" s="58"/>
      <c r="V13296" s="58"/>
    </row>
    <row r="13297" spans="21:22">
      <c r="U13297" s="58"/>
      <c r="V13297" s="58"/>
    </row>
    <row r="13298" spans="21:22">
      <c r="U13298" s="58"/>
      <c r="V13298" s="58"/>
    </row>
    <row r="13299" spans="21:22">
      <c r="U13299" s="58"/>
      <c r="V13299" s="58"/>
    </row>
    <row r="13300" spans="21:22">
      <c r="U13300" s="58"/>
      <c r="V13300" s="58"/>
    </row>
    <row r="13301" spans="21:22">
      <c r="U13301" s="58"/>
      <c r="V13301" s="58"/>
    </row>
    <row r="13302" spans="21:22">
      <c r="U13302" s="58"/>
      <c r="V13302" s="58"/>
    </row>
    <row r="13303" spans="21:22">
      <c r="U13303" s="58"/>
      <c r="V13303" s="58"/>
    </row>
    <row r="13304" spans="21:22">
      <c r="U13304" s="58"/>
      <c r="V13304" s="58"/>
    </row>
    <row r="13305" spans="21:22">
      <c r="U13305" s="58"/>
      <c r="V13305" s="58"/>
    </row>
    <row r="13306" spans="21:22">
      <c r="U13306" s="58"/>
      <c r="V13306" s="58"/>
    </row>
    <row r="13307" spans="21:22">
      <c r="U13307" s="58"/>
      <c r="V13307" s="58"/>
    </row>
    <row r="13308" spans="21:22">
      <c r="U13308" s="58"/>
      <c r="V13308" s="58"/>
    </row>
    <row r="13309" spans="21:22">
      <c r="U13309" s="58"/>
      <c r="V13309" s="58"/>
    </row>
    <row r="13310" spans="21:22">
      <c r="U13310" s="58"/>
      <c r="V13310" s="58"/>
    </row>
    <row r="13311" spans="21:22">
      <c r="U13311" s="58"/>
      <c r="V13311" s="58"/>
    </row>
    <row r="13312" spans="21:22">
      <c r="U13312" s="58"/>
      <c r="V13312" s="58"/>
    </row>
    <row r="13313" spans="21:22">
      <c r="U13313" s="58"/>
      <c r="V13313" s="58"/>
    </row>
    <row r="13314" spans="21:22">
      <c r="U13314" s="58"/>
      <c r="V13314" s="58"/>
    </row>
    <row r="13315" spans="21:22">
      <c r="U13315" s="58"/>
      <c r="V13315" s="58"/>
    </row>
    <row r="13316" spans="21:22">
      <c r="U13316" s="58"/>
      <c r="V13316" s="58"/>
    </row>
    <row r="13317" spans="21:22">
      <c r="U13317" s="58"/>
      <c r="V13317" s="58"/>
    </row>
    <row r="13318" spans="21:22">
      <c r="U13318" s="58"/>
      <c r="V13318" s="58"/>
    </row>
    <row r="13319" spans="21:22">
      <c r="U13319" s="58"/>
      <c r="V13319" s="58"/>
    </row>
    <row r="13320" spans="21:22">
      <c r="U13320" s="58"/>
      <c r="V13320" s="58"/>
    </row>
    <row r="13321" spans="21:22">
      <c r="U13321" s="58"/>
      <c r="V13321" s="58"/>
    </row>
    <row r="13322" spans="21:22">
      <c r="U13322" s="58"/>
      <c r="V13322" s="58"/>
    </row>
    <row r="13323" spans="21:22">
      <c r="U13323" s="58"/>
      <c r="V13323" s="58"/>
    </row>
    <row r="13324" spans="21:22">
      <c r="U13324" s="58"/>
      <c r="V13324" s="58"/>
    </row>
    <row r="13325" spans="21:22">
      <c r="U13325" s="58"/>
      <c r="V13325" s="58"/>
    </row>
    <row r="13326" spans="21:22">
      <c r="U13326" s="58"/>
      <c r="V13326" s="58"/>
    </row>
    <row r="13327" spans="21:22">
      <c r="U13327" s="58"/>
      <c r="V13327" s="58"/>
    </row>
    <row r="13328" spans="21:22">
      <c r="U13328" s="58"/>
      <c r="V13328" s="58"/>
    </row>
    <row r="13329" spans="21:22">
      <c r="U13329" s="58"/>
      <c r="V13329" s="58"/>
    </row>
    <row r="13330" spans="21:22">
      <c r="U13330" s="58"/>
      <c r="V13330" s="58"/>
    </row>
    <row r="13331" spans="21:22">
      <c r="U13331" s="58"/>
      <c r="V13331" s="58"/>
    </row>
    <row r="13332" spans="21:22">
      <c r="U13332" s="58"/>
      <c r="V13332" s="58"/>
    </row>
    <row r="13333" spans="21:22">
      <c r="U13333" s="58"/>
      <c r="V13333" s="58"/>
    </row>
    <row r="13334" spans="21:22">
      <c r="U13334" s="58"/>
      <c r="V13334" s="58"/>
    </row>
    <row r="13335" spans="21:22">
      <c r="U13335" s="58"/>
      <c r="V13335" s="58"/>
    </row>
    <row r="13336" spans="21:22">
      <c r="U13336" s="58"/>
      <c r="V13336" s="58"/>
    </row>
    <row r="13337" spans="21:22">
      <c r="U13337" s="58"/>
      <c r="V13337" s="58"/>
    </row>
    <row r="13338" spans="21:22">
      <c r="U13338" s="58"/>
      <c r="V13338" s="58"/>
    </row>
    <row r="13339" spans="21:22">
      <c r="U13339" s="58"/>
      <c r="V13339" s="58"/>
    </row>
    <row r="13340" spans="21:22">
      <c r="U13340" s="58"/>
      <c r="V13340" s="58"/>
    </row>
    <row r="13341" spans="21:22">
      <c r="U13341" s="58"/>
      <c r="V13341" s="58"/>
    </row>
    <row r="13342" spans="21:22">
      <c r="U13342" s="58"/>
      <c r="V13342" s="58"/>
    </row>
    <row r="13343" spans="21:22">
      <c r="U13343" s="58"/>
      <c r="V13343" s="58"/>
    </row>
    <row r="13344" spans="21:22">
      <c r="U13344" s="58"/>
      <c r="V13344" s="58"/>
    </row>
    <row r="13345" spans="21:22">
      <c r="U13345" s="58"/>
      <c r="V13345" s="58"/>
    </row>
    <row r="13346" spans="21:22">
      <c r="U13346" s="58"/>
      <c r="V13346" s="58"/>
    </row>
    <row r="13347" spans="21:22">
      <c r="U13347" s="58"/>
      <c r="V13347" s="58"/>
    </row>
    <row r="13348" spans="21:22">
      <c r="U13348" s="58"/>
      <c r="V13348" s="58"/>
    </row>
    <row r="13349" spans="21:22">
      <c r="U13349" s="58"/>
      <c r="V13349" s="58"/>
    </row>
    <row r="13350" spans="21:22">
      <c r="U13350" s="58"/>
      <c r="V13350" s="58"/>
    </row>
    <row r="13351" spans="21:22">
      <c r="U13351" s="58"/>
      <c r="V13351" s="58"/>
    </row>
    <row r="13352" spans="21:22">
      <c r="U13352" s="58"/>
      <c r="V13352" s="58"/>
    </row>
    <row r="13353" spans="21:22">
      <c r="U13353" s="58"/>
      <c r="V13353" s="58"/>
    </row>
    <row r="13354" spans="21:22">
      <c r="U13354" s="58"/>
      <c r="V13354" s="58"/>
    </row>
    <row r="13355" spans="21:22">
      <c r="U13355" s="58"/>
      <c r="V13355" s="58"/>
    </row>
    <row r="13356" spans="21:22">
      <c r="U13356" s="58"/>
      <c r="V13356" s="58"/>
    </row>
    <row r="13357" spans="21:22">
      <c r="U13357" s="58"/>
      <c r="V13357" s="58"/>
    </row>
    <row r="13358" spans="21:22">
      <c r="U13358" s="58"/>
      <c r="V13358" s="58"/>
    </row>
    <row r="13359" spans="21:22">
      <c r="U13359" s="58"/>
      <c r="V13359" s="58"/>
    </row>
    <row r="13360" spans="21:22">
      <c r="U13360" s="58"/>
      <c r="V13360" s="58"/>
    </row>
    <row r="13361" spans="21:22">
      <c r="U13361" s="58"/>
      <c r="V13361" s="58"/>
    </row>
    <row r="13362" spans="21:22">
      <c r="U13362" s="58"/>
      <c r="V13362" s="58"/>
    </row>
    <row r="13363" spans="21:22">
      <c r="U13363" s="58"/>
      <c r="V13363" s="58"/>
    </row>
    <row r="13364" spans="21:22">
      <c r="U13364" s="58"/>
      <c r="V13364" s="58"/>
    </row>
    <row r="13365" spans="21:22">
      <c r="U13365" s="58"/>
      <c r="V13365" s="58"/>
    </row>
    <row r="13366" spans="21:22">
      <c r="U13366" s="58"/>
      <c r="V13366" s="58"/>
    </row>
    <row r="13367" spans="21:22">
      <c r="U13367" s="58"/>
      <c r="V13367" s="58"/>
    </row>
    <row r="13368" spans="21:22">
      <c r="U13368" s="58"/>
      <c r="V13368" s="58"/>
    </row>
    <row r="13369" spans="21:22">
      <c r="U13369" s="58"/>
      <c r="V13369" s="58"/>
    </row>
    <row r="13370" spans="21:22">
      <c r="U13370" s="58"/>
      <c r="V13370" s="58"/>
    </row>
    <row r="13371" spans="21:22">
      <c r="U13371" s="58"/>
      <c r="V13371" s="58"/>
    </row>
    <row r="13372" spans="21:22">
      <c r="U13372" s="58"/>
      <c r="V13372" s="58"/>
    </row>
    <row r="13373" spans="21:22">
      <c r="U13373" s="58"/>
      <c r="V13373" s="58"/>
    </row>
    <row r="13374" spans="21:22">
      <c r="U13374" s="58"/>
      <c r="V13374" s="58"/>
    </row>
    <row r="13375" spans="21:22">
      <c r="U13375" s="58"/>
      <c r="V13375" s="58"/>
    </row>
    <row r="13376" spans="21:22">
      <c r="U13376" s="58"/>
      <c r="V13376" s="58"/>
    </row>
    <row r="13377" spans="21:22">
      <c r="U13377" s="58"/>
      <c r="V13377" s="58"/>
    </row>
    <row r="13378" spans="21:22">
      <c r="U13378" s="58"/>
      <c r="V13378" s="58"/>
    </row>
    <row r="13379" spans="21:22">
      <c r="U13379" s="58"/>
      <c r="V13379" s="58"/>
    </row>
    <row r="13380" spans="21:22">
      <c r="U13380" s="58"/>
      <c r="V13380" s="58"/>
    </row>
    <row r="13381" spans="21:22">
      <c r="U13381" s="58"/>
      <c r="V13381" s="58"/>
    </row>
    <row r="13382" spans="21:22">
      <c r="U13382" s="58"/>
      <c r="V13382" s="58"/>
    </row>
    <row r="13383" spans="21:22">
      <c r="U13383" s="58"/>
      <c r="V13383" s="58"/>
    </row>
    <row r="13384" spans="21:22">
      <c r="U13384" s="58"/>
      <c r="V13384" s="58"/>
    </row>
    <row r="13385" spans="21:22">
      <c r="U13385" s="58"/>
      <c r="V13385" s="58"/>
    </row>
    <row r="13386" spans="21:22">
      <c r="U13386" s="58"/>
      <c r="V13386" s="58"/>
    </row>
    <row r="13387" spans="21:22">
      <c r="U13387" s="58"/>
      <c r="V13387" s="58"/>
    </row>
    <row r="13388" spans="21:22">
      <c r="U13388" s="58"/>
      <c r="V13388" s="58"/>
    </row>
    <row r="13389" spans="21:22">
      <c r="U13389" s="58"/>
      <c r="V13389" s="58"/>
    </row>
    <row r="13390" spans="21:22">
      <c r="U13390" s="58"/>
      <c r="V13390" s="58"/>
    </row>
    <row r="13391" spans="21:22">
      <c r="U13391" s="58"/>
      <c r="V13391" s="58"/>
    </row>
    <row r="13392" spans="21:22">
      <c r="U13392" s="58"/>
      <c r="V13392" s="58"/>
    </row>
    <row r="13393" spans="21:22">
      <c r="U13393" s="58"/>
      <c r="V13393" s="58"/>
    </row>
    <row r="13394" spans="21:22">
      <c r="U13394" s="58"/>
      <c r="V13394" s="58"/>
    </row>
    <row r="13395" spans="21:22">
      <c r="U13395" s="58"/>
      <c r="V13395" s="58"/>
    </row>
    <row r="13396" spans="21:22">
      <c r="U13396" s="58"/>
      <c r="V13396" s="58"/>
    </row>
    <row r="13397" spans="21:22">
      <c r="U13397" s="58"/>
      <c r="V13397" s="58"/>
    </row>
    <row r="13398" spans="21:22">
      <c r="U13398" s="58"/>
      <c r="V13398" s="58"/>
    </row>
    <row r="13399" spans="21:22">
      <c r="U13399" s="58"/>
      <c r="V13399" s="58"/>
    </row>
    <row r="13400" spans="21:22">
      <c r="U13400" s="58"/>
      <c r="V13400" s="58"/>
    </row>
    <row r="13401" spans="21:22">
      <c r="U13401" s="58"/>
      <c r="V13401" s="58"/>
    </row>
    <row r="13402" spans="21:22">
      <c r="U13402" s="58"/>
      <c r="V13402" s="58"/>
    </row>
    <row r="13403" spans="21:22">
      <c r="U13403" s="58"/>
      <c r="V13403" s="58"/>
    </row>
    <row r="13404" spans="21:22">
      <c r="U13404" s="58"/>
      <c r="V13404" s="58"/>
    </row>
    <row r="13405" spans="21:22">
      <c r="U13405" s="58"/>
      <c r="V13405" s="58"/>
    </row>
    <row r="13406" spans="21:22">
      <c r="U13406" s="58"/>
      <c r="V13406" s="58"/>
    </row>
    <row r="13407" spans="21:22">
      <c r="U13407" s="58"/>
      <c r="V13407" s="58"/>
    </row>
    <row r="13408" spans="21:22">
      <c r="U13408" s="58"/>
      <c r="V13408" s="58"/>
    </row>
    <row r="13409" spans="21:22">
      <c r="U13409" s="58"/>
      <c r="V13409" s="58"/>
    </row>
    <row r="13410" spans="21:22">
      <c r="U13410" s="58"/>
      <c r="V13410" s="58"/>
    </row>
    <row r="13411" spans="21:22">
      <c r="U13411" s="58"/>
      <c r="V13411" s="58"/>
    </row>
    <row r="13412" spans="21:22">
      <c r="U13412" s="58"/>
      <c r="V13412" s="58"/>
    </row>
    <row r="13413" spans="21:22">
      <c r="U13413" s="58"/>
      <c r="V13413" s="58"/>
    </row>
    <row r="13414" spans="21:22">
      <c r="U13414" s="58"/>
      <c r="V13414" s="58"/>
    </row>
    <row r="13415" spans="21:22">
      <c r="U13415" s="58"/>
      <c r="V13415" s="58"/>
    </row>
    <row r="13416" spans="21:22">
      <c r="U13416" s="58"/>
      <c r="V13416" s="58"/>
    </row>
    <row r="13417" spans="21:22">
      <c r="U13417" s="58"/>
      <c r="V13417" s="58"/>
    </row>
    <row r="13418" spans="21:22">
      <c r="U13418" s="58"/>
      <c r="V13418" s="58"/>
    </row>
    <row r="13419" spans="21:22">
      <c r="U13419" s="58"/>
      <c r="V13419" s="58"/>
    </row>
    <row r="13420" spans="21:22">
      <c r="U13420" s="58"/>
      <c r="V13420" s="58"/>
    </row>
    <row r="13421" spans="21:22">
      <c r="U13421" s="58"/>
      <c r="V13421" s="58"/>
    </row>
    <row r="13422" spans="21:22">
      <c r="U13422" s="58"/>
      <c r="V13422" s="58"/>
    </row>
    <row r="13423" spans="21:22">
      <c r="U13423" s="58"/>
      <c r="V13423" s="58"/>
    </row>
    <row r="13424" spans="21:22">
      <c r="U13424" s="58"/>
      <c r="V13424" s="58"/>
    </row>
    <row r="13425" spans="21:22">
      <c r="U13425" s="58"/>
      <c r="V13425" s="58"/>
    </row>
    <row r="13426" spans="21:22">
      <c r="U13426" s="58"/>
      <c r="V13426" s="58"/>
    </row>
    <row r="13427" spans="21:22">
      <c r="U13427" s="58"/>
      <c r="V13427" s="58"/>
    </row>
    <row r="13428" spans="21:22">
      <c r="U13428" s="58"/>
      <c r="V13428" s="58"/>
    </row>
    <row r="13429" spans="21:22">
      <c r="U13429" s="58"/>
      <c r="V13429" s="58"/>
    </row>
    <row r="13430" spans="21:22">
      <c r="U13430" s="58"/>
      <c r="V13430" s="58"/>
    </row>
    <row r="13431" spans="21:22">
      <c r="U13431" s="58"/>
      <c r="V13431" s="58"/>
    </row>
    <row r="13432" spans="21:22">
      <c r="U13432" s="58"/>
      <c r="V13432" s="58"/>
    </row>
    <row r="13433" spans="21:22">
      <c r="U13433" s="58"/>
      <c r="V13433" s="58"/>
    </row>
    <row r="13434" spans="21:22">
      <c r="U13434" s="58"/>
      <c r="V13434" s="58"/>
    </row>
    <row r="13435" spans="21:22">
      <c r="U13435" s="58"/>
      <c r="V13435" s="58"/>
    </row>
    <row r="13436" spans="21:22">
      <c r="U13436" s="58"/>
      <c r="V13436" s="58"/>
    </row>
    <row r="13437" spans="21:22">
      <c r="U13437" s="58"/>
      <c r="V13437" s="58"/>
    </row>
    <row r="13438" spans="21:22">
      <c r="U13438" s="58"/>
      <c r="V13438" s="58"/>
    </row>
    <row r="13439" spans="21:22">
      <c r="U13439" s="58"/>
      <c r="V13439" s="58"/>
    </row>
    <row r="13440" spans="21:22">
      <c r="U13440" s="58"/>
      <c r="V13440" s="58"/>
    </row>
    <row r="13441" spans="21:22">
      <c r="U13441" s="58"/>
      <c r="V13441" s="58"/>
    </row>
    <row r="13442" spans="21:22">
      <c r="U13442" s="58"/>
      <c r="V13442" s="58"/>
    </row>
    <row r="13443" spans="21:22">
      <c r="U13443" s="58"/>
      <c r="V13443" s="58"/>
    </row>
    <row r="13444" spans="21:22">
      <c r="U13444" s="58"/>
      <c r="V13444" s="58"/>
    </row>
    <row r="13445" spans="21:22">
      <c r="U13445" s="58"/>
      <c r="V13445" s="58"/>
    </row>
    <row r="13446" spans="21:22">
      <c r="U13446" s="58"/>
      <c r="V13446" s="58"/>
    </row>
    <row r="13447" spans="21:22">
      <c r="U13447" s="58"/>
      <c r="V13447" s="58"/>
    </row>
    <row r="13448" spans="21:22">
      <c r="U13448" s="58"/>
      <c r="V13448" s="58"/>
    </row>
    <row r="13449" spans="21:22">
      <c r="U13449" s="58"/>
      <c r="V13449" s="58"/>
    </row>
    <row r="13450" spans="21:22">
      <c r="U13450" s="58"/>
      <c r="V13450" s="58"/>
    </row>
    <row r="13451" spans="21:22">
      <c r="U13451" s="58"/>
      <c r="V13451" s="58"/>
    </row>
    <row r="13452" spans="21:22">
      <c r="U13452" s="58"/>
      <c r="V13452" s="58"/>
    </row>
    <row r="13453" spans="21:22">
      <c r="U13453" s="58"/>
      <c r="V13453" s="58"/>
    </row>
    <row r="13454" spans="21:22">
      <c r="U13454" s="58"/>
      <c r="V13454" s="58"/>
    </row>
    <row r="13455" spans="21:22">
      <c r="U13455" s="58"/>
      <c r="V13455" s="58"/>
    </row>
    <row r="13456" spans="21:22">
      <c r="U13456" s="58"/>
      <c r="V13456" s="58"/>
    </row>
    <row r="13457" spans="21:22">
      <c r="U13457" s="58"/>
      <c r="V13457" s="58"/>
    </row>
    <row r="13458" spans="21:22">
      <c r="U13458" s="58"/>
      <c r="V13458" s="58"/>
    </row>
    <row r="13459" spans="21:22">
      <c r="U13459" s="58"/>
      <c r="V13459" s="58"/>
    </row>
    <row r="13460" spans="21:22">
      <c r="U13460" s="58"/>
      <c r="V13460" s="58"/>
    </row>
    <row r="13461" spans="21:22">
      <c r="U13461" s="58"/>
      <c r="V13461" s="58"/>
    </row>
    <row r="13462" spans="21:22">
      <c r="U13462" s="58"/>
      <c r="V13462" s="58"/>
    </row>
    <row r="13463" spans="21:22">
      <c r="U13463" s="58"/>
      <c r="V13463" s="58"/>
    </row>
    <row r="13464" spans="21:22">
      <c r="U13464" s="58"/>
      <c r="V13464" s="58"/>
    </row>
    <row r="13465" spans="21:22">
      <c r="U13465" s="58"/>
      <c r="V13465" s="58"/>
    </row>
    <row r="13466" spans="21:22">
      <c r="U13466" s="58"/>
      <c r="V13466" s="58"/>
    </row>
    <row r="13467" spans="21:22">
      <c r="U13467" s="58"/>
      <c r="V13467" s="58"/>
    </row>
    <row r="13468" spans="21:22">
      <c r="U13468" s="58"/>
      <c r="V13468" s="58"/>
    </row>
    <row r="13469" spans="21:22">
      <c r="U13469" s="58"/>
      <c r="V13469" s="58"/>
    </row>
    <row r="13470" spans="21:22">
      <c r="U13470" s="58"/>
      <c r="V13470" s="58"/>
    </row>
    <row r="13471" spans="21:22">
      <c r="U13471" s="58"/>
      <c r="V13471" s="58"/>
    </row>
    <row r="13472" spans="21:22">
      <c r="U13472" s="58"/>
      <c r="V13472" s="58"/>
    </row>
    <row r="13473" spans="21:22">
      <c r="U13473" s="58"/>
      <c r="V13473" s="58"/>
    </row>
    <row r="13474" spans="21:22">
      <c r="U13474" s="58"/>
      <c r="V13474" s="58"/>
    </row>
    <row r="13475" spans="21:22">
      <c r="U13475" s="58"/>
      <c r="V13475" s="58"/>
    </row>
    <row r="13476" spans="21:22">
      <c r="U13476" s="58"/>
      <c r="V13476" s="58"/>
    </row>
    <row r="13477" spans="21:22">
      <c r="U13477" s="58"/>
      <c r="V13477" s="58"/>
    </row>
    <row r="13478" spans="21:22">
      <c r="U13478" s="58"/>
      <c r="V13478" s="58"/>
    </row>
    <row r="13479" spans="21:22">
      <c r="U13479" s="58"/>
      <c r="V13479" s="58"/>
    </row>
    <row r="13480" spans="21:22">
      <c r="U13480" s="58"/>
      <c r="V13480" s="58"/>
    </row>
    <row r="13481" spans="21:22">
      <c r="U13481" s="58"/>
      <c r="V13481" s="58"/>
    </row>
    <row r="13482" spans="21:22">
      <c r="U13482" s="58"/>
      <c r="V13482" s="58"/>
    </row>
    <row r="13483" spans="21:22">
      <c r="U13483" s="58"/>
      <c r="V13483" s="58"/>
    </row>
    <row r="13484" spans="21:22">
      <c r="U13484" s="58"/>
      <c r="V13484" s="58"/>
    </row>
    <row r="13485" spans="21:22">
      <c r="U13485" s="58"/>
      <c r="V13485" s="58"/>
    </row>
    <row r="13486" spans="21:22">
      <c r="U13486" s="58"/>
      <c r="V13486" s="58"/>
    </row>
    <row r="13487" spans="21:22">
      <c r="U13487" s="58"/>
      <c r="V13487" s="58"/>
    </row>
    <row r="13488" spans="21:22">
      <c r="U13488" s="58"/>
      <c r="V13488" s="58"/>
    </row>
    <row r="13489" spans="21:22">
      <c r="U13489" s="58"/>
      <c r="V13489" s="58"/>
    </row>
    <row r="13490" spans="21:22">
      <c r="U13490" s="58"/>
      <c r="V13490" s="58"/>
    </row>
    <row r="13491" spans="21:22">
      <c r="U13491" s="58"/>
      <c r="V13491" s="58"/>
    </row>
    <row r="13492" spans="21:22">
      <c r="U13492" s="58"/>
      <c r="V13492" s="58"/>
    </row>
    <row r="13493" spans="21:22">
      <c r="U13493" s="58"/>
      <c r="V13493" s="58"/>
    </row>
    <row r="13494" spans="21:22">
      <c r="U13494" s="58"/>
      <c r="V13494" s="58"/>
    </row>
    <row r="13495" spans="21:22">
      <c r="U13495" s="58"/>
      <c r="V13495" s="58"/>
    </row>
    <row r="13496" spans="21:22">
      <c r="U13496" s="58"/>
      <c r="V13496" s="58"/>
    </row>
    <row r="13497" spans="21:22">
      <c r="U13497" s="58"/>
      <c r="V13497" s="58"/>
    </row>
    <row r="13498" spans="21:22">
      <c r="U13498" s="58"/>
      <c r="V13498" s="58"/>
    </row>
    <row r="13499" spans="21:22">
      <c r="U13499" s="58"/>
      <c r="V13499" s="58"/>
    </row>
    <row r="13500" spans="21:22">
      <c r="U13500" s="58"/>
      <c r="V13500" s="58"/>
    </row>
    <row r="13501" spans="21:22">
      <c r="U13501" s="58"/>
      <c r="V13501" s="58"/>
    </row>
    <row r="13502" spans="21:22">
      <c r="U13502" s="58"/>
      <c r="V13502" s="58"/>
    </row>
    <row r="13503" spans="21:22">
      <c r="U13503" s="58"/>
      <c r="V13503" s="58"/>
    </row>
    <row r="13504" spans="21:22">
      <c r="U13504" s="58"/>
      <c r="V13504" s="58"/>
    </row>
    <row r="13505" spans="21:22">
      <c r="U13505" s="58"/>
      <c r="V13505" s="58"/>
    </row>
    <row r="13506" spans="21:22">
      <c r="U13506" s="58"/>
      <c r="V13506" s="58"/>
    </row>
    <row r="13507" spans="21:22">
      <c r="U13507" s="58"/>
      <c r="V13507" s="58"/>
    </row>
    <row r="13508" spans="21:22">
      <c r="U13508" s="58"/>
      <c r="V13508" s="58"/>
    </row>
    <row r="13509" spans="21:22">
      <c r="U13509" s="58"/>
      <c r="V13509" s="58"/>
    </row>
    <row r="13510" spans="21:22">
      <c r="U13510" s="58"/>
      <c r="V13510" s="58"/>
    </row>
    <row r="13511" spans="21:22">
      <c r="U13511" s="58"/>
      <c r="V13511" s="58"/>
    </row>
    <row r="13512" spans="21:22">
      <c r="U13512" s="58"/>
      <c r="V13512" s="58"/>
    </row>
    <row r="13513" spans="21:22">
      <c r="U13513" s="58"/>
      <c r="V13513" s="58"/>
    </row>
    <row r="13514" spans="21:22">
      <c r="U13514" s="58"/>
      <c r="V13514" s="58"/>
    </row>
    <row r="13515" spans="21:22">
      <c r="U13515" s="58"/>
      <c r="V13515" s="58"/>
    </row>
    <row r="13516" spans="21:22">
      <c r="U13516" s="58"/>
      <c r="V13516" s="58"/>
    </row>
    <row r="13517" spans="21:22">
      <c r="U13517" s="58"/>
      <c r="V13517" s="58"/>
    </row>
    <row r="13518" spans="21:22">
      <c r="U13518" s="58"/>
      <c r="V13518" s="58"/>
    </row>
    <row r="13519" spans="21:22">
      <c r="U13519" s="58"/>
      <c r="V13519" s="58"/>
    </row>
    <row r="13520" spans="21:22">
      <c r="U13520" s="58"/>
      <c r="V13520" s="58"/>
    </row>
    <row r="13521" spans="21:22">
      <c r="U13521" s="58"/>
      <c r="V13521" s="58"/>
    </row>
    <row r="13522" spans="21:22">
      <c r="U13522" s="58"/>
      <c r="V13522" s="58"/>
    </row>
    <row r="13523" spans="21:22">
      <c r="U13523" s="58"/>
      <c r="V13523" s="58"/>
    </row>
    <row r="13524" spans="21:22">
      <c r="U13524" s="58"/>
      <c r="V13524" s="58"/>
    </row>
    <row r="13525" spans="21:22">
      <c r="U13525" s="58"/>
      <c r="V13525" s="58"/>
    </row>
    <row r="13526" spans="21:22">
      <c r="U13526" s="58"/>
      <c r="V13526" s="58"/>
    </row>
    <row r="13527" spans="21:22">
      <c r="U13527" s="58"/>
      <c r="V13527" s="58"/>
    </row>
    <row r="13528" spans="21:22">
      <c r="U13528" s="58"/>
      <c r="V13528" s="58"/>
    </row>
    <row r="13529" spans="21:22">
      <c r="U13529" s="58"/>
      <c r="V13529" s="58"/>
    </row>
    <row r="13530" spans="21:22">
      <c r="U13530" s="58"/>
      <c r="V13530" s="58"/>
    </row>
    <row r="13531" spans="21:22">
      <c r="U13531" s="58"/>
      <c r="V13531" s="58"/>
    </row>
    <row r="13532" spans="21:22">
      <c r="U13532" s="58"/>
      <c r="V13532" s="58"/>
    </row>
    <row r="13533" spans="21:22">
      <c r="U13533" s="58"/>
      <c r="V13533" s="58"/>
    </row>
    <row r="13534" spans="21:22">
      <c r="U13534" s="58"/>
      <c r="V13534" s="58"/>
    </row>
    <row r="13535" spans="21:22">
      <c r="U13535" s="58"/>
      <c r="V13535" s="58"/>
    </row>
    <row r="13536" spans="21:22">
      <c r="U13536" s="58"/>
      <c r="V13536" s="58"/>
    </row>
    <row r="13537" spans="21:22">
      <c r="U13537" s="58"/>
      <c r="V13537" s="58"/>
    </row>
    <row r="13538" spans="21:22">
      <c r="U13538" s="58"/>
      <c r="V13538" s="58"/>
    </row>
    <row r="13539" spans="21:22">
      <c r="U13539" s="58"/>
      <c r="V13539" s="58"/>
    </row>
    <row r="13540" spans="21:22">
      <c r="U13540" s="58"/>
      <c r="V13540" s="58"/>
    </row>
    <row r="13541" spans="21:22">
      <c r="U13541" s="58"/>
      <c r="V13541" s="58"/>
    </row>
    <row r="13542" spans="21:22">
      <c r="U13542" s="58"/>
      <c r="V13542" s="58"/>
    </row>
    <row r="13543" spans="21:22">
      <c r="U13543" s="58"/>
      <c r="V13543" s="58"/>
    </row>
    <row r="13544" spans="21:22">
      <c r="U13544" s="58"/>
      <c r="V13544" s="58"/>
    </row>
    <row r="13545" spans="21:22">
      <c r="U13545" s="58"/>
      <c r="V13545" s="58"/>
    </row>
    <row r="13546" spans="21:22">
      <c r="U13546" s="58"/>
      <c r="V13546" s="58"/>
    </row>
    <row r="13547" spans="21:22">
      <c r="U13547" s="58"/>
      <c r="V13547" s="58"/>
    </row>
    <row r="13548" spans="21:22">
      <c r="U13548" s="58"/>
      <c r="V13548" s="58"/>
    </row>
    <row r="13549" spans="21:22">
      <c r="U13549" s="58"/>
      <c r="V13549" s="58"/>
    </row>
    <row r="13550" spans="21:22">
      <c r="U13550" s="58"/>
      <c r="V13550" s="58"/>
    </row>
    <row r="13551" spans="21:22">
      <c r="U13551" s="58"/>
      <c r="V13551" s="58"/>
    </row>
    <row r="13552" spans="21:22">
      <c r="U13552" s="58"/>
      <c r="V13552" s="58"/>
    </row>
    <row r="13553" spans="21:22">
      <c r="U13553" s="58"/>
      <c r="V13553" s="58"/>
    </row>
    <row r="13554" spans="21:22">
      <c r="U13554" s="58"/>
      <c r="V13554" s="58"/>
    </row>
    <row r="13555" spans="21:22">
      <c r="U13555" s="58"/>
      <c r="V13555" s="58"/>
    </row>
    <row r="13556" spans="21:22">
      <c r="U13556" s="58"/>
      <c r="V13556" s="58"/>
    </row>
    <row r="13557" spans="21:22">
      <c r="U13557" s="58"/>
      <c r="V13557" s="58"/>
    </row>
    <row r="13558" spans="21:22">
      <c r="U13558" s="58"/>
      <c r="V13558" s="58"/>
    </row>
    <row r="13559" spans="21:22">
      <c r="U13559" s="58"/>
      <c r="V13559" s="58"/>
    </row>
    <row r="13560" spans="21:22">
      <c r="U13560" s="58"/>
      <c r="V13560" s="58"/>
    </row>
    <row r="13561" spans="21:22">
      <c r="U13561" s="58"/>
      <c r="V13561" s="58"/>
    </row>
    <row r="13562" spans="21:22">
      <c r="U13562" s="58"/>
      <c r="V13562" s="58"/>
    </row>
    <row r="13563" spans="21:22">
      <c r="U13563" s="58"/>
      <c r="V13563" s="58"/>
    </row>
    <row r="13564" spans="21:22">
      <c r="U13564" s="58"/>
      <c r="V13564" s="58"/>
    </row>
    <row r="13565" spans="21:22">
      <c r="U13565" s="58"/>
      <c r="V13565" s="58"/>
    </row>
    <row r="13566" spans="21:22">
      <c r="U13566" s="58"/>
      <c r="V13566" s="58"/>
    </row>
    <row r="13567" spans="21:22">
      <c r="U13567" s="58"/>
      <c r="V13567" s="58"/>
    </row>
    <row r="13568" spans="21:22">
      <c r="U13568" s="58"/>
      <c r="V13568" s="58"/>
    </row>
    <row r="13569" spans="21:22">
      <c r="U13569" s="58"/>
      <c r="V13569" s="58"/>
    </row>
    <row r="13570" spans="21:22">
      <c r="U13570" s="58"/>
      <c r="V13570" s="58"/>
    </row>
    <row r="13571" spans="21:22">
      <c r="U13571" s="58"/>
      <c r="V13571" s="58"/>
    </row>
    <row r="13572" spans="21:22">
      <c r="U13572" s="58"/>
      <c r="V13572" s="58"/>
    </row>
    <row r="13573" spans="21:22">
      <c r="U13573" s="58"/>
      <c r="V13573" s="58"/>
    </row>
    <row r="13574" spans="21:22">
      <c r="U13574" s="58"/>
      <c r="V13574" s="58"/>
    </row>
    <row r="13575" spans="21:22">
      <c r="U13575" s="58"/>
      <c r="V13575" s="58"/>
    </row>
    <row r="13576" spans="21:22">
      <c r="U13576" s="58"/>
      <c r="V13576" s="58"/>
    </row>
    <row r="13577" spans="21:22">
      <c r="U13577" s="58"/>
      <c r="V13577" s="58"/>
    </row>
    <row r="13578" spans="21:22">
      <c r="U13578" s="58"/>
      <c r="V13578" s="58"/>
    </row>
    <row r="13579" spans="21:22">
      <c r="U13579" s="58"/>
      <c r="V13579" s="58"/>
    </row>
    <row r="13580" spans="21:22">
      <c r="U13580" s="58"/>
      <c r="V13580" s="58"/>
    </row>
    <row r="13581" spans="21:22">
      <c r="U13581" s="58"/>
      <c r="V13581" s="58"/>
    </row>
    <row r="13582" spans="21:22">
      <c r="U13582" s="58"/>
      <c r="V13582" s="58"/>
    </row>
    <row r="13583" spans="21:22">
      <c r="U13583" s="58"/>
      <c r="V13583" s="58"/>
    </row>
    <row r="13584" spans="21:22">
      <c r="U13584" s="58"/>
      <c r="V13584" s="58"/>
    </row>
    <row r="13585" spans="21:22">
      <c r="U13585" s="58"/>
      <c r="V13585" s="58"/>
    </row>
    <row r="13586" spans="21:22">
      <c r="U13586" s="58"/>
      <c r="V13586" s="58"/>
    </row>
    <row r="13587" spans="21:22">
      <c r="U13587" s="58"/>
      <c r="V13587" s="58"/>
    </row>
    <row r="13588" spans="21:22">
      <c r="U13588" s="58"/>
      <c r="V13588" s="58"/>
    </row>
    <row r="13589" spans="21:22">
      <c r="U13589" s="58"/>
      <c r="V13589" s="58"/>
    </row>
    <row r="13590" spans="21:22">
      <c r="U13590" s="58"/>
      <c r="V13590" s="58"/>
    </row>
    <row r="13591" spans="21:22">
      <c r="U13591" s="58"/>
      <c r="V13591" s="58"/>
    </row>
    <row r="13592" spans="21:22">
      <c r="U13592" s="58"/>
      <c r="V13592" s="58"/>
    </row>
    <row r="13593" spans="21:22">
      <c r="U13593" s="58"/>
      <c r="V13593" s="58"/>
    </row>
    <row r="13594" spans="21:22">
      <c r="U13594" s="58"/>
      <c r="V13594" s="58"/>
    </row>
    <row r="13595" spans="21:22">
      <c r="U13595" s="58"/>
      <c r="V13595" s="58"/>
    </row>
    <row r="13596" spans="21:22">
      <c r="U13596" s="58"/>
      <c r="V13596" s="58"/>
    </row>
    <row r="13597" spans="21:22">
      <c r="U13597" s="58"/>
      <c r="V13597" s="58"/>
    </row>
    <row r="13598" spans="21:22">
      <c r="U13598" s="58"/>
      <c r="V13598" s="58"/>
    </row>
    <row r="13599" spans="21:22">
      <c r="U13599" s="58"/>
      <c r="V13599" s="58"/>
    </row>
    <row r="13600" spans="21:22">
      <c r="U13600" s="58"/>
      <c r="V13600" s="58"/>
    </row>
    <row r="13601" spans="21:22">
      <c r="U13601" s="58"/>
      <c r="V13601" s="58"/>
    </row>
    <row r="13602" spans="21:22">
      <c r="U13602" s="58"/>
      <c r="V13602" s="58"/>
    </row>
    <row r="13603" spans="21:22">
      <c r="U13603" s="58"/>
      <c r="V13603" s="58"/>
    </row>
    <row r="13604" spans="21:22">
      <c r="U13604" s="58"/>
      <c r="V13604" s="58"/>
    </row>
    <row r="13605" spans="21:22">
      <c r="U13605" s="58"/>
      <c r="V13605" s="58"/>
    </row>
    <row r="13606" spans="21:22">
      <c r="U13606" s="58"/>
      <c r="V13606" s="58"/>
    </row>
    <row r="13607" spans="21:22">
      <c r="U13607" s="58"/>
      <c r="V13607" s="58"/>
    </row>
    <row r="13608" spans="21:22">
      <c r="U13608" s="58"/>
      <c r="V13608" s="58"/>
    </row>
    <row r="13609" spans="21:22">
      <c r="U13609" s="58"/>
      <c r="V13609" s="58"/>
    </row>
    <row r="13610" spans="21:22">
      <c r="U13610" s="58"/>
      <c r="V13610" s="58"/>
    </row>
    <row r="13611" spans="21:22">
      <c r="U13611" s="58"/>
      <c r="V13611" s="58"/>
    </row>
    <row r="13612" spans="21:22">
      <c r="U13612" s="58"/>
      <c r="V13612" s="58"/>
    </row>
    <row r="13613" spans="21:22">
      <c r="U13613" s="58"/>
      <c r="V13613" s="58"/>
    </row>
    <row r="13614" spans="21:22">
      <c r="U13614" s="58"/>
      <c r="V13614" s="58"/>
    </row>
    <row r="13615" spans="21:22">
      <c r="U13615" s="58"/>
      <c r="V13615" s="58"/>
    </row>
    <row r="13616" spans="21:22">
      <c r="U13616" s="58"/>
      <c r="V13616" s="58"/>
    </row>
    <row r="13617" spans="21:22">
      <c r="U13617" s="58"/>
      <c r="V13617" s="58"/>
    </row>
    <row r="13618" spans="21:22">
      <c r="U13618" s="58"/>
      <c r="V13618" s="58"/>
    </row>
    <row r="13619" spans="21:22">
      <c r="U13619" s="58"/>
      <c r="V13619" s="58"/>
    </row>
    <row r="13620" spans="21:22">
      <c r="U13620" s="58"/>
      <c r="V13620" s="58"/>
    </row>
    <row r="13621" spans="21:22">
      <c r="U13621" s="58"/>
      <c r="V13621" s="58"/>
    </row>
    <row r="13622" spans="21:22">
      <c r="U13622" s="58"/>
      <c r="V13622" s="58"/>
    </row>
    <row r="13623" spans="21:22">
      <c r="U13623" s="58"/>
      <c r="V13623" s="58"/>
    </row>
    <row r="13624" spans="21:22">
      <c r="U13624" s="58"/>
      <c r="V13624" s="58"/>
    </row>
    <row r="13625" spans="21:22">
      <c r="U13625" s="58"/>
      <c r="V13625" s="58"/>
    </row>
    <row r="13626" spans="21:22">
      <c r="U13626" s="58"/>
      <c r="V13626" s="58"/>
    </row>
    <row r="13627" spans="21:22">
      <c r="U13627" s="58"/>
      <c r="V13627" s="58"/>
    </row>
    <row r="13628" spans="21:22">
      <c r="U13628" s="58"/>
      <c r="V13628" s="58"/>
    </row>
    <row r="13629" spans="21:22">
      <c r="U13629" s="58"/>
      <c r="V13629" s="58"/>
    </row>
    <row r="13630" spans="21:22">
      <c r="U13630" s="58"/>
      <c r="V13630" s="58"/>
    </row>
    <row r="13631" spans="21:22">
      <c r="U13631" s="58"/>
      <c r="V13631" s="58"/>
    </row>
    <row r="13632" spans="21:22">
      <c r="U13632" s="58"/>
      <c r="V13632" s="58"/>
    </row>
    <row r="13633" spans="21:22">
      <c r="U13633" s="58"/>
      <c r="V13633" s="58"/>
    </row>
    <row r="13634" spans="21:22">
      <c r="U13634" s="58"/>
      <c r="V13634" s="58"/>
    </row>
    <row r="13635" spans="21:22">
      <c r="U13635" s="58"/>
      <c r="V13635" s="58"/>
    </row>
    <row r="13636" spans="21:22">
      <c r="U13636" s="58"/>
      <c r="V13636" s="58"/>
    </row>
    <row r="13637" spans="21:22">
      <c r="U13637" s="58"/>
      <c r="V13637" s="58"/>
    </row>
    <row r="13638" spans="21:22">
      <c r="U13638" s="58"/>
      <c r="V13638" s="58"/>
    </row>
    <row r="13639" spans="21:22">
      <c r="U13639" s="58"/>
      <c r="V13639" s="58"/>
    </row>
    <row r="13640" spans="21:22">
      <c r="U13640" s="58"/>
      <c r="V13640" s="58"/>
    </row>
    <row r="13641" spans="21:22">
      <c r="U13641" s="58"/>
      <c r="V13641" s="58"/>
    </row>
    <row r="13642" spans="21:22">
      <c r="U13642" s="58"/>
      <c r="V13642" s="58"/>
    </row>
    <row r="13643" spans="21:22">
      <c r="U13643" s="58"/>
      <c r="V13643" s="58"/>
    </row>
    <row r="13644" spans="21:22">
      <c r="U13644" s="58"/>
      <c r="V13644" s="58"/>
    </row>
    <row r="13645" spans="21:22">
      <c r="U13645" s="58"/>
      <c r="V13645" s="58"/>
    </row>
    <row r="13646" spans="21:22">
      <c r="U13646" s="58"/>
      <c r="V13646" s="58"/>
    </row>
    <row r="13647" spans="21:22">
      <c r="U13647" s="58"/>
      <c r="V13647" s="58"/>
    </row>
    <row r="13648" spans="21:22">
      <c r="U13648" s="58"/>
      <c r="V13648" s="58"/>
    </row>
    <row r="13649" spans="21:22">
      <c r="U13649" s="58"/>
      <c r="V13649" s="58"/>
    </row>
    <row r="13650" spans="21:22">
      <c r="U13650" s="58"/>
      <c r="V13650" s="58"/>
    </row>
    <row r="13651" spans="21:22">
      <c r="U13651" s="58"/>
      <c r="V13651" s="58"/>
    </row>
    <row r="13652" spans="21:22">
      <c r="U13652" s="58"/>
      <c r="V13652" s="58"/>
    </row>
    <row r="13653" spans="21:22">
      <c r="U13653" s="58"/>
      <c r="V13653" s="58"/>
    </row>
    <row r="13654" spans="21:22">
      <c r="U13654" s="58"/>
      <c r="V13654" s="58"/>
    </row>
    <row r="13655" spans="21:22">
      <c r="U13655" s="58"/>
      <c r="V13655" s="58"/>
    </row>
    <row r="13656" spans="21:22">
      <c r="U13656" s="58"/>
      <c r="V13656" s="58"/>
    </row>
    <row r="13657" spans="21:22">
      <c r="U13657" s="58"/>
      <c r="V13657" s="58"/>
    </row>
    <row r="13658" spans="21:22">
      <c r="U13658" s="58"/>
      <c r="V13658" s="58"/>
    </row>
    <row r="13659" spans="21:22">
      <c r="U13659" s="58"/>
      <c r="V13659" s="58"/>
    </row>
    <row r="13660" spans="21:22">
      <c r="U13660" s="58"/>
      <c r="V13660" s="58"/>
    </row>
    <row r="13661" spans="21:22">
      <c r="U13661" s="58"/>
      <c r="V13661" s="58"/>
    </row>
    <row r="13662" spans="21:22">
      <c r="U13662" s="58"/>
      <c r="V13662" s="58"/>
    </row>
    <row r="13663" spans="21:22">
      <c r="U13663" s="58"/>
      <c r="V13663" s="58"/>
    </row>
    <row r="13664" spans="21:22">
      <c r="U13664" s="58"/>
      <c r="V13664" s="58"/>
    </row>
    <row r="13665" spans="21:22">
      <c r="U13665" s="58"/>
      <c r="V13665" s="58"/>
    </row>
    <row r="13666" spans="21:22">
      <c r="U13666" s="58"/>
      <c r="V13666" s="58"/>
    </row>
    <row r="13667" spans="21:22">
      <c r="U13667" s="58"/>
      <c r="V13667" s="58"/>
    </row>
    <row r="13668" spans="21:22">
      <c r="U13668" s="58"/>
      <c r="V13668" s="58"/>
    </row>
    <row r="13669" spans="21:22">
      <c r="U13669" s="58"/>
      <c r="V13669" s="58"/>
    </row>
    <row r="13670" spans="21:22">
      <c r="U13670" s="58"/>
      <c r="V13670" s="58"/>
    </row>
    <row r="13671" spans="21:22">
      <c r="U13671" s="58"/>
      <c r="V13671" s="58"/>
    </row>
    <row r="13672" spans="21:22">
      <c r="U13672" s="58"/>
      <c r="V13672" s="58"/>
    </row>
    <row r="13673" spans="21:22">
      <c r="U13673" s="58"/>
      <c r="V13673" s="58"/>
    </row>
    <row r="13674" spans="21:22">
      <c r="U13674" s="58"/>
      <c r="V13674" s="58"/>
    </row>
    <row r="13675" spans="21:22">
      <c r="U13675" s="58"/>
      <c r="V13675" s="58"/>
    </row>
    <row r="13676" spans="21:22">
      <c r="U13676" s="58"/>
      <c r="V13676" s="58"/>
    </row>
    <row r="13677" spans="21:22">
      <c r="U13677" s="58"/>
      <c r="V13677" s="58"/>
    </row>
    <row r="13678" spans="21:22">
      <c r="U13678" s="58"/>
      <c r="V13678" s="58"/>
    </row>
    <row r="13679" spans="21:22">
      <c r="U13679" s="58"/>
      <c r="V13679" s="58"/>
    </row>
    <row r="13680" spans="21:22">
      <c r="U13680" s="58"/>
      <c r="V13680" s="58"/>
    </row>
    <row r="13681" spans="21:22">
      <c r="U13681" s="58"/>
      <c r="V13681" s="58"/>
    </row>
    <row r="13682" spans="21:22">
      <c r="U13682" s="58"/>
      <c r="V13682" s="58"/>
    </row>
    <row r="13683" spans="21:22">
      <c r="U13683" s="58"/>
      <c r="V13683" s="58"/>
    </row>
    <row r="13684" spans="21:22">
      <c r="U13684" s="58"/>
      <c r="V13684" s="58"/>
    </row>
    <row r="13685" spans="21:22">
      <c r="U13685" s="58"/>
      <c r="V13685" s="58"/>
    </row>
    <row r="13686" spans="21:22">
      <c r="U13686" s="58"/>
      <c r="V13686" s="58"/>
    </row>
    <row r="13687" spans="21:22">
      <c r="U13687" s="58"/>
      <c r="V13687" s="58"/>
    </row>
    <row r="13688" spans="21:22">
      <c r="U13688" s="58"/>
      <c r="V13688" s="58"/>
    </row>
    <row r="13689" spans="21:22">
      <c r="U13689" s="58"/>
      <c r="V13689" s="58"/>
    </row>
    <row r="13690" spans="21:22">
      <c r="U13690" s="58"/>
      <c r="V13690" s="58"/>
    </row>
    <row r="13691" spans="21:22">
      <c r="U13691" s="58"/>
      <c r="V13691" s="58"/>
    </row>
    <row r="13692" spans="21:22">
      <c r="U13692" s="58"/>
      <c r="V13692" s="58"/>
    </row>
    <row r="13693" spans="21:22">
      <c r="U13693" s="58"/>
      <c r="V13693" s="58"/>
    </row>
    <row r="13694" spans="21:22">
      <c r="U13694" s="58"/>
      <c r="V13694" s="58"/>
    </row>
    <row r="13695" spans="21:22">
      <c r="U13695" s="58"/>
      <c r="V13695" s="58"/>
    </row>
    <row r="13696" spans="21:22">
      <c r="U13696" s="58"/>
      <c r="V13696" s="58"/>
    </row>
    <row r="13697" spans="21:22">
      <c r="U13697" s="58"/>
      <c r="V13697" s="58"/>
    </row>
    <row r="13698" spans="21:22">
      <c r="U13698" s="58"/>
      <c r="V13698" s="58"/>
    </row>
    <row r="13699" spans="21:22">
      <c r="U13699" s="58"/>
      <c r="V13699" s="58"/>
    </row>
    <row r="13700" spans="21:22">
      <c r="U13700" s="58"/>
      <c r="V13700" s="58"/>
    </row>
    <row r="13701" spans="21:22">
      <c r="U13701" s="58"/>
      <c r="V13701" s="58"/>
    </row>
    <row r="13702" spans="21:22">
      <c r="U13702" s="58"/>
      <c r="V13702" s="58"/>
    </row>
    <row r="13703" spans="21:22">
      <c r="U13703" s="58"/>
      <c r="V13703" s="58"/>
    </row>
    <row r="13704" spans="21:22">
      <c r="U13704" s="58"/>
      <c r="V13704" s="58"/>
    </row>
    <row r="13705" spans="21:22">
      <c r="U13705" s="58"/>
      <c r="V13705" s="58"/>
    </row>
    <row r="13706" spans="21:22">
      <c r="U13706" s="58"/>
      <c r="V13706" s="58"/>
    </row>
    <row r="13707" spans="21:22">
      <c r="U13707" s="58"/>
      <c r="V13707" s="58"/>
    </row>
    <row r="13708" spans="21:22">
      <c r="U13708" s="58"/>
      <c r="V13708" s="58"/>
    </row>
    <row r="13709" spans="21:22">
      <c r="U13709" s="58"/>
      <c r="V13709" s="58"/>
    </row>
    <row r="13710" spans="21:22">
      <c r="U13710" s="58"/>
      <c r="V13710" s="58"/>
    </row>
    <row r="13711" spans="21:22">
      <c r="U13711" s="58"/>
      <c r="V13711" s="58"/>
    </row>
    <row r="13712" spans="21:22">
      <c r="U13712" s="58"/>
      <c r="V13712" s="58"/>
    </row>
    <row r="13713" spans="21:22">
      <c r="U13713" s="58"/>
      <c r="V13713" s="58"/>
    </row>
    <row r="13714" spans="21:22">
      <c r="U13714" s="58"/>
      <c r="V13714" s="58"/>
    </row>
    <row r="13715" spans="21:22">
      <c r="U13715" s="58"/>
      <c r="V13715" s="58"/>
    </row>
    <row r="13716" spans="21:22">
      <c r="U13716" s="58"/>
      <c r="V13716" s="58"/>
    </row>
    <row r="13717" spans="21:22">
      <c r="U13717" s="58"/>
      <c r="V13717" s="58"/>
    </row>
    <row r="13718" spans="21:22">
      <c r="U13718" s="58"/>
      <c r="V13718" s="58"/>
    </row>
    <row r="13719" spans="21:22">
      <c r="U13719" s="58"/>
      <c r="V13719" s="58"/>
    </row>
    <row r="13720" spans="21:22">
      <c r="U13720" s="58"/>
      <c r="V13720" s="58"/>
    </row>
    <row r="13721" spans="21:22">
      <c r="U13721" s="58"/>
      <c r="V13721" s="58"/>
    </row>
    <row r="13722" spans="21:22">
      <c r="U13722" s="58"/>
      <c r="V13722" s="58"/>
    </row>
    <row r="13723" spans="21:22">
      <c r="U13723" s="58"/>
      <c r="V13723" s="58"/>
    </row>
    <row r="13724" spans="21:22">
      <c r="U13724" s="58"/>
      <c r="V13724" s="58"/>
    </row>
    <row r="13725" spans="21:22">
      <c r="U13725" s="58"/>
      <c r="V13725" s="58"/>
    </row>
    <row r="13726" spans="21:22">
      <c r="U13726" s="58"/>
      <c r="V13726" s="58"/>
    </row>
    <row r="13727" spans="21:22">
      <c r="U13727" s="58"/>
      <c r="V13727" s="58"/>
    </row>
    <row r="13728" spans="21:22">
      <c r="U13728" s="58"/>
      <c r="V13728" s="58"/>
    </row>
    <row r="13729" spans="21:22">
      <c r="U13729" s="58"/>
      <c r="V13729" s="58"/>
    </row>
    <row r="13730" spans="21:22">
      <c r="U13730" s="58"/>
      <c r="V13730" s="58"/>
    </row>
    <row r="13731" spans="21:22">
      <c r="U13731" s="58"/>
      <c r="V13731" s="58"/>
    </row>
    <row r="13732" spans="21:22">
      <c r="U13732" s="58"/>
      <c r="V13732" s="58"/>
    </row>
    <row r="13733" spans="21:22">
      <c r="U13733" s="58"/>
      <c r="V13733" s="58"/>
    </row>
    <row r="13734" spans="21:22">
      <c r="U13734" s="58"/>
      <c r="V13734" s="58"/>
    </row>
    <row r="13735" spans="21:22">
      <c r="U13735" s="58"/>
      <c r="V13735" s="58"/>
    </row>
    <row r="13736" spans="21:22">
      <c r="U13736" s="58"/>
      <c r="V13736" s="58"/>
    </row>
    <row r="13737" spans="21:22">
      <c r="U13737" s="58"/>
      <c r="V13737" s="58"/>
    </row>
    <row r="13738" spans="21:22">
      <c r="U13738" s="58"/>
      <c r="V13738" s="58"/>
    </row>
    <row r="13739" spans="21:22">
      <c r="U13739" s="58"/>
      <c r="V13739" s="58"/>
    </row>
    <row r="13740" spans="21:22">
      <c r="U13740" s="58"/>
      <c r="V13740" s="58"/>
    </row>
    <row r="13741" spans="21:22">
      <c r="U13741" s="58"/>
      <c r="V13741" s="58"/>
    </row>
    <row r="13742" spans="21:22">
      <c r="U13742" s="58"/>
      <c r="V13742" s="58"/>
    </row>
    <row r="13743" spans="21:22">
      <c r="U13743" s="58"/>
      <c r="V13743" s="58"/>
    </row>
    <row r="13744" spans="21:22">
      <c r="U13744" s="58"/>
      <c r="V13744" s="58"/>
    </row>
    <row r="13745" spans="21:22">
      <c r="U13745" s="58"/>
      <c r="V13745" s="58"/>
    </row>
    <row r="13746" spans="21:22">
      <c r="U13746" s="58"/>
      <c r="V13746" s="58"/>
    </row>
    <row r="13747" spans="21:22">
      <c r="U13747" s="58"/>
      <c r="V13747" s="58"/>
    </row>
    <row r="13748" spans="21:22">
      <c r="U13748" s="58"/>
      <c r="V13748" s="58"/>
    </row>
    <row r="13749" spans="21:22">
      <c r="U13749" s="58"/>
      <c r="V13749" s="58"/>
    </row>
    <row r="13750" spans="21:22">
      <c r="U13750" s="58"/>
      <c r="V13750" s="58"/>
    </row>
    <row r="13751" spans="21:22">
      <c r="U13751" s="58"/>
      <c r="V13751" s="58"/>
    </row>
    <row r="13752" spans="21:22">
      <c r="U13752" s="58"/>
      <c r="V13752" s="58"/>
    </row>
    <row r="13753" spans="21:22">
      <c r="U13753" s="58"/>
      <c r="V13753" s="58"/>
    </row>
    <row r="13754" spans="21:22">
      <c r="U13754" s="58"/>
      <c r="V13754" s="58"/>
    </row>
    <row r="13755" spans="21:22">
      <c r="U13755" s="58"/>
      <c r="V13755" s="58"/>
    </row>
    <row r="13756" spans="21:22">
      <c r="U13756" s="58"/>
      <c r="V13756" s="58"/>
    </row>
    <row r="13757" spans="21:22">
      <c r="U13757" s="58"/>
      <c r="V13757" s="58"/>
    </row>
    <row r="13758" spans="21:22">
      <c r="U13758" s="58"/>
      <c r="V13758" s="58"/>
    </row>
    <row r="13759" spans="21:22">
      <c r="U13759" s="58"/>
      <c r="V13759" s="58"/>
    </row>
    <row r="13760" spans="21:22">
      <c r="U13760" s="58"/>
      <c r="V13760" s="58"/>
    </row>
    <row r="13761" spans="21:22">
      <c r="U13761" s="58"/>
      <c r="V13761" s="58"/>
    </row>
    <row r="13762" spans="21:22">
      <c r="U13762" s="58"/>
      <c r="V13762" s="58"/>
    </row>
    <row r="13763" spans="21:22">
      <c r="U13763" s="58"/>
      <c r="V13763" s="58"/>
    </row>
    <row r="13764" spans="21:22">
      <c r="U13764" s="58"/>
      <c r="V13764" s="58"/>
    </row>
    <row r="13765" spans="21:22">
      <c r="U13765" s="58"/>
      <c r="V13765" s="58"/>
    </row>
    <row r="13766" spans="21:22">
      <c r="U13766" s="58"/>
      <c r="V13766" s="58"/>
    </row>
    <row r="13767" spans="21:22">
      <c r="U13767" s="58"/>
      <c r="V13767" s="58"/>
    </row>
    <row r="13768" spans="21:22">
      <c r="U13768" s="58"/>
      <c r="V13768" s="58"/>
    </row>
    <row r="13769" spans="21:22">
      <c r="U13769" s="58"/>
      <c r="V13769" s="58"/>
    </row>
    <row r="13770" spans="21:22">
      <c r="U13770" s="58"/>
      <c r="V13770" s="58"/>
    </row>
    <row r="13771" spans="21:22">
      <c r="U13771" s="58"/>
      <c r="V13771" s="58"/>
    </row>
    <row r="13772" spans="21:22">
      <c r="U13772" s="58"/>
      <c r="V13772" s="58"/>
    </row>
    <row r="13773" spans="21:22">
      <c r="U13773" s="58"/>
      <c r="V13773" s="58"/>
    </row>
    <row r="13774" spans="21:22">
      <c r="U13774" s="58"/>
      <c r="V13774" s="58"/>
    </row>
    <row r="13775" spans="21:22">
      <c r="U13775" s="58"/>
      <c r="V13775" s="58"/>
    </row>
    <row r="13776" spans="21:22">
      <c r="U13776" s="58"/>
      <c r="V13776" s="58"/>
    </row>
    <row r="13777" spans="21:22">
      <c r="U13777" s="58"/>
      <c r="V13777" s="58"/>
    </row>
    <row r="13778" spans="21:22">
      <c r="U13778" s="58"/>
      <c r="V13778" s="58"/>
    </row>
    <row r="13779" spans="21:22">
      <c r="U13779" s="58"/>
      <c r="V13779" s="58"/>
    </row>
    <row r="13780" spans="21:22">
      <c r="U13780" s="58"/>
      <c r="V13780" s="58"/>
    </row>
    <row r="13781" spans="21:22">
      <c r="U13781" s="58"/>
      <c r="V13781" s="58"/>
    </row>
    <row r="13782" spans="21:22">
      <c r="U13782" s="58"/>
      <c r="V13782" s="58"/>
    </row>
    <row r="13783" spans="21:22">
      <c r="U13783" s="58"/>
      <c r="V13783" s="58"/>
    </row>
    <row r="13784" spans="21:22">
      <c r="U13784" s="58"/>
      <c r="V13784" s="58"/>
    </row>
    <row r="13785" spans="21:22">
      <c r="U13785" s="58"/>
      <c r="V13785" s="58"/>
    </row>
    <row r="13786" spans="21:22">
      <c r="U13786" s="58"/>
      <c r="V13786" s="58"/>
    </row>
    <row r="13787" spans="21:22">
      <c r="U13787" s="58"/>
      <c r="V13787" s="58"/>
    </row>
    <row r="13788" spans="21:22">
      <c r="U13788" s="58"/>
      <c r="V13788" s="58"/>
    </row>
    <row r="13789" spans="21:22">
      <c r="U13789" s="58"/>
      <c r="V13789" s="58"/>
    </row>
    <row r="13790" spans="21:22">
      <c r="U13790" s="58"/>
      <c r="V13790" s="58"/>
    </row>
    <row r="13791" spans="21:22">
      <c r="U13791" s="58"/>
      <c r="V13791" s="58"/>
    </row>
    <row r="13792" spans="21:22">
      <c r="U13792" s="58"/>
      <c r="V13792" s="58"/>
    </row>
    <row r="13793" spans="21:22">
      <c r="U13793" s="58"/>
      <c r="V13793" s="58"/>
    </row>
    <row r="13794" spans="21:22">
      <c r="U13794" s="58"/>
      <c r="V13794" s="58"/>
    </row>
    <row r="13795" spans="21:22">
      <c r="U13795" s="58"/>
      <c r="V13795" s="58"/>
    </row>
    <row r="13796" spans="21:22">
      <c r="U13796" s="58"/>
      <c r="V13796" s="58"/>
    </row>
    <row r="13797" spans="21:22">
      <c r="U13797" s="58"/>
      <c r="V13797" s="58"/>
    </row>
    <row r="13798" spans="21:22">
      <c r="U13798" s="58"/>
      <c r="V13798" s="58"/>
    </row>
    <row r="13799" spans="21:22">
      <c r="U13799" s="58"/>
      <c r="V13799" s="58"/>
    </row>
    <row r="13800" spans="21:22">
      <c r="U13800" s="58"/>
      <c r="V13800" s="58"/>
    </row>
    <row r="13801" spans="21:22">
      <c r="U13801" s="58"/>
      <c r="V13801" s="58"/>
    </row>
    <row r="13802" spans="21:22">
      <c r="U13802" s="58"/>
      <c r="V13802" s="58"/>
    </row>
    <row r="13803" spans="21:22">
      <c r="U13803" s="58"/>
      <c r="V13803" s="58"/>
    </row>
    <row r="13804" spans="21:22">
      <c r="U13804" s="58"/>
      <c r="V13804" s="58"/>
    </row>
    <row r="13805" spans="21:22">
      <c r="U13805" s="58"/>
      <c r="V13805" s="58"/>
    </row>
    <row r="13806" spans="21:22">
      <c r="U13806" s="58"/>
      <c r="V13806" s="58"/>
    </row>
    <row r="13807" spans="21:22">
      <c r="U13807" s="58"/>
      <c r="V13807" s="58"/>
    </row>
    <row r="13808" spans="21:22">
      <c r="U13808" s="58"/>
      <c r="V13808" s="58"/>
    </row>
    <row r="13809" spans="21:22">
      <c r="U13809" s="58"/>
      <c r="V13809" s="58"/>
    </row>
    <row r="13810" spans="21:22">
      <c r="U13810" s="58"/>
      <c r="V13810" s="58"/>
    </row>
    <row r="13811" spans="21:22">
      <c r="U13811" s="58"/>
      <c r="V13811" s="58"/>
    </row>
    <row r="13812" spans="21:22">
      <c r="U13812" s="58"/>
      <c r="V13812" s="58"/>
    </row>
    <row r="13813" spans="21:22">
      <c r="U13813" s="58"/>
      <c r="V13813" s="58"/>
    </row>
    <row r="13814" spans="21:22">
      <c r="U13814" s="58"/>
      <c r="V13814" s="58"/>
    </row>
    <row r="13815" spans="21:22">
      <c r="U13815" s="58"/>
      <c r="V13815" s="58"/>
    </row>
    <row r="13816" spans="21:22">
      <c r="U13816" s="58"/>
      <c r="V13816" s="58"/>
    </row>
    <row r="13817" spans="21:22">
      <c r="U13817" s="58"/>
      <c r="V13817" s="58"/>
    </row>
    <row r="13818" spans="21:22">
      <c r="U13818" s="58"/>
      <c r="V13818" s="58"/>
    </row>
    <row r="13819" spans="21:22">
      <c r="U13819" s="58"/>
      <c r="V13819" s="58"/>
    </row>
    <row r="13820" spans="21:22">
      <c r="U13820" s="58"/>
      <c r="V13820" s="58"/>
    </row>
    <row r="13821" spans="21:22">
      <c r="U13821" s="58"/>
      <c r="V13821" s="58"/>
    </row>
    <row r="13822" spans="21:22">
      <c r="U13822" s="58"/>
      <c r="V13822" s="58"/>
    </row>
    <row r="13823" spans="21:22">
      <c r="U13823" s="58"/>
      <c r="V13823" s="58"/>
    </row>
    <row r="13824" spans="21:22">
      <c r="U13824" s="58"/>
      <c r="V13824" s="58"/>
    </row>
    <row r="13825" spans="21:22">
      <c r="U13825" s="58"/>
      <c r="V13825" s="58"/>
    </row>
    <row r="13826" spans="21:22">
      <c r="U13826" s="58"/>
      <c r="V13826" s="58"/>
    </row>
    <row r="13827" spans="21:22">
      <c r="U13827" s="58"/>
      <c r="V13827" s="58"/>
    </row>
    <row r="13828" spans="21:22">
      <c r="U13828" s="58"/>
      <c r="V13828" s="58"/>
    </row>
    <row r="13829" spans="21:22">
      <c r="U13829" s="58"/>
      <c r="V13829" s="58"/>
    </row>
    <row r="13830" spans="21:22">
      <c r="U13830" s="58"/>
      <c r="V13830" s="58"/>
    </row>
    <row r="13831" spans="21:22">
      <c r="U13831" s="58"/>
      <c r="V13831" s="58"/>
    </row>
    <row r="13832" spans="21:22">
      <c r="U13832" s="58"/>
      <c r="V13832" s="58"/>
    </row>
    <row r="13833" spans="21:22">
      <c r="U13833" s="58"/>
      <c r="V13833" s="58"/>
    </row>
    <row r="13834" spans="21:22">
      <c r="U13834" s="58"/>
      <c r="V13834" s="58"/>
    </row>
    <row r="13835" spans="21:22">
      <c r="U13835" s="58"/>
      <c r="V13835" s="58"/>
    </row>
    <row r="13836" spans="21:22">
      <c r="U13836" s="58"/>
      <c r="V13836" s="58"/>
    </row>
    <row r="13837" spans="21:22">
      <c r="U13837" s="58"/>
      <c r="V13837" s="58"/>
    </row>
    <row r="13838" spans="21:22">
      <c r="U13838" s="58"/>
      <c r="V13838" s="58"/>
    </row>
    <row r="13839" spans="21:22">
      <c r="U13839" s="58"/>
      <c r="V13839" s="58"/>
    </row>
    <row r="13840" spans="21:22">
      <c r="U13840" s="58"/>
      <c r="V13840" s="58"/>
    </row>
    <row r="13841" spans="21:22">
      <c r="U13841" s="58"/>
      <c r="V13841" s="58"/>
    </row>
    <row r="13842" spans="21:22">
      <c r="U13842" s="58"/>
      <c r="V13842" s="58"/>
    </row>
    <row r="13843" spans="21:22">
      <c r="U13843" s="58"/>
      <c r="V13843" s="58"/>
    </row>
    <row r="13844" spans="21:22">
      <c r="U13844" s="58"/>
      <c r="V13844" s="58"/>
    </row>
    <row r="13845" spans="21:22">
      <c r="U13845" s="58"/>
      <c r="V13845" s="58"/>
    </row>
    <row r="13846" spans="21:22">
      <c r="U13846" s="58"/>
      <c r="V13846" s="58"/>
    </row>
    <row r="13847" spans="21:22">
      <c r="U13847" s="58"/>
      <c r="V13847" s="58"/>
    </row>
    <row r="13848" spans="21:22">
      <c r="U13848" s="58"/>
      <c r="V13848" s="58"/>
    </row>
    <row r="13849" spans="21:22">
      <c r="U13849" s="58"/>
      <c r="V13849" s="58"/>
    </row>
    <row r="13850" spans="21:22">
      <c r="U13850" s="58"/>
      <c r="V13850" s="58"/>
    </row>
    <row r="13851" spans="21:22">
      <c r="U13851" s="58"/>
      <c r="V13851" s="58"/>
    </row>
    <row r="13852" spans="21:22">
      <c r="U13852" s="58"/>
      <c r="V13852" s="58"/>
    </row>
    <row r="13853" spans="21:22">
      <c r="U13853" s="58"/>
      <c r="V13853" s="58"/>
    </row>
    <row r="13854" spans="21:22">
      <c r="U13854" s="58"/>
      <c r="V13854" s="58"/>
    </row>
    <row r="13855" spans="21:22">
      <c r="U13855" s="58"/>
      <c r="V13855" s="58"/>
    </row>
    <row r="13856" spans="21:22">
      <c r="U13856" s="58"/>
      <c r="V13856" s="58"/>
    </row>
    <row r="13857" spans="21:22">
      <c r="U13857" s="58"/>
      <c r="V13857" s="58"/>
    </row>
    <row r="13858" spans="21:22">
      <c r="U13858" s="58"/>
      <c r="V13858" s="58"/>
    </row>
    <row r="13859" spans="21:22">
      <c r="U13859" s="58"/>
      <c r="V13859" s="58"/>
    </row>
    <row r="13860" spans="21:22">
      <c r="U13860" s="58"/>
      <c r="V13860" s="58"/>
    </row>
    <row r="13861" spans="21:22">
      <c r="U13861" s="58"/>
      <c r="V13861" s="58"/>
    </row>
    <row r="13862" spans="21:22">
      <c r="U13862" s="58"/>
      <c r="V13862" s="58"/>
    </row>
    <row r="13863" spans="21:22">
      <c r="U13863" s="58"/>
      <c r="V13863" s="58"/>
    </row>
    <row r="13864" spans="21:22">
      <c r="U13864" s="58"/>
      <c r="V13864" s="58"/>
    </row>
    <row r="13865" spans="21:22">
      <c r="U13865" s="58"/>
      <c r="V13865" s="58"/>
    </row>
    <row r="13866" spans="21:22">
      <c r="U13866" s="58"/>
      <c r="V13866" s="58"/>
    </row>
    <row r="13867" spans="21:22">
      <c r="U13867" s="58"/>
      <c r="V13867" s="58"/>
    </row>
    <row r="13868" spans="21:22">
      <c r="U13868" s="58"/>
      <c r="V13868" s="58"/>
    </row>
    <row r="13869" spans="21:22">
      <c r="U13869" s="58"/>
      <c r="V13869" s="58"/>
    </row>
    <row r="13870" spans="21:22">
      <c r="U13870" s="58"/>
      <c r="V13870" s="58"/>
    </row>
    <row r="13871" spans="21:22">
      <c r="U13871" s="58"/>
      <c r="V13871" s="58"/>
    </row>
    <row r="13872" spans="21:22">
      <c r="U13872" s="58"/>
      <c r="V13872" s="58"/>
    </row>
    <row r="13873" spans="21:22">
      <c r="U13873" s="58"/>
      <c r="V13873" s="58"/>
    </row>
    <row r="13874" spans="21:22">
      <c r="U13874" s="58"/>
      <c r="V13874" s="58"/>
    </row>
    <row r="13875" spans="21:22">
      <c r="U13875" s="58"/>
      <c r="V13875" s="58"/>
    </row>
    <row r="13876" spans="21:22">
      <c r="U13876" s="58"/>
      <c r="V13876" s="58"/>
    </row>
    <row r="13877" spans="21:22">
      <c r="U13877" s="58"/>
      <c r="V13877" s="58"/>
    </row>
    <row r="13878" spans="21:22">
      <c r="U13878" s="58"/>
      <c r="V13878" s="58"/>
    </row>
    <row r="13879" spans="21:22">
      <c r="U13879" s="58"/>
      <c r="V13879" s="58"/>
    </row>
    <row r="13880" spans="21:22">
      <c r="U13880" s="58"/>
      <c r="V13880" s="58"/>
    </row>
    <row r="13881" spans="21:22">
      <c r="U13881" s="58"/>
      <c r="V13881" s="58"/>
    </row>
    <row r="13882" spans="21:22">
      <c r="U13882" s="58"/>
      <c r="V13882" s="58"/>
    </row>
    <row r="13883" spans="21:22">
      <c r="U13883" s="58"/>
      <c r="V13883" s="58"/>
    </row>
    <row r="13884" spans="21:22">
      <c r="U13884" s="58"/>
      <c r="V13884" s="58"/>
    </row>
    <row r="13885" spans="21:22">
      <c r="U13885" s="58"/>
      <c r="V13885" s="58"/>
    </row>
    <row r="13886" spans="21:22">
      <c r="U13886" s="58"/>
      <c r="V13886" s="58"/>
    </row>
    <row r="13887" spans="21:22">
      <c r="U13887" s="58"/>
      <c r="V13887" s="58"/>
    </row>
    <row r="13888" spans="21:22">
      <c r="U13888" s="58"/>
      <c r="V13888" s="58"/>
    </row>
    <row r="13889" spans="21:22">
      <c r="U13889" s="58"/>
      <c r="V13889" s="58"/>
    </row>
    <row r="13890" spans="21:22">
      <c r="U13890" s="58"/>
      <c r="V13890" s="58"/>
    </row>
    <row r="13891" spans="21:22">
      <c r="U13891" s="58"/>
      <c r="V13891" s="58"/>
    </row>
    <row r="13892" spans="21:22">
      <c r="U13892" s="58"/>
      <c r="V13892" s="58"/>
    </row>
    <row r="13893" spans="21:22">
      <c r="U13893" s="58"/>
      <c r="V13893" s="58"/>
    </row>
    <row r="13894" spans="21:22">
      <c r="U13894" s="58"/>
      <c r="V13894" s="58"/>
    </row>
    <row r="13895" spans="21:22">
      <c r="U13895" s="58"/>
      <c r="V13895" s="58"/>
    </row>
    <row r="13896" spans="21:22">
      <c r="U13896" s="58"/>
      <c r="V13896" s="58"/>
    </row>
    <row r="13897" spans="21:22">
      <c r="U13897" s="58"/>
      <c r="V13897" s="58"/>
    </row>
    <row r="13898" spans="21:22">
      <c r="U13898" s="58"/>
      <c r="V13898" s="58"/>
    </row>
    <row r="13899" spans="21:22">
      <c r="U13899" s="58"/>
      <c r="V13899" s="58"/>
    </row>
    <row r="13900" spans="21:22">
      <c r="U13900" s="58"/>
      <c r="V13900" s="58"/>
    </row>
    <row r="13901" spans="21:22">
      <c r="U13901" s="58"/>
      <c r="V13901" s="58"/>
    </row>
    <row r="13902" spans="21:22">
      <c r="U13902" s="58"/>
      <c r="V13902" s="58"/>
    </row>
    <row r="13903" spans="21:22">
      <c r="U13903" s="58"/>
      <c r="V13903" s="58"/>
    </row>
    <row r="13904" spans="21:22">
      <c r="U13904" s="58"/>
      <c r="V13904" s="58"/>
    </row>
    <row r="13905" spans="21:22">
      <c r="U13905" s="58"/>
      <c r="V13905" s="58"/>
    </row>
    <row r="13906" spans="21:22">
      <c r="U13906" s="58"/>
      <c r="V13906" s="58"/>
    </row>
    <row r="13907" spans="21:22">
      <c r="U13907" s="58"/>
      <c r="V13907" s="58"/>
    </row>
    <row r="13908" spans="21:22">
      <c r="U13908" s="58"/>
      <c r="V13908" s="58"/>
    </row>
    <row r="13909" spans="21:22">
      <c r="U13909" s="58"/>
      <c r="V13909" s="58"/>
    </row>
    <row r="13910" spans="21:22">
      <c r="U13910" s="58"/>
      <c r="V13910" s="58"/>
    </row>
    <row r="13911" spans="21:22">
      <c r="U13911" s="58"/>
      <c r="V13911" s="58"/>
    </row>
    <row r="13912" spans="21:22">
      <c r="U13912" s="58"/>
      <c r="V13912" s="58"/>
    </row>
    <row r="13913" spans="21:22">
      <c r="U13913" s="58"/>
      <c r="V13913" s="58"/>
    </row>
    <row r="13914" spans="21:22">
      <c r="U13914" s="58"/>
      <c r="V13914" s="58"/>
    </row>
    <row r="13915" spans="21:22">
      <c r="U13915" s="58"/>
      <c r="V13915" s="58"/>
    </row>
    <row r="13916" spans="21:22">
      <c r="U13916" s="58"/>
      <c r="V13916" s="58"/>
    </row>
    <row r="13917" spans="21:22">
      <c r="U13917" s="58"/>
      <c r="V13917" s="58"/>
    </row>
    <row r="13918" spans="21:22">
      <c r="U13918" s="58"/>
      <c r="V13918" s="58"/>
    </row>
    <row r="13919" spans="21:22">
      <c r="U13919" s="58"/>
      <c r="V13919" s="58"/>
    </row>
    <row r="13920" spans="21:22">
      <c r="U13920" s="58"/>
      <c r="V13920" s="58"/>
    </row>
    <row r="13921" spans="21:22">
      <c r="U13921" s="58"/>
      <c r="V13921" s="58"/>
    </row>
    <row r="13922" spans="21:22">
      <c r="U13922" s="58"/>
      <c r="V13922" s="58"/>
    </row>
    <row r="13923" spans="21:22">
      <c r="U13923" s="58"/>
      <c r="V13923" s="58"/>
    </row>
    <row r="13924" spans="21:22">
      <c r="U13924" s="58"/>
      <c r="V13924" s="58"/>
    </row>
    <row r="13925" spans="21:22">
      <c r="U13925" s="58"/>
      <c r="V13925" s="58"/>
    </row>
    <row r="13926" spans="21:22">
      <c r="U13926" s="58"/>
      <c r="V13926" s="58"/>
    </row>
    <row r="13927" spans="21:22">
      <c r="U13927" s="58"/>
      <c r="V13927" s="58"/>
    </row>
    <row r="13928" spans="21:22">
      <c r="U13928" s="58"/>
      <c r="V13928" s="58"/>
    </row>
    <row r="13929" spans="21:22">
      <c r="U13929" s="58"/>
      <c r="V13929" s="58"/>
    </row>
    <row r="13930" spans="21:22">
      <c r="U13930" s="58"/>
      <c r="V13930" s="58"/>
    </row>
    <row r="13931" spans="21:22">
      <c r="U13931" s="58"/>
      <c r="V13931" s="58"/>
    </row>
    <row r="13932" spans="21:22">
      <c r="U13932" s="58"/>
      <c r="V13932" s="58"/>
    </row>
    <row r="13933" spans="21:22">
      <c r="U13933" s="58"/>
      <c r="V13933" s="58"/>
    </row>
    <row r="13934" spans="21:22">
      <c r="U13934" s="58"/>
      <c r="V13934" s="58"/>
    </row>
    <row r="13935" spans="21:22">
      <c r="U13935" s="58"/>
      <c r="V13935" s="58"/>
    </row>
    <row r="13936" spans="21:22">
      <c r="U13936" s="58"/>
      <c r="V13936" s="58"/>
    </row>
    <row r="13937" spans="21:22">
      <c r="U13937" s="58"/>
      <c r="V13937" s="58"/>
    </row>
    <row r="13938" spans="21:22">
      <c r="U13938" s="58"/>
      <c r="V13938" s="58"/>
    </row>
    <row r="13939" spans="21:22">
      <c r="U13939" s="58"/>
      <c r="V13939" s="58"/>
    </row>
    <row r="13940" spans="21:22">
      <c r="U13940" s="58"/>
      <c r="V13940" s="58"/>
    </row>
    <row r="13941" spans="21:22">
      <c r="U13941" s="58"/>
      <c r="V13941" s="58"/>
    </row>
    <row r="13942" spans="21:22">
      <c r="U13942" s="58"/>
      <c r="V13942" s="58"/>
    </row>
    <row r="13943" spans="21:22">
      <c r="U13943" s="58"/>
      <c r="V13943" s="58"/>
    </row>
    <row r="13944" spans="21:22">
      <c r="U13944" s="58"/>
      <c r="V13944" s="58"/>
    </row>
    <row r="13945" spans="21:22">
      <c r="U13945" s="58"/>
      <c r="V13945" s="58"/>
    </row>
    <row r="13946" spans="21:22">
      <c r="U13946" s="58"/>
      <c r="V13946" s="58"/>
    </row>
    <row r="13947" spans="21:22">
      <c r="U13947" s="58"/>
      <c r="V13947" s="58"/>
    </row>
    <row r="13948" spans="21:22">
      <c r="U13948" s="58"/>
      <c r="V13948" s="58"/>
    </row>
    <row r="13949" spans="21:22">
      <c r="U13949" s="58"/>
      <c r="V13949" s="58"/>
    </row>
    <row r="13950" spans="21:22">
      <c r="U13950" s="58"/>
      <c r="V13950" s="58"/>
    </row>
    <row r="13951" spans="21:22">
      <c r="U13951" s="58"/>
      <c r="V13951" s="58"/>
    </row>
    <row r="13952" spans="21:22">
      <c r="U13952" s="58"/>
      <c r="V13952" s="58"/>
    </row>
    <row r="13953" spans="21:22">
      <c r="U13953" s="58"/>
      <c r="V13953" s="58"/>
    </row>
    <row r="13954" spans="21:22">
      <c r="U13954" s="58"/>
      <c r="V13954" s="58"/>
    </row>
    <row r="13955" spans="21:22">
      <c r="U13955" s="58"/>
      <c r="V13955" s="58"/>
    </row>
    <row r="13956" spans="21:22">
      <c r="U13956" s="58"/>
      <c r="V13956" s="58"/>
    </row>
    <row r="13957" spans="21:22">
      <c r="U13957" s="58"/>
      <c r="V13957" s="58"/>
    </row>
    <row r="13958" spans="21:22">
      <c r="U13958" s="58"/>
      <c r="V13958" s="58"/>
    </row>
    <row r="13959" spans="21:22">
      <c r="U13959" s="58"/>
      <c r="V13959" s="58"/>
    </row>
    <row r="13960" spans="21:22">
      <c r="U13960" s="58"/>
      <c r="V13960" s="58"/>
    </row>
    <row r="13961" spans="21:22">
      <c r="U13961" s="58"/>
      <c r="V13961" s="58"/>
    </row>
    <row r="13962" spans="21:22">
      <c r="U13962" s="58"/>
      <c r="V13962" s="58"/>
    </row>
    <row r="13963" spans="21:22">
      <c r="U13963" s="58"/>
      <c r="V13963" s="58"/>
    </row>
    <row r="13964" spans="21:22">
      <c r="U13964" s="58"/>
      <c r="V13964" s="58"/>
    </row>
    <row r="13965" spans="21:22">
      <c r="U13965" s="58"/>
      <c r="V13965" s="58"/>
    </row>
    <row r="13966" spans="21:22">
      <c r="U13966" s="58"/>
      <c r="V13966" s="58"/>
    </row>
    <row r="13967" spans="21:22">
      <c r="U13967" s="58"/>
      <c r="V13967" s="58"/>
    </row>
    <row r="13968" spans="21:22">
      <c r="U13968" s="58"/>
      <c r="V13968" s="58"/>
    </row>
    <row r="13969" spans="21:22">
      <c r="U13969" s="58"/>
      <c r="V13969" s="58"/>
    </row>
    <row r="13970" spans="21:22">
      <c r="U13970" s="58"/>
      <c r="V13970" s="58"/>
    </row>
    <row r="13971" spans="21:22">
      <c r="U13971" s="58"/>
      <c r="V13971" s="58"/>
    </row>
    <row r="13972" spans="21:22">
      <c r="U13972" s="58"/>
      <c r="V13972" s="58"/>
    </row>
    <row r="13973" spans="21:22">
      <c r="U13973" s="58"/>
      <c r="V13973" s="58"/>
    </row>
    <row r="13974" spans="21:22">
      <c r="U13974" s="58"/>
      <c r="V13974" s="58"/>
    </row>
    <row r="13975" spans="21:22">
      <c r="U13975" s="58"/>
      <c r="V13975" s="58"/>
    </row>
    <row r="13976" spans="21:22">
      <c r="U13976" s="58"/>
      <c r="V13976" s="58"/>
    </row>
    <row r="13977" spans="21:22">
      <c r="U13977" s="58"/>
      <c r="V13977" s="58"/>
    </row>
    <row r="13978" spans="21:22">
      <c r="U13978" s="58"/>
      <c r="V13978" s="58"/>
    </row>
    <row r="13979" spans="21:22">
      <c r="U13979" s="58"/>
      <c r="V13979" s="58"/>
    </row>
    <row r="13980" spans="21:22">
      <c r="U13980" s="58"/>
      <c r="V13980" s="58"/>
    </row>
    <row r="13981" spans="21:22">
      <c r="U13981" s="58"/>
      <c r="V13981" s="58"/>
    </row>
    <row r="13982" spans="21:22">
      <c r="U13982" s="58"/>
      <c r="V13982" s="58"/>
    </row>
    <row r="13983" spans="21:22">
      <c r="U13983" s="58"/>
      <c r="V13983" s="58"/>
    </row>
    <row r="13984" spans="21:22">
      <c r="U13984" s="58"/>
      <c r="V13984" s="58"/>
    </row>
    <row r="13985" spans="21:22">
      <c r="U13985" s="58"/>
      <c r="V13985" s="58"/>
    </row>
    <row r="13986" spans="21:22">
      <c r="U13986" s="58"/>
      <c r="V13986" s="58"/>
    </row>
    <row r="13987" spans="21:22">
      <c r="U13987" s="58"/>
      <c r="V13987" s="58"/>
    </row>
    <row r="13988" spans="21:22">
      <c r="U13988" s="58"/>
      <c r="V13988" s="58"/>
    </row>
    <row r="13989" spans="21:22">
      <c r="U13989" s="58"/>
      <c r="V13989" s="58"/>
    </row>
    <row r="13990" spans="21:22">
      <c r="U13990" s="58"/>
      <c r="V13990" s="58"/>
    </row>
    <row r="13991" spans="21:22">
      <c r="U13991" s="58"/>
      <c r="V13991" s="58"/>
    </row>
    <row r="13992" spans="21:22">
      <c r="U13992" s="58"/>
      <c r="V13992" s="58"/>
    </row>
    <row r="13993" spans="21:22">
      <c r="U13993" s="58"/>
      <c r="V13993" s="58"/>
    </row>
    <row r="13994" spans="21:22">
      <c r="U13994" s="58"/>
      <c r="V13994" s="58"/>
    </row>
    <row r="13995" spans="21:22">
      <c r="U13995" s="58"/>
      <c r="V13995" s="58"/>
    </row>
    <row r="13996" spans="21:22">
      <c r="U13996" s="58"/>
      <c r="V13996" s="58"/>
    </row>
    <row r="13997" spans="21:22">
      <c r="U13997" s="58"/>
      <c r="V13997" s="58"/>
    </row>
    <row r="13998" spans="21:22">
      <c r="U13998" s="58"/>
      <c r="V13998" s="58"/>
    </row>
    <row r="13999" spans="21:22">
      <c r="U13999" s="58"/>
      <c r="V13999" s="58"/>
    </row>
    <row r="14000" spans="21:22">
      <c r="U14000" s="58"/>
      <c r="V14000" s="58"/>
    </row>
    <row r="14001" spans="21:22">
      <c r="U14001" s="58"/>
      <c r="V14001" s="58"/>
    </row>
    <row r="14002" spans="21:22">
      <c r="U14002" s="58"/>
      <c r="V14002" s="58"/>
    </row>
    <row r="14003" spans="21:22">
      <c r="U14003" s="58"/>
      <c r="V14003" s="58"/>
    </row>
    <row r="14004" spans="21:22">
      <c r="U14004" s="58"/>
      <c r="V14004" s="58"/>
    </row>
    <row r="14005" spans="21:22">
      <c r="U14005" s="58"/>
      <c r="V14005" s="58"/>
    </row>
    <row r="14006" spans="21:22">
      <c r="U14006" s="58"/>
      <c r="V14006" s="58"/>
    </row>
    <row r="14007" spans="21:22">
      <c r="U14007" s="58"/>
      <c r="V14007" s="58"/>
    </row>
    <row r="14008" spans="21:22">
      <c r="U14008" s="58"/>
      <c r="V14008" s="58"/>
    </row>
    <row r="14009" spans="21:22">
      <c r="U14009" s="58"/>
      <c r="V14009" s="58"/>
    </row>
    <row r="14010" spans="21:22">
      <c r="U14010" s="58"/>
      <c r="V14010" s="58"/>
    </row>
    <row r="14011" spans="21:22">
      <c r="U14011" s="58"/>
      <c r="V14011" s="58"/>
    </row>
    <row r="14012" spans="21:22">
      <c r="U14012" s="58"/>
      <c r="V14012" s="58"/>
    </row>
    <row r="14013" spans="21:22">
      <c r="U14013" s="58"/>
      <c r="V14013" s="58"/>
    </row>
    <row r="14014" spans="21:22">
      <c r="U14014" s="58"/>
      <c r="V14014" s="58"/>
    </row>
    <row r="14015" spans="21:22">
      <c r="U14015" s="58"/>
      <c r="V14015" s="58"/>
    </row>
    <row r="14016" spans="21:22">
      <c r="U14016" s="58"/>
      <c r="V14016" s="58"/>
    </row>
    <row r="14017" spans="21:22">
      <c r="U14017" s="58"/>
      <c r="V14017" s="58"/>
    </row>
    <row r="14018" spans="21:22">
      <c r="U14018" s="58"/>
      <c r="V14018" s="58"/>
    </row>
    <row r="14019" spans="21:22">
      <c r="U14019" s="58"/>
      <c r="V14019" s="58"/>
    </row>
    <row r="14020" spans="21:22">
      <c r="U14020" s="58"/>
      <c r="V14020" s="58"/>
    </row>
    <row r="14021" spans="21:22">
      <c r="U14021" s="58"/>
      <c r="V14021" s="58"/>
    </row>
    <row r="14022" spans="21:22">
      <c r="U14022" s="58"/>
      <c r="V14022" s="58"/>
    </row>
    <row r="14023" spans="21:22">
      <c r="U14023" s="58"/>
      <c r="V14023" s="58"/>
    </row>
    <row r="14024" spans="21:22">
      <c r="U14024" s="58"/>
      <c r="V14024" s="58"/>
    </row>
    <row r="14025" spans="21:22">
      <c r="U14025" s="58"/>
      <c r="V14025" s="58"/>
    </row>
    <row r="14026" spans="21:22">
      <c r="U14026" s="58"/>
      <c r="V14026" s="58"/>
    </row>
    <row r="14027" spans="21:22">
      <c r="U14027" s="58"/>
      <c r="V14027" s="58"/>
    </row>
    <row r="14028" spans="21:22">
      <c r="U14028" s="58"/>
      <c r="V14028" s="58"/>
    </row>
    <row r="14029" spans="21:22">
      <c r="U14029" s="58"/>
      <c r="V14029" s="58"/>
    </row>
    <row r="14030" spans="21:22">
      <c r="U14030" s="58"/>
      <c r="V14030" s="58"/>
    </row>
    <row r="14031" spans="21:22">
      <c r="U14031" s="58"/>
      <c r="V14031" s="58"/>
    </row>
    <row r="14032" spans="21:22">
      <c r="U14032" s="58"/>
      <c r="V14032" s="58"/>
    </row>
    <row r="14033" spans="21:22">
      <c r="U14033" s="58"/>
      <c r="V14033" s="58"/>
    </row>
    <row r="14034" spans="21:22">
      <c r="U14034" s="58"/>
      <c r="V14034" s="58"/>
    </row>
    <row r="14035" spans="21:22">
      <c r="U14035" s="58"/>
      <c r="V14035" s="58"/>
    </row>
    <row r="14036" spans="21:22">
      <c r="U14036" s="58"/>
      <c r="V14036" s="58"/>
    </row>
    <row r="14037" spans="21:22">
      <c r="U14037" s="58"/>
      <c r="V14037" s="58"/>
    </row>
    <row r="14038" spans="21:22">
      <c r="U14038" s="58"/>
      <c r="V14038" s="58"/>
    </row>
    <row r="14039" spans="21:22">
      <c r="U14039" s="58"/>
      <c r="V14039" s="58"/>
    </row>
    <row r="14040" spans="21:22">
      <c r="U14040" s="58"/>
      <c r="V14040" s="58"/>
    </row>
    <row r="14041" spans="21:22">
      <c r="U14041" s="58"/>
      <c r="V14041" s="58"/>
    </row>
    <row r="14042" spans="21:22">
      <c r="U14042" s="58"/>
      <c r="V14042" s="58"/>
    </row>
    <row r="14043" spans="21:22">
      <c r="U14043" s="58"/>
      <c r="V14043" s="58"/>
    </row>
    <row r="14044" spans="21:22">
      <c r="U14044" s="58"/>
      <c r="V14044" s="58"/>
    </row>
    <row r="14045" spans="21:22">
      <c r="U14045" s="58"/>
      <c r="V14045" s="58"/>
    </row>
    <row r="14046" spans="21:22">
      <c r="U14046" s="58"/>
      <c r="V14046" s="58"/>
    </row>
    <row r="14047" spans="21:22">
      <c r="U14047" s="58"/>
      <c r="V14047" s="58"/>
    </row>
    <row r="14048" spans="21:22">
      <c r="U14048" s="58"/>
      <c r="V14048" s="58"/>
    </row>
    <row r="14049" spans="21:22">
      <c r="U14049" s="58"/>
      <c r="V14049" s="58"/>
    </row>
    <row r="14050" spans="21:22">
      <c r="U14050" s="58"/>
      <c r="V14050" s="58"/>
    </row>
    <row r="14051" spans="21:22">
      <c r="U14051" s="58"/>
      <c r="V14051" s="58"/>
    </row>
    <row r="14052" spans="21:22">
      <c r="U14052" s="58"/>
      <c r="V14052" s="58"/>
    </row>
    <row r="14053" spans="21:22">
      <c r="U14053" s="58"/>
      <c r="V14053" s="58"/>
    </row>
    <row r="14054" spans="21:22">
      <c r="U14054" s="58"/>
      <c r="V14054" s="58"/>
    </row>
    <row r="14055" spans="21:22">
      <c r="U14055" s="58"/>
      <c r="V14055" s="58"/>
    </row>
    <row r="14056" spans="21:22">
      <c r="U14056" s="58"/>
      <c r="V14056" s="58"/>
    </row>
    <row r="14057" spans="21:22">
      <c r="U14057" s="58"/>
      <c r="V14057" s="58"/>
    </row>
    <row r="14058" spans="21:22">
      <c r="U14058" s="58"/>
      <c r="V14058" s="58"/>
    </row>
    <row r="14059" spans="21:22">
      <c r="U14059" s="58"/>
      <c r="V14059" s="58"/>
    </row>
    <row r="14060" spans="21:22">
      <c r="U14060" s="58"/>
      <c r="V14060" s="58"/>
    </row>
    <row r="14061" spans="21:22">
      <c r="U14061" s="58"/>
      <c r="V14061" s="58"/>
    </row>
    <row r="14062" spans="21:22">
      <c r="U14062" s="58"/>
      <c r="V14062" s="58"/>
    </row>
    <row r="14063" spans="21:22">
      <c r="U14063" s="58"/>
      <c r="V14063" s="58"/>
    </row>
    <row r="14064" spans="21:22">
      <c r="U14064" s="58"/>
      <c r="V14064" s="58"/>
    </row>
    <row r="14065" spans="21:22">
      <c r="U14065" s="58"/>
      <c r="V14065" s="58"/>
    </row>
    <row r="14066" spans="21:22">
      <c r="U14066" s="58"/>
      <c r="V14066" s="58"/>
    </row>
    <row r="14067" spans="21:22">
      <c r="U14067" s="58"/>
      <c r="V14067" s="58"/>
    </row>
    <row r="14068" spans="21:22">
      <c r="U14068" s="58"/>
      <c r="V14068" s="58"/>
    </row>
    <row r="14069" spans="21:22">
      <c r="U14069" s="58"/>
      <c r="V14069" s="58"/>
    </row>
    <row r="14070" spans="21:22">
      <c r="U14070" s="58"/>
      <c r="V14070" s="58"/>
    </row>
    <row r="14071" spans="21:22">
      <c r="U14071" s="58"/>
      <c r="V14071" s="58"/>
    </row>
    <row r="14072" spans="21:22">
      <c r="U14072" s="58"/>
      <c r="V14072" s="58"/>
    </row>
    <row r="14073" spans="21:22">
      <c r="U14073" s="58"/>
      <c r="V14073" s="58"/>
    </row>
    <row r="14074" spans="21:22">
      <c r="U14074" s="58"/>
      <c r="V14074" s="58"/>
    </row>
    <row r="14075" spans="21:22">
      <c r="U14075" s="58"/>
      <c r="V14075" s="58"/>
    </row>
    <row r="14076" spans="21:22">
      <c r="U14076" s="58"/>
      <c r="V14076" s="58"/>
    </row>
    <row r="14077" spans="21:22">
      <c r="U14077" s="58"/>
      <c r="V14077" s="58"/>
    </row>
    <row r="14078" spans="21:22">
      <c r="U14078" s="58"/>
      <c r="V14078" s="58"/>
    </row>
    <row r="14079" spans="21:22">
      <c r="U14079" s="58"/>
      <c r="V14079" s="58"/>
    </row>
    <row r="14080" spans="21:22">
      <c r="U14080" s="58"/>
      <c r="V14080" s="58"/>
    </row>
    <row r="14081" spans="21:22">
      <c r="U14081" s="58"/>
      <c r="V14081" s="58"/>
    </row>
    <row r="14082" spans="21:22">
      <c r="U14082" s="58"/>
      <c r="V14082" s="58"/>
    </row>
    <row r="14083" spans="21:22">
      <c r="U14083" s="58"/>
      <c r="V14083" s="58"/>
    </row>
    <row r="14084" spans="21:22">
      <c r="U14084" s="58"/>
      <c r="V14084" s="58"/>
    </row>
    <row r="14085" spans="21:22">
      <c r="U14085" s="58"/>
      <c r="V14085" s="58"/>
    </row>
    <row r="14086" spans="21:22">
      <c r="U14086" s="58"/>
      <c r="V14086" s="58"/>
    </row>
    <row r="14087" spans="21:22">
      <c r="U14087" s="58"/>
      <c r="V14087" s="58"/>
    </row>
    <row r="14088" spans="21:22">
      <c r="U14088" s="58"/>
      <c r="V14088" s="58"/>
    </row>
    <row r="14089" spans="21:22">
      <c r="U14089" s="58"/>
      <c r="V14089" s="58"/>
    </row>
    <row r="14090" spans="21:22">
      <c r="U14090" s="58"/>
      <c r="V14090" s="58"/>
    </row>
    <row r="14091" spans="21:22">
      <c r="U14091" s="58"/>
      <c r="V14091" s="58"/>
    </row>
    <row r="14092" spans="21:22">
      <c r="U14092" s="58"/>
      <c r="V14092" s="58"/>
    </row>
    <row r="14093" spans="21:22">
      <c r="U14093" s="58"/>
      <c r="V14093" s="58"/>
    </row>
    <row r="14094" spans="21:22">
      <c r="U14094" s="58"/>
      <c r="V14094" s="58"/>
    </row>
    <row r="14095" spans="21:22">
      <c r="U14095" s="58"/>
      <c r="V14095" s="58"/>
    </row>
    <row r="14096" spans="21:22">
      <c r="U14096" s="58"/>
      <c r="V14096" s="58"/>
    </row>
    <row r="14097" spans="21:22">
      <c r="U14097" s="58"/>
      <c r="V14097" s="58"/>
    </row>
    <row r="14098" spans="21:22">
      <c r="U14098" s="58"/>
      <c r="V14098" s="58"/>
    </row>
    <row r="14099" spans="21:22">
      <c r="U14099" s="58"/>
      <c r="V14099" s="58"/>
    </row>
    <row r="14100" spans="21:22">
      <c r="U14100" s="58"/>
      <c r="V14100" s="58"/>
    </row>
    <row r="14101" spans="21:22">
      <c r="U14101" s="58"/>
      <c r="V14101" s="58"/>
    </row>
    <row r="14102" spans="21:22">
      <c r="U14102" s="58"/>
      <c r="V14102" s="58"/>
    </row>
    <row r="14103" spans="21:22">
      <c r="U14103" s="58"/>
      <c r="V14103" s="58"/>
    </row>
    <row r="14104" spans="21:22">
      <c r="U14104" s="58"/>
      <c r="V14104" s="58"/>
    </row>
    <row r="14105" spans="21:22">
      <c r="U14105" s="58"/>
      <c r="V14105" s="58"/>
    </row>
    <row r="14106" spans="21:22">
      <c r="U14106" s="58"/>
      <c r="V14106" s="58"/>
    </row>
    <row r="14107" spans="21:22">
      <c r="U14107" s="58"/>
      <c r="V14107" s="58"/>
    </row>
    <row r="14108" spans="21:22">
      <c r="U14108" s="58"/>
      <c r="V14108" s="58"/>
    </row>
    <row r="14109" spans="21:22">
      <c r="U14109" s="58"/>
      <c r="V14109" s="58"/>
    </row>
    <row r="14110" spans="21:22">
      <c r="U14110" s="58"/>
      <c r="V14110" s="58"/>
    </row>
    <row r="14111" spans="21:22">
      <c r="U14111" s="58"/>
      <c r="V14111" s="58"/>
    </row>
    <row r="14112" spans="21:22">
      <c r="U14112" s="58"/>
      <c r="V14112" s="58"/>
    </row>
    <row r="14113" spans="21:22">
      <c r="U14113" s="58"/>
      <c r="V14113" s="58"/>
    </row>
    <row r="14114" spans="21:22">
      <c r="U14114" s="58"/>
      <c r="V14114" s="58"/>
    </row>
    <row r="14115" spans="21:22">
      <c r="U14115" s="58"/>
      <c r="V14115" s="58"/>
    </row>
    <row r="14116" spans="21:22">
      <c r="U14116" s="58"/>
      <c r="V14116" s="58"/>
    </row>
    <row r="14117" spans="21:22">
      <c r="U14117" s="58"/>
      <c r="V14117" s="58"/>
    </row>
    <row r="14118" spans="21:22">
      <c r="U14118" s="58"/>
      <c r="V14118" s="58"/>
    </row>
    <row r="14119" spans="21:22">
      <c r="U14119" s="58"/>
      <c r="V14119" s="58"/>
    </row>
    <row r="14120" spans="21:22">
      <c r="U14120" s="58"/>
      <c r="V14120" s="58"/>
    </row>
    <row r="14121" spans="21:22">
      <c r="U14121" s="58"/>
      <c r="V14121" s="58"/>
    </row>
    <row r="14122" spans="21:22">
      <c r="U14122" s="58"/>
      <c r="V14122" s="58"/>
    </row>
    <row r="14123" spans="21:22">
      <c r="U14123" s="58"/>
      <c r="V14123" s="58"/>
    </row>
    <row r="14124" spans="21:22">
      <c r="U14124" s="58"/>
      <c r="V14124" s="58"/>
    </row>
    <row r="14125" spans="21:22">
      <c r="U14125" s="58"/>
      <c r="V14125" s="58"/>
    </row>
    <row r="14126" spans="21:22">
      <c r="U14126" s="58"/>
      <c r="V14126" s="58"/>
    </row>
    <row r="14127" spans="21:22">
      <c r="U14127" s="58"/>
      <c r="V14127" s="58"/>
    </row>
    <row r="14128" spans="21:22">
      <c r="U14128" s="58"/>
      <c r="V14128" s="58"/>
    </row>
    <row r="14129" spans="21:22">
      <c r="U14129" s="58"/>
      <c r="V14129" s="58"/>
    </row>
    <row r="14130" spans="21:22">
      <c r="U14130" s="58"/>
      <c r="V14130" s="58"/>
    </row>
    <row r="14131" spans="21:22">
      <c r="U14131" s="58"/>
      <c r="V14131" s="58"/>
    </row>
    <row r="14132" spans="21:22">
      <c r="U14132" s="58"/>
      <c r="V14132" s="58"/>
    </row>
    <row r="14133" spans="21:22">
      <c r="U14133" s="58"/>
      <c r="V14133" s="58"/>
    </row>
    <row r="14134" spans="21:22">
      <c r="U14134" s="58"/>
      <c r="V14134" s="58"/>
    </row>
    <row r="14135" spans="21:22">
      <c r="U14135" s="58"/>
      <c r="V14135" s="58"/>
    </row>
    <row r="14136" spans="21:22">
      <c r="U14136" s="58"/>
      <c r="V14136" s="58"/>
    </row>
    <row r="14137" spans="21:22">
      <c r="U14137" s="58"/>
      <c r="V14137" s="58"/>
    </row>
    <row r="14138" spans="21:22">
      <c r="U14138" s="58"/>
      <c r="V14138" s="58"/>
    </row>
    <row r="14139" spans="21:22">
      <c r="U14139" s="58"/>
      <c r="V14139" s="58"/>
    </row>
    <row r="14140" spans="21:22">
      <c r="U14140" s="58"/>
      <c r="V14140" s="58"/>
    </row>
    <row r="14141" spans="21:22">
      <c r="U14141" s="58"/>
      <c r="V14141" s="58"/>
    </row>
    <row r="14142" spans="21:22">
      <c r="U14142" s="58"/>
      <c r="V14142" s="58"/>
    </row>
    <row r="14143" spans="21:22">
      <c r="U14143" s="58"/>
      <c r="V14143" s="58"/>
    </row>
    <row r="14144" spans="21:22">
      <c r="U14144" s="58"/>
      <c r="V14144" s="58"/>
    </row>
    <row r="14145" spans="21:22">
      <c r="U14145" s="58"/>
      <c r="V14145" s="58"/>
    </row>
    <row r="14146" spans="21:22">
      <c r="U14146" s="58"/>
      <c r="V14146" s="58"/>
    </row>
    <row r="14147" spans="21:22">
      <c r="U14147" s="58"/>
      <c r="V14147" s="58"/>
    </row>
    <row r="14148" spans="21:22">
      <c r="U14148" s="58"/>
      <c r="V14148" s="58"/>
    </row>
    <row r="14149" spans="21:22">
      <c r="U14149" s="58"/>
      <c r="V14149" s="58"/>
    </row>
    <row r="14150" spans="21:22">
      <c r="U14150" s="58"/>
      <c r="V14150" s="58"/>
    </row>
    <row r="14151" spans="21:22">
      <c r="U14151" s="58"/>
      <c r="V14151" s="58"/>
    </row>
    <row r="14152" spans="21:22">
      <c r="U14152" s="58"/>
      <c r="V14152" s="58"/>
    </row>
    <row r="14153" spans="21:22">
      <c r="U14153" s="58"/>
      <c r="V14153" s="58"/>
    </row>
    <row r="14154" spans="21:22">
      <c r="U14154" s="58"/>
      <c r="V14154" s="58"/>
    </row>
    <row r="14155" spans="21:22">
      <c r="U14155" s="58"/>
      <c r="V14155" s="58"/>
    </row>
    <row r="14156" spans="21:22">
      <c r="U14156" s="58"/>
      <c r="V14156" s="58"/>
    </row>
    <row r="14157" spans="21:22">
      <c r="U14157" s="58"/>
      <c r="V14157" s="58"/>
    </row>
    <row r="14158" spans="21:22">
      <c r="U14158" s="58"/>
      <c r="V14158" s="58"/>
    </row>
    <row r="14159" spans="21:22">
      <c r="U14159" s="58"/>
      <c r="V14159" s="58"/>
    </row>
    <row r="14160" spans="21:22">
      <c r="U14160" s="58"/>
      <c r="V14160" s="58"/>
    </row>
    <row r="14161" spans="21:22">
      <c r="U14161" s="58"/>
      <c r="V14161" s="58"/>
    </row>
    <row r="14162" spans="21:22">
      <c r="U14162" s="58"/>
      <c r="V14162" s="58"/>
    </row>
    <row r="14163" spans="21:22">
      <c r="U14163" s="58"/>
      <c r="V14163" s="58"/>
    </row>
    <row r="14164" spans="21:22">
      <c r="U14164" s="58"/>
      <c r="V14164" s="58"/>
    </row>
    <row r="14165" spans="21:22">
      <c r="U14165" s="58"/>
      <c r="V14165" s="58"/>
    </row>
    <row r="14166" spans="21:22">
      <c r="U14166" s="58"/>
      <c r="V14166" s="58"/>
    </row>
    <row r="14167" spans="21:22">
      <c r="U14167" s="58"/>
      <c r="V14167" s="58"/>
    </row>
    <row r="14168" spans="21:22">
      <c r="U14168" s="58"/>
      <c r="V14168" s="58"/>
    </row>
    <row r="14169" spans="21:22">
      <c r="U14169" s="58"/>
      <c r="V14169" s="58"/>
    </row>
    <row r="14170" spans="21:22">
      <c r="U14170" s="58"/>
      <c r="V14170" s="58"/>
    </row>
    <row r="14171" spans="21:22">
      <c r="U14171" s="58"/>
      <c r="V14171" s="58"/>
    </row>
    <row r="14172" spans="21:22">
      <c r="U14172" s="58"/>
      <c r="V14172" s="58"/>
    </row>
    <row r="14173" spans="21:22">
      <c r="U14173" s="58"/>
      <c r="V14173" s="58"/>
    </row>
    <row r="14174" spans="21:22">
      <c r="U14174" s="58"/>
      <c r="V14174" s="58"/>
    </row>
    <row r="14175" spans="21:22">
      <c r="U14175" s="58"/>
      <c r="V14175" s="58"/>
    </row>
    <row r="14176" spans="21:22">
      <c r="U14176" s="58"/>
      <c r="V14176" s="58"/>
    </row>
    <row r="14177" spans="21:22">
      <c r="U14177" s="58"/>
      <c r="V14177" s="58"/>
    </row>
    <row r="14178" spans="21:22">
      <c r="U14178" s="58"/>
      <c r="V14178" s="58"/>
    </row>
    <row r="14179" spans="21:22">
      <c r="U14179" s="58"/>
      <c r="V14179" s="58"/>
    </row>
    <row r="14180" spans="21:22">
      <c r="U14180" s="58"/>
      <c r="V14180" s="58"/>
    </row>
    <row r="14181" spans="21:22">
      <c r="U14181" s="58"/>
      <c r="V14181" s="58"/>
    </row>
    <row r="14182" spans="21:22">
      <c r="U14182" s="58"/>
      <c r="V14182" s="58"/>
    </row>
    <row r="14183" spans="21:22">
      <c r="U14183" s="58"/>
      <c r="V14183" s="58"/>
    </row>
    <row r="14184" spans="21:22">
      <c r="U14184" s="58"/>
      <c r="V14184" s="58"/>
    </row>
    <row r="14185" spans="21:22">
      <c r="U14185" s="58"/>
      <c r="V14185" s="58"/>
    </row>
    <row r="14186" spans="21:22">
      <c r="U14186" s="58"/>
      <c r="V14186" s="58"/>
    </row>
    <row r="14187" spans="21:22">
      <c r="U14187" s="58"/>
      <c r="V14187" s="58"/>
    </row>
    <row r="14188" spans="21:22">
      <c r="U14188" s="58"/>
      <c r="V14188" s="58"/>
    </row>
    <row r="14189" spans="21:22">
      <c r="U14189" s="58"/>
      <c r="V14189" s="58"/>
    </row>
    <row r="14190" spans="21:22">
      <c r="U14190" s="58"/>
      <c r="V14190" s="58"/>
    </row>
    <row r="14191" spans="21:22">
      <c r="U14191" s="58"/>
      <c r="V14191" s="58"/>
    </row>
    <row r="14192" spans="21:22">
      <c r="U14192" s="58"/>
      <c r="V14192" s="58"/>
    </row>
    <row r="14193" spans="21:22">
      <c r="U14193" s="58"/>
      <c r="V14193" s="58"/>
    </row>
    <row r="14194" spans="21:22">
      <c r="U14194" s="58"/>
      <c r="V14194" s="58"/>
    </row>
    <row r="14195" spans="21:22">
      <c r="U14195" s="58"/>
      <c r="V14195" s="58"/>
    </row>
    <row r="14196" spans="21:22">
      <c r="U14196" s="58"/>
      <c r="V14196" s="58"/>
    </row>
    <row r="14197" spans="21:22">
      <c r="U14197" s="58"/>
      <c r="V14197" s="58"/>
    </row>
    <row r="14198" spans="21:22">
      <c r="U14198" s="58"/>
      <c r="V14198" s="58"/>
    </row>
    <row r="14199" spans="21:22">
      <c r="U14199" s="58"/>
      <c r="V14199" s="58"/>
    </row>
    <row r="14200" spans="21:22">
      <c r="U14200" s="58"/>
      <c r="V14200" s="58"/>
    </row>
    <row r="14201" spans="21:22">
      <c r="U14201" s="58"/>
      <c r="V14201" s="58"/>
    </row>
    <row r="14202" spans="21:22">
      <c r="U14202" s="58"/>
      <c r="V14202" s="58"/>
    </row>
    <row r="14203" spans="21:22">
      <c r="U14203" s="58"/>
      <c r="V14203" s="58"/>
    </row>
    <row r="14204" spans="21:22">
      <c r="U14204" s="58"/>
      <c r="V14204" s="58"/>
    </row>
    <row r="14205" spans="21:22">
      <c r="U14205" s="58"/>
      <c r="V14205" s="58"/>
    </row>
    <row r="14206" spans="21:22">
      <c r="U14206" s="58"/>
      <c r="V14206" s="58"/>
    </row>
    <row r="14207" spans="21:22">
      <c r="U14207" s="58"/>
      <c r="V14207" s="58"/>
    </row>
    <row r="14208" spans="21:22">
      <c r="U14208" s="58"/>
      <c r="V14208" s="58"/>
    </row>
    <row r="14209" spans="21:22">
      <c r="U14209" s="58"/>
      <c r="V14209" s="58"/>
    </row>
    <row r="14210" spans="21:22">
      <c r="U14210" s="58"/>
      <c r="V14210" s="58"/>
    </row>
    <row r="14211" spans="21:22">
      <c r="U14211" s="58"/>
      <c r="V14211" s="58"/>
    </row>
    <row r="14212" spans="21:22">
      <c r="U14212" s="58"/>
      <c r="V14212" s="58"/>
    </row>
    <row r="14213" spans="21:22">
      <c r="U14213" s="58"/>
      <c r="V14213" s="58"/>
    </row>
    <row r="14214" spans="21:22">
      <c r="U14214" s="58"/>
      <c r="V14214" s="58"/>
    </row>
    <row r="14215" spans="21:22">
      <c r="U14215" s="58"/>
      <c r="V14215" s="58"/>
    </row>
    <row r="14216" spans="21:22">
      <c r="U14216" s="58"/>
      <c r="V14216" s="58"/>
    </row>
    <row r="14217" spans="21:22">
      <c r="U14217" s="58"/>
      <c r="V14217" s="58"/>
    </row>
    <row r="14218" spans="21:22">
      <c r="U14218" s="58"/>
      <c r="V14218" s="58"/>
    </row>
    <row r="14219" spans="21:22">
      <c r="U14219" s="58"/>
      <c r="V14219" s="58"/>
    </row>
    <row r="14220" spans="21:22">
      <c r="U14220" s="58"/>
      <c r="V14220" s="58"/>
    </row>
    <row r="14221" spans="21:22">
      <c r="U14221" s="58"/>
      <c r="V14221" s="58"/>
    </row>
    <row r="14222" spans="21:22">
      <c r="U14222" s="58"/>
      <c r="V14222" s="58"/>
    </row>
    <row r="14223" spans="21:22">
      <c r="U14223" s="58"/>
      <c r="V14223" s="58"/>
    </row>
    <row r="14224" spans="21:22">
      <c r="U14224" s="58"/>
      <c r="V14224" s="58"/>
    </row>
    <row r="14225" spans="21:22">
      <c r="U14225" s="58"/>
      <c r="V14225" s="58"/>
    </row>
    <row r="14226" spans="21:22">
      <c r="U14226" s="58"/>
      <c r="V14226" s="58"/>
    </row>
    <row r="14227" spans="21:22">
      <c r="U14227" s="58"/>
      <c r="V14227" s="58"/>
    </row>
    <row r="14228" spans="21:22">
      <c r="U14228" s="58"/>
      <c r="V14228" s="58"/>
    </row>
    <row r="14229" spans="21:22">
      <c r="U14229" s="58"/>
      <c r="V14229" s="58"/>
    </row>
    <row r="14230" spans="21:22">
      <c r="U14230" s="58"/>
      <c r="V14230" s="58"/>
    </row>
    <row r="14231" spans="21:22">
      <c r="U14231" s="58"/>
      <c r="V14231" s="58"/>
    </row>
    <row r="14232" spans="21:22">
      <c r="U14232" s="58"/>
      <c r="V14232" s="58"/>
    </row>
    <row r="14233" spans="21:22">
      <c r="U14233" s="58"/>
      <c r="V14233" s="58"/>
    </row>
    <row r="14234" spans="21:22">
      <c r="U14234" s="58"/>
      <c r="V14234" s="58"/>
    </row>
    <row r="14235" spans="21:22">
      <c r="U14235" s="58"/>
      <c r="V14235" s="58"/>
    </row>
    <row r="14236" spans="21:22">
      <c r="U14236" s="58"/>
      <c r="V14236" s="58"/>
    </row>
    <row r="14237" spans="21:22">
      <c r="U14237" s="58"/>
      <c r="V14237" s="58"/>
    </row>
    <row r="14238" spans="21:22">
      <c r="U14238" s="58"/>
      <c r="V14238" s="58"/>
    </row>
    <row r="14239" spans="21:22">
      <c r="U14239" s="58"/>
      <c r="V14239" s="58"/>
    </row>
    <row r="14240" spans="21:22">
      <c r="U14240" s="58"/>
      <c r="V14240" s="58"/>
    </row>
    <row r="14241" spans="21:22">
      <c r="U14241" s="58"/>
      <c r="V14241" s="58"/>
    </row>
    <row r="14242" spans="21:22">
      <c r="U14242" s="58"/>
      <c r="V14242" s="58"/>
    </row>
    <row r="14243" spans="21:22">
      <c r="U14243" s="58"/>
      <c r="V14243" s="58"/>
    </row>
    <row r="14244" spans="21:22">
      <c r="U14244" s="58"/>
      <c r="V14244" s="58"/>
    </row>
    <row r="14245" spans="21:22">
      <c r="U14245" s="58"/>
      <c r="V14245" s="58"/>
    </row>
    <row r="14246" spans="21:22">
      <c r="U14246" s="58"/>
      <c r="V14246" s="58"/>
    </row>
    <row r="14247" spans="21:22">
      <c r="U14247" s="58"/>
      <c r="V14247" s="58"/>
    </row>
    <row r="14248" spans="21:22">
      <c r="U14248" s="58"/>
      <c r="V14248" s="58"/>
    </row>
    <row r="14249" spans="21:22">
      <c r="U14249" s="58"/>
      <c r="V14249" s="58"/>
    </row>
    <row r="14250" spans="21:22">
      <c r="U14250" s="58"/>
      <c r="V14250" s="58"/>
    </row>
    <row r="14251" spans="21:22">
      <c r="U14251" s="58"/>
      <c r="V14251" s="58"/>
    </row>
    <row r="14252" spans="21:22">
      <c r="U14252" s="58"/>
      <c r="V14252" s="58"/>
    </row>
    <row r="14253" spans="21:22">
      <c r="U14253" s="58"/>
      <c r="V14253" s="58"/>
    </row>
    <row r="14254" spans="21:22">
      <c r="U14254" s="58"/>
      <c r="V14254" s="58"/>
    </row>
    <row r="14255" spans="21:22">
      <c r="U14255" s="58"/>
      <c r="V14255" s="58"/>
    </row>
    <row r="14256" spans="21:22">
      <c r="U14256" s="58"/>
      <c r="V14256" s="58"/>
    </row>
    <row r="14257" spans="21:22">
      <c r="U14257" s="58"/>
      <c r="V14257" s="58"/>
    </row>
    <row r="14258" spans="21:22">
      <c r="U14258" s="58"/>
      <c r="V14258" s="58"/>
    </row>
    <row r="14259" spans="21:22">
      <c r="U14259" s="58"/>
      <c r="V14259" s="58"/>
    </row>
    <row r="14260" spans="21:22">
      <c r="U14260" s="58"/>
      <c r="V14260" s="58"/>
    </row>
    <row r="14261" spans="21:22">
      <c r="U14261" s="58"/>
      <c r="V14261" s="58"/>
    </row>
    <row r="14262" spans="21:22">
      <c r="U14262" s="58"/>
      <c r="V14262" s="58"/>
    </row>
    <row r="14263" spans="21:22">
      <c r="U14263" s="58"/>
      <c r="V14263" s="58"/>
    </row>
    <row r="14264" spans="21:22">
      <c r="U14264" s="58"/>
      <c r="V14264" s="58"/>
    </row>
    <row r="14265" spans="21:22">
      <c r="U14265" s="58"/>
      <c r="V14265" s="58"/>
    </row>
    <row r="14266" spans="21:22">
      <c r="U14266" s="58"/>
      <c r="V14266" s="58"/>
    </row>
    <row r="14267" spans="21:22">
      <c r="U14267" s="58"/>
      <c r="V14267" s="58"/>
    </row>
    <row r="14268" spans="21:22">
      <c r="U14268" s="58"/>
      <c r="V14268" s="58"/>
    </row>
    <row r="14269" spans="21:22">
      <c r="U14269" s="58"/>
      <c r="V14269" s="58"/>
    </row>
    <row r="14270" spans="21:22">
      <c r="U14270" s="58"/>
      <c r="V14270" s="58"/>
    </row>
    <row r="14271" spans="21:22">
      <c r="U14271" s="58"/>
      <c r="V14271" s="58"/>
    </row>
    <row r="14272" spans="21:22">
      <c r="U14272" s="58"/>
      <c r="V14272" s="58"/>
    </row>
    <row r="14273" spans="21:22">
      <c r="U14273" s="58"/>
      <c r="V14273" s="58"/>
    </row>
    <row r="14274" spans="21:22">
      <c r="U14274" s="58"/>
      <c r="V14274" s="58"/>
    </row>
    <row r="14275" spans="21:22">
      <c r="U14275" s="58"/>
      <c r="V14275" s="58"/>
    </row>
    <row r="14276" spans="21:22">
      <c r="U14276" s="58"/>
      <c r="V14276" s="58"/>
    </row>
    <row r="14277" spans="21:22">
      <c r="U14277" s="58"/>
      <c r="V14277" s="58"/>
    </row>
    <row r="14278" spans="21:22">
      <c r="U14278" s="58"/>
      <c r="V14278" s="58"/>
    </row>
    <row r="14279" spans="21:22">
      <c r="U14279" s="58"/>
      <c r="V14279" s="58"/>
    </row>
    <row r="14280" spans="21:22">
      <c r="U14280" s="58"/>
      <c r="V14280" s="58"/>
    </row>
    <row r="14281" spans="21:22">
      <c r="U14281" s="58"/>
      <c r="V14281" s="58"/>
    </row>
    <row r="14282" spans="21:22">
      <c r="U14282" s="58"/>
      <c r="V14282" s="58"/>
    </row>
    <row r="14283" spans="21:22">
      <c r="U14283" s="58"/>
      <c r="V14283" s="58"/>
    </row>
    <row r="14284" spans="21:22">
      <c r="U14284" s="58"/>
      <c r="V14284" s="58"/>
    </row>
    <row r="14285" spans="21:22">
      <c r="U14285" s="58"/>
      <c r="V14285" s="58"/>
    </row>
    <row r="14286" spans="21:22">
      <c r="U14286" s="58"/>
      <c r="V14286" s="58"/>
    </row>
    <row r="14287" spans="21:22">
      <c r="U14287" s="58"/>
      <c r="V14287" s="58"/>
    </row>
    <row r="14288" spans="21:22">
      <c r="U14288" s="58"/>
      <c r="V14288" s="58"/>
    </row>
    <row r="14289" spans="21:22">
      <c r="U14289" s="58"/>
      <c r="V14289" s="58"/>
    </row>
    <row r="14290" spans="21:22">
      <c r="U14290" s="58"/>
      <c r="V14290" s="58"/>
    </row>
    <row r="14291" spans="21:22">
      <c r="U14291" s="58"/>
      <c r="V14291" s="58"/>
    </row>
    <row r="14292" spans="21:22">
      <c r="U14292" s="58"/>
      <c r="V14292" s="58"/>
    </row>
    <row r="14293" spans="21:22">
      <c r="U14293" s="58"/>
      <c r="V14293" s="58"/>
    </row>
    <row r="14294" spans="21:22">
      <c r="U14294" s="58"/>
      <c r="V14294" s="58"/>
    </row>
    <row r="14295" spans="21:22">
      <c r="U14295" s="58"/>
      <c r="V14295" s="58"/>
    </row>
    <row r="14296" spans="21:22">
      <c r="U14296" s="58"/>
      <c r="V14296" s="58"/>
    </row>
    <row r="14297" spans="21:22">
      <c r="U14297" s="58"/>
      <c r="V14297" s="58"/>
    </row>
    <row r="14298" spans="21:22">
      <c r="U14298" s="58"/>
      <c r="V14298" s="58"/>
    </row>
    <row r="14299" spans="21:22">
      <c r="U14299" s="58"/>
      <c r="V14299" s="58"/>
    </row>
    <row r="14300" spans="21:22">
      <c r="U14300" s="58"/>
      <c r="V14300" s="58"/>
    </row>
    <row r="14301" spans="21:22">
      <c r="U14301" s="58"/>
      <c r="V14301" s="58"/>
    </row>
    <row r="14302" spans="21:22">
      <c r="U14302" s="58"/>
      <c r="V14302" s="58"/>
    </row>
    <row r="14303" spans="21:22">
      <c r="U14303" s="58"/>
      <c r="V14303" s="58"/>
    </row>
    <row r="14304" spans="21:22">
      <c r="U14304" s="58"/>
      <c r="V14304" s="58"/>
    </row>
    <row r="14305" spans="21:22">
      <c r="U14305" s="58"/>
      <c r="V14305" s="58"/>
    </row>
    <row r="14306" spans="21:22">
      <c r="U14306" s="58"/>
      <c r="V14306" s="58"/>
    </row>
    <row r="14307" spans="21:22">
      <c r="U14307" s="58"/>
      <c r="V14307" s="58"/>
    </row>
    <row r="14308" spans="21:22">
      <c r="U14308" s="58"/>
      <c r="V14308" s="58"/>
    </row>
    <row r="14309" spans="21:22">
      <c r="U14309" s="58"/>
      <c r="V14309" s="58"/>
    </row>
    <row r="14310" spans="21:22">
      <c r="U14310" s="58"/>
      <c r="V14310" s="58"/>
    </row>
    <row r="14311" spans="21:22">
      <c r="U14311" s="58"/>
      <c r="V14311" s="58"/>
    </row>
    <row r="14312" spans="21:22">
      <c r="U14312" s="58"/>
      <c r="V14312" s="58"/>
    </row>
    <row r="14313" spans="21:22">
      <c r="U14313" s="58"/>
      <c r="V14313" s="58"/>
    </row>
    <row r="14314" spans="21:22">
      <c r="U14314" s="58"/>
      <c r="V14314" s="58"/>
    </row>
    <row r="14315" spans="21:22">
      <c r="U14315" s="58"/>
      <c r="V14315" s="58"/>
    </row>
    <row r="14316" spans="21:22">
      <c r="U14316" s="58"/>
      <c r="V14316" s="58"/>
    </row>
    <row r="14317" spans="21:22">
      <c r="U14317" s="58"/>
      <c r="V14317" s="58"/>
    </row>
    <row r="14318" spans="21:22">
      <c r="U14318" s="58"/>
      <c r="V14318" s="58"/>
    </row>
    <row r="14319" spans="21:22">
      <c r="U14319" s="58"/>
      <c r="V14319" s="58"/>
    </row>
    <row r="14320" spans="21:22">
      <c r="U14320" s="58"/>
      <c r="V14320" s="58"/>
    </row>
    <row r="14321" spans="21:22">
      <c r="U14321" s="58"/>
      <c r="V14321" s="58"/>
    </row>
    <row r="14322" spans="21:22">
      <c r="U14322" s="58"/>
      <c r="V14322" s="58"/>
    </row>
    <row r="14323" spans="21:22">
      <c r="U14323" s="58"/>
      <c r="V14323" s="58"/>
    </row>
    <row r="14324" spans="21:22">
      <c r="U14324" s="58"/>
      <c r="V14324" s="58"/>
    </row>
    <row r="14325" spans="21:22">
      <c r="U14325" s="58"/>
      <c r="V14325" s="58"/>
    </row>
    <row r="14326" spans="21:22">
      <c r="U14326" s="58"/>
      <c r="V14326" s="58"/>
    </row>
    <row r="14327" spans="21:22">
      <c r="U14327" s="58"/>
      <c r="V14327" s="58"/>
    </row>
    <row r="14328" spans="21:22">
      <c r="U14328" s="58"/>
      <c r="V14328" s="58"/>
    </row>
    <row r="14329" spans="21:22">
      <c r="U14329" s="58"/>
      <c r="V14329" s="58"/>
    </row>
    <row r="14330" spans="21:22">
      <c r="U14330" s="58"/>
      <c r="V14330" s="58"/>
    </row>
    <row r="14331" spans="21:22">
      <c r="U14331" s="58"/>
      <c r="V14331" s="58"/>
    </row>
    <row r="14332" spans="21:22">
      <c r="U14332" s="58"/>
      <c r="V14332" s="58"/>
    </row>
    <row r="14333" spans="21:22">
      <c r="U14333" s="58"/>
      <c r="V14333" s="58"/>
    </row>
    <row r="14334" spans="21:22">
      <c r="U14334" s="58"/>
      <c r="V14334" s="58"/>
    </row>
    <row r="14335" spans="21:22">
      <c r="U14335" s="58"/>
      <c r="V14335" s="58"/>
    </row>
    <row r="14336" spans="21:22">
      <c r="U14336" s="58"/>
      <c r="V14336" s="58"/>
    </row>
    <row r="14337" spans="21:22">
      <c r="U14337" s="58"/>
      <c r="V14337" s="58"/>
    </row>
    <row r="14338" spans="21:22">
      <c r="U14338" s="58"/>
      <c r="V14338" s="58"/>
    </row>
    <row r="14339" spans="21:22">
      <c r="U14339" s="58"/>
      <c r="V14339" s="58"/>
    </row>
    <row r="14340" spans="21:22">
      <c r="U14340" s="58"/>
      <c r="V14340" s="58"/>
    </row>
    <row r="14341" spans="21:22">
      <c r="U14341" s="58"/>
      <c r="V14341" s="58"/>
    </row>
    <row r="14342" spans="21:22">
      <c r="U14342" s="58"/>
      <c r="V14342" s="58"/>
    </row>
    <row r="14343" spans="21:22">
      <c r="U14343" s="58"/>
      <c r="V14343" s="58"/>
    </row>
    <row r="14344" spans="21:22">
      <c r="U14344" s="58"/>
      <c r="V14344" s="58"/>
    </row>
    <row r="14345" spans="21:22">
      <c r="U14345" s="58"/>
      <c r="V14345" s="58"/>
    </row>
    <row r="14346" spans="21:22">
      <c r="U14346" s="58"/>
      <c r="V14346" s="58"/>
    </row>
    <row r="14347" spans="21:22">
      <c r="U14347" s="58"/>
      <c r="V14347" s="58"/>
    </row>
    <row r="14348" spans="21:22">
      <c r="U14348" s="58"/>
      <c r="V14348" s="58"/>
    </row>
    <row r="14349" spans="21:22">
      <c r="U14349" s="58"/>
      <c r="V14349" s="58"/>
    </row>
    <row r="14350" spans="21:22">
      <c r="U14350" s="58"/>
      <c r="V14350" s="58"/>
    </row>
    <row r="14351" spans="21:22">
      <c r="U14351" s="58"/>
      <c r="V14351" s="58"/>
    </row>
    <row r="14352" spans="21:22">
      <c r="U14352" s="58"/>
      <c r="V14352" s="58"/>
    </row>
    <row r="14353" spans="21:22">
      <c r="U14353" s="58"/>
      <c r="V14353" s="58"/>
    </row>
    <row r="14354" spans="21:22">
      <c r="U14354" s="58"/>
      <c r="V14354" s="58"/>
    </row>
    <row r="14355" spans="21:22">
      <c r="U14355" s="58"/>
      <c r="V14355" s="58"/>
    </row>
    <row r="14356" spans="21:22">
      <c r="U14356" s="58"/>
      <c r="V14356" s="58"/>
    </row>
    <row r="14357" spans="21:22">
      <c r="U14357" s="58"/>
      <c r="V14357" s="58"/>
    </row>
    <row r="14358" spans="21:22">
      <c r="U14358" s="58"/>
      <c r="V14358" s="58"/>
    </row>
    <row r="14359" spans="21:22">
      <c r="U14359" s="58"/>
      <c r="V14359" s="58"/>
    </row>
    <row r="14360" spans="21:22">
      <c r="U14360" s="58"/>
      <c r="V14360" s="58"/>
    </row>
    <row r="14361" spans="21:22">
      <c r="U14361" s="58"/>
      <c r="V14361" s="58"/>
    </row>
    <row r="14362" spans="21:22">
      <c r="U14362" s="58"/>
      <c r="V14362" s="58"/>
    </row>
    <row r="14363" spans="21:22">
      <c r="U14363" s="58"/>
      <c r="V14363" s="58"/>
    </row>
    <row r="14364" spans="21:22">
      <c r="U14364" s="58"/>
      <c r="V14364" s="58"/>
    </row>
    <row r="14365" spans="21:22">
      <c r="U14365" s="58"/>
      <c r="V14365" s="58"/>
    </row>
    <row r="14366" spans="21:22">
      <c r="U14366" s="58"/>
      <c r="V14366" s="58"/>
    </row>
    <row r="14367" spans="21:22">
      <c r="U14367" s="58"/>
      <c r="V14367" s="58"/>
    </row>
    <row r="14368" spans="21:22">
      <c r="U14368" s="58"/>
      <c r="V14368" s="58"/>
    </row>
    <row r="14369" spans="21:22">
      <c r="U14369" s="58"/>
      <c r="V14369" s="58"/>
    </row>
    <row r="14370" spans="21:22">
      <c r="U14370" s="58"/>
      <c r="V14370" s="58"/>
    </row>
    <row r="14371" spans="21:22">
      <c r="U14371" s="58"/>
      <c r="V14371" s="58"/>
    </row>
    <row r="14372" spans="21:22">
      <c r="U14372" s="58"/>
      <c r="V14372" s="58"/>
    </row>
    <row r="14373" spans="21:22">
      <c r="U14373" s="58"/>
      <c r="V14373" s="58"/>
    </row>
    <row r="14374" spans="21:22">
      <c r="U14374" s="58"/>
      <c r="V14374" s="58"/>
    </row>
    <row r="14375" spans="21:22">
      <c r="U14375" s="58"/>
      <c r="V14375" s="58"/>
    </row>
    <row r="14376" spans="21:22">
      <c r="U14376" s="58"/>
      <c r="V14376" s="58"/>
    </row>
    <row r="14377" spans="21:22">
      <c r="U14377" s="58"/>
      <c r="V14377" s="58"/>
    </row>
    <row r="14378" spans="21:22">
      <c r="U14378" s="58"/>
      <c r="V14378" s="58"/>
    </row>
    <row r="14379" spans="21:22">
      <c r="U14379" s="58"/>
      <c r="V14379" s="58"/>
    </row>
    <row r="14380" spans="21:22">
      <c r="U14380" s="58"/>
      <c r="V14380" s="58"/>
    </row>
    <row r="14381" spans="21:22">
      <c r="U14381" s="58"/>
      <c r="V14381" s="58"/>
    </row>
    <row r="14382" spans="21:22">
      <c r="U14382" s="58"/>
      <c r="V14382" s="58"/>
    </row>
    <row r="14383" spans="21:22">
      <c r="U14383" s="58"/>
      <c r="V14383" s="58"/>
    </row>
    <row r="14384" spans="21:22">
      <c r="U14384" s="58"/>
      <c r="V14384" s="58"/>
    </row>
    <row r="14385" spans="21:22">
      <c r="U14385" s="58"/>
      <c r="V14385" s="58"/>
    </row>
    <row r="14386" spans="21:22">
      <c r="U14386" s="58"/>
      <c r="V14386" s="58"/>
    </row>
    <row r="14387" spans="21:22">
      <c r="U14387" s="58"/>
      <c r="V14387" s="58"/>
    </row>
    <row r="14388" spans="21:22">
      <c r="U14388" s="58"/>
      <c r="V14388" s="58"/>
    </row>
    <row r="14389" spans="21:22">
      <c r="U14389" s="58"/>
      <c r="V14389" s="58"/>
    </row>
    <row r="14390" spans="21:22">
      <c r="U14390" s="58"/>
      <c r="V14390" s="58"/>
    </row>
    <row r="14391" spans="21:22">
      <c r="U14391" s="58"/>
      <c r="V14391" s="58"/>
    </row>
    <row r="14392" spans="21:22">
      <c r="U14392" s="58"/>
      <c r="V14392" s="58"/>
    </row>
    <row r="14393" spans="21:22">
      <c r="U14393" s="58"/>
      <c r="V14393" s="58"/>
    </row>
    <row r="14394" spans="21:22">
      <c r="U14394" s="58"/>
      <c r="V14394" s="58"/>
    </row>
    <row r="14395" spans="21:22">
      <c r="U14395" s="58"/>
      <c r="V14395" s="58"/>
    </row>
    <row r="14396" spans="21:22">
      <c r="U14396" s="58"/>
      <c r="V14396" s="58"/>
    </row>
    <row r="14397" spans="21:22">
      <c r="U14397" s="58"/>
      <c r="V14397" s="58"/>
    </row>
    <row r="14398" spans="21:22">
      <c r="U14398" s="58"/>
      <c r="V14398" s="58"/>
    </row>
    <row r="14399" spans="21:22">
      <c r="U14399" s="58"/>
      <c r="V14399" s="58"/>
    </row>
    <row r="14400" spans="21:22">
      <c r="U14400" s="58"/>
      <c r="V14400" s="58"/>
    </row>
    <row r="14401" spans="21:22">
      <c r="U14401" s="58"/>
      <c r="V14401" s="58"/>
    </row>
    <row r="14402" spans="21:22">
      <c r="U14402" s="58"/>
      <c r="V14402" s="58"/>
    </row>
    <row r="14403" spans="21:22">
      <c r="U14403" s="58"/>
      <c r="V14403" s="58"/>
    </row>
    <row r="14404" spans="21:22">
      <c r="U14404" s="58"/>
      <c r="V14404" s="58"/>
    </row>
    <row r="14405" spans="21:22">
      <c r="U14405" s="58"/>
      <c r="V14405" s="58"/>
    </row>
    <row r="14406" spans="21:22">
      <c r="U14406" s="58"/>
      <c r="V14406" s="58"/>
    </row>
    <row r="14407" spans="21:22">
      <c r="U14407" s="58"/>
      <c r="V14407" s="58"/>
    </row>
    <row r="14408" spans="21:22">
      <c r="U14408" s="58"/>
      <c r="V14408" s="58"/>
    </row>
    <row r="14409" spans="21:22">
      <c r="U14409" s="58"/>
      <c r="V14409" s="58"/>
    </row>
    <row r="14410" spans="21:22">
      <c r="U14410" s="58"/>
      <c r="V14410" s="58"/>
    </row>
    <row r="14411" spans="21:22">
      <c r="U14411" s="58"/>
      <c r="V14411" s="58"/>
    </row>
    <row r="14412" spans="21:22">
      <c r="U14412" s="58"/>
      <c r="V14412" s="58"/>
    </row>
    <row r="14413" spans="21:22">
      <c r="U14413" s="58"/>
      <c r="V14413" s="58"/>
    </row>
    <row r="14414" spans="21:22">
      <c r="U14414" s="58"/>
      <c r="V14414" s="58"/>
    </row>
    <row r="14415" spans="21:22">
      <c r="U14415" s="58"/>
      <c r="V14415" s="58"/>
    </row>
    <row r="14416" spans="21:22">
      <c r="U14416" s="58"/>
      <c r="V14416" s="58"/>
    </row>
    <row r="14417" spans="21:22">
      <c r="U14417" s="58"/>
      <c r="V14417" s="58"/>
    </row>
    <row r="14418" spans="21:22">
      <c r="U14418" s="58"/>
      <c r="V14418" s="58"/>
    </row>
    <row r="14419" spans="21:22">
      <c r="U14419" s="58"/>
      <c r="V14419" s="58"/>
    </row>
    <row r="14420" spans="21:22">
      <c r="U14420" s="58"/>
      <c r="V14420" s="58"/>
    </row>
    <row r="14421" spans="21:22">
      <c r="U14421" s="58"/>
      <c r="V14421" s="58"/>
    </row>
    <row r="14422" spans="21:22">
      <c r="U14422" s="58"/>
      <c r="V14422" s="58"/>
    </row>
    <row r="14423" spans="21:22">
      <c r="U14423" s="58"/>
      <c r="V14423" s="58"/>
    </row>
    <row r="14424" spans="21:22">
      <c r="U14424" s="58"/>
      <c r="V14424" s="58"/>
    </row>
    <row r="14425" spans="21:22">
      <c r="U14425" s="58"/>
      <c r="V14425" s="58"/>
    </row>
    <row r="14426" spans="21:22">
      <c r="U14426" s="58"/>
      <c r="V14426" s="58"/>
    </row>
    <row r="14427" spans="21:22">
      <c r="U14427" s="58"/>
      <c r="V14427" s="58"/>
    </row>
    <row r="14428" spans="21:22">
      <c r="U14428" s="58"/>
      <c r="V14428" s="58"/>
    </row>
    <row r="14429" spans="21:22">
      <c r="U14429" s="58"/>
      <c r="V14429" s="58"/>
    </row>
    <row r="14430" spans="21:22">
      <c r="U14430" s="58"/>
      <c r="V14430" s="58"/>
    </row>
    <row r="14431" spans="21:22">
      <c r="U14431" s="58"/>
      <c r="V14431" s="58"/>
    </row>
    <row r="14432" spans="21:22">
      <c r="U14432" s="58"/>
      <c r="V14432" s="58"/>
    </row>
    <row r="14433" spans="21:22">
      <c r="U14433" s="58"/>
      <c r="V14433" s="58"/>
    </row>
    <row r="14434" spans="21:22">
      <c r="U14434" s="58"/>
      <c r="V14434" s="58"/>
    </row>
    <row r="14435" spans="21:22">
      <c r="U14435" s="58"/>
      <c r="V14435" s="58"/>
    </row>
    <row r="14436" spans="21:22">
      <c r="U14436" s="58"/>
      <c r="V14436" s="58"/>
    </row>
    <row r="14437" spans="21:22">
      <c r="U14437" s="58"/>
      <c r="V14437" s="58"/>
    </row>
    <row r="14438" spans="21:22">
      <c r="U14438" s="58"/>
      <c r="V14438" s="58"/>
    </row>
    <row r="14439" spans="21:22">
      <c r="U14439" s="58"/>
      <c r="V14439" s="58"/>
    </row>
    <row r="14440" spans="21:22">
      <c r="U14440" s="58"/>
      <c r="V14440" s="58"/>
    </row>
    <row r="14441" spans="21:22">
      <c r="U14441" s="58"/>
      <c r="V14441" s="58"/>
    </row>
    <row r="14442" spans="21:22">
      <c r="U14442" s="58"/>
      <c r="V14442" s="58"/>
    </row>
    <row r="14443" spans="21:22">
      <c r="U14443" s="58"/>
      <c r="V14443" s="58"/>
    </row>
    <row r="14444" spans="21:22">
      <c r="U14444" s="58"/>
      <c r="V14444" s="58"/>
    </row>
    <row r="14445" spans="21:22">
      <c r="U14445" s="58"/>
      <c r="V14445" s="58"/>
    </row>
    <row r="14446" spans="21:22">
      <c r="U14446" s="58"/>
      <c r="V14446" s="58"/>
    </row>
    <row r="14447" spans="21:22">
      <c r="U14447" s="58"/>
      <c r="V14447" s="58"/>
    </row>
    <row r="14448" spans="21:22">
      <c r="U14448" s="58"/>
      <c r="V14448" s="58"/>
    </row>
    <row r="14449" spans="21:22">
      <c r="U14449" s="58"/>
      <c r="V14449" s="58"/>
    </row>
    <row r="14450" spans="21:22">
      <c r="U14450" s="58"/>
      <c r="V14450" s="58"/>
    </row>
    <row r="14451" spans="21:22">
      <c r="U14451" s="58"/>
      <c r="V14451" s="58"/>
    </row>
    <row r="14452" spans="21:22">
      <c r="U14452" s="58"/>
      <c r="V14452" s="58"/>
    </row>
    <row r="14453" spans="21:22">
      <c r="U14453" s="58"/>
      <c r="V14453" s="58"/>
    </row>
    <row r="14454" spans="21:22">
      <c r="U14454" s="58"/>
      <c r="V14454" s="58"/>
    </row>
    <row r="14455" spans="21:22">
      <c r="U14455" s="58"/>
      <c r="V14455" s="58"/>
    </row>
    <row r="14456" spans="21:22">
      <c r="U14456" s="58"/>
      <c r="V14456" s="58"/>
    </row>
    <row r="14457" spans="21:22">
      <c r="U14457" s="58"/>
      <c r="V14457" s="58"/>
    </row>
    <row r="14458" spans="21:22">
      <c r="U14458" s="58"/>
      <c r="V14458" s="58"/>
    </row>
    <row r="14459" spans="21:22">
      <c r="U14459" s="58"/>
      <c r="V14459" s="58"/>
    </row>
    <row r="14460" spans="21:22">
      <c r="U14460" s="58"/>
      <c r="V14460" s="58"/>
    </row>
    <row r="14461" spans="21:22">
      <c r="U14461" s="58"/>
      <c r="V14461" s="58"/>
    </row>
    <row r="14462" spans="21:22">
      <c r="U14462" s="58"/>
      <c r="V14462" s="58"/>
    </row>
    <row r="14463" spans="21:22">
      <c r="U14463" s="58"/>
      <c r="V14463" s="58"/>
    </row>
    <row r="14464" spans="21:22">
      <c r="U14464" s="58"/>
      <c r="V14464" s="58"/>
    </row>
    <row r="14465" spans="21:22">
      <c r="U14465" s="58"/>
      <c r="V14465" s="58"/>
    </row>
    <row r="14466" spans="21:22">
      <c r="U14466" s="58"/>
      <c r="V14466" s="58"/>
    </row>
    <row r="14467" spans="21:22">
      <c r="U14467" s="58"/>
      <c r="V14467" s="58"/>
    </row>
    <row r="14468" spans="21:22">
      <c r="U14468" s="58"/>
      <c r="V14468" s="58"/>
    </row>
    <row r="14469" spans="21:22">
      <c r="U14469" s="58"/>
      <c r="V14469" s="58"/>
    </row>
    <row r="14470" spans="21:22">
      <c r="U14470" s="58"/>
      <c r="V14470" s="58"/>
    </row>
    <row r="14471" spans="21:22">
      <c r="U14471" s="58"/>
      <c r="V14471" s="58"/>
    </row>
    <row r="14472" spans="21:22">
      <c r="U14472" s="58"/>
      <c r="V14472" s="58"/>
    </row>
    <row r="14473" spans="21:22">
      <c r="U14473" s="58"/>
      <c r="V14473" s="58"/>
    </row>
    <row r="14474" spans="21:22">
      <c r="U14474" s="58"/>
      <c r="V14474" s="58"/>
    </row>
    <row r="14475" spans="21:22">
      <c r="U14475" s="58"/>
      <c r="V14475" s="58"/>
    </row>
    <row r="14476" spans="21:22">
      <c r="U14476" s="58"/>
      <c r="V14476" s="58"/>
    </row>
    <row r="14477" spans="21:22">
      <c r="U14477" s="58"/>
      <c r="V14477" s="58"/>
    </row>
    <row r="14478" spans="21:22">
      <c r="U14478" s="58"/>
      <c r="V14478" s="58"/>
    </row>
    <row r="14479" spans="21:22">
      <c r="U14479" s="58"/>
      <c r="V14479" s="58"/>
    </row>
    <row r="14480" spans="21:22">
      <c r="U14480" s="58"/>
      <c r="V14480" s="58"/>
    </row>
    <row r="14481" spans="21:22">
      <c r="U14481" s="58"/>
      <c r="V14481" s="58"/>
    </row>
    <row r="14482" spans="21:22">
      <c r="U14482" s="58"/>
      <c r="V14482" s="58"/>
    </row>
    <row r="14483" spans="21:22">
      <c r="U14483" s="58"/>
      <c r="V14483" s="58"/>
    </row>
    <row r="14484" spans="21:22">
      <c r="U14484" s="58"/>
      <c r="V14484" s="58"/>
    </row>
    <row r="14485" spans="21:22">
      <c r="U14485" s="58"/>
      <c r="V14485" s="58"/>
    </row>
    <row r="14486" spans="21:22">
      <c r="U14486" s="58"/>
      <c r="V14486" s="58"/>
    </row>
    <row r="14487" spans="21:22">
      <c r="U14487" s="58"/>
      <c r="V14487" s="58"/>
    </row>
    <row r="14488" spans="21:22">
      <c r="U14488" s="58"/>
      <c r="V14488" s="58"/>
    </row>
    <row r="14489" spans="21:22">
      <c r="U14489" s="58"/>
      <c r="V14489" s="58"/>
    </row>
    <row r="14490" spans="21:22">
      <c r="U14490" s="58"/>
      <c r="V14490" s="58"/>
    </row>
    <row r="14491" spans="21:22">
      <c r="U14491" s="58"/>
      <c r="V14491" s="58"/>
    </row>
    <row r="14492" spans="21:22">
      <c r="U14492" s="58"/>
      <c r="V14492" s="58"/>
    </row>
    <row r="14493" spans="21:22">
      <c r="U14493" s="58"/>
      <c r="V14493" s="58"/>
    </row>
    <row r="14494" spans="21:22">
      <c r="U14494" s="58"/>
      <c r="V14494" s="58"/>
    </row>
    <row r="14495" spans="21:22">
      <c r="U14495" s="58"/>
      <c r="V14495" s="58"/>
    </row>
    <row r="14496" spans="21:22">
      <c r="U14496" s="58"/>
      <c r="V14496" s="58"/>
    </row>
    <row r="14497" spans="21:22">
      <c r="U14497" s="58"/>
      <c r="V14497" s="58"/>
    </row>
    <row r="14498" spans="21:22">
      <c r="U14498" s="58"/>
      <c r="V14498" s="58"/>
    </row>
    <row r="14499" spans="21:22">
      <c r="U14499" s="58"/>
      <c r="V14499" s="58"/>
    </row>
    <row r="14500" spans="21:22">
      <c r="U14500" s="58"/>
      <c r="V14500" s="58"/>
    </row>
    <row r="14501" spans="21:22">
      <c r="U14501" s="58"/>
      <c r="V14501" s="58"/>
    </row>
    <row r="14502" spans="21:22">
      <c r="U14502" s="58"/>
      <c r="V14502" s="58"/>
    </row>
    <row r="14503" spans="21:22">
      <c r="U14503" s="58"/>
      <c r="V14503" s="58"/>
    </row>
    <row r="14504" spans="21:22">
      <c r="U14504" s="58"/>
      <c r="V14504" s="58"/>
    </row>
    <row r="14505" spans="21:22">
      <c r="U14505" s="58"/>
      <c r="V14505" s="58"/>
    </row>
    <row r="14506" spans="21:22">
      <c r="U14506" s="58"/>
      <c r="V14506" s="58"/>
    </row>
    <row r="14507" spans="21:22">
      <c r="U14507" s="58"/>
      <c r="V14507" s="58"/>
    </row>
    <row r="14508" spans="21:22">
      <c r="U14508" s="58"/>
      <c r="V14508" s="58"/>
    </row>
    <row r="14509" spans="21:22">
      <c r="U14509" s="58"/>
      <c r="V14509" s="58"/>
    </row>
    <row r="14510" spans="21:22">
      <c r="U14510" s="58"/>
      <c r="V14510" s="58"/>
    </row>
    <row r="14511" spans="21:22">
      <c r="U14511" s="58"/>
      <c r="V14511" s="58"/>
    </row>
    <row r="14512" spans="21:22">
      <c r="U14512" s="58"/>
      <c r="V14512" s="58"/>
    </row>
    <row r="14513" spans="21:22">
      <c r="U14513" s="58"/>
      <c r="V14513" s="58"/>
    </row>
    <row r="14514" spans="21:22">
      <c r="U14514" s="58"/>
      <c r="V14514" s="58"/>
    </row>
    <row r="14515" spans="21:22">
      <c r="U14515" s="58"/>
      <c r="V14515" s="58"/>
    </row>
    <row r="14516" spans="21:22">
      <c r="U14516" s="58"/>
      <c r="V14516" s="58"/>
    </row>
    <row r="14517" spans="21:22">
      <c r="U14517" s="58"/>
      <c r="V14517" s="58"/>
    </row>
    <row r="14518" spans="21:22">
      <c r="U14518" s="58"/>
      <c r="V14518" s="58"/>
    </row>
    <row r="14519" spans="21:22">
      <c r="U14519" s="58"/>
      <c r="V14519" s="58"/>
    </row>
    <row r="14520" spans="21:22">
      <c r="U14520" s="58"/>
      <c r="V14520" s="58"/>
    </row>
    <row r="14521" spans="21:22">
      <c r="U14521" s="58"/>
      <c r="V14521" s="58"/>
    </row>
    <row r="14522" spans="21:22">
      <c r="U14522" s="58"/>
      <c r="V14522" s="58"/>
    </row>
    <row r="14523" spans="21:22">
      <c r="U14523" s="58"/>
      <c r="V14523" s="58"/>
    </row>
    <row r="14524" spans="21:22">
      <c r="U14524" s="58"/>
      <c r="V14524" s="58"/>
    </row>
    <row r="14525" spans="21:22">
      <c r="U14525" s="58"/>
      <c r="V14525" s="58"/>
    </row>
    <row r="14526" spans="21:22">
      <c r="U14526" s="58"/>
      <c r="V14526" s="58"/>
    </row>
    <row r="14527" spans="21:22">
      <c r="U14527" s="58"/>
      <c r="V14527" s="58"/>
    </row>
    <row r="14528" spans="21:22">
      <c r="U14528" s="58"/>
      <c r="V14528" s="58"/>
    </row>
    <row r="14529" spans="21:22">
      <c r="U14529" s="58"/>
      <c r="V14529" s="58"/>
    </row>
    <row r="14530" spans="21:22">
      <c r="U14530" s="58"/>
      <c r="V14530" s="58"/>
    </row>
    <row r="14531" spans="21:22">
      <c r="U14531" s="58"/>
      <c r="V14531" s="58"/>
    </row>
    <row r="14532" spans="21:22">
      <c r="U14532" s="58"/>
      <c r="V14532" s="58"/>
    </row>
    <row r="14533" spans="21:22">
      <c r="U14533" s="58"/>
      <c r="V14533" s="58"/>
    </row>
    <row r="14534" spans="21:22">
      <c r="U14534" s="58"/>
      <c r="V14534" s="58"/>
    </row>
    <row r="14535" spans="21:22">
      <c r="U14535" s="58"/>
      <c r="V14535" s="58"/>
    </row>
    <row r="14536" spans="21:22">
      <c r="U14536" s="58"/>
      <c r="V14536" s="58"/>
    </row>
    <row r="14537" spans="21:22">
      <c r="U14537" s="58"/>
      <c r="V14537" s="58"/>
    </row>
    <row r="14538" spans="21:22">
      <c r="U14538" s="58"/>
      <c r="V14538" s="58"/>
    </row>
    <row r="14539" spans="21:22">
      <c r="U14539" s="58"/>
      <c r="V14539" s="58"/>
    </row>
    <row r="14540" spans="21:22">
      <c r="U14540" s="58"/>
      <c r="V14540" s="58"/>
    </row>
    <row r="14541" spans="21:22">
      <c r="U14541" s="58"/>
      <c r="V14541" s="58"/>
    </row>
    <row r="14542" spans="21:22">
      <c r="U14542" s="58"/>
      <c r="V14542" s="58"/>
    </row>
    <row r="14543" spans="21:22">
      <c r="U14543" s="58"/>
      <c r="V14543" s="58"/>
    </row>
    <row r="14544" spans="21:22">
      <c r="U14544" s="58"/>
      <c r="V14544" s="58"/>
    </row>
    <row r="14545" spans="21:22">
      <c r="U14545" s="58"/>
      <c r="V14545" s="58"/>
    </row>
    <row r="14546" spans="21:22">
      <c r="U14546" s="58"/>
      <c r="V14546" s="58"/>
    </row>
    <row r="14547" spans="21:22">
      <c r="U14547" s="58"/>
      <c r="V14547" s="58"/>
    </row>
    <row r="14548" spans="21:22">
      <c r="U14548" s="58"/>
      <c r="V14548" s="58"/>
    </row>
    <row r="14549" spans="21:22">
      <c r="U14549" s="58"/>
      <c r="V14549" s="58"/>
    </row>
    <row r="14550" spans="21:22">
      <c r="U14550" s="58"/>
      <c r="V14550" s="58"/>
    </row>
    <row r="14551" spans="21:22">
      <c r="U14551" s="58"/>
      <c r="V14551" s="58"/>
    </row>
    <row r="14552" spans="21:22">
      <c r="U14552" s="58"/>
      <c r="V14552" s="58"/>
    </row>
    <row r="14553" spans="21:22">
      <c r="U14553" s="58"/>
      <c r="V14553" s="58"/>
    </row>
    <row r="14554" spans="21:22">
      <c r="U14554" s="58"/>
      <c r="V14554" s="58"/>
    </row>
    <row r="14555" spans="21:22">
      <c r="U14555" s="58"/>
      <c r="V14555" s="58"/>
    </row>
    <row r="14556" spans="21:22">
      <c r="U14556" s="58"/>
      <c r="V14556" s="58"/>
    </row>
    <row r="14557" spans="21:22">
      <c r="U14557" s="58"/>
      <c r="V14557" s="58"/>
    </row>
    <row r="14558" spans="21:22">
      <c r="U14558" s="58"/>
      <c r="V14558" s="58"/>
    </row>
    <row r="14559" spans="21:22">
      <c r="U14559" s="58"/>
      <c r="V14559" s="58"/>
    </row>
    <row r="14560" spans="21:22">
      <c r="U14560" s="58"/>
      <c r="V14560" s="58"/>
    </row>
    <row r="14561" spans="21:22">
      <c r="U14561" s="58"/>
      <c r="V14561" s="58"/>
    </row>
    <row r="14562" spans="21:22">
      <c r="U14562" s="58"/>
      <c r="V14562" s="58"/>
    </row>
    <row r="14563" spans="21:22">
      <c r="U14563" s="58"/>
      <c r="V14563" s="58"/>
    </row>
    <row r="14564" spans="21:22">
      <c r="U14564" s="58"/>
      <c r="V14564" s="58"/>
    </row>
    <row r="14565" spans="21:22">
      <c r="U14565" s="58"/>
      <c r="V14565" s="58"/>
    </row>
    <row r="14566" spans="21:22">
      <c r="U14566" s="58"/>
      <c r="V14566" s="58"/>
    </row>
    <row r="14567" spans="21:22">
      <c r="U14567" s="58"/>
      <c r="V14567" s="58"/>
    </row>
    <row r="14568" spans="21:22">
      <c r="U14568" s="58"/>
      <c r="V14568" s="58"/>
    </row>
    <row r="14569" spans="21:22">
      <c r="U14569" s="58"/>
      <c r="V14569" s="58"/>
    </row>
    <row r="14570" spans="21:22">
      <c r="U14570" s="58"/>
      <c r="V14570" s="58"/>
    </row>
    <row r="14571" spans="21:22">
      <c r="U14571" s="58"/>
      <c r="V14571" s="58"/>
    </row>
    <row r="14572" spans="21:22">
      <c r="U14572" s="58"/>
      <c r="V14572" s="58"/>
    </row>
    <row r="14573" spans="21:22">
      <c r="U14573" s="58"/>
      <c r="V14573" s="58"/>
    </row>
    <row r="14574" spans="21:22">
      <c r="U14574" s="58"/>
      <c r="V14574" s="58"/>
    </row>
    <row r="14575" spans="21:22">
      <c r="U14575" s="58"/>
      <c r="V14575" s="58"/>
    </row>
    <row r="14576" spans="21:22">
      <c r="U14576" s="58"/>
      <c r="V14576" s="58"/>
    </row>
    <row r="14577" spans="21:22">
      <c r="U14577" s="58"/>
      <c r="V14577" s="58"/>
    </row>
    <row r="14578" spans="21:22">
      <c r="U14578" s="58"/>
      <c r="V14578" s="58"/>
    </row>
    <row r="14579" spans="21:22">
      <c r="U14579" s="58"/>
      <c r="V14579" s="58"/>
    </row>
    <row r="14580" spans="21:22">
      <c r="U14580" s="58"/>
      <c r="V14580" s="58"/>
    </row>
    <row r="14581" spans="21:22">
      <c r="U14581" s="58"/>
      <c r="V14581" s="58"/>
    </row>
    <row r="14582" spans="21:22">
      <c r="U14582" s="58"/>
      <c r="V14582" s="58"/>
    </row>
    <row r="14583" spans="21:22">
      <c r="U14583" s="58"/>
      <c r="V14583" s="58"/>
    </row>
    <row r="14584" spans="21:22">
      <c r="U14584" s="58"/>
      <c r="V14584" s="58"/>
    </row>
    <row r="14585" spans="21:22">
      <c r="U14585" s="58"/>
      <c r="V14585" s="58"/>
    </row>
    <row r="14586" spans="21:22">
      <c r="U14586" s="58"/>
      <c r="V14586" s="58"/>
    </row>
    <row r="14587" spans="21:22">
      <c r="U14587" s="58"/>
      <c r="V14587" s="58"/>
    </row>
    <row r="14588" spans="21:22">
      <c r="U14588" s="58"/>
      <c r="V14588" s="58"/>
    </row>
    <row r="14589" spans="21:22">
      <c r="U14589" s="58"/>
      <c r="V14589" s="58"/>
    </row>
    <row r="14590" spans="21:22">
      <c r="U14590" s="58"/>
      <c r="V14590" s="58"/>
    </row>
    <row r="14591" spans="21:22">
      <c r="U14591" s="58"/>
      <c r="V14591" s="58"/>
    </row>
    <row r="14592" spans="21:22">
      <c r="U14592" s="58"/>
      <c r="V14592" s="58"/>
    </row>
    <row r="14593" spans="21:22">
      <c r="U14593" s="58"/>
      <c r="V14593" s="58"/>
    </row>
    <row r="14594" spans="21:22">
      <c r="U14594" s="58"/>
      <c r="V14594" s="58"/>
    </row>
    <row r="14595" spans="21:22">
      <c r="U14595" s="58"/>
      <c r="V14595" s="58"/>
    </row>
    <row r="14596" spans="21:22">
      <c r="U14596" s="58"/>
      <c r="V14596" s="58"/>
    </row>
    <row r="14597" spans="21:22">
      <c r="U14597" s="58"/>
      <c r="V14597" s="58"/>
    </row>
    <row r="14598" spans="21:22">
      <c r="U14598" s="58"/>
      <c r="V14598" s="58"/>
    </row>
    <row r="14599" spans="21:22">
      <c r="U14599" s="58"/>
      <c r="V14599" s="58"/>
    </row>
    <row r="14600" spans="21:22">
      <c r="U14600" s="58"/>
      <c r="V14600" s="58"/>
    </row>
    <row r="14601" spans="21:22">
      <c r="U14601" s="58"/>
      <c r="V14601" s="58"/>
    </row>
    <row r="14602" spans="21:22">
      <c r="U14602" s="58"/>
      <c r="V14602" s="58"/>
    </row>
    <row r="14603" spans="21:22">
      <c r="U14603" s="58"/>
      <c r="V14603" s="58"/>
    </row>
    <row r="14604" spans="21:22">
      <c r="U14604" s="58"/>
      <c r="V14604" s="58"/>
    </row>
    <row r="14605" spans="21:22">
      <c r="U14605" s="58"/>
      <c r="V14605" s="58"/>
    </row>
    <row r="14606" spans="21:22">
      <c r="U14606" s="58"/>
      <c r="V14606" s="58"/>
    </row>
    <row r="14607" spans="21:22">
      <c r="U14607" s="58"/>
      <c r="V14607" s="58"/>
    </row>
    <row r="14608" spans="21:22">
      <c r="U14608" s="58"/>
      <c r="V14608" s="58"/>
    </row>
    <row r="14609" spans="21:22">
      <c r="U14609" s="58"/>
      <c r="V14609" s="58"/>
    </row>
    <row r="14610" spans="21:22">
      <c r="U14610" s="58"/>
      <c r="V14610" s="58"/>
    </row>
    <row r="14611" spans="21:22">
      <c r="U14611" s="58"/>
      <c r="V14611" s="58"/>
    </row>
    <row r="14612" spans="21:22">
      <c r="U14612" s="58"/>
      <c r="V14612" s="58"/>
    </row>
    <row r="14613" spans="21:22">
      <c r="U14613" s="58"/>
      <c r="V14613" s="58"/>
    </row>
    <row r="14614" spans="21:22">
      <c r="U14614" s="58"/>
      <c r="V14614" s="58"/>
    </row>
    <row r="14615" spans="21:22">
      <c r="U14615" s="58"/>
      <c r="V14615" s="58"/>
    </row>
    <row r="14616" spans="21:22">
      <c r="U14616" s="58"/>
      <c r="V14616" s="58"/>
    </row>
    <row r="14617" spans="21:22">
      <c r="U14617" s="58"/>
      <c r="V14617" s="58"/>
    </row>
    <row r="14618" spans="21:22">
      <c r="U14618" s="58"/>
      <c r="V14618" s="58"/>
    </row>
    <row r="14619" spans="21:22">
      <c r="U14619" s="58"/>
      <c r="V14619" s="58"/>
    </row>
    <row r="14620" spans="21:22">
      <c r="U14620" s="58"/>
      <c r="V14620" s="58"/>
    </row>
    <row r="14621" spans="21:22">
      <c r="U14621" s="58"/>
      <c r="V14621" s="58"/>
    </row>
    <row r="14622" spans="21:22">
      <c r="U14622" s="58"/>
      <c r="V14622" s="58"/>
    </row>
    <row r="14623" spans="21:22">
      <c r="U14623" s="58"/>
      <c r="V14623" s="58"/>
    </row>
    <row r="14624" spans="21:22">
      <c r="U14624" s="58"/>
      <c r="V14624" s="58"/>
    </row>
    <row r="14625" spans="21:22">
      <c r="U14625" s="58"/>
      <c r="V14625" s="58"/>
    </row>
    <row r="14626" spans="21:22">
      <c r="U14626" s="58"/>
      <c r="V14626" s="58"/>
    </row>
    <row r="14627" spans="21:22">
      <c r="U14627" s="58"/>
      <c r="V14627" s="58"/>
    </row>
    <row r="14628" spans="21:22">
      <c r="U14628" s="58"/>
      <c r="V14628" s="58"/>
    </row>
    <row r="14629" spans="21:22">
      <c r="U14629" s="58"/>
      <c r="V14629" s="58"/>
    </row>
    <row r="14630" spans="21:22">
      <c r="U14630" s="58"/>
      <c r="V14630" s="58"/>
    </row>
    <row r="14631" spans="21:22">
      <c r="U14631" s="58"/>
      <c r="V14631" s="58"/>
    </row>
    <row r="14632" spans="21:22">
      <c r="U14632" s="58"/>
      <c r="V14632" s="58"/>
    </row>
    <row r="14633" spans="21:22">
      <c r="U14633" s="58"/>
      <c r="V14633" s="58"/>
    </row>
    <row r="14634" spans="21:22">
      <c r="U14634" s="58"/>
      <c r="V14634" s="58"/>
    </row>
    <row r="14635" spans="21:22">
      <c r="U14635" s="58"/>
      <c r="V14635" s="58"/>
    </row>
    <row r="14636" spans="21:22">
      <c r="U14636" s="58"/>
      <c r="V14636" s="58"/>
    </row>
    <row r="14637" spans="21:22">
      <c r="U14637" s="58"/>
      <c r="V14637" s="58"/>
    </row>
    <row r="14638" spans="21:22">
      <c r="U14638" s="58"/>
      <c r="V14638" s="58"/>
    </row>
    <row r="14639" spans="21:22">
      <c r="U14639" s="58"/>
      <c r="V14639" s="58"/>
    </row>
    <row r="14640" spans="21:22">
      <c r="U14640" s="58"/>
      <c r="V14640" s="58"/>
    </row>
    <row r="14641" spans="21:22">
      <c r="U14641" s="58"/>
      <c r="V14641" s="58"/>
    </row>
    <row r="14642" spans="21:22">
      <c r="U14642" s="58"/>
      <c r="V14642" s="58"/>
    </row>
    <row r="14643" spans="21:22">
      <c r="U14643" s="58"/>
      <c r="V14643" s="58"/>
    </row>
    <row r="14644" spans="21:22">
      <c r="U14644" s="58"/>
      <c r="V14644" s="58"/>
    </row>
    <row r="14645" spans="21:22">
      <c r="U14645" s="58"/>
      <c r="V14645" s="58"/>
    </row>
    <row r="14646" spans="21:22">
      <c r="U14646" s="58"/>
      <c r="V14646" s="58"/>
    </row>
    <row r="14647" spans="21:22">
      <c r="U14647" s="58"/>
      <c r="V14647" s="58"/>
    </row>
    <row r="14648" spans="21:22">
      <c r="U14648" s="58"/>
      <c r="V14648" s="58"/>
    </row>
    <row r="14649" spans="21:22">
      <c r="U14649" s="58"/>
      <c r="V14649" s="58"/>
    </row>
    <row r="14650" spans="21:22">
      <c r="U14650" s="58"/>
      <c r="V14650" s="58"/>
    </row>
    <row r="14651" spans="21:22">
      <c r="U14651" s="58"/>
      <c r="V14651" s="58"/>
    </row>
    <row r="14652" spans="21:22">
      <c r="U14652" s="58"/>
      <c r="V14652" s="58"/>
    </row>
    <row r="14653" spans="21:22">
      <c r="U14653" s="58"/>
      <c r="V14653" s="58"/>
    </row>
    <row r="14654" spans="21:22">
      <c r="U14654" s="58"/>
      <c r="V14654" s="58"/>
    </row>
    <row r="14655" spans="21:22">
      <c r="U14655" s="58"/>
      <c r="V14655" s="58"/>
    </row>
    <row r="14656" spans="21:22">
      <c r="U14656" s="58"/>
      <c r="V14656" s="58"/>
    </row>
    <row r="14657" spans="21:22">
      <c r="U14657" s="58"/>
      <c r="V14657" s="58"/>
    </row>
    <row r="14658" spans="21:22">
      <c r="U14658" s="58"/>
      <c r="V14658" s="58"/>
    </row>
    <row r="14659" spans="21:22">
      <c r="U14659" s="58"/>
      <c r="V14659" s="58"/>
    </row>
    <row r="14660" spans="21:22">
      <c r="U14660" s="58"/>
      <c r="V14660" s="58"/>
    </row>
    <row r="14661" spans="21:22">
      <c r="U14661" s="58"/>
      <c r="V14661" s="58"/>
    </row>
    <row r="14662" spans="21:22">
      <c r="U14662" s="58"/>
      <c r="V14662" s="58"/>
    </row>
    <row r="14663" spans="21:22">
      <c r="U14663" s="58"/>
      <c r="V14663" s="58"/>
    </row>
    <row r="14664" spans="21:22">
      <c r="U14664" s="58"/>
      <c r="V14664" s="58"/>
    </row>
    <row r="14665" spans="21:22">
      <c r="U14665" s="58"/>
      <c r="V14665" s="58"/>
    </row>
    <row r="14666" spans="21:22">
      <c r="U14666" s="58"/>
      <c r="V14666" s="58"/>
    </row>
    <row r="14667" spans="21:22">
      <c r="U14667" s="58"/>
      <c r="V14667" s="58"/>
    </row>
    <row r="14668" spans="21:22">
      <c r="U14668" s="58"/>
      <c r="V14668" s="58"/>
    </row>
    <row r="14669" spans="21:22">
      <c r="U14669" s="58"/>
      <c r="V14669" s="58"/>
    </row>
    <row r="14670" spans="21:22">
      <c r="U14670" s="58"/>
      <c r="V14670" s="58"/>
    </row>
    <row r="14671" spans="21:22">
      <c r="U14671" s="58"/>
      <c r="V14671" s="58"/>
    </row>
    <row r="14672" spans="21:22">
      <c r="U14672" s="58"/>
      <c r="V14672" s="58"/>
    </row>
    <row r="14673" spans="21:22">
      <c r="U14673" s="58"/>
      <c r="V14673" s="58"/>
    </row>
    <row r="14674" spans="21:22">
      <c r="U14674" s="58"/>
      <c r="V14674" s="58"/>
    </row>
    <row r="14675" spans="21:22">
      <c r="U14675" s="58"/>
      <c r="V14675" s="58"/>
    </row>
    <row r="14676" spans="21:22">
      <c r="U14676" s="58"/>
      <c r="V14676" s="58"/>
    </row>
    <row r="14677" spans="21:22">
      <c r="U14677" s="58"/>
      <c r="V14677" s="58"/>
    </row>
    <row r="14678" spans="21:22">
      <c r="U14678" s="58"/>
      <c r="V14678" s="58"/>
    </row>
    <row r="14679" spans="21:22">
      <c r="U14679" s="58"/>
      <c r="V14679" s="58"/>
    </row>
    <row r="14680" spans="21:22">
      <c r="U14680" s="58"/>
      <c r="V14680" s="58"/>
    </row>
    <row r="14681" spans="21:22">
      <c r="U14681" s="58"/>
      <c r="V14681" s="58"/>
    </row>
    <row r="14682" spans="21:22">
      <c r="U14682" s="58"/>
      <c r="V14682" s="58"/>
    </row>
    <row r="14683" spans="21:22">
      <c r="U14683" s="58"/>
      <c r="V14683" s="58"/>
    </row>
    <row r="14684" spans="21:22">
      <c r="U14684" s="58"/>
      <c r="V14684" s="58"/>
    </row>
    <row r="14685" spans="21:22">
      <c r="U14685" s="58"/>
      <c r="V14685" s="58"/>
    </row>
    <row r="14686" spans="21:22">
      <c r="U14686" s="58"/>
      <c r="V14686" s="58"/>
    </row>
    <row r="14687" spans="21:22">
      <c r="U14687" s="58"/>
      <c r="V14687" s="58"/>
    </row>
    <row r="14688" spans="21:22">
      <c r="U14688" s="58"/>
      <c r="V14688" s="58"/>
    </row>
    <row r="14689" spans="21:22">
      <c r="U14689" s="58"/>
      <c r="V14689" s="58"/>
    </row>
    <row r="14690" spans="21:22">
      <c r="U14690" s="58"/>
      <c r="V14690" s="58"/>
    </row>
    <row r="14691" spans="21:22">
      <c r="U14691" s="58"/>
      <c r="V14691" s="58"/>
    </row>
    <row r="14692" spans="21:22">
      <c r="U14692" s="58"/>
      <c r="V14692" s="58"/>
    </row>
    <row r="14693" spans="21:22">
      <c r="U14693" s="58"/>
      <c r="V14693" s="58"/>
    </row>
    <row r="14694" spans="21:22">
      <c r="U14694" s="58"/>
      <c r="V14694" s="58"/>
    </row>
    <row r="14695" spans="21:22">
      <c r="U14695" s="58"/>
      <c r="V14695" s="58"/>
    </row>
    <row r="14696" spans="21:22">
      <c r="U14696" s="58"/>
      <c r="V14696" s="58"/>
    </row>
    <row r="14697" spans="21:22">
      <c r="U14697" s="58"/>
      <c r="V14697" s="58"/>
    </row>
    <row r="14698" spans="21:22">
      <c r="U14698" s="58"/>
      <c r="V14698" s="58"/>
    </row>
    <row r="14699" spans="21:22">
      <c r="U14699" s="58"/>
      <c r="V14699" s="58"/>
    </row>
    <row r="14700" spans="21:22">
      <c r="U14700" s="58"/>
      <c r="V14700" s="58"/>
    </row>
    <row r="14701" spans="21:22">
      <c r="U14701" s="58"/>
      <c r="V14701" s="58"/>
    </row>
    <row r="14702" spans="21:22">
      <c r="U14702" s="58"/>
      <c r="V14702" s="58"/>
    </row>
    <row r="14703" spans="21:22">
      <c r="U14703" s="58"/>
      <c r="V14703" s="58"/>
    </row>
    <row r="14704" spans="21:22">
      <c r="U14704" s="58"/>
      <c r="V14704" s="58"/>
    </row>
    <row r="14705" spans="21:22">
      <c r="U14705" s="58"/>
      <c r="V14705" s="58"/>
    </row>
    <row r="14706" spans="21:22">
      <c r="U14706" s="58"/>
      <c r="V14706" s="58"/>
    </row>
    <row r="14707" spans="21:22">
      <c r="U14707" s="58"/>
      <c r="V14707" s="58"/>
    </row>
    <row r="14708" spans="21:22">
      <c r="U14708" s="58"/>
      <c r="V14708" s="58"/>
    </row>
    <row r="14709" spans="21:22">
      <c r="U14709" s="58"/>
      <c r="V14709" s="58"/>
    </row>
    <row r="14710" spans="21:22">
      <c r="U14710" s="58"/>
      <c r="V14710" s="58"/>
    </row>
    <row r="14711" spans="21:22">
      <c r="U14711" s="58"/>
      <c r="V14711" s="58"/>
    </row>
    <row r="14712" spans="21:22">
      <c r="U14712" s="58"/>
      <c r="V14712" s="58"/>
    </row>
    <row r="14713" spans="21:22">
      <c r="U14713" s="58"/>
      <c r="V14713" s="58"/>
    </row>
    <row r="14714" spans="21:22">
      <c r="U14714" s="58"/>
      <c r="V14714" s="58"/>
    </row>
    <row r="14715" spans="21:22">
      <c r="U14715" s="58"/>
      <c r="V14715" s="58"/>
    </row>
    <row r="14716" spans="21:22">
      <c r="U14716" s="58"/>
      <c r="V14716" s="58"/>
    </row>
    <row r="14717" spans="21:22">
      <c r="U14717" s="58"/>
      <c r="V14717" s="58"/>
    </row>
    <row r="14718" spans="21:22">
      <c r="U14718" s="58"/>
      <c r="V14718" s="58"/>
    </row>
    <row r="14719" spans="21:22">
      <c r="U14719" s="58"/>
      <c r="V14719" s="58"/>
    </row>
    <row r="14720" spans="21:22">
      <c r="U14720" s="58"/>
      <c r="V14720" s="58"/>
    </row>
    <row r="14721" spans="21:22">
      <c r="U14721" s="58"/>
      <c r="V14721" s="58"/>
    </row>
    <row r="14722" spans="21:22">
      <c r="U14722" s="58"/>
      <c r="V14722" s="58"/>
    </row>
    <row r="14723" spans="21:22">
      <c r="U14723" s="58"/>
      <c r="V14723" s="58"/>
    </row>
    <row r="14724" spans="21:22">
      <c r="U14724" s="58"/>
      <c r="V14724" s="58"/>
    </row>
    <row r="14725" spans="21:22">
      <c r="U14725" s="58"/>
      <c r="V14725" s="58"/>
    </row>
    <row r="14726" spans="21:22">
      <c r="U14726" s="58"/>
      <c r="V14726" s="58"/>
    </row>
    <row r="14727" spans="21:22">
      <c r="U14727" s="58"/>
      <c r="V14727" s="58"/>
    </row>
    <row r="14728" spans="21:22">
      <c r="U14728" s="58"/>
      <c r="V14728" s="58"/>
    </row>
    <row r="14729" spans="21:22">
      <c r="U14729" s="58"/>
      <c r="V14729" s="58"/>
    </row>
    <row r="14730" spans="21:22">
      <c r="U14730" s="58"/>
      <c r="V14730" s="58"/>
    </row>
    <row r="14731" spans="21:22">
      <c r="U14731" s="58"/>
      <c r="V14731" s="58"/>
    </row>
    <row r="14732" spans="21:22">
      <c r="U14732" s="58"/>
      <c r="V14732" s="58"/>
    </row>
    <row r="14733" spans="21:22">
      <c r="U14733" s="58"/>
      <c r="V14733" s="58"/>
    </row>
    <row r="14734" spans="21:22">
      <c r="U14734" s="58"/>
      <c r="V14734" s="58"/>
    </row>
    <row r="14735" spans="21:22">
      <c r="U14735" s="58"/>
      <c r="V14735" s="58"/>
    </row>
    <row r="14736" spans="21:22">
      <c r="U14736" s="58"/>
      <c r="V14736" s="58"/>
    </row>
    <row r="14737" spans="21:22">
      <c r="U14737" s="58"/>
      <c r="V14737" s="58"/>
    </row>
    <row r="14738" spans="21:22">
      <c r="U14738" s="58"/>
      <c r="V14738" s="58"/>
    </row>
    <row r="14739" spans="21:22">
      <c r="U14739" s="58"/>
      <c r="V14739" s="58"/>
    </row>
    <row r="14740" spans="21:22">
      <c r="U14740" s="58"/>
      <c r="V14740" s="58"/>
    </row>
    <row r="14741" spans="21:22">
      <c r="U14741" s="58"/>
      <c r="V14741" s="58"/>
    </row>
    <row r="14742" spans="21:22">
      <c r="U14742" s="58"/>
      <c r="V14742" s="58"/>
    </row>
    <row r="14743" spans="21:22">
      <c r="U14743" s="58"/>
      <c r="V14743" s="58"/>
    </row>
    <row r="14744" spans="21:22">
      <c r="U14744" s="58"/>
      <c r="V14744" s="58"/>
    </row>
    <row r="14745" spans="21:22">
      <c r="U14745" s="58"/>
      <c r="V14745" s="58"/>
    </row>
    <row r="14746" spans="21:22">
      <c r="U14746" s="58"/>
      <c r="V14746" s="58"/>
    </row>
    <row r="14747" spans="21:22">
      <c r="U14747" s="58"/>
      <c r="V14747" s="58"/>
    </row>
    <row r="14748" spans="21:22">
      <c r="U14748" s="58"/>
      <c r="V14748" s="58"/>
    </row>
    <row r="14749" spans="21:22">
      <c r="U14749" s="58"/>
      <c r="V14749" s="58"/>
    </row>
    <row r="14750" spans="21:22">
      <c r="U14750" s="58"/>
      <c r="V14750" s="58"/>
    </row>
    <row r="14751" spans="21:22">
      <c r="U14751" s="58"/>
      <c r="V14751" s="58"/>
    </row>
    <row r="14752" spans="21:22">
      <c r="U14752" s="58"/>
      <c r="V14752" s="58"/>
    </row>
    <row r="14753" spans="21:22">
      <c r="U14753" s="58"/>
      <c r="V14753" s="58"/>
    </row>
    <row r="14754" spans="21:22">
      <c r="U14754" s="58"/>
      <c r="V14754" s="58"/>
    </row>
    <row r="14755" spans="21:22">
      <c r="U14755" s="58"/>
      <c r="V14755" s="58"/>
    </row>
    <row r="14756" spans="21:22">
      <c r="U14756" s="58"/>
      <c r="V14756" s="58"/>
    </row>
    <row r="14757" spans="21:22">
      <c r="U14757" s="58"/>
      <c r="V14757" s="58"/>
    </row>
    <row r="14758" spans="21:22">
      <c r="U14758" s="58"/>
      <c r="V14758" s="58"/>
    </row>
    <row r="14759" spans="21:22">
      <c r="U14759" s="58"/>
      <c r="V14759" s="58"/>
    </row>
    <row r="14760" spans="21:22">
      <c r="U14760" s="58"/>
      <c r="V14760" s="58"/>
    </row>
    <row r="14761" spans="21:22">
      <c r="U14761" s="58"/>
      <c r="V14761" s="58"/>
    </row>
    <row r="14762" spans="21:22">
      <c r="U14762" s="58"/>
      <c r="V14762" s="58"/>
    </row>
    <row r="14763" spans="21:22">
      <c r="U14763" s="58"/>
      <c r="V14763" s="58"/>
    </row>
    <row r="14764" spans="21:22">
      <c r="U14764" s="58"/>
      <c r="V14764" s="58"/>
    </row>
    <row r="14765" spans="21:22">
      <c r="U14765" s="58"/>
      <c r="V14765" s="58"/>
    </row>
    <row r="14766" spans="21:22">
      <c r="U14766" s="58"/>
      <c r="V14766" s="58"/>
    </row>
    <row r="14767" spans="21:22">
      <c r="U14767" s="58"/>
      <c r="V14767" s="58"/>
    </row>
    <row r="14768" spans="21:22">
      <c r="U14768" s="58"/>
      <c r="V14768" s="58"/>
    </row>
    <row r="14769" spans="21:22">
      <c r="U14769" s="58"/>
      <c r="V14769" s="58"/>
    </row>
    <row r="14770" spans="21:22">
      <c r="U14770" s="58"/>
      <c r="V14770" s="58"/>
    </row>
    <row r="14771" spans="21:22">
      <c r="U14771" s="58"/>
      <c r="V14771" s="58"/>
    </row>
    <row r="14772" spans="21:22">
      <c r="U14772" s="58"/>
      <c r="V14772" s="58"/>
    </row>
    <row r="14773" spans="21:22">
      <c r="U14773" s="58"/>
      <c r="V14773" s="58"/>
    </row>
    <row r="14774" spans="21:22">
      <c r="U14774" s="58"/>
      <c r="V14774" s="58"/>
    </row>
    <row r="14775" spans="21:22">
      <c r="U14775" s="58"/>
      <c r="V14775" s="58"/>
    </row>
    <row r="14776" spans="21:22">
      <c r="U14776" s="58"/>
      <c r="V14776" s="58"/>
    </row>
    <row r="14777" spans="21:22">
      <c r="U14777" s="58"/>
      <c r="V14777" s="58"/>
    </row>
    <row r="14778" spans="21:22">
      <c r="U14778" s="58"/>
      <c r="V14778" s="58"/>
    </row>
    <row r="14779" spans="21:22">
      <c r="U14779" s="58"/>
      <c r="V14779" s="58"/>
    </row>
    <row r="14780" spans="21:22">
      <c r="U14780" s="58"/>
      <c r="V14780" s="58"/>
    </row>
    <row r="14781" spans="21:22">
      <c r="U14781" s="58"/>
      <c r="V14781" s="58"/>
    </row>
    <row r="14782" spans="21:22">
      <c r="U14782" s="58"/>
      <c r="V14782" s="58"/>
    </row>
    <row r="14783" spans="21:22">
      <c r="U14783" s="58"/>
      <c r="V14783" s="58"/>
    </row>
    <row r="14784" spans="21:22">
      <c r="U14784" s="58"/>
      <c r="V14784" s="58"/>
    </row>
    <row r="14785" spans="21:22">
      <c r="U14785" s="58"/>
      <c r="V14785" s="58"/>
    </row>
    <row r="14786" spans="21:22">
      <c r="U14786" s="58"/>
      <c r="V14786" s="58"/>
    </row>
    <row r="14787" spans="21:22">
      <c r="U14787" s="58"/>
      <c r="V14787" s="58"/>
    </row>
    <row r="14788" spans="21:22">
      <c r="U14788" s="58"/>
      <c r="V14788" s="58"/>
    </row>
    <row r="14789" spans="21:22">
      <c r="U14789" s="58"/>
      <c r="V14789" s="58"/>
    </row>
    <row r="14790" spans="21:22">
      <c r="U14790" s="58"/>
      <c r="V14790" s="58"/>
    </row>
    <row r="14791" spans="21:22">
      <c r="U14791" s="58"/>
      <c r="V14791" s="58"/>
    </row>
    <row r="14792" spans="21:22">
      <c r="U14792" s="58"/>
      <c r="V14792" s="58"/>
    </row>
    <row r="14793" spans="21:22">
      <c r="U14793" s="58"/>
      <c r="V14793" s="58"/>
    </row>
    <row r="14794" spans="21:22">
      <c r="U14794" s="58"/>
      <c r="V14794" s="58"/>
    </row>
    <row r="14795" spans="21:22">
      <c r="U14795" s="58"/>
      <c r="V14795" s="58"/>
    </row>
    <row r="14796" spans="21:22">
      <c r="U14796" s="58"/>
      <c r="V14796" s="58"/>
    </row>
    <row r="14797" spans="21:22">
      <c r="U14797" s="58"/>
      <c r="V14797" s="58"/>
    </row>
    <row r="14798" spans="21:22">
      <c r="U14798" s="58"/>
      <c r="V14798" s="58"/>
    </row>
    <row r="14799" spans="21:22">
      <c r="U14799" s="58"/>
      <c r="V14799" s="58"/>
    </row>
    <row r="14800" spans="21:22">
      <c r="U14800" s="58"/>
      <c r="V14800" s="58"/>
    </row>
    <row r="14801" spans="21:22">
      <c r="U14801" s="58"/>
      <c r="V14801" s="58"/>
    </row>
    <row r="14802" spans="21:22">
      <c r="U14802" s="58"/>
      <c r="V14802" s="58"/>
    </row>
    <row r="14803" spans="21:22">
      <c r="U14803" s="58"/>
      <c r="V14803" s="58"/>
    </row>
    <row r="14804" spans="21:22">
      <c r="U14804" s="58"/>
      <c r="V14804" s="58"/>
    </row>
    <row r="14805" spans="21:22">
      <c r="U14805" s="58"/>
      <c r="V14805" s="58"/>
    </row>
    <row r="14806" spans="21:22">
      <c r="U14806" s="58"/>
      <c r="V14806" s="58"/>
    </row>
    <row r="14807" spans="21:22">
      <c r="U14807" s="58"/>
      <c r="V14807" s="58"/>
    </row>
    <row r="14808" spans="21:22">
      <c r="U14808" s="58"/>
      <c r="V14808" s="58"/>
    </row>
    <row r="14809" spans="21:22">
      <c r="U14809" s="58"/>
      <c r="V14809" s="58"/>
    </row>
    <row r="14810" spans="21:22">
      <c r="U14810" s="58"/>
      <c r="V14810" s="58"/>
    </row>
    <row r="14811" spans="21:22">
      <c r="U14811" s="58"/>
      <c r="V14811" s="58"/>
    </row>
    <row r="14812" spans="21:22">
      <c r="U14812" s="58"/>
      <c r="V14812" s="58"/>
    </row>
    <row r="14813" spans="21:22">
      <c r="U14813" s="58"/>
      <c r="V14813" s="58"/>
    </row>
    <row r="14814" spans="21:22">
      <c r="U14814" s="58"/>
      <c r="V14814" s="58"/>
    </row>
    <row r="14815" spans="21:22">
      <c r="U14815" s="58"/>
      <c r="V14815" s="58"/>
    </row>
    <row r="14816" spans="21:22">
      <c r="U14816" s="58"/>
      <c r="V14816" s="58"/>
    </row>
    <row r="14817" spans="21:22">
      <c r="U14817" s="58"/>
      <c r="V14817" s="58"/>
    </row>
    <row r="14818" spans="21:22">
      <c r="U14818" s="58"/>
      <c r="V14818" s="58"/>
    </row>
    <row r="14819" spans="21:22">
      <c r="U14819" s="58"/>
      <c r="V14819" s="58"/>
    </row>
    <row r="14820" spans="21:22">
      <c r="U14820" s="58"/>
      <c r="V14820" s="58"/>
    </row>
    <row r="14821" spans="21:22">
      <c r="U14821" s="58"/>
      <c r="V14821" s="58"/>
    </row>
    <row r="14822" spans="21:22">
      <c r="U14822" s="58"/>
      <c r="V14822" s="58"/>
    </row>
    <row r="14823" spans="21:22">
      <c r="U14823" s="58"/>
      <c r="V14823" s="58"/>
    </row>
    <row r="14824" spans="21:22">
      <c r="U14824" s="58"/>
      <c r="V14824" s="58"/>
    </row>
    <row r="14825" spans="21:22">
      <c r="U14825" s="58"/>
      <c r="V14825" s="58"/>
    </row>
    <row r="14826" spans="21:22">
      <c r="U14826" s="58"/>
      <c r="V14826" s="58"/>
    </row>
    <row r="14827" spans="21:22">
      <c r="U14827" s="58"/>
      <c r="V14827" s="58"/>
    </row>
    <row r="14828" spans="21:22">
      <c r="U14828" s="58"/>
      <c r="V14828" s="58"/>
    </row>
    <row r="14829" spans="21:22">
      <c r="U14829" s="58"/>
      <c r="V14829" s="58"/>
    </row>
    <row r="14830" spans="21:22">
      <c r="U14830" s="58"/>
      <c r="V14830" s="58"/>
    </row>
    <row r="14831" spans="21:22">
      <c r="U14831" s="58"/>
      <c r="V14831" s="58"/>
    </row>
    <row r="14832" spans="21:22">
      <c r="U14832" s="58"/>
      <c r="V14832" s="58"/>
    </row>
    <row r="14833" spans="21:22">
      <c r="U14833" s="58"/>
      <c r="V14833" s="58"/>
    </row>
    <row r="14834" spans="21:22">
      <c r="U14834" s="58"/>
      <c r="V14834" s="58"/>
    </row>
    <row r="14835" spans="21:22">
      <c r="U14835" s="58"/>
      <c r="V14835" s="58"/>
    </row>
    <row r="14836" spans="21:22">
      <c r="U14836" s="58"/>
      <c r="V14836" s="58"/>
    </row>
    <row r="14837" spans="21:22">
      <c r="U14837" s="58"/>
      <c r="V14837" s="58"/>
    </row>
    <row r="14838" spans="21:22">
      <c r="U14838" s="58"/>
      <c r="V14838" s="58"/>
    </row>
    <row r="14839" spans="21:22">
      <c r="U14839" s="58"/>
      <c r="V14839" s="58"/>
    </row>
    <row r="14840" spans="21:22">
      <c r="U14840" s="58"/>
      <c r="V14840" s="58"/>
    </row>
    <row r="14841" spans="21:22">
      <c r="U14841" s="58"/>
      <c r="V14841" s="58"/>
    </row>
    <row r="14842" spans="21:22">
      <c r="U14842" s="58"/>
      <c r="V14842" s="58"/>
    </row>
    <row r="14843" spans="21:22">
      <c r="U14843" s="58"/>
      <c r="V14843" s="58"/>
    </row>
    <row r="14844" spans="21:22">
      <c r="U14844" s="58"/>
      <c r="V14844" s="58"/>
    </row>
    <row r="14845" spans="21:22">
      <c r="U14845" s="58"/>
      <c r="V14845" s="58"/>
    </row>
    <row r="14846" spans="21:22">
      <c r="U14846" s="58"/>
      <c r="V14846" s="58"/>
    </row>
    <row r="14847" spans="21:22">
      <c r="U14847" s="58"/>
      <c r="V14847" s="58"/>
    </row>
    <row r="14848" spans="21:22">
      <c r="U14848" s="58"/>
      <c r="V14848" s="58"/>
    </row>
    <row r="14849" spans="21:22">
      <c r="U14849" s="58"/>
      <c r="V14849" s="58"/>
    </row>
    <row r="14850" spans="21:22">
      <c r="U14850" s="58"/>
      <c r="V14850" s="58"/>
    </row>
    <row r="14851" spans="21:22">
      <c r="U14851" s="58"/>
      <c r="V14851" s="58"/>
    </row>
    <row r="14852" spans="21:22">
      <c r="U14852" s="58"/>
      <c r="V14852" s="58"/>
    </row>
    <row r="14853" spans="21:22">
      <c r="U14853" s="58"/>
      <c r="V14853" s="58"/>
    </row>
    <row r="14854" spans="21:22">
      <c r="U14854" s="58"/>
      <c r="V14854" s="58"/>
    </row>
    <row r="14855" spans="21:22">
      <c r="U14855" s="58"/>
      <c r="V14855" s="58"/>
    </row>
    <row r="14856" spans="21:22">
      <c r="U14856" s="58"/>
      <c r="V14856" s="58"/>
    </row>
    <row r="14857" spans="21:22">
      <c r="U14857" s="58"/>
      <c r="V14857" s="58"/>
    </row>
    <row r="14858" spans="21:22">
      <c r="U14858" s="58"/>
      <c r="V14858" s="58"/>
    </row>
    <row r="14859" spans="21:22">
      <c r="U14859" s="58"/>
      <c r="V14859" s="58"/>
    </row>
    <row r="14860" spans="21:22">
      <c r="U14860" s="58"/>
      <c r="V14860" s="58"/>
    </row>
    <row r="14861" spans="21:22">
      <c r="U14861" s="58"/>
      <c r="V14861" s="58"/>
    </row>
    <row r="14862" spans="21:22">
      <c r="U14862" s="58"/>
      <c r="V14862" s="58"/>
    </row>
    <row r="14863" spans="21:22">
      <c r="U14863" s="58"/>
      <c r="V14863" s="58"/>
    </row>
    <row r="14864" spans="21:22">
      <c r="U14864" s="58"/>
      <c r="V14864" s="58"/>
    </row>
    <row r="14865" spans="21:22">
      <c r="U14865" s="58"/>
      <c r="V14865" s="58"/>
    </row>
    <row r="14866" spans="21:22">
      <c r="U14866" s="58"/>
      <c r="V14866" s="58"/>
    </row>
    <row r="14867" spans="21:22">
      <c r="U14867" s="58"/>
      <c r="V14867" s="58"/>
    </row>
    <row r="14868" spans="21:22">
      <c r="U14868" s="58"/>
      <c r="V14868" s="58"/>
    </row>
    <row r="14869" spans="21:22">
      <c r="U14869" s="58"/>
      <c r="V14869" s="58"/>
    </row>
    <row r="14870" spans="21:22">
      <c r="U14870" s="58"/>
      <c r="V14870" s="58"/>
    </row>
    <row r="14871" spans="21:22">
      <c r="U14871" s="58"/>
      <c r="V14871" s="58"/>
    </row>
    <row r="14872" spans="21:22">
      <c r="U14872" s="58"/>
      <c r="V14872" s="58"/>
    </row>
    <row r="14873" spans="21:22">
      <c r="U14873" s="58"/>
      <c r="V14873" s="58"/>
    </row>
    <row r="14874" spans="21:22">
      <c r="U14874" s="58"/>
      <c r="V14874" s="58"/>
    </row>
    <row r="14875" spans="21:22">
      <c r="U14875" s="58"/>
      <c r="V14875" s="58"/>
    </row>
    <row r="14876" spans="21:22">
      <c r="U14876" s="58"/>
      <c r="V14876" s="58"/>
    </row>
    <row r="14877" spans="21:22">
      <c r="U14877" s="58"/>
      <c r="V14877" s="58"/>
    </row>
    <row r="14878" spans="21:22">
      <c r="U14878" s="58"/>
      <c r="V14878" s="58"/>
    </row>
    <row r="14879" spans="21:22">
      <c r="U14879" s="58"/>
      <c r="V14879" s="58"/>
    </row>
    <row r="14880" spans="21:22">
      <c r="U14880" s="58"/>
      <c r="V14880" s="58"/>
    </row>
    <row r="14881" spans="21:22">
      <c r="U14881" s="58"/>
      <c r="V14881" s="58"/>
    </row>
    <row r="14882" spans="21:22">
      <c r="U14882" s="58"/>
      <c r="V14882" s="58"/>
    </row>
    <row r="14883" spans="21:22">
      <c r="U14883" s="58"/>
      <c r="V14883" s="58"/>
    </row>
    <row r="14884" spans="21:22">
      <c r="U14884" s="58"/>
      <c r="V14884" s="58"/>
    </row>
    <row r="14885" spans="21:22">
      <c r="U14885" s="58"/>
      <c r="V14885" s="58"/>
    </row>
    <row r="14886" spans="21:22">
      <c r="U14886" s="58"/>
      <c r="V14886" s="58"/>
    </row>
    <row r="14887" spans="21:22">
      <c r="U14887" s="58"/>
      <c r="V14887" s="58"/>
    </row>
    <row r="14888" spans="21:22">
      <c r="U14888" s="58"/>
      <c r="V14888" s="58"/>
    </row>
    <row r="14889" spans="21:22">
      <c r="U14889" s="58"/>
      <c r="V14889" s="58"/>
    </row>
    <row r="14890" spans="21:22">
      <c r="U14890" s="58"/>
      <c r="V14890" s="58"/>
    </row>
    <row r="14891" spans="21:22">
      <c r="U14891" s="58"/>
      <c r="V14891" s="58"/>
    </row>
    <row r="14892" spans="21:22">
      <c r="U14892" s="58"/>
      <c r="V14892" s="58"/>
    </row>
    <row r="14893" spans="21:22">
      <c r="U14893" s="58"/>
      <c r="V14893" s="58"/>
    </row>
    <row r="14894" spans="21:22">
      <c r="U14894" s="58"/>
      <c r="V14894" s="58"/>
    </row>
    <row r="14895" spans="21:22">
      <c r="U14895" s="58"/>
      <c r="V14895" s="58"/>
    </row>
    <row r="14896" spans="21:22">
      <c r="U14896" s="58"/>
      <c r="V14896" s="58"/>
    </row>
    <row r="14897" spans="21:22">
      <c r="U14897" s="58"/>
      <c r="V14897" s="58"/>
    </row>
    <row r="14898" spans="21:22">
      <c r="U14898" s="58"/>
      <c r="V14898" s="58"/>
    </row>
    <row r="14899" spans="21:22">
      <c r="U14899" s="58"/>
      <c r="V14899" s="58"/>
    </row>
    <row r="14900" spans="21:22">
      <c r="U14900" s="58"/>
      <c r="V14900" s="58"/>
    </row>
    <row r="14901" spans="21:22">
      <c r="U14901" s="58"/>
      <c r="V14901" s="58"/>
    </row>
    <row r="14902" spans="21:22">
      <c r="U14902" s="58"/>
      <c r="V14902" s="58"/>
    </row>
    <row r="14903" spans="21:22">
      <c r="U14903" s="58"/>
      <c r="V14903" s="58"/>
    </row>
    <row r="14904" spans="21:22">
      <c r="U14904" s="58"/>
      <c r="V14904" s="58"/>
    </row>
    <row r="14905" spans="21:22">
      <c r="U14905" s="58"/>
      <c r="V14905" s="58"/>
    </row>
    <row r="14906" spans="21:22">
      <c r="U14906" s="58"/>
      <c r="V14906" s="58"/>
    </row>
    <row r="14907" spans="21:22">
      <c r="U14907" s="58"/>
      <c r="V14907" s="58"/>
    </row>
    <row r="14908" spans="21:22">
      <c r="U14908" s="58"/>
      <c r="V14908" s="58"/>
    </row>
    <row r="14909" spans="21:22">
      <c r="U14909" s="58"/>
      <c r="V14909" s="58"/>
    </row>
    <row r="14910" spans="21:22">
      <c r="U14910" s="58"/>
      <c r="V14910" s="58"/>
    </row>
    <row r="14911" spans="21:22">
      <c r="U14911" s="58"/>
      <c r="V14911" s="58"/>
    </row>
    <row r="14912" spans="21:22">
      <c r="U14912" s="58"/>
      <c r="V14912" s="58"/>
    </row>
    <row r="14913" spans="21:22">
      <c r="U14913" s="58"/>
      <c r="V14913" s="58"/>
    </row>
    <row r="14914" spans="21:22">
      <c r="U14914" s="58"/>
      <c r="V14914" s="58"/>
    </row>
    <row r="14915" spans="21:22">
      <c r="U14915" s="58"/>
      <c r="V14915" s="58"/>
    </row>
    <row r="14916" spans="21:22">
      <c r="U14916" s="58"/>
      <c r="V14916" s="58"/>
    </row>
    <row r="14917" spans="21:22">
      <c r="U14917" s="58"/>
      <c r="V14917" s="58"/>
    </row>
    <row r="14918" spans="21:22">
      <c r="U14918" s="58"/>
      <c r="V14918" s="58"/>
    </row>
    <row r="14919" spans="21:22">
      <c r="U14919" s="58"/>
      <c r="V14919" s="58"/>
    </row>
    <row r="14920" spans="21:22">
      <c r="U14920" s="58"/>
      <c r="V14920" s="58"/>
    </row>
    <row r="14921" spans="21:22">
      <c r="U14921" s="58"/>
      <c r="V14921" s="58"/>
    </row>
    <row r="14922" spans="21:22">
      <c r="U14922" s="58"/>
      <c r="V14922" s="58"/>
    </row>
    <row r="14923" spans="21:22">
      <c r="U14923" s="58"/>
      <c r="V14923" s="58"/>
    </row>
    <row r="14924" spans="21:22">
      <c r="U14924" s="58"/>
      <c r="V14924" s="58"/>
    </row>
    <row r="14925" spans="21:22">
      <c r="U14925" s="58"/>
      <c r="V14925" s="58"/>
    </row>
    <row r="14926" spans="21:22">
      <c r="U14926" s="58"/>
      <c r="V14926" s="58"/>
    </row>
    <row r="14927" spans="21:22">
      <c r="U14927" s="58"/>
      <c r="V14927" s="58"/>
    </row>
    <row r="14928" spans="21:22">
      <c r="U14928" s="58"/>
      <c r="V14928" s="58"/>
    </row>
    <row r="14929" spans="21:22">
      <c r="U14929" s="58"/>
      <c r="V14929" s="58"/>
    </row>
    <row r="14930" spans="21:22">
      <c r="U14930" s="58"/>
      <c r="V14930" s="58"/>
    </row>
    <row r="14931" spans="21:22">
      <c r="U14931" s="58"/>
      <c r="V14931" s="58"/>
    </row>
    <row r="14932" spans="21:22">
      <c r="U14932" s="58"/>
      <c r="V14932" s="58"/>
    </row>
    <row r="14933" spans="21:22">
      <c r="U14933" s="58"/>
      <c r="V14933" s="58"/>
    </row>
    <row r="14934" spans="21:22">
      <c r="U14934" s="58"/>
      <c r="V14934" s="58"/>
    </row>
    <row r="14935" spans="21:22">
      <c r="U14935" s="58"/>
      <c r="V14935" s="58"/>
    </row>
    <row r="14936" spans="21:22">
      <c r="U14936" s="58"/>
      <c r="V14936" s="58"/>
    </row>
    <row r="14937" spans="21:22">
      <c r="U14937" s="58"/>
      <c r="V14937" s="58"/>
    </row>
    <row r="14938" spans="21:22">
      <c r="U14938" s="58"/>
      <c r="V14938" s="58"/>
    </row>
    <row r="14939" spans="21:22">
      <c r="U14939" s="58"/>
      <c r="V14939" s="58"/>
    </row>
    <row r="14940" spans="21:22">
      <c r="U14940" s="58"/>
      <c r="V14940" s="58"/>
    </row>
    <row r="14941" spans="21:22">
      <c r="U14941" s="58"/>
      <c r="V14941" s="58"/>
    </row>
    <row r="14942" spans="21:22">
      <c r="U14942" s="58"/>
      <c r="V14942" s="58"/>
    </row>
    <row r="14943" spans="21:22">
      <c r="U14943" s="58"/>
      <c r="V14943" s="58"/>
    </row>
    <row r="14944" spans="21:22">
      <c r="U14944" s="58"/>
      <c r="V14944" s="58"/>
    </row>
    <row r="14945" spans="21:22">
      <c r="U14945" s="58"/>
      <c r="V14945" s="58"/>
    </row>
    <row r="14946" spans="21:22">
      <c r="U14946" s="58"/>
      <c r="V14946" s="58"/>
    </row>
    <row r="14947" spans="21:22">
      <c r="U14947" s="58"/>
      <c r="V14947" s="58"/>
    </row>
    <row r="14948" spans="21:22">
      <c r="U14948" s="58"/>
      <c r="V14948" s="58"/>
    </row>
    <row r="14949" spans="21:22">
      <c r="U14949" s="58"/>
      <c r="V14949" s="58"/>
    </row>
    <row r="14950" spans="21:22">
      <c r="U14950" s="58"/>
      <c r="V14950" s="58"/>
    </row>
    <row r="14951" spans="21:22">
      <c r="U14951" s="58"/>
      <c r="V14951" s="58"/>
    </row>
    <row r="14952" spans="21:22">
      <c r="U14952" s="58"/>
      <c r="V14952" s="58"/>
    </row>
    <row r="14953" spans="21:22">
      <c r="U14953" s="58"/>
      <c r="V14953" s="58"/>
    </row>
    <row r="14954" spans="21:22">
      <c r="U14954" s="58"/>
      <c r="V14954" s="58"/>
    </row>
    <row r="14955" spans="21:22">
      <c r="U14955" s="58"/>
      <c r="V14955" s="58"/>
    </row>
    <row r="14956" spans="21:22">
      <c r="U14956" s="58"/>
      <c r="V14956" s="58"/>
    </row>
    <row r="14957" spans="21:22">
      <c r="U14957" s="58"/>
      <c r="V14957" s="58"/>
    </row>
    <row r="14958" spans="21:22">
      <c r="U14958" s="58"/>
      <c r="V14958" s="58"/>
    </row>
    <row r="14959" spans="21:22">
      <c r="U14959" s="58"/>
      <c r="V14959" s="58"/>
    </row>
    <row r="14960" spans="21:22">
      <c r="U14960" s="58"/>
      <c r="V14960" s="58"/>
    </row>
    <row r="14961" spans="21:22">
      <c r="U14961" s="58"/>
      <c r="V14961" s="58"/>
    </row>
    <row r="14962" spans="21:22">
      <c r="U14962" s="58"/>
      <c r="V14962" s="58"/>
    </row>
    <row r="14963" spans="21:22">
      <c r="U14963" s="58"/>
      <c r="V14963" s="58"/>
    </row>
    <row r="14964" spans="21:22">
      <c r="U14964" s="58"/>
      <c r="V14964" s="58"/>
    </row>
    <row r="14965" spans="21:22">
      <c r="U14965" s="58"/>
      <c r="V14965" s="58"/>
    </row>
    <row r="14966" spans="21:22">
      <c r="U14966" s="58"/>
      <c r="V14966" s="58"/>
    </row>
    <row r="14967" spans="21:22">
      <c r="U14967" s="58"/>
      <c r="V14967" s="58"/>
    </row>
    <row r="14968" spans="21:22">
      <c r="U14968" s="58"/>
      <c r="V14968" s="58"/>
    </row>
    <row r="14969" spans="21:22">
      <c r="U14969" s="58"/>
      <c r="V14969" s="58"/>
    </row>
    <row r="14970" spans="21:22">
      <c r="U14970" s="58"/>
      <c r="V14970" s="58"/>
    </row>
    <row r="14971" spans="21:22">
      <c r="U14971" s="58"/>
      <c r="V14971" s="58"/>
    </row>
    <row r="14972" spans="21:22">
      <c r="U14972" s="58"/>
      <c r="V14972" s="58"/>
    </row>
    <row r="14973" spans="21:22">
      <c r="U14973" s="58"/>
      <c r="V14973" s="58"/>
    </row>
    <row r="14974" spans="21:22">
      <c r="U14974" s="58"/>
      <c r="V14974" s="58"/>
    </row>
    <row r="14975" spans="21:22">
      <c r="U14975" s="58"/>
      <c r="V14975" s="58"/>
    </row>
    <row r="14976" spans="21:22">
      <c r="U14976" s="58"/>
      <c r="V14976" s="58"/>
    </row>
    <row r="14977" spans="21:22">
      <c r="U14977" s="58"/>
      <c r="V14977" s="58"/>
    </row>
    <row r="14978" spans="21:22">
      <c r="U14978" s="58"/>
      <c r="V14978" s="58"/>
    </row>
    <row r="14979" spans="21:22">
      <c r="U14979" s="58"/>
      <c r="V14979" s="58"/>
    </row>
    <row r="14980" spans="21:22">
      <c r="U14980" s="58"/>
      <c r="V14980" s="58"/>
    </row>
    <row r="14981" spans="21:22">
      <c r="U14981" s="58"/>
      <c r="V14981" s="58"/>
    </row>
    <row r="14982" spans="21:22">
      <c r="U14982" s="58"/>
      <c r="V14982" s="58"/>
    </row>
    <row r="14983" spans="21:22">
      <c r="U14983" s="58"/>
      <c r="V14983" s="58"/>
    </row>
    <row r="14984" spans="21:22">
      <c r="U14984" s="58"/>
      <c r="V14984" s="58"/>
    </row>
    <row r="14985" spans="21:22">
      <c r="U14985" s="58"/>
      <c r="V14985" s="58"/>
    </row>
    <row r="14986" spans="21:22">
      <c r="U14986" s="58"/>
      <c r="V14986" s="58"/>
    </row>
    <row r="14987" spans="21:22">
      <c r="U14987" s="58"/>
      <c r="V14987" s="58"/>
    </row>
    <row r="14988" spans="21:22">
      <c r="U14988" s="58"/>
      <c r="V14988" s="58"/>
    </row>
    <row r="14989" spans="21:22">
      <c r="U14989" s="58"/>
      <c r="V14989" s="58"/>
    </row>
    <row r="14990" spans="21:22">
      <c r="U14990" s="58"/>
      <c r="V14990" s="58"/>
    </row>
    <row r="14991" spans="21:22">
      <c r="U14991" s="58"/>
      <c r="V14991" s="58"/>
    </row>
    <row r="14992" spans="21:22">
      <c r="U14992" s="58"/>
      <c r="V14992" s="58"/>
    </row>
    <row r="14993" spans="21:22">
      <c r="U14993" s="58"/>
      <c r="V14993" s="58"/>
    </row>
    <row r="14994" spans="21:22">
      <c r="U14994" s="58"/>
      <c r="V14994" s="58"/>
    </row>
    <row r="14995" spans="21:22">
      <c r="U14995" s="58"/>
      <c r="V14995" s="58"/>
    </row>
    <row r="14996" spans="21:22">
      <c r="U14996" s="58"/>
      <c r="V14996" s="58"/>
    </row>
    <row r="14997" spans="21:22">
      <c r="U14997" s="58"/>
      <c r="V14997" s="58"/>
    </row>
    <row r="14998" spans="21:22">
      <c r="U14998" s="58"/>
      <c r="V14998" s="58"/>
    </row>
    <row r="14999" spans="21:22">
      <c r="U14999" s="58"/>
      <c r="V14999" s="58"/>
    </row>
    <row r="15000" spans="21:22">
      <c r="U15000" s="58"/>
      <c r="V15000" s="58"/>
    </row>
    <row r="15001" spans="21:22">
      <c r="U15001" s="58"/>
      <c r="V15001" s="58"/>
    </row>
    <row r="15002" spans="21:22">
      <c r="U15002" s="58"/>
      <c r="V15002" s="58"/>
    </row>
    <row r="15003" spans="21:22">
      <c r="U15003" s="58"/>
      <c r="V15003" s="58"/>
    </row>
    <row r="15004" spans="21:22">
      <c r="U15004" s="58"/>
      <c r="V15004" s="58"/>
    </row>
    <row r="15005" spans="21:22">
      <c r="U15005" s="58"/>
      <c r="V15005" s="58"/>
    </row>
    <row r="15006" spans="21:22">
      <c r="U15006" s="58"/>
      <c r="V15006" s="58"/>
    </row>
    <row r="15007" spans="21:22">
      <c r="U15007" s="58"/>
      <c r="V15007" s="58"/>
    </row>
    <row r="15008" spans="21:22">
      <c r="U15008" s="58"/>
      <c r="V15008" s="58"/>
    </row>
    <row r="15009" spans="21:22">
      <c r="U15009" s="58"/>
      <c r="V15009" s="58"/>
    </row>
    <row r="15010" spans="21:22">
      <c r="U15010" s="58"/>
      <c r="V15010" s="58"/>
    </row>
    <row r="15011" spans="21:22">
      <c r="U15011" s="58"/>
      <c r="V15011" s="58"/>
    </row>
    <row r="15012" spans="21:22">
      <c r="U15012" s="58"/>
      <c r="V15012" s="58"/>
    </row>
    <row r="15013" spans="21:22">
      <c r="U15013" s="58"/>
      <c r="V15013" s="58"/>
    </row>
    <row r="15014" spans="21:22">
      <c r="U15014" s="58"/>
      <c r="V15014" s="58"/>
    </row>
    <row r="15015" spans="21:22">
      <c r="U15015" s="58"/>
      <c r="V15015" s="58"/>
    </row>
    <row r="15016" spans="21:22">
      <c r="U15016" s="58"/>
      <c r="V15016" s="58"/>
    </row>
    <row r="15017" spans="21:22">
      <c r="U15017" s="58"/>
      <c r="V15017" s="58"/>
    </row>
    <row r="15018" spans="21:22">
      <c r="U15018" s="58"/>
      <c r="V15018" s="58"/>
    </row>
    <row r="15019" spans="21:22">
      <c r="U15019" s="58"/>
      <c r="V15019" s="58"/>
    </row>
    <row r="15020" spans="21:22">
      <c r="U15020" s="58"/>
      <c r="V15020" s="58"/>
    </row>
    <row r="15021" spans="21:22">
      <c r="U15021" s="58"/>
      <c r="V15021" s="58"/>
    </row>
    <row r="15022" spans="21:22">
      <c r="U15022" s="58"/>
      <c r="V15022" s="58"/>
    </row>
    <row r="15023" spans="21:22">
      <c r="U15023" s="58"/>
      <c r="V15023" s="58"/>
    </row>
    <row r="15024" spans="21:22">
      <c r="U15024" s="58"/>
      <c r="V15024" s="58"/>
    </row>
    <row r="15025" spans="21:22">
      <c r="U15025" s="58"/>
      <c r="V15025" s="58"/>
    </row>
    <row r="15026" spans="21:22">
      <c r="U15026" s="58"/>
      <c r="V15026" s="58"/>
    </row>
    <row r="15027" spans="21:22">
      <c r="U15027" s="58"/>
      <c r="V15027" s="58"/>
    </row>
    <row r="15028" spans="21:22">
      <c r="U15028" s="58"/>
      <c r="V15028" s="58"/>
    </row>
    <row r="15029" spans="21:22">
      <c r="U15029" s="58"/>
      <c r="V15029" s="58"/>
    </row>
    <row r="15030" spans="21:22">
      <c r="U15030" s="58"/>
      <c r="V15030" s="58"/>
    </row>
    <row r="15031" spans="21:22">
      <c r="U15031" s="58"/>
      <c r="V15031" s="58"/>
    </row>
    <row r="15032" spans="21:22">
      <c r="U15032" s="58"/>
      <c r="V15032" s="58"/>
    </row>
    <row r="15033" spans="21:22">
      <c r="U15033" s="58"/>
      <c r="V15033" s="58"/>
    </row>
    <row r="15034" spans="21:22">
      <c r="U15034" s="58"/>
      <c r="V15034" s="58"/>
    </row>
    <row r="15035" spans="21:22">
      <c r="U15035" s="58"/>
      <c r="V15035" s="58"/>
    </row>
    <row r="15036" spans="21:22">
      <c r="U15036" s="58"/>
      <c r="V15036" s="58"/>
    </row>
    <row r="15037" spans="21:22">
      <c r="U15037" s="58"/>
      <c r="V15037" s="58"/>
    </row>
    <row r="15038" spans="21:22">
      <c r="U15038" s="58"/>
      <c r="V15038" s="58"/>
    </row>
    <row r="15039" spans="21:22">
      <c r="U15039" s="58"/>
      <c r="V15039" s="58"/>
    </row>
    <row r="15040" spans="21:22">
      <c r="U15040" s="58"/>
      <c r="V15040" s="58"/>
    </row>
    <row r="15041" spans="21:22">
      <c r="U15041" s="58"/>
      <c r="V15041" s="58"/>
    </row>
    <row r="15042" spans="21:22">
      <c r="U15042" s="58"/>
      <c r="V15042" s="58"/>
    </row>
    <row r="15043" spans="21:22">
      <c r="U15043" s="58"/>
      <c r="V15043" s="58"/>
    </row>
    <row r="15044" spans="21:22">
      <c r="U15044" s="58"/>
      <c r="V15044" s="58"/>
    </row>
    <row r="15045" spans="21:22">
      <c r="U15045" s="58"/>
      <c r="V15045" s="58"/>
    </row>
    <row r="15046" spans="21:22">
      <c r="U15046" s="58"/>
      <c r="V15046" s="58"/>
    </row>
    <row r="15047" spans="21:22">
      <c r="U15047" s="58"/>
      <c r="V15047" s="58"/>
    </row>
    <row r="15048" spans="21:22">
      <c r="U15048" s="58"/>
      <c r="V15048" s="58"/>
    </row>
    <row r="15049" spans="21:22">
      <c r="U15049" s="58"/>
      <c r="V15049" s="58"/>
    </row>
    <row r="15050" spans="21:22">
      <c r="U15050" s="58"/>
      <c r="V15050" s="58"/>
    </row>
    <row r="15051" spans="21:22">
      <c r="U15051" s="58"/>
      <c r="V15051" s="58"/>
    </row>
    <row r="15052" spans="21:22">
      <c r="U15052" s="58"/>
      <c r="V15052" s="58"/>
    </row>
    <row r="15053" spans="21:22">
      <c r="U15053" s="58"/>
      <c r="V15053" s="58"/>
    </row>
    <row r="15054" spans="21:22">
      <c r="U15054" s="58"/>
      <c r="V15054" s="58"/>
    </row>
    <row r="15055" spans="21:22">
      <c r="U15055" s="58"/>
      <c r="V15055" s="58"/>
    </row>
    <row r="15056" spans="21:22">
      <c r="U15056" s="58"/>
      <c r="V15056" s="58"/>
    </row>
    <row r="15057" spans="21:22">
      <c r="U15057" s="58"/>
      <c r="V15057" s="58"/>
    </row>
    <row r="15058" spans="21:22">
      <c r="U15058" s="58"/>
      <c r="V15058" s="58"/>
    </row>
    <row r="15059" spans="21:22">
      <c r="U15059" s="58"/>
      <c r="V15059" s="58"/>
    </row>
    <row r="15060" spans="21:22">
      <c r="U15060" s="58"/>
      <c r="V15060" s="58"/>
    </row>
    <row r="15061" spans="21:22">
      <c r="U15061" s="58"/>
      <c r="V15061" s="58"/>
    </row>
    <row r="15062" spans="21:22">
      <c r="U15062" s="58"/>
      <c r="V15062" s="58"/>
    </row>
    <row r="15063" spans="21:22">
      <c r="U15063" s="58"/>
      <c r="V15063" s="58"/>
    </row>
    <row r="15064" spans="21:22">
      <c r="U15064" s="58"/>
      <c r="V15064" s="58"/>
    </row>
    <row r="15065" spans="21:22">
      <c r="U15065" s="58"/>
      <c r="V15065" s="58"/>
    </row>
    <row r="15066" spans="21:22">
      <c r="U15066" s="58"/>
      <c r="V15066" s="58"/>
    </row>
    <row r="15067" spans="21:22">
      <c r="U15067" s="58"/>
      <c r="V15067" s="58"/>
    </row>
    <row r="15068" spans="21:22">
      <c r="U15068" s="58"/>
      <c r="V15068" s="58"/>
    </row>
    <row r="15069" spans="21:22">
      <c r="U15069" s="58"/>
      <c r="V15069" s="58"/>
    </row>
    <row r="15070" spans="21:22">
      <c r="U15070" s="58"/>
      <c r="V15070" s="58"/>
    </row>
    <row r="15071" spans="21:22">
      <c r="U15071" s="58"/>
      <c r="V15071" s="58"/>
    </row>
    <row r="15072" spans="21:22">
      <c r="U15072" s="58"/>
      <c r="V15072" s="58"/>
    </row>
    <row r="15073" spans="21:22">
      <c r="U15073" s="58"/>
      <c r="V15073" s="58"/>
    </row>
    <row r="15074" spans="21:22">
      <c r="U15074" s="58"/>
      <c r="V15074" s="58"/>
    </row>
    <row r="15075" spans="21:22">
      <c r="U15075" s="58"/>
      <c r="V15075" s="58"/>
    </row>
    <row r="15076" spans="21:22">
      <c r="U15076" s="58"/>
      <c r="V15076" s="58"/>
    </row>
    <row r="15077" spans="21:22">
      <c r="U15077" s="58"/>
      <c r="V15077" s="58"/>
    </row>
    <row r="15078" spans="21:22">
      <c r="U15078" s="58"/>
      <c r="V15078" s="58"/>
    </row>
    <row r="15079" spans="21:22">
      <c r="U15079" s="58"/>
      <c r="V15079" s="58"/>
    </row>
    <row r="15080" spans="21:22">
      <c r="U15080" s="58"/>
      <c r="V15080" s="58"/>
    </row>
    <row r="15081" spans="21:22">
      <c r="U15081" s="58"/>
      <c r="V15081" s="58"/>
    </row>
    <row r="15082" spans="21:22">
      <c r="U15082" s="58"/>
      <c r="V15082" s="58"/>
    </row>
    <row r="15083" spans="21:22">
      <c r="U15083" s="58"/>
      <c r="V15083" s="58"/>
    </row>
    <row r="15084" spans="21:22">
      <c r="U15084" s="58"/>
      <c r="V15084" s="58"/>
    </row>
    <row r="15085" spans="21:22">
      <c r="U15085" s="58"/>
      <c r="V15085" s="58"/>
    </row>
    <row r="15086" spans="21:22">
      <c r="U15086" s="58"/>
      <c r="V15086" s="58"/>
    </row>
    <row r="15087" spans="21:22">
      <c r="U15087" s="58"/>
      <c r="V15087" s="58"/>
    </row>
    <row r="15088" spans="21:22">
      <c r="U15088" s="58"/>
      <c r="V15088" s="58"/>
    </row>
    <row r="15089" spans="21:22">
      <c r="U15089" s="58"/>
      <c r="V15089" s="58"/>
    </row>
    <row r="15090" spans="21:22">
      <c r="U15090" s="58"/>
      <c r="V15090" s="58"/>
    </row>
    <row r="15091" spans="21:22">
      <c r="U15091" s="58"/>
      <c r="V15091" s="58"/>
    </row>
    <row r="15092" spans="21:22">
      <c r="U15092" s="58"/>
      <c r="V15092" s="58"/>
    </row>
    <row r="15093" spans="21:22">
      <c r="U15093" s="58"/>
      <c r="V15093" s="58"/>
    </row>
    <row r="15094" spans="21:22">
      <c r="U15094" s="58"/>
      <c r="V15094" s="58"/>
    </row>
    <row r="15095" spans="21:22">
      <c r="U15095" s="58"/>
      <c r="V15095" s="58"/>
    </row>
    <row r="15096" spans="21:22">
      <c r="U15096" s="58"/>
      <c r="V15096" s="58"/>
    </row>
    <row r="15097" spans="21:22">
      <c r="U15097" s="58"/>
      <c r="V15097" s="58"/>
    </row>
    <row r="15098" spans="21:22">
      <c r="U15098" s="58"/>
      <c r="V15098" s="58"/>
    </row>
    <row r="15099" spans="21:22">
      <c r="U15099" s="58"/>
      <c r="V15099" s="58"/>
    </row>
    <row r="15100" spans="21:22">
      <c r="U15100" s="58"/>
      <c r="V15100" s="58"/>
    </row>
    <row r="15101" spans="21:22">
      <c r="U15101" s="58"/>
      <c r="V15101" s="58"/>
    </row>
    <row r="15102" spans="21:22">
      <c r="U15102" s="58"/>
      <c r="V15102" s="58"/>
    </row>
    <row r="15103" spans="21:22">
      <c r="U15103" s="58"/>
      <c r="V15103" s="58"/>
    </row>
    <row r="15104" spans="21:22">
      <c r="U15104" s="58"/>
      <c r="V15104" s="58"/>
    </row>
    <row r="15105" spans="21:22">
      <c r="U15105" s="58"/>
      <c r="V15105" s="58"/>
    </row>
    <row r="15106" spans="21:22">
      <c r="U15106" s="58"/>
      <c r="V15106" s="58"/>
    </row>
    <row r="15107" spans="21:22">
      <c r="U15107" s="58"/>
      <c r="V15107" s="58"/>
    </row>
    <row r="15108" spans="21:22">
      <c r="U15108" s="58"/>
      <c r="V15108" s="58"/>
    </row>
    <row r="15109" spans="21:22">
      <c r="U15109" s="58"/>
      <c r="V15109" s="58"/>
    </row>
    <row r="15110" spans="21:22">
      <c r="U15110" s="58"/>
      <c r="V15110" s="58"/>
    </row>
    <row r="15111" spans="21:22">
      <c r="U15111" s="58"/>
      <c r="V15111" s="58"/>
    </row>
    <row r="15112" spans="21:22">
      <c r="U15112" s="58"/>
      <c r="V15112" s="58"/>
    </row>
    <row r="15113" spans="21:22">
      <c r="U15113" s="58"/>
      <c r="V15113" s="58"/>
    </row>
    <row r="15114" spans="21:22">
      <c r="U15114" s="58"/>
      <c r="V15114" s="58"/>
    </row>
    <row r="15115" spans="21:22">
      <c r="U15115" s="58"/>
      <c r="V15115" s="58"/>
    </row>
    <row r="15116" spans="21:22">
      <c r="U15116" s="58"/>
      <c r="V15116" s="58"/>
    </row>
    <row r="15117" spans="21:22">
      <c r="U15117" s="58"/>
      <c r="V15117" s="58"/>
    </row>
    <row r="15118" spans="21:22">
      <c r="U15118" s="58"/>
      <c r="V15118" s="58"/>
    </row>
    <row r="15119" spans="21:22">
      <c r="U15119" s="58"/>
      <c r="V15119" s="58"/>
    </row>
    <row r="15120" spans="21:22">
      <c r="U15120" s="58"/>
      <c r="V15120" s="58"/>
    </row>
    <row r="15121" spans="21:22">
      <c r="U15121" s="58"/>
      <c r="V15121" s="58"/>
    </row>
    <row r="15122" spans="21:22">
      <c r="U15122" s="58"/>
      <c r="V15122" s="58"/>
    </row>
    <row r="15123" spans="21:22">
      <c r="U15123" s="58"/>
      <c r="V15123" s="58"/>
    </row>
    <row r="15124" spans="21:22">
      <c r="U15124" s="58"/>
      <c r="V15124" s="58"/>
    </row>
    <row r="15125" spans="21:22">
      <c r="U15125" s="58"/>
      <c r="V15125" s="58"/>
    </row>
    <row r="15126" spans="21:22">
      <c r="U15126" s="58"/>
      <c r="V15126" s="58"/>
    </row>
    <row r="15127" spans="21:22">
      <c r="U15127" s="58"/>
      <c r="V15127" s="58"/>
    </row>
    <row r="15128" spans="21:22">
      <c r="U15128" s="58"/>
      <c r="V15128" s="58"/>
    </row>
    <row r="15129" spans="21:22">
      <c r="U15129" s="58"/>
      <c r="V15129" s="58"/>
    </row>
    <row r="15130" spans="21:22">
      <c r="U15130" s="58"/>
      <c r="V15130" s="58"/>
    </row>
    <row r="15131" spans="21:22">
      <c r="U15131" s="58"/>
      <c r="V15131" s="58"/>
    </row>
    <row r="15132" spans="21:22">
      <c r="U15132" s="58"/>
      <c r="V15132" s="58"/>
    </row>
    <row r="15133" spans="21:22">
      <c r="U15133" s="58"/>
      <c r="V15133" s="58"/>
    </row>
    <row r="15134" spans="21:22">
      <c r="U15134" s="58"/>
      <c r="V15134" s="58"/>
    </row>
    <row r="15135" spans="21:22">
      <c r="U15135" s="58"/>
      <c r="V15135" s="58"/>
    </row>
    <row r="15136" spans="21:22">
      <c r="U15136" s="58"/>
      <c r="V15136" s="58"/>
    </row>
    <row r="15137" spans="21:22">
      <c r="U15137" s="58"/>
      <c r="V15137" s="58"/>
    </row>
    <row r="15138" spans="21:22">
      <c r="U15138" s="58"/>
      <c r="V15138" s="58"/>
    </row>
    <row r="15139" spans="21:22">
      <c r="U15139" s="58"/>
      <c r="V15139" s="58"/>
    </row>
    <row r="15140" spans="21:22">
      <c r="U15140" s="58"/>
      <c r="V15140" s="58"/>
    </row>
    <row r="15141" spans="21:22">
      <c r="U15141" s="58"/>
      <c r="V15141" s="58"/>
    </row>
    <row r="15142" spans="21:22">
      <c r="U15142" s="58"/>
      <c r="V15142" s="58"/>
    </row>
    <row r="15143" spans="21:22">
      <c r="U15143" s="58"/>
      <c r="V15143" s="58"/>
    </row>
    <row r="15144" spans="21:22">
      <c r="U15144" s="58"/>
      <c r="V15144" s="58"/>
    </row>
    <row r="15145" spans="21:22">
      <c r="U15145" s="58"/>
      <c r="V15145" s="58"/>
    </row>
    <row r="15146" spans="21:22">
      <c r="U15146" s="58"/>
      <c r="V15146" s="58"/>
    </row>
    <row r="15147" spans="21:22">
      <c r="U15147" s="58"/>
      <c r="V15147" s="58"/>
    </row>
    <row r="15148" spans="21:22">
      <c r="U15148" s="58"/>
      <c r="V15148" s="58"/>
    </row>
    <row r="15149" spans="21:22">
      <c r="U15149" s="58"/>
      <c r="V15149" s="58"/>
    </row>
    <row r="15150" spans="21:22">
      <c r="U15150" s="58"/>
      <c r="V15150" s="58"/>
    </row>
    <row r="15151" spans="21:22">
      <c r="U15151" s="58"/>
      <c r="V15151" s="58"/>
    </row>
    <row r="15152" spans="21:22">
      <c r="U15152" s="58"/>
      <c r="V15152" s="58"/>
    </row>
    <row r="15153" spans="21:22">
      <c r="U15153" s="58"/>
      <c r="V15153" s="58"/>
    </row>
    <row r="15154" spans="21:22">
      <c r="U15154" s="58"/>
      <c r="V15154" s="58"/>
    </row>
    <row r="15155" spans="21:22">
      <c r="U15155" s="58"/>
      <c r="V15155" s="58"/>
    </row>
    <row r="15156" spans="21:22">
      <c r="U15156" s="58"/>
      <c r="V15156" s="58"/>
    </row>
    <row r="15157" spans="21:22">
      <c r="U15157" s="58"/>
      <c r="V15157" s="58"/>
    </row>
    <row r="15158" spans="21:22">
      <c r="U15158" s="58"/>
      <c r="V15158" s="58"/>
    </row>
    <row r="15159" spans="21:22">
      <c r="U15159" s="58"/>
      <c r="V15159" s="58"/>
    </row>
    <row r="15160" spans="21:22">
      <c r="U15160" s="58"/>
      <c r="V15160" s="58"/>
    </row>
    <row r="15161" spans="21:22">
      <c r="U15161" s="58"/>
      <c r="V15161" s="58"/>
    </row>
    <row r="15162" spans="21:22">
      <c r="U15162" s="58"/>
      <c r="V15162" s="58"/>
    </row>
    <row r="15163" spans="21:22">
      <c r="U15163" s="58"/>
      <c r="V15163" s="58"/>
    </row>
    <row r="15164" spans="21:22">
      <c r="U15164" s="58"/>
      <c r="V15164" s="58"/>
    </row>
    <row r="15165" spans="21:22">
      <c r="U15165" s="58"/>
      <c r="V15165" s="58"/>
    </row>
    <row r="15166" spans="21:22">
      <c r="U15166" s="58"/>
      <c r="V15166" s="58"/>
    </row>
    <row r="15167" spans="21:22">
      <c r="U15167" s="58"/>
      <c r="V15167" s="58"/>
    </row>
    <row r="15168" spans="21:22">
      <c r="U15168" s="58"/>
      <c r="V15168" s="58"/>
    </row>
    <row r="15169" spans="21:22">
      <c r="U15169" s="58"/>
      <c r="V15169" s="58"/>
    </row>
    <row r="15170" spans="21:22">
      <c r="U15170" s="58"/>
      <c r="V15170" s="58"/>
    </row>
    <row r="15171" spans="21:22">
      <c r="U15171" s="58"/>
      <c r="V15171" s="58"/>
    </row>
    <row r="15172" spans="21:22">
      <c r="U15172" s="58"/>
      <c r="V15172" s="58"/>
    </row>
    <row r="15173" spans="21:22">
      <c r="U15173" s="58"/>
      <c r="V15173" s="58"/>
    </row>
    <row r="15174" spans="21:22">
      <c r="U15174" s="58"/>
      <c r="V15174" s="58"/>
    </row>
    <row r="15175" spans="21:22">
      <c r="U15175" s="58"/>
      <c r="V15175" s="58"/>
    </row>
    <row r="15176" spans="21:22">
      <c r="U15176" s="58"/>
      <c r="V15176" s="58"/>
    </row>
    <row r="15177" spans="21:22">
      <c r="U15177" s="58"/>
      <c r="V15177" s="58"/>
    </row>
    <row r="15178" spans="21:22">
      <c r="U15178" s="58"/>
      <c r="V15178" s="58"/>
    </row>
    <row r="15179" spans="21:22">
      <c r="U15179" s="58"/>
      <c r="V15179" s="58"/>
    </row>
    <row r="15180" spans="21:22">
      <c r="U15180" s="58"/>
      <c r="V15180" s="58"/>
    </row>
    <row r="15181" spans="21:22">
      <c r="U15181" s="58"/>
      <c r="V15181" s="58"/>
    </row>
    <row r="15182" spans="21:22">
      <c r="U15182" s="58"/>
      <c r="V15182" s="58"/>
    </row>
    <row r="15183" spans="21:22">
      <c r="U15183" s="58"/>
      <c r="V15183" s="58"/>
    </row>
    <row r="15184" spans="21:22">
      <c r="U15184" s="58"/>
      <c r="V15184" s="58"/>
    </row>
    <row r="15185" spans="21:22">
      <c r="U15185" s="58"/>
      <c r="V15185" s="58"/>
    </row>
    <row r="15186" spans="21:22">
      <c r="U15186" s="58"/>
      <c r="V15186" s="58"/>
    </row>
    <row r="15187" spans="21:22">
      <c r="U15187" s="58"/>
      <c r="V15187" s="58"/>
    </row>
    <row r="15188" spans="21:22">
      <c r="U15188" s="58"/>
      <c r="V15188" s="58"/>
    </row>
    <row r="15189" spans="21:22">
      <c r="U15189" s="58"/>
      <c r="V15189" s="58"/>
    </row>
    <row r="15190" spans="21:22">
      <c r="U15190" s="58"/>
      <c r="V15190" s="58"/>
    </row>
    <row r="15191" spans="21:22">
      <c r="U15191" s="58"/>
      <c r="V15191" s="58"/>
    </row>
    <row r="15192" spans="21:22">
      <c r="U15192" s="58"/>
      <c r="V15192" s="58"/>
    </row>
    <row r="15193" spans="21:22">
      <c r="U15193" s="58"/>
      <c r="V15193" s="58"/>
    </row>
    <row r="15194" spans="21:22">
      <c r="U15194" s="58"/>
      <c r="V15194" s="58"/>
    </row>
    <row r="15195" spans="21:22">
      <c r="U15195" s="58"/>
      <c r="V15195" s="58"/>
    </row>
    <row r="15196" spans="21:22">
      <c r="U15196" s="58"/>
      <c r="V15196" s="58"/>
    </row>
    <row r="15197" spans="21:22">
      <c r="U15197" s="58"/>
      <c r="V15197" s="58"/>
    </row>
    <row r="15198" spans="21:22">
      <c r="U15198" s="58"/>
      <c r="V15198" s="58"/>
    </row>
    <row r="15199" spans="21:22">
      <c r="U15199" s="58"/>
      <c r="V15199" s="58"/>
    </row>
    <row r="15200" spans="21:22">
      <c r="U15200" s="58"/>
      <c r="V15200" s="58"/>
    </row>
    <row r="15201" spans="21:22">
      <c r="U15201" s="58"/>
      <c r="V15201" s="58"/>
    </row>
    <row r="15202" spans="21:22">
      <c r="U15202" s="58"/>
      <c r="V15202" s="58"/>
    </row>
    <row r="15203" spans="21:22">
      <c r="U15203" s="58"/>
      <c r="V15203" s="58"/>
    </row>
    <row r="15204" spans="21:22">
      <c r="U15204" s="58"/>
      <c r="V15204" s="58"/>
    </row>
    <row r="15205" spans="21:22">
      <c r="U15205" s="58"/>
      <c r="V15205" s="58"/>
    </row>
    <row r="15206" spans="21:22">
      <c r="U15206" s="58"/>
      <c r="V15206" s="58"/>
    </row>
    <row r="15207" spans="21:22">
      <c r="U15207" s="58"/>
      <c r="V15207" s="58"/>
    </row>
    <row r="15208" spans="21:22">
      <c r="U15208" s="58"/>
      <c r="V15208" s="58"/>
    </row>
    <row r="15209" spans="21:22">
      <c r="U15209" s="58"/>
      <c r="V15209" s="58"/>
    </row>
    <row r="15210" spans="21:22">
      <c r="U15210" s="58"/>
      <c r="V15210" s="58"/>
    </row>
    <row r="15211" spans="21:22">
      <c r="U15211" s="58"/>
      <c r="V15211" s="58"/>
    </row>
    <row r="15212" spans="21:22">
      <c r="U15212" s="58"/>
      <c r="V15212" s="58"/>
    </row>
    <row r="15213" spans="21:22">
      <c r="U15213" s="58"/>
      <c r="V15213" s="58"/>
    </row>
    <row r="15214" spans="21:22">
      <c r="U15214" s="58"/>
      <c r="V15214" s="58"/>
    </row>
    <row r="15215" spans="21:22">
      <c r="U15215" s="58"/>
      <c r="V15215" s="58"/>
    </row>
    <row r="15216" spans="21:22">
      <c r="U15216" s="58"/>
      <c r="V15216" s="58"/>
    </row>
    <row r="15217" spans="21:22">
      <c r="U15217" s="58"/>
      <c r="V15217" s="58"/>
    </row>
    <row r="15218" spans="21:22">
      <c r="U15218" s="58"/>
      <c r="V15218" s="58"/>
    </row>
    <row r="15219" spans="21:22">
      <c r="U15219" s="58"/>
      <c r="V15219" s="58"/>
    </row>
    <row r="15220" spans="21:22">
      <c r="U15220" s="58"/>
      <c r="V15220" s="58"/>
    </row>
    <row r="15221" spans="21:22">
      <c r="U15221" s="58"/>
      <c r="V15221" s="58"/>
    </row>
    <row r="15222" spans="21:22">
      <c r="U15222" s="58"/>
      <c r="V15222" s="58"/>
    </row>
    <row r="15223" spans="21:22">
      <c r="U15223" s="58"/>
      <c r="V15223" s="58"/>
    </row>
    <row r="15224" spans="21:22">
      <c r="U15224" s="58"/>
      <c r="V15224" s="58"/>
    </row>
    <row r="15225" spans="21:22">
      <c r="U15225" s="58"/>
      <c r="V15225" s="58"/>
    </row>
    <row r="15226" spans="21:22">
      <c r="U15226" s="58"/>
      <c r="V15226" s="58"/>
    </row>
    <row r="15227" spans="21:22">
      <c r="U15227" s="58"/>
      <c r="V15227" s="58"/>
    </row>
    <row r="15228" spans="21:22">
      <c r="U15228" s="58"/>
      <c r="V15228" s="58"/>
    </row>
    <row r="15229" spans="21:22">
      <c r="U15229" s="58"/>
      <c r="V15229" s="58"/>
    </row>
    <row r="15230" spans="21:22">
      <c r="U15230" s="58"/>
      <c r="V15230" s="58"/>
    </row>
    <row r="15231" spans="21:22">
      <c r="U15231" s="58"/>
      <c r="V15231" s="58"/>
    </row>
    <row r="15232" spans="21:22">
      <c r="U15232" s="58"/>
      <c r="V15232" s="58"/>
    </row>
    <row r="15233" spans="21:22">
      <c r="U15233" s="58"/>
      <c r="V15233" s="58"/>
    </row>
    <row r="15234" spans="21:22">
      <c r="U15234" s="58"/>
      <c r="V15234" s="58"/>
    </row>
    <row r="15235" spans="21:22">
      <c r="U15235" s="58"/>
      <c r="V15235" s="58"/>
    </row>
    <row r="15236" spans="21:22">
      <c r="U15236" s="58"/>
      <c r="V15236" s="58"/>
    </row>
    <row r="15237" spans="21:22">
      <c r="U15237" s="58"/>
      <c r="V15237" s="58"/>
    </row>
    <row r="15238" spans="21:22">
      <c r="U15238" s="58"/>
      <c r="V15238" s="58"/>
    </row>
    <row r="15239" spans="21:22">
      <c r="U15239" s="58"/>
      <c r="V15239" s="58"/>
    </row>
    <row r="15240" spans="21:22">
      <c r="U15240" s="58"/>
      <c r="V15240" s="58"/>
    </row>
    <row r="15241" spans="21:22">
      <c r="U15241" s="58"/>
      <c r="V15241" s="58"/>
    </row>
    <row r="15242" spans="21:22">
      <c r="U15242" s="58"/>
      <c r="V15242" s="58"/>
    </row>
    <row r="15243" spans="21:22">
      <c r="U15243" s="58"/>
      <c r="V15243" s="58"/>
    </row>
    <row r="15244" spans="21:22">
      <c r="U15244" s="58"/>
      <c r="V15244" s="58"/>
    </row>
    <row r="15245" spans="21:22">
      <c r="U15245" s="58"/>
      <c r="V15245" s="58"/>
    </row>
    <row r="15246" spans="21:22">
      <c r="U15246" s="58"/>
      <c r="V15246" s="58"/>
    </row>
    <row r="15247" spans="21:22">
      <c r="U15247" s="58"/>
      <c r="V15247" s="58"/>
    </row>
    <row r="15248" spans="21:22">
      <c r="U15248" s="58"/>
      <c r="V15248" s="58"/>
    </row>
    <row r="15249" spans="21:22">
      <c r="U15249" s="58"/>
      <c r="V15249" s="58"/>
    </row>
    <row r="15250" spans="21:22">
      <c r="U15250" s="58"/>
      <c r="V15250" s="58"/>
    </row>
    <row r="15251" spans="21:22">
      <c r="U15251" s="58"/>
      <c r="V15251" s="58"/>
    </row>
    <row r="15252" spans="21:22">
      <c r="U15252" s="58"/>
      <c r="V15252" s="58"/>
    </row>
    <row r="15253" spans="21:22">
      <c r="U15253" s="58"/>
      <c r="V15253" s="58"/>
    </row>
    <row r="15254" spans="21:22">
      <c r="U15254" s="58"/>
      <c r="V15254" s="58"/>
    </row>
    <row r="15255" spans="21:22">
      <c r="U15255" s="58"/>
      <c r="V15255" s="58"/>
    </row>
    <row r="15256" spans="21:22">
      <c r="U15256" s="58"/>
      <c r="V15256" s="58"/>
    </row>
    <row r="15257" spans="21:22">
      <c r="U15257" s="58"/>
      <c r="V15257" s="58"/>
    </row>
    <row r="15258" spans="21:22">
      <c r="U15258" s="58"/>
      <c r="V15258" s="58"/>
    </row>
    <row r="15259" spans="21:22">
      <c r="U15259" s="58"/>
      <c r="V15259" s="58"/>
    </row>
    <row r="15260" spans="21:22">
      <c r="U15260" s="58"/>
      <c r="V15260" s="58"/>
    </row>
    <row r="15261" spans="21:22">
      <c r="U15261" s="58"/>
      <c r="V15261" s="58"/>
    </row>
    <row r="15262" spans="21:22">
      <c r="U15262" s="58"/>
      <c r="V15262" s="58"/>
    </row>
    <row r="15263" spans="21:22">
      <c r="U15263" s="58"/>
      <c r="V15263" s="58"/>
    </row>
    <row r="15264" spans="21:22">
      <c r="U15264" s="58"/>
      <c r="V15264" s="58"/>
    </row>
    <row r="15265" spans="21:22">
      <c r="U15265" s="58"/>
      <c r="V15265" s="58"/>
    </row>
    <row r="15266" spans="21:22">
      <c r="U15266" s="58"/>
      <c r="V15266" s="58"/>
    </row>
    <row r="15267" spans="21:22">
      <c r="U15267" s="58"/>
      <c r="V15267" s="58"/>
    </row>
    <row r="15268" spans="21:22">
      <c r="U15268" s="58"/>
      <c r="V15268" s="58"/>
    </row>
    <row r="15269" spans="21:22">
      <c r="U15269" s="58"/>
      <c r="V15269" s="58"/>
    </row>
    <row r="15270" spans="21:22">
      <c r="U15270" s="58"/>
      <c r="V15270" s="58"/>
    </row>
    <row r="15271" spans="21:22">
      <c r="U15271" s="58"/>
      <c r="V15271" s="58"/>
    </row>
    <row r="15272" spans="21:22">
      <c r="U15272" s="58"/>
      <c r="V15272" s="58"/>
    </row>
    <row r="15273" spans="21:22">
      <c r="U15273" s="58"/>
      <c r="V15273" s="58"/>
    </row>
    <row r="15274" spans="21:22">
      <c r="U15274" s="58"/>
      <c r="V15274" s="58"/>
    </row>
    <row r="15275" spans="21:22">
      <c r="U15275" s="58"/>
      <c r="V15275" s="58"/>
    </row>
    <row r="15276" spans="21:22">
      <c r="U15276" s="58"/>
      <c r="V15276" s="58"/>
    </row>
    <row r="15277" spans="21:22">
      <c r="U15277" s="58"/>
      <c r="V15277" s="58"/>
    </row>
    <row r="15278" spans="21:22">
      <c r="U15278" s="58"/>
      <c r="V15278" s="58"/>
    </row>
    <row r="15279" spans="21:22">
      <c r="U15279" s="58"/>
      <c r="V15279" s="58"/>
    </row>
    <row r="15280" spans="21:22">
      <c r="U15280" s="58"/>
      <c r="V15280" s="58"/>
    </row>
    <row r="15281" spans="21:22">
      <c r="U15281" s="58"/>
      <c r="V15281" s="58"/>
    </row>
    <row r="15282" spans="21:22">
      <c r="U15282" s="58"/>
      <c r="V15282" s="58"/>
    </row>
    <row r="15283" spans="21:22">
      <c r="U15283" s="58"/>
      <c r="V15283" s="58"/>
    </row>
    <row r="15284" spans="21:22">
      <c r="U15284" s="58"/>
      <c r="V15284" s="58"/>
    </row>
    <row r="15285" spans="21:22">
      <c r="U15285" s="58"/>
      <c r="V15285" s="58"/>
    </row>
    <row r="15286" spans="21:22">
      <c r="U15286" s="58"/>
      <c r="V15286" s="58"/>
    </row>
    <row r="15287" spans="21:22">
      <c r="U15287" s="58"/>
      <c r="V15287" s="58"/>
    </row>
    <row r="15288" spans="21:22">
      <c r="U15288" s="58"/>
      <c r="V15288" s="58"/>
    </row>
    <row r="15289" spans="21:22">
      <c r="U15289" s="58"/>
      <c r="V15289" s="58"/>
    </row>
    <row r="15290" spans="21:22">
      <c r="U15290" s="58"/>
      <c r="V15290" s="58"/>
    </row>
    <row r="15291" spans="21:22">
      <c r="U15291" s="58"/>
      <c r="V15291" s="58"/>
    </row>
    <row r="15292" spans="21:22">
      <c r="U15292" s="58"/>
      <c r="V15292" s="58"/>
    </row>
    <row r="15293" spans="21:22">
      <c r="U15293" s="58"/>
      <c r="V15293" s="58"/>
    </row>
    <row r="15294" spans="21:22">
      <c r="U15294" s="58"/>
      <c r="V15294" s="58"/>
    </row>
    <row r="15295" spans="21:22">
      <c r="U15295" s="58"/>
      <c r="V15295" s="58"/>
    </row>
    <row r="15296" spans="21:22">
      <c r="U15296" s="58"/>
      <c r="V15296" s="58"/>
    </row>
    <row r="15297" spans="21:22">
      <c r="U15297" s="58"/>
      <c r="V15297" s="58"/>
    </row>
    <row r="15298" spans="21:22">
      <c r="U15298" s="58"/>
      <c r="V15298" s="58"/>
    </row>
    <row r="15299" spans="21:22">
      <c r="U15299" s="58"/>
      <c r="V15299" s="58"/>
    </row>
    <row r="15300" spans="21:22">
      <c r="U15300" s="58"/>
      <c r="V15300" s="58"/>
    </row>
    <row r="15301" spans="21:22">
      <c r="U15301" s="58"/>
      <c r="V15301" s="58"/>
    </row>
    <row r="15302" spans="21:22">
      <c r="U15302" s="58"/>
      <c r="V15302" s="58"/>
    </row>
    <row r="15303" spans="21:22">
      <c r="U15303" s="58"/>
      <c r="V15303" s="58"/>
    </row>
    <row r="15304" spans="21:22">
      <c r="U15304" s="58"/>
      <c r="V15304" s="58"/>
    </row>
    <row r="15305" spans="21:22">
      <c r="U15305" s="58"/>
      <c r="V15305" s="58"/>
    </row>
    <row r="15306" spans="21:22">
      <c r="U15306" s="58"/>
      <c r="V15306" s="58"/>
    </row>
    <row r="15307" spans="21:22">
      <c r="U15307" s="58"/>
      <c r="V15307" s="58"/>
    </row>
    <row r="15308" spans="21:22">
      <c r="U15308" s="58"/>
      <c r="V15308" s="58"/>
    </row>
    <row r="15309" spans="21:22">
      <c r="U15309" s="58"/>
      <c r="V15309" s="58"/>
    </row>
    <row r="15310" spans="21:22">
      <c r="U15310" s="58"/>
      <c r="V15310" s="58"/>
    </row>
    <row r="15311" spans="21:22">
      <c r="U15311" s="58"/>
      <c r="V15311" s="58"/>
    </row>
    <row r="15312" spans="21:22">
      <c r="U15312" s="58"/>
      <c r="V15312" s="58"/>
    </row>
    <row r="15313" spans="21:22">
      <c r="U15313" s="58"/>
      <c r="V15313" s="58"/>
    </row>
    <row r="15314" spans="21:22">
      <c r="U15314" s="58"/>
      <c r="V15314" s="58"/>
    </row>
    <row r="15315" spans="21:22">
      <c r="U15315" s="58"/>
      <c r="V15315" s="58"/>
    </row>
    <row r="15316" spans="21:22">
      <c r="U15316" s="58"/>
      <c r="V15316" s="58"/>
    </row>
    <row r="15317" spans="21:22">
      <c r="U15317" s="58"/>
      <c r="V15317" s="58"/>
    </row>
    <row r="15318" spans="21:22">
      <c r="U15318" s="58"/>
      <c r="V15318" s="58"/>
    </row>
    <row r="15319" spans="21:22">
      <c r="U15319" s="58"/>
      <c r="V15319" s="58"/>
    </row>
    <row r="15320" spans="21:22">
      <c r="U15320" s="58"/>
      <c r="V15320" s="58"/>
    </row>
    <row r="15321" spans="21:22">
      <c r="U15321" s="58"/>
      <c r="V15321" s="58"/>
    </row>
    <row r="15322" spans="21:22">
      <c r="U15322" s="58"/>
      <c r="V15322" s="58"/>
    </row>
    <row r="15323" spans="21:22">
      <c r="U15323" s="58"/>
      <c r="V15323" s="58"/>
    </row>
    <row r="15324" spans="21:22">
      <c r="U15324" s="58"/>
      <c r="V15324" s="58"/>
    </row>
    <row r="15325" spans="21:22">
      <c r="U15325" s="58"/>
      <c r="V15325" s="58"/>
    </row>
    <row r="15326" spans="21:22">
      <c r="U15326" s="58"/>
      <c r="V15326" s="58"/>
    </row>
    <row r="15327" spans="21:22">
      <c r="U15327" s="58"/>
      <c r="V15327" s="58"/>
    </row>
    <row r="15328" spans="21:22">
      <c r="U15328" s="58"/>
      <c r="V15328" s="58"/>
    </row>
    <row r="15329" spans="21:22">
      <c r="U15329" s="58"/>
      <c r="V15329" s="58"/>
    </row>
    <row r="15330" spans="21:22">
      <c r="U15330" s="58"/>
      <c r="V15330" s="58"/>
    </row>
    <row r="15331" spans="21:22">
      <c r="U15331" s="58"/>
      <c r="V15331" s="58"/>
    </row>
    <row r="15332" spans="21:22">
      <c r="U15332" s="58"/>
      <c r="V15332" s="58"/>
    </row>
    <row r="15333" spans="21:22">
      <c r="U15333" s="58"/>
      <c r="V15333" s="58"/>
    </row>
    <row r="15334" spans="21:22">
      <c r="U15334" s="58"/>
      <c r="V15334" s="58"/>
    </row>
    <row r="15335" spans="21:22">
      <c r="U15335" s="58"/>
      <c r="V15335" s="58"/>
    </row>
    <row r="15336" spans="21:22">
      <c r="U15336" s="58"/>
      <c r="V15336" s="58"/>
    </row>
    <row r="15337" spans="21:22">
      <c r="U15337" s="58"/>
      <c r="V15337" s="58"/>
    </row>
    <row r="15338" spans="21:22">
      <c r="U15338" s="58"/>
      <c r="V15338" s="58"/>
    </row>
    <row r="15339" spans="21:22">
      <c r="U15339" s="58"/>
      <c r="V15339" s="58"/>
    </row>
    <row r="15340" spans="21:22">
      <c r="U15340" s="58"/>
      <c r="V15340" s="58"/>
    </row>
    <row r="15341" spans="21:22">
      <c r="U15341" s="58"/>
      <c r="V15341" s="58"/>
    </row>
    <row r="15342" spans="21:22">
      <c r="U15342" s="58"/>
      <c r="V15342" s="58"/>
    </row>
    <row r="15343" spans="21:22">
      <c r="U15343" s="58"/>
      <c r="V15343" s="58"/>
    </row>
    <row r="15344" spans="21:22">
      <c r="U15344" s="58"/>
      <c r="V15344" s="58"/>
    </row>
    <row r="15345" spans="21:22">
      <c r="U15345" s="58"/>
      <c r="V15345" s="58"/>
    </row>
    <row r="15346" spans="21:22">
      <c r="U15346" s="58"/>
      <c r="V15346" s="58"/>
    </row>
    <row r="15347" spans="21:22">
      <c r="U15347" s="58"/>
      <c r="V15347" s="58"/>
    </row>
    <row r="15348" spans="21:22">
      <c r="U15348" s="58"/>
      <c r="V15348" s="58"/>
    </row>
    <row r="15349" spans="21:22">
      <c r="U15349" s="58"/>
      <c r="V15349" s="58"/>
    </row>
    <row r="15350" spans="21:22">
      <c r="U15350" s="58"/>
      <c r="V15350" s="58"/>
    </row>
    <row r="15351" spans="21:22">
      <c r="U15351" s="58"/>
      <c r="V15351" s="58"/>
    </row>
    <row r="15352" spans="21:22">
      <c r="U15352" s="58"/>
      <c r="V15352" s="58"/>
    </row>
    <row r="15353" spans="21:22">
      <c r="U15353" s="58"/>
      <c r="V15353" s="58"/>
    </row>
    <row r="15354" spans="21:22">
      <c r="U15354" s="58"/>
      <c r="V15354" s="58"/>
    </row>
    <row r="15355" spans="21:22">
      <c r="U15355" s="58"/>
      <c r="V15355" s="58"/>
    </row>
    <row r="15356" spans="21:22">
      <c r="U15356" s="58"/>
      <c r="V15356" s="58"/>
    </row>
    <row r="15357" spans="21:22">
      <c r="U15357" s="58"/>
      <c r="V15357" s="58"/>
    </row>
    <row r="15358" spans="21:22">
      <c r="U15358" s="58"/>
      <c r="V15358" s="58"/>
    </row>
    <row r="15359" spans="21:22">
      <c r="U15359" s="58"/>
      <c r="V15359" s="58"/>
    </row>
    <row r="15360" spans="21:22">
      <c r="U15360" s="58"/>
      <c r="V15360" s="58"/>
    </row>
    <row r="15361" spans="21:22">
      <c r="U15361" s="58"/>
      <c r="V15361" s="58"/>
    </row>
    <row r="15362" spans="21:22">
      <c r="U15362" s="58"/>
      <c r="V15362" s="58"/>
    </row>
    <row r="15363" spans="21:22">
      <c r="U15363" s="58"/>
      <c r="V15363" s="58"/>
    </row>
    <row r="15364" spans="21:22">
      <c r="U15364" s="58"/>
      <c r="V15364" s="58"/>
    </row>
    <row r="15365" spans="21:22">
      <c r="U15365" s="58"/>
      <c r="V15365" s="58"/>
    </row>
    <row r="15366" spans="21:22">
      <c r="U15366" s="58"/>
      <c r="V15366" s="58"/>
    </row>
    <row r="15367" spans="21:22">
      <c r="U15367" s="58"/>
      <c r="V15367" s="58"/>
    </row>
    <row r="15368" spans="21:22">
      <c r="U15368" s="58"/>
      <c r="V15368" s="58"/>
    </row>
    <row r="15369" spans="21:22">
      <c r="U15369" s="58"/>
      <c r="V15369" s="58"/>
    </row>
    <row r="15370" spans="21:22">
      <c r="U15370" s="58"/>
      <c r="V15370" s="58"/>
    </row>
    <row r="15371" spans="21:22">
      <c r="U15371" s="58"/>
      <c r="V15371" s="58"/>
    </row>
    <row r="15372" spans="21:22">
      <c r="U15372" s="58"/>
      <c r="V15372" s="58"/>
    </row>
    <row r="15373" spans="21:22">
      <c r="U15373" s="58"/>
      <c r="V15373" s="58"/>
    </row>
    <row r="15374" spans="21:22">
      <c r="U15374" s="58"/>
      <c r="V15374" s="58"/>
    </row>
    <row r="15375" spans="21:22">
      <c r="U15375" s="58"/>
      <c r="V15375" s="58"/>
    </row>
    <row r="15376" spans="21:22">
      <c r="U15376" s="58"/>
      <c r="V15376" s="58"/>
    </row>
    <row r="15377" spans="21:22">
      <c r="U15377" s="58"/>
      <c r="V15377" s="58"/>
    </row>
    <row r="15378" spans="21:22">
      <c r="U15378" s="58"/>
      <c r="V15378" s="58"/>
    </row>
    <row r="15379" spans="21:22">
      <c r="U15379" s="58"/>
      <c r="V15379" s="58"/>
    </row>
    <row r="15380" spans="21:22">
      <c r="U15380" s="58"/>
      <c r="V15380" s="58"/>
    </row>
    <row r="15381" spans="21:22">
      <c r="U15381" s="58"/>
      <c r="V15381" s="58"/>
    </row>
    <row r="15382" spans="21:22">
      <c r="U15382" s="58"/>
      <c r="V15382" s="58"/>
    </row>
    <row r="15383" spans="21:22">
      <c r="U15383" s="58"/>
      <c r="V15383" s="58"/>
    </row>
    <row r="15384" spans="21:22">
      <c r="U15384" s="58"/>
      <c r="V15384" s="58"/>
    </row>
    <row r="15385" spans="21:22">
      <c r="U15385" s="58"/>
      <c r="V15385" s="58"/>
    </row>
    <row r="15386" spans="21:22">
      <c r="U15386" s="58"/>
      <c r="V15386" s="58"/>
    </row>
    <row r="15387" spans="21:22">
      <c r="U15387" s="58"/>
      <c r="V15387" s="58"/>
    </row>
    <row r="15388" spans="21:22">
      <c r="U15388" s="58"/>
      <c r="V15388" s="58"/>
    </row>
    <row r="15389" spans="21:22">
      <c r="U15389" s="58"/>
      <c r="V15389" s="58"/>
    </row>
    <row r="15390" spans="21:22">
      <c r="U15390" s="58"/>
      <c r="V15390" s="58"/>
    </row>
    <row r="15391" spans="21:22">
      <c r="U15391" s="58"/>
      <c r="V15391" s="58"/>
    </row>
    <row r="15392" spans="21:22">
      <c r="U15392" s="58"/>
      <c r="V15392" s="58"/>
    </row>
    <row r="15393" spans="21:22">
      <c r="U15393" s="58"/>
      <c r="V15393" s="58"/>
    </row>
    <row r="15394" spans="21:22">
      <c r="U15394" s="58"/>
      <c r="V15394" s="58"/>
    </row>
    <row r="15395" spans="21:22">
      <c r="U15395" s="58"/>
      <c r="V15395" s="58"/>
    </row>
    <row r="15396" spans="21:22">
      <c r="U15396" s="58"/>
      <c r="V15396" s="58"/>
    </row>
    <row r="15397" spans="21:22">
      <c r="U15397" s="58"/>
      <c r="V15397" s="58"/>
    </row>
    <row r="15398" spans="21:22">
      <c r="U15398" s="58"/>
      <c r="V15398" s="58"/>
    </row>
    <row r="15399" spans="21:22">
      <c r="U15399" s="58"/>
      <c r="V15399" s="58"/>
    </row>
    <row r="15400" spans="21:22">
      <c r="U15400" s="58"/>
      <c r="V15400" s="58"/>
    </row>
    <row r="15401" spans="21:22">
      <c r="U15401" s="58"/>
      <c r="V15401" s="58"/>
    </row>
    <row r="15402" spans="21:22">
      <c r="U15402" s="58"/>
      <c r="V15402" s="58"/>
    </row>
    <row r="15403" spans="21:22">
      <c r="U15403" s="58"/>
      <c r="V15403" s="58"/>
    </row>
    <row r="15404" spans="21:22">
      <c r="U15404" s="58"/>
      <c r="V15404" s="58"/>
    </row>
    <row r="15405" spans="21:22">
      <c r="U15405" s="58"/>
      <c r="V15405" s="58"/>
    </row>
    <row r="15406" spans="21:22">
      <c r="U15406" s="58"/>
      <c r="V15406" s="58"/>
    </row>
    <row r="15407" spans="21:22">
      <c r="U15407" s="58"/>
      <c r="V15407" s="58"/>
    </row>
    <row r="15408" spans="21:22">
      <c r="U15408" s="58"/>
      <c r="V15408" s="58"/>
    </row>
    <row r="15409" spans="21:22">
      <c r="U15409" s="58"/>
      <c r="V15409" s="58"/>
    </row>
    <row r="15410" spans="21:22">
      <c r="U15410" s="58"/>
      <c r="V15410" s="58"/>
    </row>
    <row r="15411" spans="21:22">
      <c r="U15411" s="58"/>
      <c r="V15411" s="58"/>
    </row>
    <row r="15412" spans="21:22">
      <c r="U15412" s="58"/>
      <c r="V15412" s="58"/>
    </row>
    <row r="15413" spans="21:22">
      <c r="U15413" s="58"/>
      <c r="V15413" s="58"/>
    </row>
    <row r="15414" spans="21:22">
      <c r="U15414" s="58"/>
      <c r="V15414" s="58"/>
    </row>
    <row r="15415" spans="21:22">
      <c r="U15415" s="58"/>
      <c r="V15415" s="58"/>
    </row>
    <row r="15416" spans="21:22">
      <c r="U15416" s="58"/>
      <c r="V15416" s="58"/>
    </row>
    <row r="15417" spans="21:22">
      <c r="U15417" s="58"/>
      <c r="V15417" s="58"/>
    </row>
    <row r="15418" spans="21:22">
      <c r="U15418" s="58"/>
      <c r="V15418" s="58"/>
    </row>
    <row r="15419" spans="21:22">
      <c r="U15419" s="58"/>
      <c r="V15419" s="58"/>
    </row>
    <row r="15420" spans="21:22">
      <c r="U15420" s="58"/>
      <c r="V15420" s="58"/>
    </row>
    <row r="15421" spans="21:22">
      <c r="U15421" s="58"/>
      <c r="V15421" s="58"/>
    </row>
    <row r="15422" spans="21:22">
      <c r="U15422" s="58"/>
      <c r="V15422" s="58"/>
    </row>
    <row r="15423" spans="21:22">
      <c r="U15423" s="58"/>
      <c r="V15423" s="58"/>
    </row>
    <row r="15424" spans="21:22">
      <c r="U15424" s="58"/>
      <c r="V15424" s="58"/>
    </row>
    <row r="15425" spans="21:22">
      <c r="U15425" s="58"/>
      <c r="V15425" s="58"/>
    </row>
    <row r="15426" spans="21:22">
      <c r="U15426" s="58"/>
      <c r="V15426" s="58"/>
    </row>
    <row r="15427" spans="21:22">
      <c r="U15427" s="58"/>
      <c r="V15427" s="58"/>
    </row>
    <row r="15428" spans="21:22">
      <c r="U15428" s="58"/>
      <c r="V15428" s="58"/>
    </row>
    <row r="15429" spans="21:22">
      <c r="U15429" s="58"/>
      <c r="V15429" s="58"/>
    </row>
    <row r="15430" spans="21:22">
      <c r="U15430" s="58"/>
      <c r="V15430" s="58"/>
    </row>
    <row r="15431" spans="21:22">
      <c r="U15431" s="58"/>
      <c r="V15431" s="58"/>
    </row>
    <row r="15432" spans="21:22">
      <c r="U15432" s="58"/>
      <c r="V15432" s="58"/>
    </row>
    <row r="15433" spans="21:22">
      <c r="U15433" s="58"/>
      <c r="V15433" s="58"/>
    </row>
    <row r="15434" spans="21:22">
      <c r="U15434" s="58"/>
      <c r="V15434" s="58"/>
    </row>
    <row r="15435" spans="21:22">
      <c r="U15435" s="58"/>
      <c r="V15435" s="58"/>
    </row>
    <row r="15436" spans="21:22">
      <c r="U15436" s="58"/>
      <c r="V15436" s="58"/>
    </row>
    <row r="15437" spans="21:22">
      <c r="U15437" s="58"/>
      <c r="V15437" s="58"/>
    </row>
    <row r="15438" spans="21:22">
      <c r="U15438" s="58"/>
      <c r="V15438" s="58"/>
    </row>
    <row r="15439" spans="21:22">
      <c r="U15439" s="58"/>
      <c r="V15439" s="58"/>
    </row>
    <row r="15440" spans="21:22">
      <c r="U15440" s="58"/>
      <c r="V15440" s="58"/>
    </row>
    <row r="15441" spans="21:22">
      <c r="U15441" s="58"/>
      <c r="V15441" s="58"/>
    </row>
    <row r="15442" spans="21:22">
      <c r="U15442" s="58"/>
      <c r="V15442" s="58"/>
    </row>
    <row r="15443" spans="21:22">
      <c r="U15443" s="58"/>
      <c r="V15443" s="58"/>
    </row>
    <row r="15444" spans="21:22">
      <c r="U15444" s="58"/>
      <c r="V15444" s="58"/>
    </row>
    <row r="15445" spans="21:22">
      <c r="U15445" s="58"/>
      <c r="V15445" s="58"/>
    </row>
    <row r="15446" spans="21:22">
      <c r="U15446" s="58"/>
      <c r="V15446" s="58"/>
    </row>
    <row r="15447" spans="21:22">
      <c r="U15447" s="58"/>
      <c r="V15447" s="58"/>
    </row>
    <row r="15448" spans="21:22">
      <c r="U15448" s="58"/>
      <c r="V15448" s="58"/>
    </row>
    <row r="15449" spans="21:22">
      <c r="U15449" s="58"/>
      <c r="V15449" s="58"/>
    </row>
    <row r="15450" spans="21:22">
      <c r="U15450" s="58"/>
      <c r="V15450" s="58"/>
    </row>
    <row r="15451" spans="21:22">
      <c r="U15451" s="58"/>
      <c r="V15451" s="58"/>
    </row>
    <row r="15452" spans="21:22">
      <c r="U15452" s="58"/>
      <c r="V15452" s="58"/>
    </row>
    <row r="15453" spans="21:22">
      <c r="U15453" s="58"/>
      <c r="V15453" s="58"/>
    </row>
    <row r="15454" spans="21:22">
      <c r="U15454" s="58"/>
      <c r="V15454" s="58"/>
    </row>
    <row r="15455" spans="21:22">
      <c r="U15455" s="58"/>
      <c r="V15455" s="58"/>
    </row>
    <row r="15456" spans="21:22">
      <c r="U15456" s="58"/>
      <c r="V15456" s="58"/>
    </row>
    <row r="15457" spans="21:22">
      <c r="U15457" s="58"/>
      <c r="V15457" s="58"/>
    </row>
    <row r="15458" spans="21:22">
      <c r="U15458" s="58"/>
      <c r="V15458" s="58"/>
    </row>
    <row r="15459" spans="21:22">
      <c r="U15459" s="58"/>
      <c r="V15459" s="58"/>
    </row>
    <row r="15460" spans="21:22">
      <c r="U15460" s="58"/>
      <c r="V15460" s="58"/>
    </row>
    <row r="15461" spans="21:22">
      <c r="U15461" s="58"/>
      <c r="V15461" s="58"/>
    </row>
    <row r="15462" spans="21:22">
      <c r="U15462" s="58"/>
      <c r="V15462" s="58"/>
    </row>
    <row r="15463" spans="21:22">
      <c r="U15463" s="58"/>
      <c r="V15463" s="58"/>
    </row>
    <row r="15464" spans="21:22">
      <c r="U15464" s="58"/>
      <c r="V15464" s="58"/>
    </row>
    <row r="15465" spans="21:22">
      <c r="U15465" s="58"/>
      <c r="V15465" s="58"/>
    </row>
    <row r="15466" spans="21:22">
      <c r="U15466" s="58"/>
      <c r="V15466" s="58"/>
    </row>
    <row r="15467" spans="21:22">
      <c r="U15467" s="58"/>
      <c r="V15467" s="58"/>
    </row>
    <row r="15468" spans="21:22">
      <c r="U15468" s="58"/>
      <c r="V15468" s="58"/>
    </row>
    <row r="15469" spans="21:22">
      <c r="U15469" s="58"/>
      <c r="V15469" s="58"/>
    </row>
    <row r="15470" spans="21:22">
      <c r="U15470" s="58"/>
      <c r="V15470" s="58"/>
    </row>
    <row r="15471" spans="21:22">
      <c r="U15471" s="58"/>
      <c r="V15471" s="58"/>
    </row>
    <row r="15472" spans="21:22">
      <c r="U15472" s="58"/>
      <c r="V15472" s="58"/>
    </row>
    <row r="15473" spans="21:22">
      <c r="U15473" s="58"/>
      <c r="V15473" s="58"/>
    </row>
    <row r="15474" spans="21:22">
      <c r="U15474" s="58"/>
      <c r="V15474" s="58"/>
    </row>
    <row r="15475" spans="21:22">
      <c r="U15475" s="58"/>
      <c r="V15475" s="58"/>
    </row>
    <row r="15476" spans="21:22">
      <c r="U15476" s="58"/>
      <c r="V15476" s="58"/>
    </row>
    <row r="15477" spans="21:22">
      <c r="U15477" s="58"/>
      <c r="V15477" s="58"/>
    </row>
    <row r="15478" spans="21:22">
      <c r="U15478" s="58"/>
      <c r="V15478" s="58"/>
    </row>
    <row r="15479" spans="21:22">
      <c r="U15479" s="58"/>
      <c r="V15479" s="58"/>
    </row>
    <row r="15480" spans="21:22">
      <c r="U15480" s="58"/>
      <c r="V15480" s="58"/>
    </row>
    <row r="15481" spans="21:22">
      <c r="U15481" s="58"/>
      <c r="V15481" s="58"/>
    </row>
    <row r="15482" spans="21:22">
      <c r="U15482" s="58"/>
      <c r="V15482" s="58"/>
    </row>
    <row r="15483" spans="21:22">
      <c r="U15483" s="58"/>
      <c r="V15483" s="58"/>
    </row>
    <row r="15484" spans="21:22">
      <c r="U15484" s="58"/>
      <c r="V15484" s="58"/>
    </row>
    <row r="15485" spans="21:22">
      <c r="U15485" s="58"/>
      <c r="V15485" s="58"/>
    </row>
    <row r="15486" spans="21:22">
      <c r="U15486" s="58"/>
      <c r="V15486" s="58"/>
    </row>
    <row r="15487" spans="21:22">
      <c r="U15487" s="58"/>
      <c r="V15487" s="58"/>
    </row>
    <row r="15488" spans="21:22">
      <c r="U15488" s="58"/>
      <c r="V15488" s="58"/>
    </row>
    <row r="15489" spans="21:22">
      <c r="U15489" s="58"/>
      <c r="V15489" s="58"/>
    </row>
    <row r="15490" spans="21:22">
      <c r="U15490" s="58"/>
      <c r="V15490" s="58"/>
    </row>
    <row r="15491" spans="21:22">
      <c r="U15491" s="58"/>
      <c r="V15491" s="58"/>
    </row>
    <row r="15492" spans="21:22">
      <c r="U15492" s="58"/>
      <c r="V15492" s="58"/>
    </row>
    <row r="15493" spans="21:22">
      <c r="U15493" s="58"/>
      <c r="V15493" s="58"/>
    </row>
    <row r="15494" spans="21:22">
      <c r="U15494" s="58"/>
      <c r="V15494" s="58"/>
    </row>
    <row r="15495" spans="21:22">
      <c r="U15495" s="58"/>
      <c r="V15495" s="58"/>
    </row>
    <row r="15496" spans="21:22">
      <c r="U15496" s="58"/>
      <c r="V15496" s="58"/>
    </row>
    <row r="15497" spans="21:22">
      <c r="U15497" s="58"/>
      <c r="V15497" s="58"/>
    </row>
    <row r="15498" spans="21:22">
      <c r="U15498" s="58"/>
      <c r="V15498" s="58"/>
    </row>
    <row r="15499" spans="21:22">
      <c r="U15499" s="58"/>
      <c r="V15499" s="58"/>
    </row>
    <row r="15500" spans="21:22">
      <c r="U15500" s="58"/>
      <c r="V15500" s="58"/>
    </row>
    <row r="15501" spans="21:22">
      <c r="U15501" s="58"/>
      <c r="V15501" s="58"/>
    </row>
    <row r="15502" spans="21:22">
      <c r="U15502" s="58"/>
      <c r="V15502" s="58"/>
    </row>
    <row r="15503" spans="21:22">
      <c r="U15503" s="58"/>
      <c r="V15503" s="58"/>
    </row>
    <row r="15504" spans="21:22">
      <c r="U15504" s="58"/>
      <c r="V15504" s="58"/>
    </row>
    <row r="15505" spans="21:22">
      <c r="U15505" s="58"/>
      <c r="V15505" s="58"/>
    </row>
    <row r="15506" spans="21:22">
      <c r="U15506" s="58"/>
      <c r="V15506" s="58"/>
    </row>
    <row r="15507" spans="21:22">
      <c r="U15507" s="58"/>
      <c r="V15507" s="58"/>
    </row>
    <row r="15508" spans="21:22">
      <c r="U15508" s="58"/>
      <c r="V15508" s="58"/>
    </row>
    <row r="15509" spans="21:22">
      <c r="U15509" s="58"/>
      <c r="V15509" s="58"/>
    </row>
    <row r="15510" spans="21:22">
      <c r="U15510" s="58"/>
      <c r="V15510" s="58"/>
    </row>
    <row r="15511" spans="21:22">
      <c r="U15511" s="58"/>
      <c r="V15511" s="58"/>
    </row>
    <row r="15512" spans="21:22">
      <c r="U15512" s="58"/>
      <c r="V15512" s="58"/>
    </row>
    <row r="15513" spans="21:22">
      <c r="U15513" s="58"/>
      <c r="V15513" s="58"/>
    </row>
    <row r="15514" spans="21:22">
      <c r="U15514" s="58"/>
      <c r="V15514" s="58"/>
    </row>
    <row r="15515" spans="21:22">
      <c r="U15515" s="58"/>
      <c r="V15515" s="58"/>
    </row>
    <row r="15516" spans="21:22">
      <c r="U15516" s="58"/>
      <c r="V15516" s="58"/>
    </row>
    <row r="15517" spans="21:22">
      <c r="U15517" s="58"/>
      <c r="V15517" s="58"/>
    </row>
    <row r="15518" spans="21:22">
      <c r="U15518" s="58"/>
      <c r="V15518" s="58"/>
    </row>
    <row r="15519" spans="21:22">
      <c r="U15519" s="58"/>
      <c r="V15519" s="58"/>
    </row>
    <row r="15520" spans="21:22">
      <c r="U15520" s="58"/>
      <c r="V15520" s="58"/>
    </row>
    <row r="15521" spans="21:22">
      <c r="U15521" s="58"/>
      <c r="V15521" s="58"/>
    </row>
    <row r="15522" spans="21:22">
      <c r="U15522" s="58"/>
      <c r="V15522" s="58"/>
    </row>
    <row r="15523" spans="21:22">
      <c r="U15523" s="58"/>
      <c r="V15523" s="58"/>
    </row>
    <row r="15524" spans="21:22">
      <c r="U15524" s="58"/>
      <c r="V15524" s="58"/>
    </row>
    <row r="15525" spans="21:22">
      <c r="U15525" s="58"/>
      <c r="V15525" s="58"/>
    </row>
    <row r="15526" spans="21:22">
      <c r="U15526" s="58"/>
      <c r="V15526" s="58"/>
    </row>
    <row r="15527" spans="21:22">
      <c r="U15527" s="58"/>
      <c r="V15527" s="58"/>
    </row>
    <row r="15528" spans="21:22">
      <c r="U15528" s="58"/>
      <c r="V15528" s="58"/>
    </row>
    <row r="15529" spans="21:22">
      <c r="U15529" s="58"/>
      <c r="V15529" s="58"/>
    </row>
    <row r="15530" spans="21:22">
      <c r="U15530" s="58"/>
      <c r="V15530" s="58"/>
    </row>
    <row r="15531" spans="21:22">
      <c r="U15531" s="58"/>
      <c r="V15531" s="58"/>
    </row>
    <row r="15532" spans="21:22">
      <c r="U15532" s="58"/>
      <c r="V15532" s="58"/>
    </row>
    <row r="15533" spans="21:22">
      <c r="U15533" s="58"/>
      <c r="V15533" s="58"/>
    </row>
    <row r="15534" spans="21:22">
      <c r="U15534" s="58"/>
      <c r="V15534" s="58"/>
    </row>
    <row r="15535" spans="21:22">
      <c r="U15535" s="58"/>
      <c r="V15535" s="58"/>
    </row>
    <row r="15536" spans="21:22">
      <c r="U15536" s="58"/>
      <c r="V15536" s="58"/>
    </row>
    <row r="15537" spans="21:22">
      <c r="U15537" s="58"/>
      <c r="V15537" s="58"/>
    </row>
    <row r="15538" spans="21:22">
      <c r="U15538" s="58"/>
      <c r="V15538" s="58"/>
    </row>
    <row r="15539" spans="21:22">
      <c r="U15539" s="58"/>
      <c r="V15539" s="58"/>
    </row>
    <row r="15540" spans="21:22">
      <c r="U15540" s="58"/>
      <c r="V15540" s="58"/>
    </row>
    <row r="15541" spans="21:22">
      <c r="U15541" s="58"/>
      <c r="V15541" s="58"/>
    </row>
    <row r="15542" spans="21:22">
      <c r="U15542" s="58"/>
      <c r="V15542" s="58"/>
    </row>
    <row r="15543" spans="21:22">
      <c r="U15543" s="58"/>
      <c r="V15543" s="58"/>
    </row>
    <row r="15544" spans="21:22">
      <c r="U15544" s="58"/>
      <c r="V15544" s="58"/>
    </row>
    <row r="15545" spans="21:22">
      <c r="U15545" s="58"/>
      <c r="V15545" s="58"/>
    </row>
    <row r="15546" spans="21:22">
      <c r="U15546" s="58"/>
      <c r="V15546" s="58"/>
    </row>
    <row r="15547" spans="21:22">
      <c r="U15547" s="58"/>
      <c r="V15547" s="58"/>
    </row>
    <row r="15548" spans="21:22">
      <c r="U15548" s="58"/>
      <c r="V15548" s="58"/>
    </row>
    <row r="15549" spans="21:22">
      <c r="U15549" s="58"/>
      <c r="V15549" s="58"/>
    </row>
    <row r="15550" spans="21:22">
      <c r="U15550" s="58"/>
      <c r="V15550" s="58"/>
    </row>
    <row r="15551" spans="21:22">
      <c r="U15551" s="58"/>
      <c r="V15551" s="58"/>
    </row>
    <row r="15552" spans="21:22">
      <c r="U15552" s="58"/>
      <c r="V15552" s="58"/>
    </row>
    <row r="15553" spans="21:22">
      <c r="U15553" s="58"/>
      <c r="V15553" s="58"/>
    </row>
    <row r="15554" spans="21:22">
      <c r="U15554" s="58"/>
      <c r="V15554" s="58"/>
    </row>
    <row r="15555" spans="21:22">
      <c r="U15555" s="58"/>
      <c r="V15555" s="58"/>
    </row>
    <row r="15556" spans="21:22">
      <c r="U15556" s="58"/>
      <c r="V15556" s="58"/>
    </row>
    <row r="15557" spans="21:22">
      <c r="U15557" s="58"/>
      <c r="V15557" s="58"/>
    </row>
    <row r="15558" spans="21:22">
      <c r="U15558" s="58"/>
      <c r="V15558" s="58"/>
    </row>
    <row r="15559" spans="21:22">
      <c r="U15559" s="58"/>
      <c r="V15559" s="58"/>
    </row>
    <row r="15560" spans="21:22">
      <c r="U15560" s="58"/>
      <c r="V15560" s="58"/>
    </row>
    <row r="15561" spans="21:22">
      <c r="U15561" s="58"/>
      <c r="V15561" s="58"/>
    </row>
    <row r="15562" spans="21:22">
      <c r="U15562" s="58"/>
      <c r="V15562" s="58"/>
    </row>
    <row r="15563" spans="21:22">
      <c r="U15563" s="58"/>
      <c r="V15563" s="58"/>
    </row>
    <row r="15564" spans="21:22">
      <c r="U15564" s="58"/>
      <c r="V15564" s="58"/>
    </row>
    <row r="15565" spans="21:22">
      <c r="U15565" s="58"/>
      <c r="V15565" s="58"/>
    </row>
    <row r="15566" spans="21:22">
      <c r="U15566" s="58"/>
      <c r="V15566" s="58"/>
    </row>
    <row r="15567" spans="21:22">
      <c r="U15567" s="58"/>
      <c r="V15567" s="58"/>
    </row>
    <row r="15568" spans="21:22">
      <c r="U15568" s="58"/>
      <c r="V15568" s="58"/>
    </row>
    <row r="15569" spans="21:22">
      <c r="U15569" s="58"/>
      <c r="V15569" s="58"/>
    </row>
    <row r="15570" spans="21:22">
      <c r="U15570" s="58"/>
      <c r="V15570" s="58"/>
    </row>
    <row r="15571" spans="21:22">
      <c r="U15571" s="58"/>
      <c r="V15571" s="58"/>
    </row>
    <row r="15572" spans="21:22">
      <c r="U15572" s="58"/>
      <c r="V15572" s="58"/>
    </row>
    <row r="15573" spans="21:22">
      <c r="U15573" s="58"/>
      <c r="V15573" s="58"/>
    </row>
    <row r="15574" spans="21:22">
      <c r="U15574" s="58"/>
      <c r="V15574" s="58"/>
    </row>
    <row r="15575" spans="21:22">
      <c r="U15575" s="58"/>
      <c r="V15575" s="58"/>
    </row>
    <row r="15576" spans="21:22">
      <c r="U15576" s="58"/>
      <c r="V15576" s="58"/>
    </row>
    <row r="15577" spans="21:22">
      <c r="U15577" s="58"/>
      <c r="V15577" s="58"/>
    </row>
    <row r="15578" spans="21:22">
      <c r="U15578" s="58"/>
      <c r="V15578" s="58"/>
    </row>
    <row r="15579" spans="21:22">
      <c r="U15579" s="58"/>
      <c r="V15579" s="58"/>
    </row>
    <row r="15580" spans="21:22">
      <c r="U15580" s="58"/>
      <c r="V15580" s="58"/>
    </row>
    <row r="15581" spans="21:22">
      <c r="U15581" s="58"/>
      <c r="V15581" s="58"/>
    </row>
    <row r="15582" spans="21:22">
      <c r="U15582" s="58"/>
      <c r="V15582" s="58"/>
    </row>
    <row r="15583" spans="21:22">
      <c r="U15583" s="58"/>
      <c r="V15583" s="58"/>
    </row>
    <row r="15584" spans="21:22">
      <c r="U15584" s="58"/>
      <c r="V15584" s="58"/>
    </row>
    <row r="15585" spans="21:22">
      <c r="U15585" s="58"/>
      <c r="V15585" s="58"/>
    </row>
    <row r="15586" spans="21:22">
      <c r="U15586" s="58"/>
      <c r="V15586" s="58"/>
    </row>
    <row r="15587" spans="21:22">
      <c r="U15587" s="58"/>
      <c r="V15587" s="58"/>
    </row>
    <row r="15588" spans="21:22">
      <c r="U15588" s="58"/>
      <c r="V15588" s="58"/>
    </row>
    <row r="15589" spans="21:22">
      <c r="U15589" s="58"/>
      <c r="V15589" s="58"/>
    </row>
    <row r="15590" spans="21:22">
      <c r="U15590" s="58"/>
      <c r="V15590" s="58"/>
    </row>
    <row r="15591" spans="21:22">
      <c r="U15591" s="58"/>
      <c r="V15591" s="58"/>
    </row>
    <row r="15592" spans="21:22">
      <c r="U15592" s="58"/>
      <c r="V15592" s="58"/>
    </row>
    <row r="15593" spans="21:22">
      <c r="U15593" s="58"/>
      <c r="V15593" s="58"/>
    </row>
    <row r="15594" spans="21:22">
      <c r="U15594" s="58"/>
      <c r="V15594" s="58"/>
    </row>
    <row r="15595" spans="21:22">
      <c r="U15595" s="58"/>
      <c r="V15595" s="58"/>
    </row>
    <row r="15596" spans="21:22">
      <c r="U15596" s="58"/>
      <c r="V15596" s="58"/>
    </row>
    <row r="15597" spans="21:22">
      <c r="U15597" s="58"/>
      <c r="V15597" s="58"/>
    </row>
    <row r="15598" spans="21:22">
      <c r="U15598" s="58"/>
      <c r="V15598" s="58"/>
    </row>
    <row r="15599" spans="21:22">
      <c r="U15599" s="58"/>
      <c r="V15599" s="58"/>
    </row>
    <row r="15600" spans="21:22">
      <c r="U15600" s="58"/>
      <c r="V15600" s="58"/>
    </row>
    <row r="15601" spans="21:22">
      <c r="U15601" s="58"/>
      <c r="V15601" s="58"/>
    </row>
    <row r="15602" spans="21:22">
      <c r="U15602" s="58"/>
      <c r="V15602" s="58"/>
    </row>
    <row r="15603" spans="21:22">
      <c r="U15603" s="58"/>
      <c r="V15603" s="58"/>
    </row>
    <row r="15604" spans="21:22">
      <c r="U15604" s="58"/>
      <c r="V15604" s="58"/>
    </row>
    <row r="15605" spans="21:22">
      <c r="U15605" s="58"/>
      <c r="V15605" s="58"/>
    </row>
    <row r="15606" spans="21:22">
      <c r="U15606" s="58"/>
      <c r="V15606" s="58"/>
    </row>
    <row r="15607" spans="21:22">
      <c r="U15607" s="58"/>
      <c r="V15607" s="58"/>
    </row>
    <row r="15608" spans="21:22">
      <c r="U15608" s="58"/>
      <c r="V15608" s="58"/>
    </row>
    <row r="15609" spans="21:22">
      <c r="U15609" s="58"/>
      <c r="V15609" s="58"/>
    </row>
    <row r="15610" spans="21:22">
      <c r="U15610" s="58"/>
      <c r="V15610" s="58"/>
    </row>
    <row r="15611" spans="21:22">
      <c r="U15611" s="58"/>
      <c r="V15611" s="58"/>
    </row>
    <row r="15612" spans="21:22">
      <c r="U15612" s="58"/>
      <c r="V15612" s="58"/>
    </row>
    <row r="15613" spans="21:22">
      <c r="U15613" s="58"/>
      <c r="V15613" s="58"/>
    </row>
    <row r="15614" spans="21:22">
      <c r="U15614" s="58"/>
      <c r="V15614" s="58"/>
    </row>
    <row r="15615" spans="21:22">
      <c r="U15615" s="58"/>
      <c r="V15615" s="58"/>
    </row>
    <row r="15616" spans="21:22">
      <c r="U15616" s="58"/>
      <c r="V15616" s="58"/>
    </row>
    <row r="15617" spans="21:22">
      <c r="U15617" s="58"/>
      <c r="V15617" s="58"/>
    </row>
    <row r="15618" spans="21:22">
      <c r="U15618" s="58"/>
      <c r="V15618" s="58"/>
    </row>
    <row r="15619" spans="21:22">
      <c r="U15619" s="58"/>
      <c r="V15619" s="58"/>
    </row>
    <row r="15620" spans="21:22">
      <c r="U15620" s="58"/>
      <c r="V15620" s="58"/>
    </row>
    <row r="15621" spans="21:22">
      <c r="U15621" s="58"/>
      <c r="V15621" s="58"/>
    </row>
    <row r="15622" spans="21:22">
      <c r="U15622" s="58"/>
      <c r="V15622" s="58"/>
    </row>
    <row r="15623" spans="21:22">
      <c r="U15623" s="58"/>
      <c r="V15623" s="58"/>
    </row>
    <row r="15624" spans="21:22">
      <c r="U15624" s="58"/>
      <c r="V15624" s="58"/>
    </row>
    <row r="15625" spans="21:22">
      <c r="U15625" s="58"/>
      <c r="V15625" s="58"/>
    </row>
    <row r="15626" spans="21:22">
      <c r="U15626" s="58"/>
      <c r="V15626" s="58"/>
    </row>
    <row r="15627" spans="21:22">
      <c r="U15627" s="58"/>
      <c r="V15627" s="58"/>
    </row>
    <row r="15628" spans="21:22">
      <c r="U15628" s="58"/>
      <c r="V15628" s="58"/>
    </row>
    <row r="15629" spans="21:22">
      <c r="U15629" s="58"/>
      <c r="V15629" s="58"/>
    </row>
    <row r="15630" spans="21:22">
      <c r="U15630" s="58"/>
      <c r="V15630" s="58"/>
    </row>
    <row r="15631" spans="21:22">
      <c r="U15631" s="58"/>
      <c r="V15631" s="58"/>
    </row>
    <row r="15632" spans="21:22">
      <c r="U15632" s="58"/>
      <c r="V15632" s="58"/>
    </row>
    <row r="15633" spans="21:22">
      <c r="U15633" s="58"/>
      <c r="V15633" s="58"/>
    </row>
    <row r="15634" spans="21:22">
      <c r="U15634" s="58"/>
      <c r="V15634" s="58"/>
    </row>
    <row r="15635" spans="21:22">
      <c r="U15635" s="58"/>
      <c r="V15635" s="58"/>
    </row>
    <row r="15636" spans="21:22">
      <c r="U15636" s="58"/>
      <c r="V15636" s="58"/>
    </row>
    <row r="15637" spans="21:22">
      <c r="U15637" s="58"/>
      <c r="V15637" s="58"/>
    </row>
    <row r="15638" spans="21:22">
      <c r="U15638" s="58"/>
      <c r="V15638" s="58"/>
    </row>
    <row r="15639" spans="21:22">
      <c r="U15639" s="58"/>
      <c r="V15639" s="58"/>
    </row>
    <row r="15640" spans="21:22">
      <c r="U15640" s="58"/>
      <c r="V15640" s="58"/>
    </row>
    <row r="15641" spans="21:22">
      <c r="U15641" s="58"/>
      <c r="V15641" s="58"/>
    </row>
    <row r="15642" spans="21:22">
      <c r="U15642" s="58"/>
      <c r="V15642" s="58"/>
    </row>
    <row r="15643" spans="21:22">
      <c r="U15643" s="58"/>
      <c r="V15643" s="58"/>
    </row>
    <row r="15644" spans="21:22">
      <c r="U15644" s="58"/>
      <c r="V15644" s="58"/>
    </row>
    <row r="15645" spans="21:22">
      <c r="U15645" s="58"/>
      <c r="V15645" s="58"/>
    </row>
    <row r="15646" spans="21:22">
      <c r="U15646" s="58"/>
      <c r="V15646" s="58"/>
    </row>
    <row r="15647" spans="21:22">
      <c r="U15647" s="58"/>
      <c r="V15647" s="58"/>
    </row>
    <row r="15648" spans="21:22">
      <c r="U15648" s="58"/>
      <c r="V15648" s="58"/>
    </row>
    <row r="15649" spans="21:22">
      <c r="U15649" s="58"/>
      <c r="V15649" s="58"/>
    </row>
    <row r="15650" spans="21:22">
      <c r="U15650" s="58"/>
      <c r="V15650" s="58"/>
    </row>
    <row r="15651" spans="21:22">
      <c r="U15651" s="58"/>
      <c r="V15651" s="58"/>
    </row>
    <row r="15652" spans="21:22">
      <c r="U15652" s="58"/>
      <c r="V15652" s="58"/>
    </row>
    <row r="15653" spans="21:22">
      <c r="U15653" s="58"/>
      <c r="V15653" s="58"/>
    </row>
    <row r="15654" spans="21:22">
      <c r="U15654" s="58"/>
      <c r="V15654" s="58"/>
    </row>
    <row r="15655" spans="21:22">
      <c r="U15655" s="58"/>
      <c r="V15655" s="58"/>
    </row>
    <row r="15656" spans="21:22">
      <c r="U15656" s="58"/>
      <c r="V15656" s="58"/>
    </row>
    <row r="15657" spans="21:22">
      <c r="U15657" s="58"/>
      <c r="V15657" s="58"/>
    </row>
    <row r="15658" spans="21:22">
      <c r="U15658" s="58"/>
      <c r="V15658" s="58"/>
    </row>
    <row r="15659" spans="21:22">
      <c r="U15659" s="58"/>
      <c r="V15659" s="58"/>
    </row>
    <row r="15660" spans="21:22">
      <c r="U15660" s="58"/>
      <c r="V15660" s="58"/>
    </row>
    <row r="15661" spans="21:22">
      <c r="U15661" s="58"/>
      <c r="V15661" s="58"/>
    </row>
    <row r="15662" spans="21:22">
      <c r="U15662" s="58"/>
      <c r="V15662" s="58"/>
    </row>
    <row r="15663" spans="21:22">
      <c r="U15663" s="58"/>
      <c r="V15663" s="58"/>
    </row>
    <row r="15664" spans="21:22">
      <c r="U15664" s="58"/>
      <c r="V15664" s="58"/>
    </row>
    <row r="15665" spans="21:22">
      <c r="U15665" s="58"/>
      <c r="V15665" s="58"/>
    </row>
    <row r="15666" spans="21:22">
      <c r="U15666" s="58"/>
      <c r="V15666" s="58"/>
    </row>
    <row r="15667" spans="21:22">
      <c r="U15667" s="58"/>
      <c r="V15667" s="58"/>
    </row>
    <row r="15668" spans="21:22">
      <c r="U15668" s="58"/>
      <c r="V15668" s="58"/>
    </row>
    <row r="15669" spans="21:22">
      <c r="U15669" s="58"/>
      <c r="V15669" s="58"/>
    </row>
    <row r="15670" spans="21:22">
      <c r="U15670" s="58"/>
      <c r="V15670" s="58"/>
    </row>
    <row r="15671" spans="21:22">
      <c r="U15671" s="58"/>
      <c r="V15671" s="58"/>
    </row>
    <row r="15672" spans="21:22">
      <c r="U15672" s="58"/>
      <c r="V15672" s="58"/>
    </row>
    <row r="15673" spans="21:22">
      <c r="U15673" s="58"/>
      <c r="V15673" s="58"/>
    </row>
    <row r="15674" spans="21:22">
      <c r="U15674" s="58"/>
      <c r="V15674" s="58"/>
    </row>
    <row r="15675" spans="21:22">
      <c r="U15675" s="58"/>
      <c r="V15675" s="58"/>
    </row>
    <row r="15676" spans="21:22">
      <c r="U15676" s="58"/>
      <c r="V15676" s="58"/>
    </row>
    <row r="15677" spans="21:22">
      <c r="U15677" s="58"/>
      <c r="V15677" s="58"/>
    </row>
    <row r="15678" spans="21:22">
      <c r="U15678" s="58"/>
      <c r="V15678" s="58"/>
    </row>
    <row r="15679" spans="21:22">
      <c r="U15679" s="58"/>
      <c r="V15679" s="58"/>
    </row>
    <row r="15680" spans="21:22">
      <c r="U15680" s="58"/>
      <c r="V15680" s="58"/>
    </row>
    <row r="15681" spans="21:22">
      <c r="U15681" s="58"/>
      <c r="V15681" s="58"/>
    </row>
    <row r="15682" spans="21:22">
      <c r="U15682" s="58"/>
      <c r="V15682" s="58"/>
    </row>
    <row r="15683" spans="21:22">
      <c r="U15683" s="58"/>
      <c r="V15683" s="58"/>
    </row>
    <row r="15684" spans="21:22">
      <c r="U15684" s="58"/>
      <c r="V15684" s="58"/>
    </row>
    <row r="15685" spans="21:22">
      <c r="U15685" s="58"/>
      <c r="V15685" s="58"/>
    </row>
    <row r="15686" spans="21:22">
      <c r="U15686" s="58"/>
      <c r="V15686" s="58"/>
    </row>
    <row r="15687" spans="21:22">
      <c r="U15687" s="58"/>
      <c r="V15687" s="58"/>
    </row>
    <row r="15688" spans="21:22">
      <c r="U15688" s="58"/>
      <c r="V15688" s="58"/>
    </row>
    <row r="15689" spans="21:22">
      <c r="U15689" s="58"/>
      <c r="V15689" s="58"/>
    </row>
    <row r="15690" spans="21:22">
      <c r="U15690" s="58"/>
      <c r="V15690" s="58"/>
    </row>
    <row r="15691" spans="21:22">
      <c r="U15691" s="58"/>
      <c r="V15691" s="58"/>
    </row>
    <row r="15692" spans="21:22">
      <c r="U15692" s="58"/>
      <c r="V15692" s="58"/>
    </row>
    <row r="15693" spans="21:22">
      <c r="U15693" s="58"/>
      <c r="V15693" s="58"/>
    </row>
    <row r="15694" spans="21:22">
      <c r="U15694" s="58"/>
      <c r="V15694" s="58"/>
    </row>
    <row r="15695" spans="21:22">
      <c r="U15695" s="58"/>
      <c r="V15695" s="58"/>
    </row>
    <row r="15696" spans="21:22">
      <c r="U15696" s="58"/>
      <c r="V15696" s="58"/>
    </row>
    <row r="15697" spans="21:22">
      <c r="U15697" s="58"/>
      <c r="V15697" s="58"/>
    </row>
    <row r="15698" spans="21:22">
      <c r="U15698" s="58"/>
      <c r="V15698" s="58"/>
    </row>
    <row r="15699" spans="21:22">
      <c r="U15699" s="58"/>
      <c r="V15699" s="58"/>
    </row>
    <row r="15700" spans="21:22">
      <c r="U15700" s="58"/>
      <c r="V15700" s="58"/>
    </row>
    <row r="15701" spans="21:22">
      <c r="U15701" s="58"/>
      <c r="V15701" s="58"/>
    </row>
    <row r="15702" spans="21:22">
      <c r="U15702" s="58"/>
      <c r="V15702" s="58"/>
    </row>
    <row r="15703" spans="21:22">
      <c r="U15703" s="58"/>
      <c r="V15703" s="58"/>
    </row>
    <row r="15704" spans="21:22">
      <c r="U15704" s="58"/>
      <c r="V15704" s="58"/>
    </row>
    <row r="15705" spans="21:22">
      <c r="U15705" s="58"/>
      <c r="V15705" s="58"/>
    </row>
    <row r="15706" spans="21:22">
      <c r="U15706" s="58"/>
      <c r="V15706" s="58"/>
    </row>
    <row r="15707" spans="21:22">
      <c r="U15707" s="58"/>
      <c r="V15707" s="58"/>
    </row>
    <row r="15708" spans="21:22">
      <c r="U15708" s="58"/>
      <c r="V15708" s="58"/>
    </row>
    <row r="15709" spans="21:22">
      <c r="U15709" s="58"/>
      <c r="V15709" s="58"/>
    </row>
    <row r="15710" spans="21:22">
      <c r="U15710" s="58"/>
      <c r="V15710" s="58"/>
    </row>
    <row r="15711" spans="21:22">
      <c r="U15711" s="58"/>
      <c r="V15711" s="58"/>
    </row>
    <row r="15712" spans="21:22">
      <c r="U15712" s="58"/>
      <c r="V15712" s="58"/>
    </row>
    <row r="15713" spans="21:22">
      <c r="U15713" s="58"/>
      <c r="V15713" s="58"/>
    </row>
    <row r="15714" spans="21:22">
      <c r="U15714" s="58"/>
      <c r="V15714" s="58"/>
    </row>
    <row r="15715" spans="21:22">
      <c r="U15715" s="58"/>
      <c r="V15715" s="58"/>
    </row>
    <row r="15716" spans="21:22">
      <c r="U15716" s="58"/>
      <c r="V15716" s="58"/>
    </row>
    <row r="15717" spans="21:22">
      <c r="U15717" s="58"/>
      <c r="V15717" s="58"/>
    </row>
    <row r="15718" spans="21:22">
      <c r="U15718" s="58"/>
      <c r="V15718" s="58"/>
    </row>
    <row r="15719" spans="21:22">
      <c r="U15719" s="58"/>
      <c r="V15719" s="58"/>
    </row>
    <row r="15720" spans="21:22">
      <c r="U15720" s="58"/>
      <c r="V15720" s="58"/>
    </row>
    <row r="15721" spans="21:22">
      <c r="U15721" s="58"/>
      <c r="V15721" s="58"/>
    </row>
    <row r="15722" spans="21:22">
      <c r="U15722" s="58"/>
      <c r="V15722" s="58"/>
    </row>
    <row r="15723" spans="21:22">
      <c r="U15723" s="58"/>
      <c r="V15723" s="58"/>
    </row>
    <row r="15724" spans="21:22">
      <c r="U15724" s="58"/>
      <c r="V15724" s="58"/>
    </row>
    <row r="15725" spans="21:22">
      <c r="U15725" s="58"/>
      <c r="V15725" s="58"/>
    </row>
    <row r="15726" spans="21:22">
      <c r="U15726" s="58"/>
      <c r="V15726" s="58"/>
    </row>
    <row r="15727" spans="21:22">
      <c r="U15727" s="58"/>
      <c r="V15727" s="58"/>
    </row>
    <row r="15728" spans="21:22">
      <c r="U15728" s="58"/>
      <c r="V15728" s="58"/>
    </row>
    <row r="15729" spans="21:22">
      <c r="U15729" s="58"/>
      <c r="V15729" s="58"/>
    </row>
    <row r="15730" spans="21:22">
      <c r="U15730" s="58"/>
      <c r="V15730" s="58"/>
    </row>
    <row r="15731" spans="21:22">
      <c r="U15731" s="58"/>
      <c r="V15731" s="58"/>
    </row>
    <row r="15732" spans="21:22">
      <c r="U15732" s="58"/>
      <c r="V15732" s="58"/>
    </row>
    <row r="15733" spans="21:22">
      <c r="U15733" s="58"/>
      <c r="V15733" s="58"/>
    </row>
    <row r="15734" spans="21:22">
      <c r="U15734" s="58"/>
      <c r="V15734" s="58"/>
    </row>
    <row r="15735" spans="21:22">
      <c r="U15735" s="58"/>
      <c r="V15735" s="58"/>
    </row>
    <row r="15736" spans="21:22">
      <c r="U15736" s="58"/>
      <c r="V15736" s="58"/>
    </row>
    <row r="15737" spans="21:22">
      <c r="U15737" s="58"/>
      <c r="V15737" s="58"/>
    </row>
    <row r="15738" spans="21:22">
      <c r="U15738" s="58"/>
      <c r="V15738" s="58"/>
    </row>
    <row r="15739" spans="21:22">
      <c r="U15739" s="58"/>
      <c r="V15739" s="58"/>
    </row>
    <row r="15740" spans="21:22">
      <c r="U15740" s="58"/>
      <c r="V15740" s="58"/>
    </row>
    <row r="15741" spans="21:22">
      <c r="U15741" s="58"/>
      <c r="V15741" s="58"/>
    </row>
    <row r="15742" spans="21:22">
      <c r="U15742" s="58"/>
      <c r="V15742" s="58"/>
    </row>
    <row r="15743" spans="21:22">
      <c r="U15743" s="58"/>
      <c r="V15743" s="58"/>
    </row>
    <row r="15744" spans="21:22">
      <c r="U15744" s="58"/>
      <c r="V15744" s="58"/>
    </row>
    <row r="15745" spans="21:22">
      <c r="U15745" s="58"/>
      <c r="V15745" s="58"/>
    </row>
    <row r="15746" spans="21:22">
      <c r="U15746" s="58"/>
      <c r="V15746" s="58"/>
    </row>
    <row r="15747" spans="21:22">
      <c r="U15747" s="58"/>
      <c r="V15747" s="58"/>
    </row>
    <row r="15748" spans="21:22">
      <c r="U15748" s="58"/>
      <c r="V15748" s="58"/>
    </row>
    <row r="15749" spans="21:22">
      <c r="U15749" s="58"/>
      <c r="V15749" s="58"/>
    </row>
    <row r="15750" spans="21:22">
      <c r="U15750" s="58"/>
      <c r="V15750" s="58"/>
    </row>
    <row r="15751" spans="21:22">
      <c r="U15751" s="58"/>
      <c r="V15751" s="58"/>
    </row>
    <row r="15752" spans="21:22">
      <c r="U15752" s="58"/>
      <c r="V15752" s="58"/>
    </row>
    <row r="15753" spans="21:22">
      <c r="U15753" s="58"/>
      <c r="V15753" s="58"/>
    </row>
    <row r="15754" spans="21:22">
      <c r="U15754" s="58"/>
      <c r="V15754" s="58"/>
    </row>
    <row r="15755" spans="21:22">
      <c r="U15755" s="58"/>
      <c r="V15755" s="58"/>
    </row>
    <row r="15756" spans="21:22">
      <c r="U15756" s="58"/>
      <c r="V15756" s="58"/>
    </row>
    <row r="15757" spans="21:22">
      <c r="U15757" s="58"/>
      <c r="V15757" s="58"/>
    </row>
    <row r="15758" spans="21:22">
      <c r="U15758" s="58"/>
      <c r="V15758" s="58"/>
    </row>
    <row r="15759" spans="21:22">
      <c r="U15759" s="58"/>
      <c r="V15759" s="58"/>
    </row>
    <row r="15760" spans="21:22">
      <c r="U15760" s="58"/>
      <c r="V15760" s="58"/>
    </row>
    <row r="15761" spans="21:22">
      <c r="U15761" s="58"/>
      <c r="V15761" s="58"/>
    </row>
    <row r="15762" spans="21:22">
      <c r="U15762" s="58"/>
      <c r="V15762" s="58"/>
    </row>
    <row r="15763" spans="21:22">
      <c r="U15763" s="58"/>
      <c r="V15763" s="58"/>
    </row>
    <row r="15764" spans="21:22">
      <c r="U15764" s="58"/>
      <c r="V15764" s="58"/>
    </row>
    <row r="15765" spans="21:22">
      <c r="U15765" s="58"/>
      <c r="V15765" s="58"/>
    </row>
    <row r="15766" spans="21:22">
      <c r="U15766" s="58"/>
      <c r="V15766" s="58"/>
    </row>
    <row r="15767" spans="21:22">
      <c r="U15767" s="58"/>
      <c r="V15767" s="58"/>
    </row>
    <row r="15768" spans="21:22">
      <c r="U15768" s="58"/>
      <c r="V15768" s="58"/>
    </row>
    <row r="15769" spans="21:22">
      <c r="U15769" s="58"/>
      <c r="V15769" s="58"/>
    </row>
    <row r="15770" spans="21:22">
      <c r="U15770" s="58"/>
      <c r="V15770" s="58"/>
    </row>
    <row r="15771" spans="21:22">
      <c r="U15771" s="58"/>
      <c r="V15771" s="58"/>
    </row>
    <row r="15772" spans="21:22">
      <c r="U15772" s="58"/>
      <c r="V15772" s="58"/>
    </row>
    <row r="15773" spans="21:22">
      <c r="U15773" s="58"/>
      <c r="V15773" s="58"/>
    </row>
    <row r="15774" spans="21:22">
      <c r="U15774" s="58"/>
      <c r="V15774" s="58"/>
    </row>
    <row r="15775" spans="21:22">
      <c r="U15775" s="58"/>
      <c r="V15775" s="58"/>
    </row>
    <row r="15776" spans="21:22">
      <c r="U15776" s="58"/>
      <c r="V15776" s="58"/>
    </row>
    <row r="15777" spans="21:22">
      <c r="U15777" s="58"/>
      <c r="V15777" s="58"/>
    </row>
    <row r="15778" spans="21:22">
      <c r="U15778" s="58"/>
      <c r="V15778" s="58"/>
    </row>
    <row r="15779" spans="21:22">
      <c r="U15779" s="58"/>
      <c r="V15779" s="58"/>
    </row>
    <row r="15780" spans="21:22">
      <c r="U15780" s="58"/>
      <c r="V15780" s="58"/>
    </row>
    <row r="15781" spans="21:22">
      <c r="U15781" s="58"/>
      <c r="V15781" s="58"/>
    </row>
    <row r="15782" spans="21:22">
      <c r="U15782" s="58"/>
      <c r="V15782" s="58"/>
    </row>
    <row r="15783" spans="21:22">
      <c r="U15783" s="58"/>
      <c r="V15783" s="58"/>
    </row>
    <row r="15784" spans="21:22">
      <c r="U15784" s="58"/>
      <c r="V15784" s="58"/>
    </row>
    <row r="15785" spans="21:22">
      <c r="U15785" s="58"/>
      <c r="V15785" s="58"/>
    </row>
    <row r="15786" spans="21:22">
      <c r="U15786" s="58"/>
      <c r="V15786" s="58"/>
    </row>
    <row r="15787" spans="21:22">
      <c r="U15787" s="58"/>
      <c r="V15787" s="58"/>
    </row>
    <row r="15788" spans="21:22">
      <c r="U15788" s="58"/>
      <c r="V15788" s="58"/>
    </row>
    <row r="15789" spans="21:22">
      <c r="U15789" s="58"/>
      <c r="V15789" s="58"/>
    </row>
    <row r="15790" spans="21:22">
      <c r="U15790" s="58"/>
      <c r="V15790" s="58"/>
    </row>
    <row r="15791" spans="21:22">
      <c r="U15791" s="58"/>
      <c r="V15791" s="58"/>
    </row>
    <row r="15792" spans="21:22">
      <c r="U15792" s="58"/>
      <c r="V15792" s="58"/>
    </row>
    <row r="15793" spans="21:22">
      <c r="U15793" s="58"/>
      <c r="V15793" s="58"/>
    </row>
    <row r="15794" spans="21:22">
      <c r="U15794" s="58"/>
      <c r="V15794" s="58"/>
    </row>
    <row r="15795" spans="21:22">
      <c r="U15795" s="58"/>
      <c r="V15795" s="58"/>
    </row>
    <row r="15796" spans="21:22">
      <c r="U15796" s="58"/>
      <c r="V15796" s="58"/>
    </row>
    <row r="15797" spans="21:22">
      <c r="U15797" s="58"/>
      <c r="V15797" s="58"/>
    </row>
    <row r="15798" spans="21:22">
      <c r="U15798" s="58"/>
      <c r="V15798" s="58"/>
    </row>
    <row r="15799" spans="21:22">
      <c r="U15799" s="58"/>
      <c r="V15799" s="58"/>
    </row>
    <row r="15800" spans="21:22">
      <c r="U15800" s="58"/>
      <c r="V15800" s="58"/>
    </row>
    <row r="15801" spans="21:22">
      <c r="U15801" s="58"/>
      <c r="V15801" s="58"/>
    </row>
    <row r="15802" spans="21:22">
      <c r="U15802" s="58"/>
      <c r="V15802" s="58"/>
    </row>
    <row r="15803" spans="21:22">
      <c r="U15803" s="58"/>
      <c r="V15803" s="58"/>
    </row>
    <row r="15804" spans="21:22">
      <c r="U15804" s="58"/>
      <c r="V15804" s="58"/>
    </row>
    <row r="15805" spans="21:22">
      <c r="U15805" s="58"/>
      <c r="V15805" s="58"/>
    </row>
    <row r="15806" spans="21:22">
      <c r="U15806" s="58"/>
      <c r="V15806" s="58"/>
    </row>
    <row r="15807" spans="21:22">
      <c r="U15807" s="58"/>
      <c r="V15807" s="58"/>
    </row>
    <row r="15808" spans="21:22">
      <c r="U15808" s="58"/>
      <c r="V15808" s="58"/>
    </row>
    <row r="15809" spans="21:22">
      <c r="U15809" s="58"/>
      <c r="V15809" s="58"/>
    </row>
    <row r="15810" spans="21:22">
      <c r="U15810" s="58"/>
      <c r="V15810" s="58"/>
    </row>
    <row r="15811" spans="21:22">
      <c r="U15811" s="58"/>
      <c r="V15811" s="58"/>
    </row>
    <row r="15812" spans="21:22">
      <c r="U15812" s="58"/>
      <c r="V15812" s="58"/>
    </row>
    <row r="15813" spans="21:22">
      <c r="U15813" s="58"/>
      <c r="V15813" s="58"/>
    </row>
    <row r="15814" spans="21:22">
      <c r="U15814" s="58"/>
      <c r="V15814" s="58"/>
    </row>
    <row r="15815" spans="21:22">
      <c r="U15815" s="58"/>
      <c r="V15815" s="58"/>
    </row>
    <row r="15816" spans="21:22">
      <c r="U15816" s="58"/>
      <c r="V15816" s="58"/>
    </row>
    <row r="15817" spans="21:22">
      <c r="U15817" s="58"/>
      <c r="V15817" s="58"/>
    </row>
    <row r="15818" spans="21:22">
      <c r="U15818" s="58"/>
      <c r="V15818" s="58"/>
    </row>
    <row r="15819" spans="21:22">
      <c r="U15819" s="58"/>
      <c r="V15819" s="58"/>
    </row>
    <row r="15820" spans="21:22">
      <c r="U15820" s="58"/>
      <c r="V15820" s="58"/>
    </row>
    <row r="15821" spans="21:22">
      <c r="U15821" s="58"/>
      <c r="V15821" s="58"/>
    </row>
    <row r="15822" spans="21:22">
      <c r="U15822" s="58"/>
      <c r="V15822" s="58"/>
    </row>
    <row r="15823" spans="21:22">
      <c r="U15823" s="58"/>
      <c r="V15823" s="58"/>
    </row>
    <row r="15824" spans="21:22">
      <c r="U15824" s="58"/>
      <c r="V15824" s="58"/>
    </row>
    <row r="15825" spans="21:22">
      <c r="U15825" s="58"/>
      <c r="V15825" s="58"/>
    </row>
    <row r="15826" spans="21:22">
      <c r="U15826" s="58"/>
      <c r="V15826" s="58"/>
    </row>
    <row r="15827" spans="21:22">
      <c r="U15827" s="58"/>
      <c r="V15827" s="58"/>
    </row>
    <row r="15828" spans="21:22">
      <c r="U15828" s="58"/>
      <c r="V15828" s="58"/>
    </row>
    <row r="15829" spans="21:22">
      <c r="U15829" s="58"/>
      <c r="V15829" s="58"/>
    </row>
    <row r="15830" spans="21:22">
      <c r="U15830" s="58"/>
      <c r="V15830" s="58"/>
    </row>
    <row r="15831" spans="21:22">
      <c r="U15831" s="58"/>
      <c r="V15831" s="58"/>
    </row>
    <row r="15832" spans="21:22">
      <c r="U15832" s="58"/>
      <c r="V15832" s="58"/>
    </row>
    <row r="15833" spans="21:22">
      <c r="U15833" s="58"/>
      <c r="V15833" s="58"/>
    </row>
    <row r="15834" spans="21:22">
      <c r="U15834" s="58"/>
      <c r="V15834" s="58"/>
    </row>
    <row r="15835" spans="21:22">
      <c r="U15835" s="58"/>
      <c r="V15835" s="58"/>
    </row>
    <row r="15836" spans="21:22">
      <c r="U15836" s="58"/>
      <c r="V15836" s="58"/>
    </row>
    <row r="15837" spans="21:22">
      <c r="U15837" s="58"/>
      <c r="V15837" s="58"/>
    </row>
    <row r="15838" spans="21:22">
      <c r="U15838" s="58"/>
      <c r="V15838" s="58"/>
    </row>
    <row r="15839" spans="21:22">
      <c r="U15839" s="58"/>
      <c r="V15839" s="58"/>
    </row>
    <row r="15840" spans="21:22">
      <c r="U15840" s="58"/>
      <c r="V15840" s="58"/>
    </row>
    <row r="15841" spans="21:22">
      <c r="U15841" s="58"/>
      <c r="V15841" s="58"/>
    </row>
    <row r="15842" spans="21:22">
      <c r="U15842" s="58"/>
      <c r="V15842" s="58"/>
    </row>
    <row r="15843" spans="21:22">
      <c r="U15843" s="58"/>
      <c r="V15843" s="58"/>
    </row>
    <row r="15844" spans="21:22">
      <c r="U15844" s="58"/>
      <c r="V15844" s="58"/>
    </row>
    <row r="15845" spans="21:22">
      <c r="U15845" s="58"/>
      <c r="V15845" s="58"/>
    </row>
    <row r="15846" spans="21:22">
      <c r="U15846" s="58"/>
      <c r="V15846" s="58"/>
    </row>
    <row r="15847" spans="21:22">
      <c r="U15847" s="58"/>
      <c r="V15847" s="58"/>
    </row>
    <row r="15848" spans="21:22">
      <c r="U15848" s="58"/>
      <c r="V15848" s="58"/>
    </row>
    <row r="15849" spans="21:22">
      <c r="U15849" s="58"/>
      <c r="V15849" s="58"/>
    </row>
    <row r="15850" spans="21:22">
      <c r="U15850" s="58"/>
      <c r="V15850" s="58"/>
    </row>
    <row r="15851" spans="21:22">
      <c r="U15851" s="58"/>
      <c r="V15851" s="58"/>
    </row>
    <row r="15852" spans="21:22">
      <c r="U15852" s="58"/>
      <c r="V15852" s="58"/>
    </row>
    <row r="15853" spans="21:22">
      <c r="U15853" s="58"/>
      <c r="V15853" s="58"/>
    </row>
    <row r="15854" spans="21:22">
      <c r="U15854" s="58"/>
      <c r="V15854" s="58"/>
    </row>
    <row r="15855" spans="21:22">
      <c r="U15855" s="58"/>
      <c r="V15855" s="58"/>
    </row>
    <row r="15856" spans="21:22">
      <c r="U15856" s="58"/>
      <c r="V15856" s="58"/>
    </row>
    <row r="15857" spans="21:22">
      <c r="U15857" s="58"/>
      <c r="V15857" s="58"/>
    </row>
    <row r="15858" spans="21:22">
      <c r="U15858" s="58"/>
      <c r="V15858" s="58"/>
    </row>
    <row r="15859" spans="21:22">
      <c r="U15859" s="58"/>
      <c r="V15859" s="58"/>
    </row>
    <row r="15860" spans="21:22">
      <c r="U15860" s="58"/>
      <c r="V15860" s="58"/>
    </row>
    <row r="15861" spans="21:22">
      <c r="U15861" s="58"/>
      <c r="V15861" s="58"/>
    </row>
    <row r="15862" spans="21:22">
      <c r="U15862" s="58"/>
      <c r="V15862" s="58"/>
    </row>
    <row r="15863" spans="21:22">
      <c r="U15863" s="58"/>
      <c r="V15863" s="58"/>
    </row>
    <row r="15864" spans="21:22">
      <c r="U15864" s="58"/>
      <c r="V15864" s="58"/>
    </row>
    <row r="15865" spans="21:22">
      <c r="U15865" s="58"/>
      <c r="V15865" s="58"/>
    </row>
    <row r="15866" spans="21:22">
      <c r="U15866" s="58"/>
      <c r="V15866" s="58"/>
    </row>
    <row r="15867" spans="21:22">
      <c r="U15867" s="58"/>
      <c r="V15867" s="58"/>
    </row>
    <row r="15868" spans="21:22">
      <c r="U15868" s="58"/>
      <c r="V15868" s="58"/>
    </row>
    <row r="15869" spans="21:22">
      <c r="U15869" s="58"/>
      <c r="V15869" s="58"/>
    </row>
    <row r="15870" spans="21:22">
      <c r="U15870" s="58"/>
      <c r="V15870" s="58"/>
    </row>
    <row r="15871" spans="21:22">
      <c r="U15871" s="58"/>
      <c r="V15871" s="58"/>
    </row>
    <row r="15872" spans="21:22">
      <c r="U15872" s="58"/>
      <c r="V15872" s="58"/>
    </row>
    <row r="15873" spans="21:22">
      <c r="U15873" s="58"/>
      <c r="V15873" s="58"/>
    </row>
    <row r="15874" spans="21:22">
      <c r="U15874" s="58"/>
      <c r="V15874" s="58"/>
    </row>
    <row r="15875" spans="21:22">
      <c r="U15875" s="58"/>
      <c r="V15875" s="58"/>
    </row>
    <row r="15876" spans="21:22">
      <c r="U15876" s="58"/>
      <c r="V15876" s="58"/>
    </row>
    <row r="15877" spans="21:22">
      <c r="U15877" s="58"/>
      <c r="V15877" s="58"/>
    </row>
    <row r="15878" spans="21:22">
      <c r="U15878" s="58"/>
      <c r="V15878" s="58"/>
    </row>
    <row r="15879" spans="21:22">
      <c r="U15879" s="58"/>
      <c r="V15879" s="58"/>
    </row>
    <row r="15880" spans="21:22">
      <c r="U15880" s="58"/>
      <c r="V15880" s="58"/>
    </row>
    <row r="15881" spans="21:22">
      <c r="U15881" s="58"/>
      <c r="V15881" s="58"/>
    </row>
    <row r="15882" spans="21:22">
      <c r="U15882" s="58"/>
      <c r="V15882" s="58"/>
    </row>
    <row r="15883" spans="21:22">
      <c r="U15883" s="58"/>
      <c r="V15883" s="58"/>
    </row>
    <row r="15884" spans="21:22">
      <c r="U15884" s="58"/>
      <c r="V15884" s="58"/>
    </row>
    <row r="15885" spans="21:22">
      <c r="U15885" s="58"/>
      <c r="V15885" s="58"/>
    </row>
    <row r="15886" spans="21:22">
      <c r="U15886" s="58"/>
      <c r="V15886" s="58"/>
    </row>
    <row r="15887" spans="21:22">
      <c r="U15887" s="58"/>
      <c r="V15887" s="58"/>
    </row>
    <row r="15888" spans="21:22">
      <c r="U15888" s="58"/>
      <c r="V15888" s="58"/>
    </row>
    <row r="15889" spans="21:22">
      <c r="U15889" s="58"/>
      <c r="V15889" s="58"/>
    </row>
    <row r="15890" spans="21:22">
      <c r="U15890" s="58"/>
      <c r="V15890" s="58"/>
    </row>
    <row r="15891" spans="21:22">
      <c r="U15891" s="58"/>
      <c r="V15891" s="58"/>
    </row>
    <row r="15892" spans="21:22">
      <c r="U15892" s="58"/>
      <c r="V15892" s="58"/>
    </row>
    <row r="15893" spans="21:22">
      <c r="U15893" s="58"/>
      <c r="V15893" s="58"/>
    </row>
    <row r="15894" spans="21:22">
      <c r="U15894" s="58"/>
      <c r="V15894" s="58"/>
    </row>
    <row r="15895" spans="21:22">
      <c r="U15895" s="58"/>
      <c r="V15895" s="58"/>
    </row>
    <row r="15896" spans="21:22">
      <c r="U15896" s="58"/>
      <c r="V15896" s="58"/>
    </row>
    <row r="15897" spans="21:22">
      <c r="U15897" s="58"/>
      <c r="V15897" s="58"/>
    </row>
    <row r="15898" spans="21:22">
      <c r="U15898" s="58"/>
      <c r="V15898" s="58"/>
    </row>
    <row r="15899" spans="21:22">
      <c r="U15899" s="58"/>
      <c r="V15899" s="58"/>
    </row>
    <row r="15900" spans="21:22">
      <c r="U15900" s="58"/>
      <c r="V15900" s="58"/>
    </row>
    <row r="15901" spans="21:22">
      <c r="U15901" s="58"/>
      <c r="V15901" s="58"/>
    </row>
    <row r="15902" spans="21:22">
      <c r="U15902" s="58"/>
      <c r="V15902" s="58"/>
    </row>
    <row r="15903" spans="21:22">
      <c r="U15903" s="58"/>
      <c r="V15903" s="58"/>
    </row>
    <row r="15904" spans="21:22">
      <c r="U15904" s="58"/>
      <c r="V15904" s="58"/>
    </row>
    <row r="15905" spans="21:22">
      <c r="U15905" s="58"/>
      <c r="V15905" s="58"/>
    </row>
    <row r="15906" spans="21:22">
      <c r="U15906" s="58"/>
      <c r="V15906" s="58"/>
    </row>
    <row r="15907" spans="21:22">
      <c r="U15907" s="58"/>
      <c r="V15907" s="58"/>
    </row>
    <row r="15908" spans="21:22">
      <c r="U15908" s="58"/>
      <c r="V15908" s="58"/>
    </row>
    <row r="15909" spans="21:22">
      <c r="U15909" s="58"/>
      <c r="V15909" s="58"/>
    </row>
    <row r="15910" spans="21:22">
      <c r="U15910" s="58"/>
      <c r="V15910" s="58"/>
    </row>
    <row r="15911" spans="21:22">
      <c r="U15911" s="58"/>
      <c r="V15911" s="58"/>
    </row>
    <row r="15912" spans="21:22">
      <c r="U15912" s="58"/>
      <c r="V15912" s="58"/>
    </row>
    <row r="15913" spans="21:22">
      <c r="U15913" s="58"/>
      <c r="V15913" s="58"/>
    </row>
    <row r="15914" spans="21:22">
      <c r="U15914" s="58"/>
      <c r="V15914" s="58"/>
    </row>
    <row r="15915" spans="21:22">
      <c r="U15915" s="58"/>
      <c r="V15915" s="58"/>
    </row>
    <row r="15916" spans="21:22">
      <c r="U15916" s="58"/>
      <c r="V15916" s="58"/>
    </row>
    <row r="15917" spans="21:22">
      <c r="U15917" s="58"/>
      <c r="V15917" s="58"/>
    </row>
    <row r="15918" spans="21:22">
      <c r="U15918" s="58"/>
      <c r="V15918" s="58"/>
    </row>
    <row r="15919" spans="21:22">
      <c r="U15919" s="58"/>
      <c r="V15919" s="58"/>
    </row>
    <row r="15920" spans="21:22">
      <c r="U15920" s="58"/>
      <c r="V15920" s="58"/>
    </row>
    <row r="15921" spans="21:22">
      <c r="U15921" s="58"/>
      <c r="V15921" s="58"/>
    </row>
    <row r="15922" spans="21:22">
      <c r="U15922" s="58"/>
      <c r="V15922" s="58"/>
    </row>
    <row r="15923" spans="21:22">
      <c r="U15923" s="58"/>
      <c r="V15923" s="58"/>
    </row>
    <row r="15924" spans="21:22">
      <c r="U15924" s="58"/>
      <c r="V15924" s="58"/>
    </row>
    <row r="15925" spans="21:22">
      <c r="U15925" s="58"/>
      <c r="V15925" s="58"/>
    </row>
    <row r="15926" spans="21:22">
      <c r="U15926" s="58"/>
      <c r="V15926" s="58"/>
    </row>
    <row r="15927" spans="21:22">
      <c r="U15927" s="58"/>
      <c r="V15927" s="58"/>
    </row>
    <row r="15928" spans="21:22">
      <c r="U15928" s="58"/>
      <c r="V15928" s="58"/>
    </row>
    <row r="15929" spans="21:22">
      <c r="U15929" s="58"/>
      <c r="V15929" s="58"/>
    </row>
    <row r="15930" spans="21:22">
      <c r="U15930" s="58"/>
      <c r="V15930" s="58"/>
    </row>
    <row r="15931" spans="21:22">
      <c r="U15931" s="58"/>
      <c r="V15931" s="58"/>
    </row>
    <row r="15932" spans="21:22">
      <c r="U15932" s="58"/>
      <c r="V15932" s="58"/>
    </row>
    <row r="15933" spans="21:22">
      <c r="U15933" s="58"/>
      <c r="V15933" s="58"/>
    </row>
    <row r="15934" spans="21:22">
      <c r="U15934" s="58"/>
      <c r="V15934" s="58"/>
    </row>
    <row r="15935" spans="21:22">
      <c r="U15935" s="58"/>
      <c r="V15935" s="58"/>
    </row>
    <row r="15936" spans="21:22">
      <c r="U15936" s="58"/>
      <c r="V15936" s="58"/>
    </row>
    <row r="15937" spans="21:22">
      <c r="U15937" s="58"/>
      <c r="V15937" s="58"/>
    </row>
    <row r="15938" spans="21:22">
      <c r="U15938" s="58"/>
      <c r="V15938" s="58"/>
    </row>
    <row r="15939" spans="21:22">
      <c r="U15939" s="58"/>
      <c r="V15939" s="58"/>
    </row>
    <row r="15940" spans="21:22">
      <c r="U15940" s="58"/>
      <c r="V15940" s="58"/>
    </row>
    <row r="15941" spans="21:22">
      <c r="U15941" s="58"/>
      <c r="V15941" s="58"/>
    </row>
    <row r="15942" spans="21:22">
      <c r="U15942" s="58"/>
      <c r="V15942" s="58"/>
    </row>
    <row r="15943" spans="21:22">
      <c r="U15943" s="58"/>
      <c r="V15943" s="58"/>
    </row>
    <row r="15944" spans="21:22">
      <c r="U15944" s="58"/>
      <c r="V15944" s="58"/>
    </row>
    <row r="15945" spans="21:22">
      <c r="U15945" s="58"/>
      <c r="V15945" s="58"/>
    </row>
    <row r="15946" spans="21:22">
      <c r="U15946" s="58"/>
      <c r="V15946" s="58"/>
    </row>
    <row r="15947" spans="21:22">
      <c r="U15947" s="58"/>
      <c r="V15947" s="58"/>
    </row>
    <row r="15948" spans="21:22">
      <c r="U15948" s="58"/>
      <c r="V15948" s="58"/>
    </row>
    <row r="15949" spans="21:22">
      <c r="U15949" s="58"/>
      <c r="V15949" s="58"/>
    </row>
    <row r="15950" spans="21:22">
      <c r="U15950" s="58"/>
      <c r="V15950" s="58"/>
    </row>
    <row r="15951" spans="21:22">
      <c r="U15951" s="58"/>
      <c r="V15951" s="58"/>
    </row>
    <row r="15952" spans="21:22">
      <c r="U15952" s="58"/>
      <c r="V15952" s="58"/>
    </row>
    <row r="15953" spans="21:22">
      <c r="U15953" s="58"/>
      <c r="V15953" s="58"/>
    </row>
    <row r="15954" spans="21:22">
      <c r="U15954" s="58"/>
      <c r="V15954" s="58"/>
    </row>
    <row r="15955" spans="21:22">
      <c r="U15955" s="58"/>
      <c r="V15955" s="58"/>
    </row>
    <row r="15956" spans="21:22">
      <c r="U15956" s="58"/>
      <c r="V15956" s="58"/>
    </row>
    <row r="15957" spans="21:22">
      <c r="U15957" s="58"/>
      <c r="V15957" s="58"/>
    </row>
    <row r="15958" spans="21:22">
      <c r="U15958" s="58"/>
      <c r="V15958" s="58"/>
    </row>
    <row r="15959" spans="21:22">
      <c r="U15959" s="58"/>
      <c r="V15959" s="58"/>
    </row>
    <row r="15960" spans="21:22">
      <c r="U15960" s="58"/>
      <c r="V15960" s="58"/>
    </row>
    <row r="15961" spans="21:22">
      <c r="U15961" s="58"/>
      <c r="V15961" s="58"/>
    </row>
    <row r="15962" spans="21:22">
      <c r="U15962" s="58"/>
      <c r="V15962" s="58"/>
    </row>
    <row r="15963" spans="21:22">
      <c r="U15963" s="58"/>
      <c r="V15963" s="58"/>
    </row>
    <row r="15964" spans="21:22">
      <c r="U15964" s="58"/>
      <c r="V15964" s="58"/>
    </row>
    <row r="15965" spans="21:22">
      <c r="U15965" s="58"/>
      <c r="V15965" s="58"/>
    </row>
    <row r="15966" spans="21:22">
      <c r="U15966" s="58"/>
      <c r="V15966" s="58"/>
    </row>
    <row r="15967" spans="21:22">
      <c r="U15967" s="58"/>
      <c r="V15967" s="58"/>
    </row>
    <row r="15968" spans="21:22">
      <c r="U15968" s="58"/>
      <c r="V15968" s="58"/>
    </row>
    <row r="15969" spans="21:22">
      <c r="U15969" s="58"/>
      <c r="V15969" s="58"/>
    </row>
    <row r="15970" spans="21:22">
      <c r="U15970" s="58"/>
      <c r="V15970" s="58"/>
    </row>
    <row r="15971" spans="21:22">
      <c r="U15971" s="58"/>
      <c r="V15971" s="58"/>
    </row>
    <row r="15972" spans="21:22">
      <c r="U15972" s="58"/>
      <c r="V15972" s="58"/>
    </row>
    <row r="15973" spans="21:22">
      <c r="U15973" s="58"/>
      <c r="V15973" s="58"/>
    </row>
    <row r="15974" spans="21:22">
      <c r="U15974" s="58"/>
      <c r="V15974" s="58"/>
    </row>
    <row r="15975" spans="21:22">
      <c r="U15975" s="58"/>
      <c r="V15975" s="58"/>
    </row>
    <row r="15976" spans="21:22">
      <c r="U15976" s="58"/>
      <c r="V15976" s="58"/>
    </row>
    <row r="15977" spans="21:22">
      <c r="U15977" s="58"/>
      <c r="V15977" s="58"/>
    </row>
    <row r="15978" spans="21:22">
      <c r="U15978" s="58"/>
      <c r="V15978" s="58"/>
    </row>
    <row r="15979" spans="21:22">
      <c r="U15979" s="58"/>
      <c r="V15979" s="58"/>
    </row>
    <row r="15980" spans="21:22">
      <c r="U15980" s="58"/>
      <c r="V15980" s="58"/>
    </row>
    <row r="15981" spans="21:22">
      <c r="U15981" s="58"/>
      <c r="V15981" s="58"/>
    </row>
    <row r="15982" spans="21:22">
      <c r="U15982" s="58"/>
      <c r="V15982" s="58"/>
    </row>
    <row r="15983" spans="21:22">
      <c r="U15983" s="58"/>
      <c r="V15983" s="58"/>
    </row>
    <row r="15984" spans="21:22">
      <c r="U15984" s="58"/>
      <c r="V15984" s="58"/>
    </row>
    <row r="15985" spans="21:22">
      <c r="U15985" s="58"/>
      <c r="V15985" s="58"/>
    </row>
    <row r="15986" spans="21:22">
      <c r="U15986" s="58"/>
      <c r="V15986" s="58"/>
    </row>
    <row r="15987" spans="21:22">
      <c r="U15987" s="58"/>
      <c r="V15987" s="58"/>
    </row>
    <row r="15988" spans="21:22">
      <c r="U15988" s="58"/>
      <c r="V15988" s="58"/>
    </row>
    <row r="15989" spans="21:22">
      <c r="U15989" s="58"/>
      <c r="V15989" s="58"/>
    </row>
    <row r="15990" spans="21:22">
      <c r="U15990" s="58"/>
      <c r="V15990" s="58"/>
    </row>
    <row r="15991" spans="21:22">
      <c r="U15991" s="58"/>
      <c r="V15991" s="58"/>
    </row>
    <row r="15992" spans="21:22">
      <c r="U15992" s="58"/>
      <c r="V15992" s="58"/>
    </row>
    <row r="15993" spans="21:22">
      <c r="U15993" s="58"/>
      <c r="V15993" s="58"/>
    </row>
    <row r="15994" spans="21:22">
      <c r="U15994" s="58"/>
      <c r="V15994" s="58"/>
    </row>
    <row r="15995" spans="21:22">
      <c r="U15995" s="58"/>
      <c r="V15995" s="58"/>
    </row>
    <row r="15996" spans="21:22">
      <c r="U15996" s="58"/>
      <c r="V15996" s="58"/>
    </row>
    <row r="15997" spans="21:22">
      <c r="U15997" s="58"/>
      <c r="V15997" s="58"/>
    </row>
    <row r="15998" spans="21:22">
      <c r="U15998" s="58"/>
      <c r="V15998" s="58"/>
    </row>
    <row r="15999" spans="21:22">
      <c r="U15999" s="58"/>
      <c r="V15999" s="58"/>
    </row>
    <row r="16000" spans="21:22">
      <c r="U16000" s="58"/>
      <c r="V16000" s="58"/>
    </row>
    <row r="16001" spans="21:22">
      <c r="U16001" s="58"/>
      <c r="V16001" s="58"/>
    </row>
    <row r="16002" spans="21:22">
      <c r="U16002" s="58"/>
      <c r="V16002" s="58"/>
    </row>
    <row r="16003" spans="21:22">
      <c r="U16003" s="58"/>
      <c r="V16003" s="58"/>
    </row>
    <row r="16004" spans="21:22">
      <c r="U16004" s="58"/>
      <c r="V16004" s="58"/>
    </row>
    <row r="16005" spans="21:22">
      <c r="U16005" s="58"/>
      <c r="V16005" s="58"/>
    </row>
    <row r="16006" spans="21:22">
      <c r="U16006" s="58"/>
      <c r="V16006" s="58"/>
    </row>
    <row r="16007" spans="21:22">
      <c r="U16007" s="58"/>
      <c r="V16007" s="58"/>
    </row>
    <row r="16008" spans="21:22">
      <c r="U16008" s="58"/>
      <c r="V16008" s="58"/>
    </row>
    <row r="16009" spans="21:22">
      <c r="U16009" s="58"/>
      <c r="V16009" s="58"/>
    </row>
    <row r="16010" spans="21:22">
      <c r="U16010" s="58"/>
      <c r="V16010" s="58"/>
    </row>
    <row r="16011" spans="21:22">
      <c r="U16011" s="58"/>
      <c r="V16011" s="58"/>
    </row>
    <row r="16012" spans="21:22">
      <c r="U16012" s="58"/>
      <c r="V16012" s="58"/>
    </row>
    <row r="16013" spans="21:22">
      <c r="U16013" s="58"/>
      <c r="V16013" s="58"/>
    </row>
    <row r="16014" spans="21:22">
      <c r="U16014" s="58"/>
      <c r="V16014" s="58"/>
    </row>
    <row r="16015" spans="21:22">
      <c r="U16015" s="58"/>
      <c r="V16015" s="58"/>
    </row>
    <row r="16016" spans="21:22">
      <c r="U16016" s="58"/>
      <c r="V16016" s="58"/>
    </row>
    <row r="16017" spans="21:22">
      <c r="U16017" s="58"/>
      <c r="V16017" s="58"/>
    </row>
    <row r="16018" spans="21:22">
      <c r="U16018" s="58"/>
      <c r="V16018" s="58"/>
    </row>
    <row r="16019" spans="21:22">
      <c r="U16019" s="58"/>
      <c r="V16019" s="58"/>
    </row>
    <row r="16020" spans="21:22">
      <c r="U16020" s="58"/>
      <c r="V16020" s="58"/>
    </row>
    <row r="16021" spans="21:22">
      <c r="U16021" s="58"/>
      <c r="V16021" s="58"/>
    </row>
    <row r="16022" spans="21:22">
      <c r="U16022" s="58"/>
      <c r="V16022" s="58"/>
    </row>
    <row r="16023" spans="21:22">
      <c r="U16023" s="58"/>
      <c r="V16023" s="58"/>
    </row>
    <row r="16024" spans="21:22">
      <c r="U16024" s="58"/>
      <c r="V16024" s="58"/>
    </row>
    <row r="16025" spans="21:22">
      <c r="U16025" s="58"/>
      <c r="V16025" s="58"/>
    </row>
    <row r="16026" spans="21:22">
      <c r="U16026" s="58"/>
      <c r="V16026" s="58"/>
    </row>
    <row r="16027" spans="21:22">
      <c r="U16027" s="58"/>
      <c r="V16027" s="58"/>
    </row>
    <row r="16028" spans="21:22">
      <c r="U16028" s="58"/>
      <c r="V16028" s="58"/>
    </row>
    <row r="16029" spans="21:22">
      <c r="U16029" s="58"/>
      <c r="V16029" s="58"/>
    </row>
    <row r="16030" spans="21:22">
      <c r="U16030" s="58"/>
      <c r="V16030" s="58"/>
    </row>
    <row r="16031" spans="21:22">
      <c r="U16031" s="58"/>
      <c r="V16031" s="58"/>
    </row>
    <row r="16032" spans="21:22">
      <c r="U16032" s="58"/>
      <c r="V16032" s="58"/>
    </row>
    <row r="16033" spans="21:22">
      <c r="U16033" s="58"/>
      <c r="V16033" s="58"/>
    </row>
    <row r="16034" spans="21:22">
      <c r="U16034" s="58"/>
      <c r="V16034" s="58"/>
    </row>
    <row r="16035" spans="21:22">
      <c r="U16035" s="58"/>
      <c r="V16035" s="58"/>
    </row>
    <row r="16036" spans="21:22">
      <c r="U16036" s="58"/>
      <c r="V16036" s="58"/>
    </row>
    <row r="16037" spans="21:22">
      <c r="U16037" s="58"/>
      <c r="V16037" s="58"/>
    </row>
    <row r="16038" spans="21:22">
      <c r="U16038" s="58"/>
      <c r="V16038" s="58"/>
    </row>
    <row r="16039" spans="21:22">
      <c r="U16039" s="58"/>
      <c r="V16039" s="58"/>
    </row>
    <row r="16040" spans="21:22">
      <c r="U16040" s="58"/>
      <c r="V16040" s="58"/>
    </row>
    <row r="16041" spans="21:22">
      <c r="U16041" s="58"/>
      <c r="V16041" s="58"/>
    </row>
    <row r="16042" spans="21:22">
      <c r="U16042" s="58"/>
      <c r="V16042" s="58"/>
    </row>
    <row r="16043" spans="21:22">
      <c r="U16043" s="58"/>
      <c r="V16043" s="58"/>
    </row>
    <row r="16044" spans="21:22">
      <c r="U16044" s="58"/>
      <c r="V16044" s="58"/>
    </row>
    <row r="16045" spans="21:22">
      <c r="U16045" s="58"/>
      <c r="V16045" s="58"/>
    </row>
    <row r="16046" spans="21:22">
      <c r="U16046" s="58"/>
      <c r="V16046" s="58"/>
    </row>
    <row r="16047" spans="21:22">
      <c r="U16047" s="58"/>
      <c r="V16047" s="58"/>
    </row>
    <row r="16048" spans="21:22">
      <c r="U16048" s="58"/>
      <c r="V16048" s="58"/>
    </row>
    <row r="16049" spans="21:22">
      <c r="U16049" s="58"/>
      <c r="V16049" s="58"/>
    </row>
    <row r="16050" spans="21:22">
      <c r="U16050" s="58"/>
      <c r="V16050" s="58"/>
    </row>
    <row r="16051" spans="21:22">
      <c r="U16051" s="58"/>
      <c r="V16051" s="58"/>
    </row>
    <row r="16052" spans="21:22">
      <c r="U16052" s="58"/>
      <c r="V16052" s="58"/>
    </row>
    <row r="16053" spans="21:22">
      <c r="U16053" s="58"/>
      <c r="V16053" s="58"/>
    </row>
    <row r="16054" spans="21:22">
      <c r="U16054" s="58"/>
      <c r="V16054" s="58"/>
    </row>
    <row r="16055" spans="21:22">
      <c r="U16055" s="58"/>
      <c r="V16055" s="58"/>
    </row>
    <row r="16056" spans="21:22">
      <c r="U16056" s="58"/>
      <c r="V16056" s="58"/>
    </row>
    <row r="16057" spans="21:22">
      <c r="U16057" s="58"/>
      <c r="V16057" s="58"/>
    </row>
    <row r="16058" spans="21:22">
      <c r="U16058" s="58"/>
      <c r="V16058" s="58"/>
    </row>
    <row r="16059" spans="21:22">
      <c r="U16059" s="58"/>
      <c r="V16059" s="58"/>
    </row>
    <row r="16060" spans="21:22">
      <c r="U16060" s="58"/>
      <c r="V16060" s="58"/>
    </row>
    <row r="16061" spans="21:22">
      <c r="U16061" s="58"/>
      <c r="V16061" s="58"/>
    </row>
    <row r="16062" spans="21:22">
      <c r="U16062" s="58"/>
      <c r="V16062" s="58"/>
    </row>
    <row r="16063" spans="21:22">
      <c r="U16063" s="58"/>
      <c r="V16063" s="58"/>
    </row>
    <row r="16064" spans="21:22">
      <c r="U16064" s="58"/>
      <c r="V16064" s="58"/>
    </row>
    <row r="16065" spans="21:22">
      <c r="U16065" s="58"/>
      <c r="V16065" s="58"/>
    </row>
    <row r="16066" spans="21:22">
      <c r="U16066" s="58"/>
      <c r="V16066" s="58"/>
    </row>
    <row r="16067" spans="21:22">
      <c r="U16067" s="58"/>
      <c r="V16067" s="58"/>
    </row>
    <row r="16068" spans="21:22">
      <c r="U16068" s="58"/>
      <c r="V16068" s="58"/>
    </row>
    <row r="16069" spans="21:22">
      <c r="U16069" s="58"/>
      <c r="V16069" s="58"/>
    </row>
    <row r="16070" spans="21:22">
      <c r="U16070" s="58"/>
      <c r="V16070" s="58"/>
    </row>
    <row r="16071" spans="21:22">
      <c r="U16071" s="58"/>
      <c r="V16071" s="58"/>
    </row>
    <row r="16072" spans="21:22">
      <c r="U16072" s="58"/>
      <c r="V16072" s="58"/>
    </row>
    <row r="16073" spans="21:22">
      <c r="U16073" s="58"/>
      <c r="V16073" s="58"/>
    </row>
    <row r="16074" spans="21:22">
      <c r="U16074" s="58"/>
      <c r="V16074" s="58"/>
    </row>
    <row r="16075" spans="21:22">
      <c r="U16075" s="58"/>
      <c r="V16075" s="58"/>
    </row>
    <row r="16076" spans="21:22">
      <c r="U16076" s="58"/>
      <c r="V16076" s="58"/>
    </row>
    <row r="16077" spans="21:22">
      <c r="U16077" s="58"/>
      <c r="V16077" s="58"/>
    </row>
    <row r="16078" spans="21:22">
      <c r="U16078" s="58"/>
      <c r="V16078" s="58"/>
    </row>
    <row r="16079" spans="21:22">
      <c r="U16079" s="58"/>
      <c r="V16079" s="58"/>
    </row>
    <row r="16080" spans="21:22">
      <c r="U16080" s="58"/>
      <c r="V16080" s="58"/>
    </row>
    <row r="16081" spans="21:22">
      <c r="U16081" s="58"/>
      <c r="V16081" s="58"/>
    </row>
    <row r="16082" spans="21:22">
      <c r="U16082" s="58"/>
      <c r="V16082" s="58"/>
    </row>
    <row r="16083" spans="21:22">
      <c r="U16083" s="58"/>
      <c r="V16083" s="58"/>
    </row>
    <row r="16084" spans="21:22">
      <c r="U16084" s="58"/>
      <c r="V16084" s="58"/>
    </row>
    <row r="16085" spans="21:22">
      <c r="U16085" s="58"/>
      <c r="V16085" s="58"/>
    </row>
    <row r="16086" spans="21:22">
      <c r="U16086" s="58"/>
      <c r="V16086" s="58"/>
    </row>
    <row r="16087" spans="21:22">
      <c r="U16087" s="58"/>
      <c r="V16087" s="58"/>
    </row>
    <row r="16088" spans="21:22">
      <c r="U16088" s="58"/>
      <c r="V16088" s="58"/>
    </row>
    <row r="16089" spans="21:22">
      <c r="U16089" s="58"/>
      <c r="V16089" s="58"/>
    </row>
    <row r="16090" spans="21:22">
      <c r="U16090" s="58"/>
      <c r="V16090" s="58"/>
    </row>
    <row r="16091" spans="21:22">
      <c r="U16091" s="58"/>
      <c r="V16091" s="58"/>
    </row>
    <row r="16092" spans="21:22">
      <c r="U16092" s="58"/>
      <c r="V16092" s="58"/>
    </row>
    <row r="16093" spans="21:22">
      <c r="U16093" s="58"/>
      <c r="V16093" s="58"/>
    </row>
    <row r="16094" spans="21:22">
      <c r="U16094" s="58"/>
      <c r="V16094" s="58"/>
    </row>
    <row r="16095" spans="21:22">
      <c r="U16095" s="58"/>
      <c r="V16095" s="58"/>
    </row>
    <row r="16096" spans="21:22">
      <c r="U16096" s="58"/>
      <c r="V16096" s="58"/>
    </row>
    <row r="16097" spans="21:22">
      <c r="U16097" s="58"/>
      <c r="V16097" s="58"/>
    </row>
    <row r="16098" spans="21:22">
      <c r="U16098" s="58"/>
      <c r="V16098" s="58"/>
    </row>
    <row r="16099" spans="21:22">
      <c r="U16099" s="58"/>
      <c r="V16099" s="58"/>
    </row>
    <row r="16100" spans="21:22">
      <c r="U16100" s="58"/>
      <c r="V16100" s="58"/>
    </row>
    <row r="16101" spans="21:22">
      <c r="U16101" s="58"/>
      <c r="V16101" s="58"/>
    </row>
    <row r="16102" spans="21:22">
      <c r="U16102" s="58"/>
      <c r="V16102" s="58"/>
    </row>
    <row r="16103" spans="21:22">
      <c r="U16103" s="58"/>
      <c r="V16103" s="58"/>
    </row>
    <row r="16104" spans="21:22">
      <c r="U16104" s="58"/>
      <c r="V16104" s="58"/>
    </row>
    <row r="16105" spans="21:22">
      <c r="U16105" s="58"/>
      <c r="V16105" s="58"/>
    </row>
    <row r="16106" spans="21:22">
      <c r="U16106" s="58"/>
      <c r="V16106" s="58"/>
    </row>
    <row r="16107" spans="21:22">
      <c r="U16107" s="58"/>
      <c r="V16107" s="58"/>
    </row>
    <row r="16108" spans="21:22">
      <c r="U16108" s="58"/>
      <c r="V16108" s="58"/>
    </row>
    <row r="16109" spans="21:22">
      <c r="U16109" s="58"/>
      <c r="V16109" s="58"/>
    </row>
    <row r="16110" spans="21:22">
      <c r="U16110" s="58"/>
      <c r="V16110" s="58"/>
    </row>
    <row r="16111" spans="21:22">
      <c r="U16111" s="58"/>
      <c r="V16111" s="58"/>
    </row>
    <row r="16112" spans="21:22">
      <c r="U16112" s="58"/>
      <c r="V16112" s="58"/>
    </row>
    <row r="16113" spans="21:22">
      <c r="U16113" s="58"/>
      <c r="V16113" s="58"/>
    </row>
    <row r="16114" spans="21:22">
      <c r="U16114" s="58"/>
      <c r="V16114" s="58"/>
    </row>
    <row r="16115" spans="21:22">
      <c r="U16115" s="58"/>
      <c r="V16115" s="58"/>
    </row>
    <row r="16116" spans="21:22">
      <c r="U16116" s="58"/>
      <c r="V16116" s="58"/>
    </row>
    <row r="16117" spans="21:22">
      <c r="U16117" s="58"/>
      <c r="V16117" s="58"/>
    </row>
    <row r="16118" spans="21:22">
      <c r="U16118" s="58"/>
      <c r="V16118" s="58"/>
    </row>
    <row r="16119" spans="21:22">
      <c r="U16119" s="58"/>
      <c r="V16119" s="58"/>
    </row>
    <row r="16120" spans="21:22">
      <c r="U16120" s="58"/>
      <c r="V16120" s="58"/>
    </row>
    <row r="16121" spans="21:22">
      <c r="U16121" s="58"/>
      <c r="V16121" s="58"/>
    </row>
    <row r="16122" spans="21:22">
      <c r="U16122" s="58"/>
      <c r="V16122" s="58"/>
    </row>
    <row r="16123" spans="21:22">
      <c r="U16123" s="58"/>
      <c r="V16123" s="58"/>
    </row>
    <row r="16124" spans="21:22">
      <c r="U16124" s="58"/>
      <c r="V16124" s="58"/>
    </row>
    <row r="16125" spans="21:22">
      <c r="U16125" s="58"/>
      <c r="V16125" s="58"/>
    </row>
    <row r="16126" spans="21:22">
      <c r="U16126" s="58"/>
      <c r="V16126" s="58"/>
    </row>
    <row r="16127" spans="21:22">
      <c r="U16127" s="58"/>
      <c r="V16127" s="58"/>
    </row>
    <row r="16128" spans="21:22">
      <c r="U16128" s="58"/>
      <c r="V16128" s="58"/>
    </row>
    <row r="16129" spans="21:22">
      <c r="U16129" s="58"/>
      <c r="V16129" s="58"/>
    </row>
    <row r="16130" spans="21:22">
      <c r="U16130" s="58"/>
      <c r="V16130" s="58"/>
    </row>
    <row r="16131" spans="21:22">
      <c r="U16131" s="58"/>
      <c r="V16131" s="58"/>
    </row>
    <row r="16132" spans="21:22">
      <c r="U16132" s="58"/>
      <c r="V16132" s="58"/>
    </row>
    <row r="16133" spans="21:22">
      <c r="U16133" s="58"/>
      <c r="V16133" s="58"/>
    </row>
    <row r="16134" spans="21:22">
      <c r="U16134" s="58"/>
      <c r="V16134" s="58"/>
    </row>
    <row r="16135" spans="21:22">
      <c r="U16135" s="58"/>
      <c r="V16135" s="58"/>
    </row>
    <row r="16136" spans="21:22">
      <c r="U16136" s="58"/>
      <c r="V16136" s="58"/>
    </row>
    <row r="16137" spans="21:22">
      <c r="U16137" s="58"/>
      <c r="V16137" s="58"/>
    </row>
    <row r="16138" spans="21:22">
      <c r="U16138" s="58"/>
      <c r="V16138" s="58"/>
    </row>
    <row r="16139" spans="21:22">
      <c r="U16139" s="58"/>
      <c r="V16139" s="58"/>
    </row>
    <row r="16140" spans="21:22">
      <c r="U16140" s="58"/>
      <c r="V16140" s="58"/>
    </row>
    <row r="16141" spans="21:22">
      <c r="U16141" s="58"/>
      <c r="V16141" s="58"/>
    </row>
    <row r="16142" spans="21:22">
      <c r="U16142" s="58"/>
      <c r="V16142" s="58"/>
    </row>
    <row r="16143" spans="21:22">
      <c r="U16143" s="58"/>
      <c r="V16143" s="58"/>
    </row>
    <row r="16144" spans="21:22">
      <c r="U16144" s="58"/>
      <c r="V16144" s="58"/>
    </row>
    <row r="16145" spans="21:22">
      <c r="U16145" s="58"/>
      <c r="V16145" s="58"/>
    </row>
    <row r="16146" spans="21:22">
      <c r="U16146" s="58"/>
      <c r="V16146" s="58"/>
    </row>
    <row r="16147" spans="21:22">
      <c r="U16147" s="58"/>
      <c r="V16147" s="58"/>
    </row>
    <row r="16148" spans="21:22">
      <c r="U16148" s="58"/>
      <c r="V16148" s="58"/>
    </row>
    <row r="16149" spans="21:22">
      <c r="U16149" s="58"/>
      <c r="V16149" s="58"/>
    </row>
    <row r="16150" spans="21:22">
      <c r="U16150" s="58"/>
      <c r="V16150" s="58"/>
    </row>
    <row r="16151" spans="21:22">
      <c r="U16151" s="58"/>
      <c r="V16151" s="58"/>
    </row>
    <row r="16152" spans="21:22">
      <c r="U16152" s="58"/>
      <c r="V16152" s="58"/>
    </row>
    <row r="16153" spans="21:22">
      <c r="U16153" s="58"/>
      <c r="V16153" s="58"/>
    </row>
    <row r="16154" spans="21:22">
      <c r="U16154" s="58"/>
      <c r="V16154" s="58"/>
    </row>
    <row r="16155" spans="21:22">
      <c r="U16155" s="58"/>
      <c r="V16155" s="58"/>
    </row>
    <row r="16156" spans="21:22">
      <c r="U16156" s="58"/>
      <c r="V16156" s="58"/>
    </row>
    <row r="16157" spans="21:22">
      <c r="U16157" s="58"/>
      <c r="V16157" s="58"/>
    </row>
    <row r="16158" spans="21:22">
      <c r="U16158" s="58"/>
      <c r="V16158" s="58"/>
    </row>
    <row r="16159" spans="21:22">
      <c r="U16159" s="58"/>
      <c r="V16159" s="58"/>
    </row>
    <row r="16160" spans="21:22">
      <c r="U16160" s="58"/>
      <c r="V16160" s="58"/>
    </row>
    <row r="16161" spans="21:22">
      <c r="U16161" s="58"/>
      <c r="V16161" s="58"/>
    </row>
    <row r="16162" spans="21:22">
      <c r="U16162" s="58"/>
      <c r="V16162" s="58"/>
    </row>
    <row r="16163" spans="21:22">
      <c r="U16163" s="58"/>
      <c r="V16163" s="58"/>
    </row>
    <row r="16164" spans="21:22">
      <c r="U16164" s="58"/>
      <c r="V16164" s="58"/>
    </row>
    <row r="16165" spans="21:22">
      <c r="U16165" s="58"/>
      <c r="V16165" s="58"/>
    </row>
    <row r="16166" spans="21:22">
      <c r="U16166" s="58"/>
      <c r="V16166" s="58"/>
    </row>
    <row r="16167" spans="21:22">
      <c r="U16167" s="58"/>
      <c r="V16167" s="58"/>
    </row>
    <row r="16168" spans="21:22">
      <c r="U16168" s="58"/>
      <c r="V16168" s="58"/>
    </row>
    <row r="16169" spans="21:22">
      <c r="U16169" s="58"/>
      <c r="V16169" s="58"/>
    </row>
    <row r="16170" spans="21:22">
      <c r="U16170" s="58"/>
      <c r="V16170" s="58"/>
    </row>
    <row r="16171" spans="21:22">
      <c r="U16171" s="58"/>
      <c r="V16171" s="58"/>
    </row>
    <row r="16172" spans="21:22">
      <c r="U16172" s="58"/>
      <c r="V16172" s="58"/>
    </row>
    <row r="16173" spans="21:22">
      <c r="U16173" s="58"/>
      <c r="V16173" s="58"/>
    </row>
    <row r="16174" spans="21:22">
      <c r="U16174" s="58"/>
      <c r="V16174" s="58"/>
    </row>
    <row r="16175" spans="21:22">
      <c r="U16175" s="58"/>
      <c r="V16175" s="58"/>
    </row>
    <row r="16176" spans="21:22">
      <c r="U16176" s="58"/>
      <c r="V16176" s="58"/>
    </row>
    <row r="16177" spans="21:22">
      <c r="U16177" s="58"/>
      <c r="V16177" s="58"/>
    </row>
    <row r="16178" spans="21:22">
      <c r="U16178" s="58"/>
      <c r="V16178" s="58"/>
    </row>
    <row r="16179" spans="21:22">
      <c r="U16179" s="58"/>
      <c r="V16179" s="58"/>
    </row>
    <row r="16180" spans="21:22">
      <c r="U16180" s="58"/>
      <c r="V16180" s="58"/>
    </row>
    <row r="16181" spans="21:22">
      <c r="U16181" s="58"/>
      <c r="V16181" s="58"/>
    </row>
    <row r="16182" spans="21:22">
      <c r="U16182" s="58"/>
      <c r="V16182" s="58"/>
    </row>
    <row r="16183" spans="21:22">
      <c r="U16183" s="58"/>
      <c r="V16183" s="58"/>
    </row>
    <row r="16184" spans="21:22">
      <c r="U16184" s="58"/>
      <c r="V16184" s="58"/>
    </row>
    <row r="16185" spans="21:22">
      <c r="U16185" s="58"/>
      <c r="V16185" s="58"/>
    </row>
    <row r="16186" spans="21:22">
      <c r="U16186" s="58"/>
      <c r="V16186" s="58"/>
    </row>
    <row r="16187" spans="21:22">
      <c r="U16187" s="58"/>
      <c r="V16187" s="58"/>
    </row>
    <row r="16188" spans="21:22">
      <c r="U16188" s="58"/>
      <c r="V16188" s="58"/>
    </row>
    <row r="16189" spans="21:22">
      <c r="U16189" s="58"/>
      <c r="V16189" s="58"/>
    </row>
    <row r="16190" spans="21:22">
      <c r="U16190" s="58"/>
      <c r="V16190" s="58"/>
    </row>
    <row r="16191" spans="21:22">
      <c r="U16191" s="58"/>
      <c r="V16191" s="58"/>
    </row>
    <row r="16192" spans="21:22">
      <c r="U16192" s="58"/>
      <c r="V16192" s="58"/>
    </row>
    <row r="16193" spans="21:22">
      <c r="U16193" s="58"/>
      <c r="V16193" s="58"/>
    </row>
    <row r="16194" spans="21:22">
      <c r="U16194" s="58"/>
      <c r="V16194" s="58"/>
    </row>
    <row r="16195" spans="21:22">
      <c r="U16195" s="58"/>
      <c r="V16195" s="58"/>
    </row>
    <row r="16196" spans="21:22">
      <c r="U16196" s="58"/>
      <c r="V16196" s="58"/>
    </row>
    <row r="16197" spans="21:22">
      <c r="U16197" s="58"/>
      <c r="V16197" s="58"/>
    </row>
    <row r="16198" spans="21:22">
      <c r="U16198" s="58"/>
      <c r="V16198" s="58"/>
    </row>
    <row r="16199" spans="21:22">
      <c r="U16199" s="58"/>
      <c r="V16199" s="58"/>
    </row>
    <row r="16200" spans="21:22">
      <c r="U16200" s="58"/>
      <c r="V16200" s="58"/>
    </row>
    <row r="16201" spans="21:22">
      <c r="U16201" s="58"/>
      <c r="V16201" s="58"/>
    </row>
    <row r="16202" spans="21:22">
      <c r="U16202" s="58"/>
      <c r="V16202" s="58"/>
    </row>
    <row r="16203" spans="21:22">
      <c r="U16203" s="58"/>
      <c r="V16203" s="58"/>
    </row>
    <row r="16204" spans="21:22">
      <c r="U16204" s="58"/>
      <c r="V16204" s="58"/>
    </row>
    <row r="16205" spans="21:22">
      <c r="U16205" s="58"/>
      <c r="V16205" s="58"/>
    </row>
    <row r="16206" spans="21:22">
      <c r="U16206" s="58"/>
      <c r="V16206" s="58"/>
    </row>
    <row r="16207" spans="21:22">
      <c r="U16207" s="58"/>
      <c r="V16207" s="58"/>
    </row>
    <row r="16208" spans="21:22">
      <c r="U16208" s="58"/>
      <c r="V16208" s="58"/>
    </row>
    <row r="16209" spans="21:22">
      <c r="U16209" s="58"/>
      <c r="V16209" s="58"/>
    </row>
    <row r="16210" spans="21:22">
      <c r="U16210" s="58"/>
      <c r="V16210" s="58"/>
    </row>
    <row r="16211" spans="21:22">
      <c r="U16211" s="58"/>
      <c r="V16211" s="58"/>
    </row>
    <row r="16212" spans="21:22">
      <c r="U16212" s="58"/>
      <c r="V16212" s="58"/>
    </row>
    <row r="16213" spans="21:22">
      <c r="U16213" s="58"/>
      <c r="V16213" s="58"/>
    </row>
    <row r="16214" spans="21:22">
      <c r="U16214" s="58"/>
      <c r="V16214" s="58"/>
    </row>
    <row r="16215" spans="21:22">
      <c r="U16215" s="58"/>
      <c r="V16215" s="58"/>
    </row>
    <row r="16216" spans="21:22">
      <c r="U16216" s="58"/>
      <c r="V16216" s="58"/>
    </row>
    <row r="16217" spans="21:22">
      <c r="U16217" s="58"/>
      <c r="V16217" s="58"/>
    </row>
    <row r="16218" spans="21:22">
      <c r="U16218" s="58"/>
      <c r="V16218" s="58"/>
    </row>
    <row r="16219" spans="21:22">
      <c r="U16219" s="58"/>
      <c r="V16219" s="58"/>
    </row>
    <row r="16220" spans="21:22">
      <c r="U16220" s="58"/>
      <c r="V16220" s="58"/>
    </row>
    <row r="16221" spans="21:22">
      <c r="U16221" s="58"/>
      <c r="V16221" s="58"/>
    </row>
    <row r="16222" spans="21:22">
      <c r="U16222" s="58"/>
      <c r="V16222" s="58"/>
    </row>
    <row r="16223" spans="21:22">
      <c r="U16223" s="58"/>
      <c r="V16223" s="58"/>
    </row>
    <row r="16224" spans="21:22">
      <c r="U16224" s="58"/>
      <c r="V16224" s="58"/>
    </row>
    <row r="16225" spans="21:22">
      <c r="U16225" s="58"/>
      <c r="V16225" s="58"/>
    </row>
    <row r="16226" spans="21:22">
      <c r="U16226" s="58"/>
      <c r="V16226" s="58"/>
    </row>
    <row r="16227" spans="21:22">
      <c r="U16227" s="58"/>
      <c r="V16227" s="58"/>
    </row>
    <row r="16228" spans="21:22">
      <c r="U16228" s="58"/>
      <c r="V16228" s="58"/>
    </row>
    <row r="16229" spans="21:22">
      <c r="U16229" s="58"/>
      <c r="V16229" s="58"/>
    </row>
    <row r="16230" spans="21:22">
      <c r="U16230" s="58"/>
      <c r="V16230" s="58"/>
    </row>
    <row r="16231" spans="21:22">
      <c r="U16231" s="58"/>
      <c r="V16231" s="58"/>
    </row>
    <row r="16232" spans="21:22">
      <c r="U16232" s="58"/>
      <c r="V16232" s="58"/>
    </row>
    <row r="16233" spans="21:22">
      <c r="U16233" s="58"/>
      <c r="V16233" s="58"/>
    </row>
    <row r="16234" spans="21:22">
      <c r="U16234" s="58"/>
      <c r="V16234" s="58"/>
    </row>
    <row r="16235" spans="21:22">
      <c r="U16235" s="58"/>
      <c r="V16235" s="58"/>
    </row>
    <row r="16236" spans="21:22">
      <c r="U16236" s="58"/>
      <c r="V16236" s="58"/>
    </row>
    <row r="16237" spans="21:22">
      <c r="U16237" s="58"/>
      <c r="V16237" s="58"/>
    </row>
    <row r="16238" spans="21:22">
      <c r="U16238" s="58"/>
      <c r="V16238" s="58"/>
    </row>
    <row r="16239" spans="21:22">
      <c r="U16239" s="58"/>
      <c r="V16239" s="58"/>
    </row>
    <row r="16240" spans="21:22">
      <c r="U16240" s="58"/>
      <c r="V16240" s="58"/>
    </row>
    <row r="16241" spans="21:22">
      <c r="U16241" s="58"/>
      <c r="V16241" s="58"/>
    </row>
    <row r="16242" spans="21:22">
      <c r="U16242" s="58"/>
      <c r="V16242" s="58"/>
    </row>
    <row r="16243" spans="21:22">
      <c r="U16243" s="58"/>
      <c r="V16243" s="58"/>
    </row>
    <row r="16244" spans="21:22">
      <c r="U16244" s="58"/>
      <c r="V16244" s="58"/>
    </row>
    <row r="16245" spans="21:22">
      <c r="U16245" s="58"/>
      <c r="V16245" s="58"/>
    </row>
    <row r="16246" spans="21:22">
      <c r="U16246" s="58"/>
      <c r="V16246" s="58"/>
    </row>
    <row r="16247" spans="21:22">
      <c r="U16247" s="58"/>
      <c r="V16247" s="58"/>
    </row>
    <row r="16248" spans="21:22">
      <c r="U16248" s="58"/>
      <c r="V16248" s="58"/>
    </row>
    <row r="16249" spans="21:22">
      <c r="U16249" s="58"/>
      <c r="V16249" s="58"/>
    </row>
    <row r="16250" spans="21:22">
      <c r="U16250" s="58"/>
      <c r="V16250" s="58"/>
    </row>
    <row r="16251" spans="21:22">
      <c r="U16251" s="58"/>
      <c r="V16251" s="58"/>
    </row>
    <row r="16252" spans="21:22">
      <c r="U16252" s="58"/>
      <c r="V16252" s="58"/>
    </row>
    <row r="16253" spans="21:22">
      <c r="U16253" s="58"/>
      <c r="V16253" s="58"/>
    </row>
    <row r="16254" spans="21:22">
      <c r="U16254" s="58"/>
      <c r="V16254" s="58"/>
    </row>
    <row r="16255" spans="21:22">
      <c r="U16255" s="58"/>
      <c r="V16255" s="58"/>
    </row>
    <row r="16256" spans="21:22">
      <c r="U16256" s="58"/>
      <c r="V16256" s="58"/>
    </row>
    <row r="16257" spans="21:22">
      <c r="U16257" s="58"/>
      <c r="V16257" s="58"/>
    </row>
    <row r="16258" spans="21:22">
      <c r="U16258" s="58"/>
      <c r="V16258" s="58"/>
    </row>
    <row r="16259" spans="21:22">
      <c r="U16259" s="58"/>
      <c r="V16259" s="58"/>
    </row>
    <row r="16260" spans="21:22">
      <c r="U16260" s="58"/>
      <c r="V16260" s="58"/>
    </row>
    <row r="16261" spans="21:22">
      <c r="U16261" s="58"/>
      <c r="V16261" s="58"/>
    </row>
    <row r="16262" spans="21:22">
      <c r="U16262" s="58"/>
      <c r="V16262" s="58"/>
    </row>
    <row r="16263" spans="21:22">
      <c r="U16263" s="58"/>
      <c r="V16263" s="58"/>
    </row>
    <row r="16264" spans="21:22">
      <c r="U16264" s="58"/>
      <c r="V16264" s="58"/>
    </row>
    <row r="16265" spans="21:22">
      <c r="U16265" s="58"/>
      <c r="V16265" s="58"/>
    </row>
    <row r="16266" spans="21:22">
      <c r="U16266" s="58"/>
      <c r="V16266" s="58"/>
    </row>
    <row r="16267" spans="21:22">
      <c r="U16267" s="58"/>
      <c r="V16267" s="58"/>
    </row>
    <row r="16268" spans="21:22">
      <c r="U16268" s="58"/>
      <c r="V16268" s="58"/>
    </row>
    <row r="16269" spans="21:22">
      <c r="U16269" s="58"/>
      <c r="V16269" s="58"/>
    </row>
    <row r="16270" spans="21:22">
      <c r="U16270" s="58"/>
      <c r="V16270" s="58"/>
    </row>
    <row r="16271" spans="21:22">
      <c r="U16271" s="58"/>
      <c r="V16271" s="58"/>
    </row>
    <row r="16272" spans="21:22">
      <c r="U16272" s="58"/>
      <c r="V16272" s="58"/>
    </row>
    <row r="16273" spans="21:22">
      <c r="U16273" s="58"/>
      <c r="V16273" s="58"/>
    </row>
    <row r="16274" spans="21:22">
      <c r="U16274" s="58"/>
      <c r="V16274" s="58"/>
    </row>
    <row r="16275" spans="21:22">
      <c r="U16275" s="58"/>
      <c r="V16275" s="58"/>
    </row>
    <row r="16276" spans="21:22">
      <c r="U16276" s="58"/>
      <c r="V16276" s="58"/>
    </row>
    <row r="16277" spans="21:22">
      <c r="U16277" s="58"/>
      <c r="V16277" s="58"/>
    </row>
    <row r="16278" spans="21:22">
      <c r="U16278" s="58"/>
      <c r="V16278" s="58"/>
    </row>
    <row r="16279" spans="21:22">
      <c r="U16279" s="58"/>
      <c r="V16279" s="58"/>
    </row>
    <row r="16280" spans="21:22">
      <c r="U16280" s="58"/>
      <c r="V16280" s="58"/>
    </row>
    <row r="16281" spans="21:22">
      <c r="U16281" s="58"/>
      <c r="V16281" s="58"/>
    </row>
    <row r="16282" spans="21:22">
      <c r="U16282" s="58"/>
      <c r="V16282" s="58"/>
    </row>
    <row r="16283" spans="21:22">
      <c r="U16283" s="58"/>
      <c r="V16283" s="58"/>
    </row>
    <row r="16284" spans="21:22">
      <c r="U16284" s="58"/>
      <c r="V16284" s="58"/>
    </row>
    <row r="16285" spans="21:22">
      <c r="U16285" s="58"/>
      <c r="V16285" s="58"/>
    </row>
    <row r="16286" spans="21:22">
      <c r="U16286" s="58"/>
      <c r="V16286" s="58"/>
    </row>
    <row r="16287" spans="21:22">
      <c r="U16287" s="58"/>
      <c r="V16287" s="58"/>
    </row>
    <row r="16288" spans="21:22">
      <c r="U16288" s="58"/>
      <c r="V16288" s="58"/>
    </row>
    <row r="16289" spans="21:22">
      <c r="U16289" s="58"/>
      <c r="V16289" s="58"/>
    </row>
    <row r="16290" spans="21:22">
      <c r="U16290" s="58"/>
      <c r="V16290" s="58"/>
    </row>
    <row r="16291" spans="21:22">
      <c r="U16291" s="58"/>
      <c r="V16291" s="58"/>
    </row>
    <row r="16292" spans="21:22">
      <c r="U16292" s="58"/>
      <c r="V16292" s="58"/>
    </row>
    <row r="16293" spans="21:22">
      <c r="U16293" s="58"/>
      <c r="V16293" s="58"/>
    </row>
    <row r="16294" spans="21:22">
      <c r="U16294" s="58"/>
      <c r="V16294" s="58"/>
    </row>
    <row r="16295" spans="21:22">
      <c r="U16295" s="58"/>
      <c r="V16295" s="58"/>
    </row>
    <row r="16296" spans="21:22">
      <c r="U16296" s="58"/>
      <c r="V16296" s="58"/>
    </row>
    <row r="16297" spans="21:22">
      <c r="U16297" s="58"/>
      <c r="V16297" s="58"/>
    </row>
    <row r="16298" spans="21:22">
      <c r="U16298" s="58"/>
      <c r="V16298" s="58"/>
    </row>
    <row r="16299" spans="21:22">
      <c r="U16299" s="58"/>
      <c r="V16299" s="58"/>
    </row>
    <row r="16300" spans="21:22">
      <c r="U16300" s="58"/>
      <c r="V16300" s="58"/>
    </row>
    <row r="16301" spans="21:22">
      <c r="U16301" s="58"/>
      <c r="V16301" s="58"/>
    </row>
    <row r="16302" spans="21:22">
      <c r="U16302" s="58"/>
      <c r="V16302" s="58"/>
    </row>
    <row r="16303" spans="21:22">
      <c r="U16303" s="58"/>
      <c r="V16303" s="58"/>
    </row>
    <row r="16304" spans="21:22">
      <c r="U16304" s="58"/>
      <c r="V16304" s="58"/>
    </row>
    <row r="16305" spans="21:22">
      <c r="U16305" s="58"/>
      <c r="V16305" s="58"/>
    </row>
    <row r="16306" spans="21:22">
      <c r="U16306" s="58"/>
      <c r="V16306" s="58"/>
    </row>
    <row r="16307" spans="21:22">
      <c r="U16307" s="58"/>
      <c r="V16307" s="58"/>
    </row>
    <row r="16308" spans="21:22">
      <c r="U16308" s="58"/>
      <c r="V16308" s="58"/>
    </row>
    <row r="16309" spans="21:22">
      <c r="U16309" s="58"/>
      <c r="V16309" s="58"/>
    </row>
    <row r="16310" spans="21:22">
      <c r="U16310" s="58"/>
      <c r="V16310" s="58"/>
    </row>
    <row r="16311" spans="21:22">
      <c r="U16311" s="58"/>
      <c r="V16311" s="58"/>
    </row>
    <row r="16312" spans="21:22">
      <c r="U16312" s="58"/>
      <c r="V16312" s="58"/>
    </row>
    <row r="16313" spans="21:22">
      <c r="U16313" s="58"/>
      <c r="V16313" s="58"/>
    </row>
    <row r="16314" spans="21:22">
      <c r="U16314" s="58"/>
      <c r="V16314" s="58"/>
    </row>
    <row r="16315" spans="21:22">
      <c r="U16315" s="58"/>
      <c r="V16315" s="58"/>
    </row>
    <row r="16316" spans="21:22">
      <c r="U16316" s="58"/>
      <c r="V16316" s="58"/>
    </row>
    <row r="16317" spans="21:22">
      <c r="U16317" s="58"/>
      <c r="V16317" s="58"/>
    </row>
    <row r="16318" spans="21:22">
      <c r="U16318" s="58"/>
      <c r="V16318" s="58"/>
    </row>
    <row r="16319" spans="21:22">
      <c r="U16319" s="58"/>
      <c r="V16319" s="58"/>
    </row>
    <row r="16320" spans="21:22">
      <c r="U16320" s="58"/>
      <c r="V16320" s="58"/>
    </row>
    <row r="16321" spans="21:22">
      <c r="U16321" s="58"/>
      <c r="V16321" s="58"/>
    </row>
    <row r="16322" spans="21:22">
      <c r="U16322" s="58"/>
      <c r="V16322" s="58"/>
    </row>
    <row r="16323" spans="21:22">
      <c r="U16323" s="58"/>
      <c r="V16323" s="58"/>
    </row>
    <row r="16324" spans="21:22">
      <c r="U16324" s="58"/>
      <c r="V16324" s="58"/>
    </row>
    <row r="16325" spans="21:22">
      <c r="U16325" s="58"/>
      <c r="V16325" s="58"/>
    </row>
    <row r="16326" spans="21:22">
      <c r="U16326" s="58"/>
      <c r="V16326" s="58"/>
    </row>
    <row r="16327" spans="21:22">
      <c r="U16327" s="58"/>
      <c r="V16327" s="58"/>
    </row>
    <row r="16328" spans="21:22">
      <c r="U16328" s="58"/>
      <c r="V16328" s="58"/>
    </row>
    <row r="16329" spans="21:22">
      <c r="U16329" s="58"/>
      <c r="V16329" s="58"/>
    </row>
    <row r="16330" spans="21:22">
      <c r="U16330" s="58"/>
      <c r="V16330" s="58"/>
    </row>
    <row r="16331" spans="21:22">
      <c r="U16331" s="58"/>
      <c r="V16331" s="58"/>
    </row>
    <row r="16332" spans="21:22">
      <c r="U16332" s="58"/>
      <c r="V16332" s="58"/>
    </row>
    <row r="16333" spans="21:22">
      <c r="U16333" s="58"/>
      <c r="V16333" s="58"/>
    </row>
    <row r="16334" spans="21:22">
      <c r="U16334" s="58"/>
      <c r="V16334" s="58"/>
    </row>
    <row r="16335" spans="21:22">
      <c r="U16335" s="58"/>
      <c r="V16335" s="58"/>
    </row>
    <row r="16336" spans="21:22">
      <c r="U16336" s="58"/>
      <c r="V16336" s="58"/>
    </row>
    <row r="16337" spans="21:22">
      <c r="U16337" s="58"/>
      <c r="V16337" s="58"/>
    </row>
    <row r="16338" spans="21:22">
      <c r="U16338" s="58"/>
      <c r="V16338" s="58"/>
    </row>
    <row r="16339" spans="21:22">
      <c r="U16339" s="58"/>
      <c r="V16339" s="58"/>
    </row>
    <row r="16340" spans="21:22">
      <c r="U16340" s="58"/>
      <c r="V16340" s="58"/>
    </row>
    <row r="16341" spans="21:22">
      <c r="U16341" s="58"/>
      <c r="V16341" s="58"/>
    </row>
    <row r="16342" spans="21:22">
      <c r="U16342" s="58"/>
      <c r="V16342" s="58"/>
    </row>
    <row r="16343" spans="21:22">
      <c r="U16343" s="58"/>
      <c r="V16343" s="58"/>
    </row>
    <row r="16344" spans="21:22">
      <c r="U16344" s="58"/>
      <c r="V16344" s="58"/>
    </row>
    <row r="16345" spans="21:22">
      <c r="U16345" s="58"/>
      <c r="V16345" s="58"/>
    </row>
    <row r="16346" spans="21:22">
      <c r="U16346" s="58"/>
      <c r="V16346" s="58"/>
    </row>
    <row r="16347" spans="21:22">
      <c r="U16347" s="58"/>
      <c r="V16347" s="58"/>
    </row>
    <row r="16348" spans="21:22">
      <c r="U16348" s="58"/>
      <c r="V16348" s="58"/>
    </row>
    <row r="16349" spans="21:22">
      <c r="U16349" s="58"/>
      <c r="V16349" s="58"/>
    </row>
    <row r="16350" spans="21:22">
      <c r="U16350" s="58"/>
      <c r="V16350" s="58"/>
    </row>
    <row r="16351" spans="21:22">
      <c r="U16351" s="58"/>
      <c r="V16351" s="58"/>
    </row>
    <row r="16352" spans="21:22">
      <c r="U16352" s="58"/>
      <c r="V16352" s="58"/>
    </row>
    <row r="16353" spans="21:22">
      <c r="U16353" s="58"/>
      <c r="V16353" s="58"/>
    </row>
    <row r="16354" spans="21:22">
      <c r="U16354" s="58"/>
      <c r="V16354" s="58"/>
    </row>
    <row r="16355" spans="21:22">
      <c r="U16355" s="58"/>
      <c r="V16355" s="58"/>
    </row>
    <row r="16356" spans="21:22">
      <c r="U16356" s="58"/>
      <c r="V16356" s="58"/>
    </row>
    <row r="16357" spans="21:22">
      <c r="U16357" s="58"/>
      <c r="V16357" s="58"/>
    </row>
    <row r="16358" spans="21:22">
      <c r="U16358" s="58"/>
      <c r="V16358" s="58"/>
    </row>
    <row r="16359" spans="21:22">
      <c r="U16359" s="58"/>
      <c r="V16359" s="58"/>
    </row>
    <row r="16360" spans="21:22">
      <c r="U16360" s="58"/>
      <c r="V16360" s="58"/>
    </row>
    <row r="16361" spans="21:22">
      <c r="U16361" s="58"/>
      <c r="V16361" s="58"/>
    </row>
    <row r="16362" spans="21:22">
      <c r="U16362" s="58"/>
      <c r="V16362" s="58"/>
    </row>
    <row r="16363" spans="21:22">
      <c r="U16363" s="58"/>
      <c r="V16363" s="58"/>
    </row>
    <row r="16364" spans="21:22">
      <c r="U16364" s="58"/>
      <c r="V16364" s="58"/>
    </row>
    <row r="16365" spans="21:22">
      <c r="U16365" s="58"/>
      <c r="V16365" s="58"/>
    </row>
    <row r="16366" spans="21:22">
      <c r="U16366" s="58"/>
      <c r="V16366" s="58"/>
    </row>
    <row r="16367" spans="21:22">
      <c r="U16367" s="58"/>
      <c r="V16367" s="58"/>
    </row>
    <row r="16368" spans="21:22">
      <c r="U16368" s="58"/>
      <c r="V16368" s="58"/>
    </row>
    <row r="16369" spans="21:22">
      <c r="U16369" s="58"/>
      <c r="V16369" s="58"/>
    </row>
    <row r="16370" spans="21:22">
      <c r="U16370" s="58"/>
      <c r="V16370" s="58"/>
    </row>
    <row r="16371" spans="21:22">
      <c r="U16371" s="58"/>
      <c r="V16371" s="58"/>
    </row>
    <row r="16372" spans="21:22">
      <c r="U16372" s="58"/>
      <c r="V16372" s="58"/>
    </row>
    <row r="16373" spans="21:22">
      <c r="U16373" s="58"/>
      <c r="V16373" s="58"/>
    </row>
    <row r="16374" spans="21:22">
      <c r="U16374" s="58"/>
      <c r="V16374" s="58"/>
    </row>
    <row r="16375" spans="21:22">
      <c r="U16375" s="58"/>
      <c r="V16375" s="58"/>
    </row>
    <row r="16376" spans="21:22">
      <c r="U16376" s="58"/>
      <c r="V16376" s="58"/>
    </row>
    <row r="16377" spans="21:22">
      <c r="U16377" s="58"/>
      <c r="V16377" s="58"/>
    </row>
    <row r="16378" spans="21:22">
      <c r="U16378" s="58"/>
      <c r="V16378" s="58"/>
    </row>
    <row r="16379" spans="21:22">
      <c r="U16379" s="58"/>
      <c r="V16379" s="58"/>
    </row>
    <row r="16380" spans="21:22">
      <c r="U16380" s="58"/>
      <c r="V16380" s="58"/>
    </row>
    <row r="16381" spans="21:22">
      <c r="U16381" s="58"/>
      <c r="V16381" s="58"/>
    </row>
    <row r="16382" spans="21:22">
      <c r="U16382" s="58"/>
      <c r="V16382" s="58"/>
    </row>
    <row r="16383" spans="21:22">
      <c r="U16383" s="58"/>
      <c r="V16383" s="58"/>
    </row>
    <row r="16384" spans="21:22">
      <c r="U16384" s="58"/>
      <c r="V16384" s="58"/>
    </row>
    <row r="16385" spans="21:22">
      <c r="U16385" s="58"/>
      <c r="V16385" s="58"/>
    </row>
    <row r="16386" spans="21:22">
      <c r="U16386" s="58"/>
      <c r="V16386" s="58"/>
    </row>
    <row r="16387" spans="21:22">
      <c r="U16387" s="58"/>
      <c r="V16387" s="58"/>
    </row>
    <row r="16388" spans="21:22">
      <c r="U16388" s="58"/>
      <c r="V16388" s="58"/>
    </row>
    <row r="16389" spans="21:22">
      <c r="U16389" s="58"/>
      <c r="V16389" s="58"/>
    </row>
    <row r="16390" spans="21:22">
      <c r="U16390" s="58"/>
      <c r="V16390" s="58"/>
    </row>
    <row r="16391" spans="21:22">
      <c r="U16391" s="58"/>
      <c r="V16391" s="58"/>
    </row>
    <row r="16392" spans="21:22">
      <c r="U16392" s="58"/>
      <c r="V16392" s="58"/>
    </row>
    <row r="16393" spans="21:22">
      <c r="U16393" s="58"/>
      <c r="V16393" s="58"/>
    </row>
    <row r="16394" spans="21:22">
      <c r="U16394" s="58"/>
      <c r="V16394" s="58"/>
    </row>
    <row r="16395" spans="21:22">
      <c r="U16395" s="58"/>
      <c r="V16395" s="58"/>
    </row>
    <row r="16396" spans="21:22">
      <c r="U16396" s="58"/>
      <c r="V16396" s="58"/>
    </row>
    <row r="16397" spans="21:22">
      <c r="U16397" s="58"/>
      <c r="V16397" s="58"/>
    </row>
    <row r="16398" spans="21:22">
      <c r="U16398" s="58"/>
      <c r="V16398" s="58"/>
    </row>
    <row r="16399" spans="21:22">
      <c r="U16399" s="58"/>
      <c r="V16399" s="58"/>
    </row>
    <row r="16400" spans="21:22">
      <c r="U16400" s="58"/>
      <c r="V16400" s="58"/>
    </row>
    <row r="16401" spans="21:22">
      <c r="U16401" s="58"/>
      <c r="V16401" s="58"/>
    </row>
    <row r="16402" spans="21:22">
      <c r="U16402" s="58"/>
      <c r="V16402" s="58"/>
    </row>
    <row r="16403" spans="21:22">
      <c r="U16403" s="58"/>
      <c r="V16403" s="58"/>
    </row>
    <row r="16404" spans="21:22">
      <c r="U16404" s="58"/>
      <c r="V16404" s="58"/>
    </row>
    <row r="16405" spans="21:22">
      <c r="U16405" s="58"/>
      <c r="V16405" s="58"/>
    </row>
    <row r="16406" spans="21:22">
      <c r="U16406" s="58"/>
      <c r="V16406" s="58"/>
    </row>
    <row r="16407" spans="21:22">
      <c r="U16407" s="58"/>
      <c r="V16407" s="58"/>
    </row>
    <row r="16408" spans="21:22">
      <c r="U16408" s="58"/>
      <c r="V16408" s="58"/>
    </row>
    <row r="16409" spans="21:22">
      <c r="U16409" s="58"/>
      <c r="V16409" s="58"/>
    </row>
    <row r="16410" spans="21:22">
      <c r="U16410" s="58"/>
      <c r="V16410" s="58"/>
    </row>
    <row r="16411" spans="21:22">
      <c r="U16411" s="58"/>
      <c r="V16411" s="58"/>
    </row>
    <row r="16412" spans="21:22">
      <c r="U16412" s="58"/>
      <c r="V16412" s="58"/>
    </row>
    <row r="16413" spans="21:22">
      <c r="U16413" s="58"/>
      <c r="V16413" s="58"/>
    </row>
    <row r="16414" spans="21:22">
      <c r="U16414" s="58"/>
      <c r="V16414" s="58"/>
    </row>
    <row r="16415" spans="21:22">
      <c r="U16415" s="58"/>
      <c r="V16415" s="58"/>
    </row>
    <row r="16416" spans="21:22">
      <c r="U16416" s="58"/>
      <c r="V16416" s="58"/>
    </row>
    <row r="16417" spans="21:22">
      <c r="U16417" s="58"/>
      <c r="V16417" s="58"/>
    </row>
    <row r="16418" spans="21:22">
      <c r="U16418" s="58"/>
      <c r="V16418" s="58"/>
    </row>
    <row r="16419" spans="21:22">
      <c r="U16419" s="58"/>
      <c r="V16419" s="58"/>
    </row>
    <row r="16420" spans="21:22">
      <c r="U16420" s="58"/>
      <c r="V16420" s="58"/>
    </row>
    <row r="16421" spans="21:22">
      <c r="U16421" s="58"/>
      <c r="V16421" s="58"/>
    </row>
    <row r="16422" spans="21:22">
      <c r="U16422" s="58"/>
      <c r="V16422" s="58"/>
    </row>
    <row r="16423" spans="21:22">
      <c r="U16423" s="58"/>
      <c r="V16423" s="58"/>
    </row>
    <row r="16424" spans="21:22">
      <c r="U16424" s="58"/>
      <c r="V16424" s="58"/>
    </row>
    <row r="16425" spans="21:22">
      <c r="U16425" s="58"/>
      <c r="V16425" s="58"/>
    </row>
    <row r="16426" spans="21:22">
      <c r="U16426" s="58"/>
      <c r="V16426" s="58"/>
    </row>
    <row r="16427" spans="21:22">
      <c r="U16427" s="58"/>
      <c r="V16427" s="58"/>
    </row>
    <row r="16428" spans="21:22">
      <c r="U16428" s="58"/>
      <c r="V16428" s="58"/>
    </row>
    <row r="16429" spans="21:22">
      <c r="U16429" s="58"/>
      <c r="V16429" s="58"/>
    </row>
    <row r="16430" spans="21:22">
      <c r="U16430" s="58"/>
      <c r="V16430" s="58"/>
    </row>
    <row r="16431" spans="21:22">
      <c r="U16431" s="58"/>
      <c r="V16431" s="58"/>
    </row>
    <row r="16432" spans="21:22">
      <c r="U16432" s="58"/>
      <c r="V16432" s="58"/>
    </row>
    <row r="16433" spans="21:22">
      <c r="U16433" s="58"/>
      <c r="V16433" s="58"/>
    </row>
    <row r="16434" spans="21:22">
      <c r="U16434" s="58"/>
      <c r="V16434" s="58"/>
    </row>
    <row r="16435" spans="21:22">
      <c r="U16435" s="58"/>
      <c r="V16435" s="58"/>
    </row>
    <row r="16436" spans="21:22">
      <c r="U16436" s="58"/>
      <c r="V16436" s="58"/>
    </row>
    <row r="16437" spans="21:22">
      <c r="U16437" s="58"/>
      <c r="V16437" s="58"/>
    </row>
    <row r="16438" spans="21:22">
      <c r="U16438" s="58"/>
      <c r="V16438" s="58"/>
    </row>
    <row r="16439" spans="21:22">
      <c r="U16439" s="58"/>
      <c r="V16439" s="58"/>
    </row>
    <row r="16440" spans="21:22">
      <c r="U16440" s="58"/>
      <c r="V16440" s="58"/>
    </row>
    <row r="16441" spans="21:22">
      <c r="U16441" s="58"/>
      <c r="V16441" s="58"/>
    </row>
    <row r="16442" spans="21:22">
      <c r="U16442" s="58"/>
      <c r="V16442" s="58"/>
    </row>
    <row r="16443" spans="21:22">
      <c r="U16443" s="58"/>
      <c r="V16443" s="58"/>
    </row>
    <row r="16444" spans="21:22">
      <c r="U16444" s="58"/>
      <c r="V16444" s="58"/>
    </row>
    <row r="16445" spans="21:22">
      <c r="U16445" s="58"/>
      <c r="V16445" s="58"/>
    </row>
    <row r="16446" spans="21:22">
      <c r="U16446" s="58"/>
      <c r="V16446" s="58"/>
    </row>
    <row r="16447" spans="21:22">
      <c r="U16447" s="58"/>
      <c r="V16447" s="58"/>
    </row>
    <row r="16448" spans="21:22">
      <c r="U16448" s="58"/>
      <c r="V16448" s="58"/>
    </row>
    <row r="16449" spans="21:22">
      <c r="U16449" s="58"/>
      <c r="V16449" s="58"/>
    </row>
    <row r="16450" spans="21:22">
      <c r="U16450" s="58"/>
      <c r="V16450" s="58"/>
    </row>
    <row r="16451" spans="21:22">
      <c r="U16451" s="58"/>
      <c r="V16451" s="58"/>
    </row>
    <row r="16452" spans="21:22">
      <c r="U16452" s="58"/>
      <c r="V16452" s="58"/>
    </row>
    <row r="16453" spans="21:22">
      <c r="U16453" s="58"/>
      <c r="V16453" s="58"/>
    </row>
    <row r="16454" spans="21:22">
      <c r="U16454" s="58"/>
      <c r="V16454" s="58"/>
    </row>
    <row r="16455" spans="21:22">
      <c r="U16455" s="58"/>
      <c r="V16455" s="58"/>
    </row>
    <row r="16456" spans="21:22">
      <c r="U16456" s="58"/>
      <c r="V16456" s="58"/>
    </row>
    <row r="16457" spans="21:22">
      <c r="U16457" s="58"/>
      <c r="V16457" s="58"/>
    </row>
    <row r="16458" spans="21:22">
      <c r="U16458" s="58"/>
      <c r="V16458" s="58"/>
    </row>
    <row r="16459" spans="21:22">
      <c r="U16459" s="58"/>
      <c r="V16459" s="58"/>
    </row>
    <row r="16460" spans="21:22">
      <c r="U16460" s="58"/>
      <c r="V16460" s="58"/>
    </row>
    <row r="16461" spans="21:22">
      <c r="U16461" s="58"/>
      <c r="V16461" s="58"/>
    </row>
    <row r="16462" spans="21:22">
      <c r="U16462" s="58"/>
      <c r="V16462" s="58"/>
    </row>
    <row r="16463" spans="21:22">
      <c r="U16463" s="58"/>
      <c r="V16463" s="58"/>
    </row>
    <row r="16464" spans="21:22">
      <c r="U16464" s="58"/>
      <c r="V16464" s="58"/>
    </row>
    <row r="16465" spans="21:22">
      <c r="U16465" s="58"/>
      <c r="V16465" s="58"/>
    </row>
    <row r="16466" spans="21:22">
      <c r="U16466" s="58"/>
      <c r="V16466" s="58"/>
    </row>
    <row r="16467" spans="21:22">
      <c r="U16467" s="58"/>
      <c r="V16467" s="58"/>
    </row>
    <row r="16468" spans="21:22">
      <c r="U16468" s="58"/>
      <c r="V16468" s="58"/>
    </row>
    <row r="16469" spans="21:22">
      <c r="U16469" s="58"/>
      <c r="V16469" s="58"/>
    </row>
    <row r="16470" spans="21:22">
      <c r="U16470" s="58"/>
      <c r="V16470" s="58"/>
    </row>
    <row r="16471" spans="21:22">
      <c r="U16471" s="58"/>
      <c r="V16471" s="58"/>
    </row>
    <row r="16472" spans="21:22">
      <c r="U16472" s="58"/>
      <c r="V16472" s="58"/>
    </row>
    <row r="16473" spans="21:22">
      <c r="U16473" s="58"/>
      <c r="V16473" s="58"/>
    </row>
    <row r="16474" spans="21:22">
      <c r="U16474" s="58"/>
      <c r="V16474" s="58"/>
    </row>
    <row r="16475" spans="21:22">
      <c r="U16475" s="58"/>
      <c r="V16475" s="58"/>
    </row>
    <row r="16476" spans="21:22">
      <c r="U16476" s="58"/>
      <c r="V16476" s="58"/>
    </row>
    <row r="16477" spans="21:22">
      <c r="U16477" s="58"/>
      <c r="V16477" s="58"/>
    </row>
    <row r="16478" spans="21:22">
      <c r="U16478" s="58"/>
      <c r="V16478" s="58"/>
    </row>
    <row r="16479" spans="21:22">
      <c r="U16479" s="58"/>
      <c r="V16479" s="58"/>
    </row>
    <row r="16480" spans="21:22">
      <c r="U16480" s="58"/>
      <c r="V16480" s="58"/>
    </row>
    <row r="16481" spans="21:22">
      <c r="U16481" s="58"/>
      <c r="V16481" s="58"/>
    </row>
    <row r="16482" spans="21:22">
      <c r="U16482" s="58"/>
      <c r="V16482" s="58"/>
    </row>
    <row r="16483" spans="21:22">
      <c r="U16483" s="58"/>
      <c r="V16483" s="58"/>
    </row>
    <row r="16484" spans="21:22">
      <c r="U16484" s="58"/>
      <c r="V16484" s="58"/>
    </row>
    <row r="16485" spans="21:22">
      <c r="U16485" s="58"/>
      <c r="V16485" s="58"/>
    </row>
    <row r="16486" spans="21:22">
      <c r="U16486" s="58"/>
      <c r="V16486" s="58"/>
    </row>
    <row r="16487" spans="21:22">
      <c r="U16487" s="58"/>
      <c r="V16487" s="58"/>
    </row>
    <row r="16488" spans="21:22">
      <c r="U16488" s="58"/>
      <c r="V16488" s="58"/>
    </row>
    <row r="16489" spans="21:22">
      <c r="U16489" s="58"/>
      <c r="V16489" s="58"/>
    </row>
    <row r="16490" spans="21:22">
      <c r="U16490" s="58"/>
      <c r="V16490" s="58"/>
    </row>
    <row r="16491" spans="21:22">
      <c r="U16491" s="58"/>
      <c r="V16491" s="58"/>
    </row>
    <row r="16492" spans="21:22">
      <c r="U16492" s="58"/>
      <c r="V16492" s="58"/>
    </row>
    <row r="16493" spans="21:22">
      <c r="U16493" s="58"/>
      <c r="V16493" s="58"/>
    </row>
    <row r="16494" spans="21:22">
      <c r="U16494" s="58"/>
      <c r="V16494" s="58"/>
    </row>
    <row r="16495" spans="21:22">
      <c r="U16495" s="58"/>
      <c r="V16495" s="58"/>
    </row>
    <row r="16496" spans="21:22">
      <c r="U16496" s="58"/>
      <c r="V16496" s="58"/>
    </row>
    <row r="16497" spans="21:22">
      <c r="U16497" s="58"/>
      <c r="V16497" s="58"/>
    </row>
    <row r="16498" spans="21:22">
      <c r="U16498" s="58"/>
      <c r="V16498" s="58"/>
    </row>
    <row r="16499" spans="21:22">
      <c r="U16499" s="58"/>
      <c r="V16499" s="58"/>
    </row>
    <row r="16500" spans="21:22">
      <c r="U16500" s="58"/>
      <c r="V16500" s="58"/>
    </row>
    <row r="16501" spans="21:22">
      <c r="U16501" s="58"/>
      <c r="V16501" s="58"/>
    </row>
    <row r="16502" spans="21:22">
      <c r="U16502" s="58"/>
      <c r="V16502" s="58"/>
    </row>
    <row r="16503" spans="21:22">
      <c r="U16503" s="58"/>
      <c r="V16503" s="58"/>
    </row>
    <row r="16504" spans="21:22">
      <c r="U16504" s="58"/>
      <c r="V16504" s="58"/>
    </row>
    <row r="16505" spans="21:22">
      <c r="U16505" s="58"/>
      <c r="V16505" s="58"/>
    </row>
    <row r="16506" spans="21:22">
      <c r="U16506" s="58"/>
      <c r="V16506" s="58"/>
    </row>
    <row r="16507" spans="21:22">
      <c r="U16507" s="58"/>
      <c r="V16507" s="58"/>
    </row>
    <row r="16508" spans="21:22">
      <c r="U16508" s="58"/>
      <c r="V16508" s="58"/>
    </row>
    <row r="16509" spans="21:22">
      <c r="U16509" s="58"/>
      <c r="V16509" s="58"/>
    </row>
    <row r="16510" spans="21:22">
      <c r="U16510" s="58"/>
      <c r="V16510" s="58"/>
    </row>
    <row r="16511" spans="21:22">
      <c r="U16511" s="58"/>
      <c r="V16511" s="58"/>
    </row>
    <row r="16512" spans="21:22">
      <c r="U16512" s="58"/>
      <c r="V16512" s="58"/>
    </row>
    <row r="16513" spans="21:22">
      <c r="U16513" s="58"/>
      <c r="V16513" s="58"/>
    </row>
    <row r="16514" spans="21:22">
      <c r="U16514" s="58"/>
      <c r="V16514" s="58"/>
    </row>
    <row r="16515" spans="21:22">
      <c r="U16515" s="58"/>
      <c r="V16515" s="58"/>
    </row>
    <row r="16516" spans="21:22">
      <c r="U16516" s="58"/>
      <c r="V16516" s="58"/>
    </row>
    <row r="16517" spans="21:22">
      <c r="U16517" s="58"/>
      <c r="V16517" s="58"/>
    </row>
    <row r="16518" spans="21:22">
      <c r="U16518" s="58"/>
      <c r="V16518" s="58"/>
    </row>
    <row r="16519" spans="21:22">
      <c r="U16519" s="58"/>
      <c r="V16519" s="58"/>
    </row>
    <row r="16520" spans="21:22">
      <c r="U16520" s="58"/>
      <c r="V16520" s="58"/>
    </row>
    <row r="16521" spans="21:22">
      <c r="U16521" s="58"/>
      <c r="V16521" s="58"/>
    </row>
    <row r="16522" spans="21:22">
      <c r="U16522" s="58"/>
      <c r="V16522" s="58"/>
    </row>
    <row r="16523" spans="21:22">
      <c r="U16523" s="58"/>
      <c r="V16523" s="58"/>
    </row>
    <row r="16524" spans="21:22">
      <c r="U16524" s="58"/>
      <c r="V16524" s="58"/>
    </row>
    <row r="16525" spans="21:22">
      <c r="U16525" s="58"/>
      <c r="V16525" s="58"/>
    </row>
    <row r="16526" spans="21:22">
      <c r="U16526" s="58"/>
      <c r="V16526" s="58"/>
    </row>
    <row r="16527" spans="21:22">
      <c r="U16527" s="58"/>
      <c r="V16527" s="58"/>
    </row>
    <row r="16528" spans="21:22">
      <c r="U16528" s="58"/>
      <c r="V16528" s="58"/>
    </row>
    <row r="16529" spans="21:22">
      <c r="U16529" s="58"/>
      <c r="V16529" s="58"/>
    </row>
    <row r="16530" spans="21:22">
      <c r="U16530" s="58"/>
      <c r="V16530" s="58"/>
    </row>
    <row r="16531" spans="21:22">
      <c r="U16531" s="58"/>
      <c r="V16531" s="58"/>
    </row>
    <row r="16532" spans="21:22">
      <c r="U16532" s="58"/>
      <c r="V16532" s="58"/>
    </row>
    <row r="16533" spans="21:22">
      <c r="U16533" s="58"/>
      <c r="V16533" s="58"/>
    </row>
    <row r="16534" spans="21:22">
      <c r="U16534" s="58"/>
      <c r="V16534" s="58"/>
    </row>
    <row r="16535" spans="21:22">
      <c r="U16535" s="58"/>
      <c r="V16535" s="58"/>
    </row>
    <row r="16536" spans="21:22">
      <c r="U16536" s="58"/>
      <c r="V16536" s="58"/>
    </row>
    <row r="16537" spans="21:22">
      <c r="U16537" s="58"/>
      <c r="V16537" s="58"/>
    </row>
    <row r="16538" spans="21:22">
      <c r="U16538" s="58"/>
      <c r="V16538" s="58"/>
    </row>
    <row r="16539" spans="21:22">
      <c r="U16539" s="58"/>
      <c r="V16539" s="58"/>
    </row>
    <row r="16540" spans="21:22">
      <c r="U16540" s="58"/>
      <c r="V16540" s="58"/>
    </row>
    <row r="16541" spans="21:22">
      <c r="U16541" s="58"/>
      <c r="V16541" s="58"/>
    </row>
    <row r="16542" spans="21:22">
      <c r="U16542" s="58"/>
      <c r="V16542" s="58"/>
    </row>
    <row r="16543" spans="21:22">
      <c r="U16543" s="58"/>
      <c r="V16543" s="58"/>
    </row>
    <row r="16544" spans="21:22">
      <c r="U16544" s="58"/>
      <c r="V16544" s="58"/>
    </row>
    <row r="16545" spans="21:22">
      <c r="U16545" s="58"/>
      <c r="V16545" s="58"/>
    </row>
    <row r="16546" spans="21:22">
      <c r="U16546" s="58"/>
      <c r="V16546" s="58"/>
    </row>
    <row r="16547" spans="21:22">
      <c r="U16547" s="58"/>
      <c r="V16547" s="58"/>
    </row>
    <row r="16548" spans="21:22">
      <c r="U16548" s="58"/>
      <c r="V16548" s="58"/>
    </row>
    <row r="16549" spans="21:22">
      <c r="U16549" s="58"/>
      <c r="V16549" s="58"/>
    </row>
    <row r="16550" spans="21:22">
      <c r="U16550" s="58"/>
      <c r="V16550" s="58"/>
    </row>
    <row r="16551" spans="21:22">
      <c r="U16551" s="58"/>
      <c r="V16551" s="58"/>
    </row>
    <row r="16552" spans="21:22">
      <c r="U16552" s="58"/>
      <c r="V16552" s="58"/>
    </row>
    <row r="16553" spans="21:22">
      <c r="U16553" s="58"/>
      <c r="V16553" s="58"/>
    </row>
    <row r="16554" spans="21:22">
      <c r="U16554" s="58"/>
      <c r="V16554" s="58"/>
    </row>
    <row r="16555" spans="21:22">
      <c r="U16555" s="58"/>
      <c r="V16555" s="58"/>
    </row>
    <row r="16556" spans="21:22">
      <c r="U16556" s="58"/>
      <c r="V16556" s="58"/>
    </row>
    <row r="16557" spans="21:22">
      <c r="U16557" s="58"/>
      <c r="V16557" s="58"/>
    </row>
    <row r="16558" spans="21:22">
      <c r="U16558" s="58"/>
      <c r="V16558" s="58"/>
    </row>
    <row r="16559" spans="21:22">
      <c r="U16559" s="58"/>
      <c r="V16559" s="58"/>
    </row>
    <row r="16560" spans="21:22">
      <c r="U16560" s="58"/>
      <c r="V16560" s="58"/>
    </row>
    <row r="16561" spans="21:22">
      <c r="U16561" s="58"/>
      <c r="V16561" s="58"/>
    </row>
    <row r="16562" spans="21:22">
      <c r="U16562" s="58"/>
      <c r="V16562" s="58"/>
    </row>
    <row r="16563" spans="21:22">
      <c r="U16563" s="58"/>
      <c r="V16563" s="58"/>
    </row>
    <row r="16564" spans="21:22">
      <c r="U16564" s="58"/>
      <c r="V16564" s="58"/>
    </row>
    <row r="16565" spans="21:22">
      <c r="U16565" s="58"/>
      <c r="V16565" s="58"/>
    </row>
    <row r="16566" spans="21:22">
      <c r="U16566" s="58"/>
      <c r="V16566" s="58"/>
    </row>
    <row r="16567" spans="21:22">
      <c r="U16567" s="58"/>
      <c r="V16567" s="58"/>
    </row>
    <row r="16568" spans="21:22">
      <c r="U16568" s="58"/>
      <c r="V16568" s="58"/>
    </row>
    <row r="16569" spans="21:22">
      <c r="U16569" s="58"/>
      <c r="V16569" s="58"/>
    </row>
    <row r="16570" spans="21:22">
      <c r="U16570" s="58"/>
      <c r="V16570" s="58"/>
    </row>
    <row r="16571" spans="21:22">
      <c r="U16571" s="58"/>
      <c r="V16571" s="58"/>
    </row>
    <row r="16572" spans="21:22">
      <c r="U16572" s="58"/>
      <c r="V16572" s="58"/>
    </row>
    <row r="16573" spans="21:22">
      <c r="U16573" s="58"/>
      <c r="V16573" s="58"/>
    </row>
    <row r="16574" spans="21:22">
      <c r="U16574" s="58"/>
      <c r="V16574" s="58"/>
    </row>
    <row r="16575" spans="21:22">
      <c r="U16575" s="58"/>
      <c r="V16575" s="58"/>
    </row>
    <row r="16576" spans="21:22">
      <c r="U16576" s="58"/>
      <c r="V16576" s="58"/>
    </row>
    <row r="16577" spans="21:22">
      <c r="U16577" s="58"/>
      <c r="V16577" s="58"/>
    </row>
    <row r="16578" spans="21:22">
      <c r="U16578" s="58"/>
      <c r="V16578" s="58"/>
    </row>
    <row r="16579" spans="21:22">
      <c r="U16579" s="58"/>
      <c r="V16579" s="58"/>
    </row>
    <row r="16580" spans="21:22">
      <c r="U16580" s="58"/>
      <c r="V16580" s="58"/>
    </row>
    <row r="16581" spans="21:22">
      <c r="U16581" s="58"/>
      <c r="V16581" s="58"/>
    </row>
    <row r="16582" spans="21:22">
      <c r="U16582" s="58"/>
      <c r="V16582" s="58"/>
    </row>
    <row r="16583" spans="21:22">
      <c r="U16583" s="58"/>
      <c r="V16583" s="58"/>
    </row>
    <row r="16584" spans="21:22">
      <c r="U16584" s="58"/>
      <c r="V16584" s="58"/>
    </row>
    <row r="16585" spans="21:22">
      <c r="U16585" s="58"/>
      <c r="V16585" s="58"/>
    </row>
    <row r="16586" spans="21:22">
      <c r="U16586" s="58"/>
      <c r="V16586" s="58"/>
    </row>
    <row r="16587" spans="21:22">
      <c r="U16587" s="58"/>
      <c r="V16587" s="58"/>
    </row>
    <row r="16588" spans="21:22">
      <c r="U16588" s="58"/>
      <c r="V16588" s="58"/>
    </row>
    <row r="16589" spans="21:22">
      <c r="U16589" s="58"/>
      <c r="V16589" s="58"/>
    </row>
    <row r="16590" spans="21:22">
      <c r="U16590" s="58"/>
      <c r="V16590" s="58"/>
    </row>
    <row r="16591" spans="21:22">
      <c r="U16591" s="58"/>
      <c r="V16591" s="58"/>
    </row>
    <row r="16592" spans="21:22">
      <c r="U16592" s="58"/>
      <c r="V16592" s="58"/>
    </row>
    <row r="16593" spans="21:22">
      <c r="U16593" s="58"/>
      <c r="V16593" s="58"/>
    </row>
    <row r="16594" spans="21:22">
      <c r="U16594" s="58"/>
      <c r="V16594" s="58"/>
    </row>
    <row r="16595" spans="21:22">
      <c r="U16595" s="58"/>
      <c r="V16595" s="58"/>
    </row>
    <row r="16596" spans="21:22">
      <c r="U16596" s="58"/>
      <c r="V16596" s="58"/>
    </row>
    <row r="16597" spans="21:22">
      <c r="U16597" s="58"/>
      <c r="V16597" s="58"/>
    </row>
    <row r="16598" spans="21:22">
      <c r="U16598" s="58"/>
      <c r="V16598" s="58"/>
    </row>
    <row r="16599" spans="21:22">
      <c r="U16599" s="58"/>
      <c r="V16599" s="58"/>
    </row>
    <row r="16600" spans="21:22">
      <c r="U16600" s="58"/>
      <c r="V16600" s="58"/>
    </row>
    <row r="16601" spans="21:22">
      <c r="U16601" s="58"/>
      <c r="V16601" s="58"/>
    </row>
    <row r="16602" spans="21:22">
      <c r="U16602" s="58"/>
      <c r="V16602" s="58"/>
    </row>
    <row r="16603" spans="21:22">
      <c r="U16603" s="58"/>
      <c r="V16603" s="58"/>
    </row>
    <row r="16604" spans="21:22">
      <c r="U16604" s="58"/>
      <c r="V16604" s="58"/>
    </row>
    <row r="16605" spans="21:22">
      <c r="U16605" s="58"/>
      <c r="V16605" s="58"/>
    </row>
    <row r="16606" spans="21:22">
      <c r="U16606" s="58"/>
      <c r="V16606" s="58"/>
    </row>
    <row r="16607" spans="21:22">
      <c r="U16607" s="58"/>
      <c r="V16607" s="58"/>
    </row>
    <row r="16608" spans="21:22">
      <c r="U16608" s="58"/>
      <c r="V16608" s="58"/>
    </row>
    <row r="16609" spans="21:22">
      <c r="U16609" s="58"/>
      <c r="V16609" s="58"/>
    </row>
    <row r="16610" spans="21:22">
      <c r="U16610" s="58"/>
      <c r="V16610" s="58"/>
    </row>
    <row r="16611" spans="21:22">
      <c r="U16611" s="58"/>
      <c r="V16611" s="58"/>
    </row>
    <row r="16612" spans="21:22">
      <c r="U16612" s="58"/>
      <c r="V16612" s="58"/>
    </row>
    <row r="16613" spans="21:22">
      <c r="U16613" s="58"/>
      <c r="V16613" s="58"/>
    </row>
    <row r="16614" spans="21:22">
      <c r="U16614" s="58"/>
      <c r="V16614" s="58"/>
    </row>
    <row r="16615" spans="21:22">
      <c r="U16615" s="58"/>
      <c r="V16615" s="58"/>
    </row>
    <row r="16616" spans="21:22">
      <c r="U16616" s="58"/>
      <c r="V16616" s="58"/>
    </row>
    <row r="16617" spans="21:22">
      <c r="U16617" s="58"/>
      <c r="V16617" s="58"/>
    </row>
    <row r="16618" spans="21:22">
      <c r="U16618" s="58"/>
      <c r="V16618" s="58"/>
    </row>
    <row r="16619" spans="21:22">
      <c r="U16619" s="58"/>
      <c r="V16619" s="58"/>
    </row>
    <row r="16620" spans="21:22">
      <c r="U16620" s="58"/>
      <c r="V16620" s="58"/>
    </row>
    <row r="16621" spans="21:22">
      <c r="U16621" s="58"/>
      <c r="V16621" s="58"/>
    </row>
    <row r="16622" spans="21:22">
      <c r="U16622" s="58"/>
      <c r="V16622" s="58"/>
    </row>
    <row r="16623" spans="21:22">
      <c r="U16623" s="58"/>
      <c r="V16623" s="58"/>
    </row>
    <row r="16624" spans="21:22">
      <c r="U16624" s="58"/>
      <c r="V16624" s="58"/>
    </row>
    <row r="16625" spans="21:22">
      <c r="U16625" s="58"/>
      <c r="V16625" s="58"/>
    </row>
    <row r="16626" spans="21:22">
      <c r="U16626" s="58"/>
      <c r="V16626" s="58"/>
    </row>
    <row r="16627" spans="21:22">
      <c r="U16627" s="58"/>
      <c r="V16627" s="58"/>
    </row>
    <row r="16628" spans="21:22">
      <c r="U16628" s="58"/>
      <c r="V16628" s="58"/>
    </row>
    <row r="16629" spans="21:22">
      <c r="U16629" s="58"/>
      <c r="V16629" s="58"/>
    </row>
    <row r="16630" spans="21:22">
      <c r="U16630" s="58"/>
      <c r="V16630" s="58"/>
    </row>
    <row r="16631" spans="21:22">
      <c r="U16631" s="58"/>
      <c r="V16631" s="58"/>
    </row>
    <row r="16632" spans="21:22">
      <c r="U16632" s="58"/>
      <c r="V16632" s="58"/>
    </row>
    <row r="16633" spans="21:22">
      <c r="U16633" s="58"/>
      <c r="V16633" s="58"/>
    </row>
    <row r="16634" spans="21:22">
      <c r="U16634" s="58"/>
      <c r="V16634" s="58"/>
    </row>
    <row r="16635" spans="21:22">
      <c r="U16635" s="58"/>
      <c r="V16635" s="58"/>
    </row>
    <row r="16636" spans="21:22">
      <c r="U16636" s="58"/>
      <c r="V16636" s="58"/>
    </row>
    <row r="16637" spans="21:22">
      <c r="U16637" s="58"/>
      <c r="V16637" s="58"/>
    </row>
    <row r="16638" spans="21:22">
      <c r="U16638" s="58"/>
      <c r="V16638" s="58"/>
    </row>
    <row r="16639" spans="21:22">
      <c r="U16639" s="58"/>
      <c r="V16639" s="58"/>
    </row>
    <row r="16640" spans="21:22">
      <c r="U16640" s="58"/>
      <c r="V16640" s="58"/>
    </row>
    <row r="16641" spans="21:22">
      <c r="U16641" s="58"/>
      <c r="V16641" s="58"/>
    </row>
    <row r="16642" spans="21:22">
      <c r="U16642" s="58"/>
      <c r="V16642" s="58"/>
    </row>
    <row r="16643" spans="21:22">
      <c r="U16643" s="58"/>
      <c r="V16643" s="58"/>
    </row>
    <row r="16644" spans="21:22">
      <c r="U16644" s="58"/>
      <c r="V16644" s="58"/>
    </row>
    <row r="16645" spans="21:22">
      <c r="U16645" s="58"/>
      <c r="V16645" s="58"/>
    </row>
    <row r="16646" spans="21:22">
      <c r="U16646" s="58"/>
      <c r="V16646" s="58"/>
    </row>
    <row r="16647" spans="21:22">
      <c r="U16647" s="58"/>
      <c r="V16647" s="58"/>
    </row>
    <row r="16648" spans="21:22">
      <c r="U16648" s="58"/>
      <c r="V16648" s="58"/>
    </row>
    <row r="16649" spans="21:22">
      <c r="U16649" s="58"/>
      <c r="V16649" s="58"/>
    </row>
    <row r="16650" spans="21:22">
      <c r="U16650" s="58"/>
      <c r="V16650" s="58"/>
    </row>
    <row r="16651" spans="21:22">
      <c r="U16651" s="58"/>
      <c r="V16651" s="58"/>
    </row>
    <row r="16652" spans="21:22">
      <c r="U16652" s="58"/>
      <c r="V16652" s="58"/>
    </row>
    <row r="16653" spans="21:22">
      <c r="U16653" s="58"/>
      <c r="V16653" s="58"/>
    </row>
    <row r="16654" spans="21:22">
      <c r="U16654" s="58"/>
      <c r="V16654" s="58"/>
    </row>
    <row r="16655" spans="21:22">
      <c r="U16655" s="58"/>
      <c r="V16655" s="58"/>
    </row>
    <row r="16656" spans="21:22">
      <c r="U16656" s="58"/>
      <c r="V16656" s="58"/>
    </row>
    <row r="16657" spans="21:22">
      <c r="U16657" s="58"/>
      <c r="V16657" s="58"/>
    </row>
    <row r="16658" spans="21:22">
      <c r="U16658" s="58"/>
      <c r="V16658" s="58"/>
    </row>
    <row r="16659" spans="21:22">
      <c r="U16659" s="58"/>
      <c r="V16659" s="58"/>
    </row>
    <row r="16660" spans="21:22">
      <c r="U16660" s="58"/>
      <c r="V16660" s="58"/>
    </row>
    <row r="16661" spans="21:22">
      <c r="U16661" s="58"/>
      <c r="V16661" s="58"/>
    </row>
    <row r="16662" spans="21:22">
      <c r="U16662" s="58"/>
      <c r="V16662" s="58"/>
    </row>
    <row r="16663" spans="21:22">
      <c r="U16663" s="58"/>
      <c r="V16663" s="58"/>
    </row>
    <row r="16664" spans="21:22">
      <c r="U16664" s="58"/>
      <c r="V16664" s="58"/>
    </row>
    <row r="16665" spans="21:22">
      <c r="U16665" s="58"/>
      <c r="V16665" s="58"/>
    </row>
    <row r="16666" spans="21:22">
      <c r="U16666" s="58"/>
      <c r="V16666" s="58"/>
    </row>
    <row r="16667" spans="21:22">
      <c r="U16667" s="58"/>
      <c r="V16667" s="58"/>
    </row>
    <row r="16668" spans="21:22">
      <c r="U16668" s="58"/>
      <c r="V16668" s="58"/>
    </row>
    <row r="16669" spans="21:22">
      <c r="U16669" s="58"/>
      <c r="V16669" s="58"/>
    </row>
    <row r="16670" spans="21:22">
      <c r="U16670" s="58"/>
      <c r="V16670" s="58"/>
    </row>
    <row r="16671" spans="21:22">
      <c r="U16671" s="58"/>
      <c r="V16671" s="58"/>
    </row>
    <row r="16672" spans="21:22">
      <c r="U16672" s="58"/>
      <c r="V16672" s="58"/>
    </row>
    <row r="16673" spans="21:22">
      <c r="U16673" s="58"/>
      <c r="V16673" s="58"/>
    </row>
    <row r="16674" spans="21:22">
      <c r="U16674" s="58"/>
      <c r="V16674" s="58"/>
    </row>
    <row r="16675" spans="21:22">
      <c r="U16675" s="58"/>
      <c r="V16675" s="58"/>
    </row>
    <row r="16676" spans="21:22">
      <c r="U16676" s="58"/>
      <c r="V16676" s="58"/>
    </row>
    <row r="16677" spans="21:22">
      <c r="U16677" s="58"/>
      <c r="V16677" s="58"/>
    </row>
    <row r="16678" spans="21:22">
      <c r="U16678" s="58"/>
      <c r="V16678" s="58"/>
    </row>
    <row r="16679" spans="21:22">
      <c r="U16679" s="58"/>
      <c r="V16679" s="58"/>
    </row>
    <row r="16680" spans="21:22">
      <c r="U16680" s="58"/>
      <c r="V16680" s="58"/>
    </row>
    <row r="16681" spans="21:22">
      <c r="U16681" s="58"/>
      <c r="V16681" s="58"/>
    </row>
    <row r="16682" spans="21:22">
      <c r="U16682" s="58"/>
      <c r="V16682" s="58"/>
    </row>
    <row r="16683" spans="21:22">
      <c r="U16683" s="58"/>
      <c r="V16683" s="58"/>
    </row>
    <row r="16684" spans="21:22">
      <c r="U16684" s="58"/>
      <c r="V16684" s="58"/>
    </row>
    <row r="16685" spans="21:22">
      <c r="U16685" s="58"/>
      <c r="V16685" s="58"/>
    </row>
    <row r="16686" spans="21:22">
      <c r="U16686" s="58"/>
      <c r="V16686" s="58"/>
    </row>
    <row r="16687" spans="21:22">
      <c r="U16687" s="58"/>
      <c r="V16687" s="58"/>
    </row>
    <row r="16688" spans="21:22">
      <c r="U16688" s="58"/>
      <c r="V16688" s="58"/>
    </row>
    <row r="16689" spans="21:22">
      <c r="U16689" s="58"/>
      <c r="V16689" s="58"/>
    </row>
    <row r="16690" spans="21:22">
      <c r="U16690" s="58"/>
      <c r="V16690" s="58"/>
    </row>
    <row r="16691" spans="21:22">
      <c r="U16691" s="58"/>
      <c r="V16691" s="58"/>
    </row>
    <row r="16692" spans="21:22">
      <c r="U16692" s="58"/>
      <c r="V16692" s="58"/>
    </row>
    <row r="16693" spans="21:22">
      <c r="U16693" s="58"/>
      <c r="V16693" s="58"/>
    </row>
    <row r="16694" spans="21:22">
      <c r="U16694" s="58"/>
      <c r="V16694" s="58"/>
    </row>
    <row r="16695" spans="21:22">
      <c r="U16695" s="58"/>
      <c r="V16695" s="58"/>
    </row>
    <row r="16696" spans="21:22">
      <c r="U16696" s="58"/>
      <c r="V16696" s="58"/>
    </row>
    <row r="16697" spans="21:22">
      <c r="U16697" s="58"/>
      <c r="V16697" s="58"/>
    </row>
    <row r="16698" spans="21:22">
      <c r="U16698" s="58"/>
      <c r="V16698" s="58"/>
    </row>
    <row r="16699" spans="21:22">
      <c r="U16699" s="58"/>
      <c r="V16699" s="58"/>
    </row>
    <row r="16700" spans="21:22">
      <c r="U16700" s="58"/>
      <c r="V16700" s="58"/>
    </row>
    <row r="16701" spans="21:22">
      <c r="U16701" s="58"/>
      <c r="V16701" s="58"/>
    </row>
    <row r="16702" spans="21:22">
      <c r="U16702" s="58"/>
      <c r="V16702" s="58"/>
    </row>
    <row r="16703" spans="21:22">
      <c r="U16703" s="58"/>
      <c r="V16703" s="58"/>
    </row>
    <row r="16704" spans="21:22">
      <c r="U16704" s="58"/>
      <c r="V16704" s="58"/>
    </row>
    <row r="16705" spans="21:22">
      <c r="U16705" s="58"/>
      <c r="V16705" s="58"/>
    </row>
    <row r="16706" spans="21:22">
      <c r="U16706" s="58"/>
      <c r="V16706" s="58"/>
    </row>
    <row r="16707" spans="21:22">
      <c r="U16707" s="58"/>
      <c r="V16707" s="58"/>
    </row>
    <row r="16708" spans="21:22">
      <c r="U16708" s="58"/>
      <c r="V16708" s="58"/>
    </row>
    <row r="16709" spans="21:22">
      <c r="U16709" s="58"/>
      <c r="V16709" s="58"/>
    </row>
    <row r="16710" spans="21:22">
      <c r="U16710" s="58"/>
      <c r="V16710" s="58"/>
    </row>
    <row r="16711" spans="21:22">
      <c r="U16711" s="58"/>
      <c r="V16711" s="58"/>
    </row>
    <row r="16712" spans="21:22">
      <c r="U16712" s="58"/>
      <c r="V16712" s="58"/>
    </row>
    <row r="16713" spans="21:22">
      <c r="U16713" s="58"/>
      <c r="V16713" s="58"/>
    </row>
    <row r="16714" spans="21:22">
      <c r="U16714" s="58"/>
      <c r="V16714" s="58"/>
    </row>
    <row r="16715" spans="21:22">
      <c r="U16715" s="58"/>
      <c r="V16715" s="58"/>
    </row>
    <row r="16716" spans="21:22">
      <c r="U16716" s="58"/>
      <c r="V16716" s="58"/>
    </row>
    <row r="16717" spans="21:22">
      <c r="U16717" s="58"/>
      <c r="V16717" s="58"/>
    </row>
    <row r="16718" spans="21:22">
      <c r="U16718" s="58"/>
      <c r="V16718" s="58"/>
    </row>
    <row r="16719" spans="21:22">
      <c r="U16719" s="58"/>
      <c r="V16719" s="58"/>
    </row>
    <row r="16720" spans="21:22">
      <c r="U16720" s="58"/>
      <c r="V16720" s="58"/>
    </row>
    <row r="16721" spans="21:22">
      <c r="U16721" s="58"/>
      <c r="V16721" s="58"/>
    </row>
    <row r="16722" spans="21:22">
      <c r="U16722" s="58"/>
      <c r="V16722" s="58"/>
    </row>
    <row r="16723" spans="21:22">
      <c r="U16723" s="58"/>
      <c r="V16723" s="58"/>
    </row>
    <row r="16724" spans="21:22">
      <c r="U16724" s="58"/>
      <c r="V16724" s="58"/>
    </row>
    <row r="16725" spans="21:22">
      <c r="U16725" s="58"/>
      <c r="V16725" s="58"/>
    </row>
    <row r="16726" spans="21:22">
      <c r="U16726" s="58"/>
      <c r="V16726" s="58"/>
    </row>
    <row r="16727" spans="21:22">
      <c r="U16727" s="58"/>
      <c r="V16727" s="58"/>
    </row>
    <row r="16728" spans="21:22">
      <c r="U16728" s="58"/>
      <c r="V16728" s="58"/>
    </row>
    <row r="16729" spans="21:22">
      <c r="U16729" s="58"/>
      <c r="V16729" s="58"/>
    </row>
    <row r="16730" spans="21:22">
      <c r="U16730" s="58"/>
      <c r="V16730" s="58"/>
    </row>
    <row r="16731" spans="21:22">
      <c r="U16731" s="58"/>
      <c r="V16731" s="58"/>
    </row>
    <row r="16732" spans="21:22">
      <c r="U16732" s="58"/>
      <c r="V16732" s="58"/>
    </row>
    <row r="16733" spans="21:22">
      <c r="U16733" s="58"/>
      <c r="V16733" s="58"/>
    </row>
    <row r="16734" spans="21:22">
      <c r="U16734" s="58"/>
      <c r="V16734" s="58"/>
    </row>
    <row r="16735" spans="21:22">
      <c r="U16735" s="58"/>
      <c r="V16735" s="58"/>
    </row>
    <row r="16736" spans="21:22">
      <c r="U16736" s="58"/>
      <c r="V16736" s="58"/>
    </row>
    <row r="16737" spans="21:22">
      <c r="U16737" s="58"/>
      <c r="V16737" s="58"/>
    </row>
    <row r="16738" spans="21:22">
      <c r="U16738" s="58"/>
      <c r="V16738" s="58"/>
    </row>
    <row r="16739" spans="21:22">
      <c r="U16739" s="58"/>
      <c r="V16739" s="58"/>
    </row>
    <row r="16740" spans="21:22">
      <c r="U16740" s="58"/>
      <c r="V16740" s="58"/>
    </row>
    <row r="16741" spans="21:22">
      <c r="U16741" s="58"/>
      <c r="V16741" s="58"/>
    </row>
    <row r="16742" spans="21:22">
      <c r="U16742" s="58"/>
      <c r="V16742" s="58"/>
    </row>
    <row r="16743" spans="21:22">
      <c r="U16743" s="58"/>
      <c r="V16743" s="58"/>
    </row>
    <row r="16744" spans="21:22">
      <c r="U16744" s="58"/>
      <c r="V16744" s="58"/>
    </row>
    <row r="16745" spans="21:22">
      <c r="U16745" s="58"/>
      <c r="V16745" s="58"/>
    </row>
    <row r="16746" spans="21:22">
      <c r="U16746" s="58"/>
      <c r="V16746" s="58"/>
    </row>
    <row r="16747" spans="21:22">
      <c r="U16747" s="58"/>
      <c r="V16747" s="58"/>
    </row>
    <row r="16748" spans="21:22">
      <c r="U16748" s="58"/>
      <c r="V16748" s="58"/>
    </row>
    <row r="16749" spans="21:22">
      <c r="U16749" s="58"/>
      <c r="V16749" s="58"/>
    </row>
    <row r="16750" spans="21:22">
      <c r="U16750" s="58"/>
      <c r="V16750" s="58"/>
    </row>
    <row r="16751" spans="21:22">
      <c r="U16751" s="58"/>
      <c r="V16751" s="58"/>
    </row>
    <row r="16752" spans="21:22">
      <c r="U16752" s="58"/>
      <c r="V16752" s="58"/>
    </row>
    <row r="16753" spans="21:22">
      <c r="U16753" s="58"/>
      <c r="V16753" s="58"/>
    </row>
    <row r="16754" spans="21:22">
      <c r="U16754" s="58"/>
      <c r="V16754" s="58"/>
    </row>
    <row r="16755" spans="21:22">
      <c r="U16755" s="58"/>
      <c r="V16755" s="58"/>
    </row>
    <row r="16756" spans="21:22">
      <c r="U16756" s="58"/>
      <c r="V16756" s="58"/>
    </row>
    <row r="16757" spans="21:22">
      <c r="U16757" s="58"/>
      <c r="V16757" s="58"/>
    </row>
    <row r="16758" spans="21:22">
      <c r="U16758" s="58"/>
      <c r="V16758" s="58"/>
    </row>
    <row r="16759" spans="21:22">
      <c r="U16759" s="58"/>
      <c r="V16759" s="58"/>
    </row>
    <row r="16760" spans="21:22">
      <c r="U16760" s="58"/>
      <c r="V16760" s="58"/>
    </row>
    <row r="16761" spans="21:22">
      <c r="U16761" s="58"/>
      <c r="V16761" s="58"/>
    </row>
    <row r="16762" spans="21:22">
      <c r="U16762" s="58"/>
      <c r="V16762" s="58"/>
    </row>
    <row r="16763" spans="21:22">
      <c r="U16763" s="58"/>
      <c r="V16763" s="58"/>
    </row>
    <row r="16764" spans="21:22">
      <c r="U16764" s="58"/>
      <c r="V16764" s="58"/>
    </row>
    <row r="16765" spans="21:22">
      <c r="U16765" s="58"/>
      <c r="V16765" s="58"/>
    </row>
    <row r="16766" spans="21:22">
      <c r="U16766" s="58"/>
      <c r="V16766" s="58"/>
    </row>
    <row r="16767" spans="21:22">
      <c r="U16767" s="58"/>
      <c r="V16767" s="58"/>
    </row>
    <row r="16768" spans="21:22">
      <c r="U16768" s="58"/>
      <c r="V16768" s="58"/>
    </row>
    <row r="16769" spans="21:22">
      <c r="U16769" s="58"/>
      <c r="V16769" s="58"/>
    </row>
    <row r="16770" spans="21:22">
      <c r="U16770" s="58"/>
      <c r="V16770" s="58"/>
    </row>
    <row r="16771" spans="21:22">
      <c r="U16771" s="58"/>
      <c r="V16771" s="58"/>
    </row>
    <row r="16772" spans="21:22">
      <c r="U16772" s="58"/>
      <c r="V16772" s="58"/>
    </row>
    <row r="16773" spans="21:22">
      <c r="U16773" s="58"/>
      <c r="V16773" s="58"/>
    </row>
    <row r="16774" spans="21:22">
      <c r="U16774" s="58"/>
      <c r="V16774" s="58"/>
    </row>
    <row r="16775" spans="21:22">
      <c r="U16775" s="58"/>
      <c r="V16775" s="58"/>
    </row>
    <row r="16776" spans="21:22">
      <c r="U16776" s="58"/>
      <c r="V16776" s="58"/>
    </row>
    <row r="16777" spans="21:22">
      <c r="U16777" s="58"/>
      <c r="V16777" s="58"/>
    </row>
    <row r="16778" spans="21:22">
      <c r="U16778" s="58"/>
      <c r="V16778" s="58"/>
    </row>
    <row r="16779" spans="21:22">
      <c r="U16779" s="58"/>
      <c r="V16779" s="58"/>
    </row>
    <row r="16780" spans="21:22">
      <c r="U16780" s="58"/>
      <c r="V16780" s="58"/>
    </row>
    <row r="16781" spans="21:22">
      <c r="U16781" s="58"/>
      <c r="V16781" s="58"/>
    </row>
    <row r="16782" spans="21:22">
      <c r="U16782" s="58"/>
      <c r="V16782" s="58"/>
    </row>
    <row r="16783" spans="21:22">
      <c r="U16783" s="58"/>
      <c r="V16783" s="58"/>
    </row>
    <row r="16784" spans="21:22">
      <c r="U16784" s="58"/>
      <c r="V16784" s="58"/>
    </row>
    <row r="16785" spans="21:22">
      <c r="U16785" s="58"/>
      <c r="V16785" s="58"/>
    </row>
    <row r="16786" spans="21:22">
      <c r="U16786" s="58"/>
      <c r="V16786" s="58"/>
    </row>
    <row r="16787" spans="21:22">
      <c r="U16787" s="58"/>
      <c r="V16787" s="58"/>
    </row>
    <row r="16788" spans="21:22">
      <c r="U16788" s="58"/>
      <c r="V16788" s="58"/>
    </row>
    <row r="16789" spans="21:22">
      <c r="U16789" s="58"/>
      <c r="V16789" s="58"/>
    </row>
    <row r="16790" spans="21:22">
      <c r="U16790" s="58"/>
      <c r="V16790" s="58"/>
    </row>
    <row r="16791" spans="21:22">
      <c r="U16791" s="58"/>
      <c r="V16791" s="58"/>
    </row>
    <row r="16792" spans="21:22">
      <c r="U16792" s="58"/>
      <c r="V16792" s="58"/>
    </row>
    <row r="16793" spans="21:22">
      <c r="U16793" s="58"/>
      <c r="V16793" s="58"/>
    </row>
    <row r="16794" spans="21:22">
      <c r="U16794" s="58"/>
      <c r="V16794" s="58"/>
    </row>
    <row r="16795" spans="21:22">
      <c r="U16795" s="58"/>
      <c r="V16795" s="58"/>
    </row>
    <row r="16796" spans="21:22">
      <c r="U16796" s="58"/>
      <c r="V16796" s="58"/>
    </row>
    <row r="16797" spans="21:22">
      <c r="U16797" s="58"/>
      <c r="V16797" s="58"/>
    </row>
    <row r="16798" spans="21:22">
      <c r="U16798" s="58"/>
      <c r="V16798" s="58"/>
    </row>
    <row r="16799" spans="21:22">
      <c r="U16799" s="58"/>
      <c r="V16799" s="58"/>
    </row>
    <row r="16800" spans="21:22">
      <c r="U16800" s="58"/>
      <c r="V16800" s="58"/>
    </row>
    <row r="16801" spans="21:22">
      <c r="U16801" s="58"/>
      <c r="V16801" s="58"/>
    </row>
    <row r="16802" spans="21:22">
      <c r="U16802" s="58"/>
      <c r="V16802" s="58"/>
    </row>
    <row r="16803" spans="21:22">
      <c r="U16803" s="58"/>
      <c r="V16803" s="58"/>
    </row>
    <row r="16804" spans="21:22">
      <c r="U16804" s="58"/>
      <c r="V16804" s="58"/>
    </row>
    <row r="16805" spans="21:22">
      <c r="U16805" s="58"/>
      <c r="V16805" s="58"/>
    </row>
    <row r="16806" spans="21:22">
      <c r="U16806" s="58"/>
      <c r="V16806" s="58"/>
    </row>
    <row r="16807" spans="21:22">
      <c r="U16807" s="58"/>
      <c r="V16807" s="58"/>
    </row>
    <row r="16808" spans="21:22">
      <c r="U16808" s="58"/>
      <c r="V16808" s="58"/>
    </row>
    <row r="16809" spans="21:22">
      <c r="U16809" s="58"/>
      <c r="V16809" s="58"/>
    </row>
    <row r="16810" spans="21:22">
      <c r="U16810" s="58"/>
      <c r="V16810" s="58"/>
    </row>
    <row r="16811" spans="21:22">
      <c r="U16811" s="58"/>
      <c r="V16811" s="58"/>
    </row>
    <row r="16812" spans="21:22">
      <c r="U16812" s="58"/>
      <c r="V16812" s="58"/>
    </row>
    <row r="16813" spans="21:22">
      <c r="U16813" s="58"/>
      <c r="V16813" s="58"/>
    </row>
    <row r="16814" spans="21:22">
      <c r="U16814" s="58"/>
      <c r="V16814" s="58"/>
    </row>
    <row r="16815" spans="21:22">
      <c r="U16815" s="58"/>
      <c r="V16815" s="58"/>
    </row>
    <row r="16816" spans="21:22">
      <c r="U16816" s="58"/>
      <c r="V16816" s="58"/>
    </row>
    <row r="16817" spans="21:22">
      <c r="U16817" s="58"/>
      <c r="V16817" s="58"/>
    </row>
    <row r="16818" spans="21:22">
      <c r="U16818" s="58"/>
      <c r="V16818" s="58"/>
    </row>
    <row r="16819" spans="21:22">
      <c r="U16819" s="58"/>
      <c r="V16819" s="58"/>
    </row>
    <row r="16820" spans="21:22">
      <c r="U16820" s="58"/>
      <c r="V16820" s="58"/>
    </row>
    <row r="16821" spans="21:22">
      <c r="U16821" s="58"/>
      <c r="V16821" s="58"/>
    </row>
    <row r="16822" spans="21:22">
      <c r="U16822" s="58"/>
      <c r="V16822" s="58"/>
    </row>
    <row r="16823" spans="21:22">
      <c r="U16823" s="58"/>
      <c r="V16823" s="58"/>
    </row>
    <row r="16824" spans="21:22">
      <c r="U16824" s="58"/>
      <c r="V16824" s="58"/>
    </row>
    <row r="16825" spans="21:22">
      <c r="U16825" s="58"/>
      <c r="V16825" s="58"/>
    </row>
    <row r="16826" spans="21:22">
      <c r="U16826" s="58"/>
      <c r="V16826" s="58"/>
    </row>
    <row r="16827" spans="21:22">
      <c r="U16827" s="58"/>
      <c r="V16827" s="58"/>
    </row>
    <row r="16828" spans="21:22">
      <c r="U16828" s="58"/>
      <c r="V16828" s="58"/>
    </row>
    <row r="16829" spans="21:22">
      <c r="U16829" s="58"/>
      <c r="V16829" s="58"/>
    </row>
    <row r="16830" spans="21:22">
      <c r="U16830" s="58"/>
      <c r="V16830" s="58"/>
    </row>
    <row r="16831" spans="21:22">
      <c r="U16831" s="58"/>
      <c r="V16831" s="58"/>
    </row>
    <row r="16832" spans="21:22">
      <c r="U16832" s="58"/>
      <c r="V16832" s="58"/>
    </row>
    <row r="16833" spans="21:22">
      <c r="U16833" s="58"/>
      <c r="V16833" s="58"/>
    </row>
    <row r="16834" spans="21:22">
      <c r="U16834" s="58"/>
      <c r="V16834" s="58"/>
    </row>
    <row r="16835" spans="21:22">
      <c r="U16835" s="58"/>
      <c r="V16835" s="58"/>
    </row>
    <row r="16836" spans="21:22">
      <c r="U16836" s="58"/>
      <c r="V16836" s="58"/>
    </row>
    <row r="16837" spans="21:22">
      <c r="U16837" s="58"/>
      <c r="V16837" s="58"/>
    </row>
    <row r="16838" spans="21:22">
      <c r="U16838" s="58"/>
      <c r="V16838" s="58"/>
    </row>
    <row r="16839" spans="21:22">
      <c r="U16839" s="58"/>
      <c r="V16839" s="58"/>
    </row>
    <row r="16840" spans="21:22">
      <c r="U16840" s="58"/>
      <c r="V16840" s="58"/>
    </row>
    <row r="16841" spans="21:22">
      <c r="U16841" s="58"/>
      <c r="V16841" s="58"/>
    </row>
    <row r="16842" spans="21:22">
      <c r="U16842" s="58"/>
      <c r="V16842" s="58"/>
    </row>
    <row r="16843" spans="21:22">
      <c r="U16843" s="58"/>
      <c r="V16843" s="58"/>
    </row>
    <row r="16844" spans="21:22">
      <c r="U16844" s="58"/>
      <c r="V16844" s="58"/>
    </row>
    <row r="16845" spans="21:22">
      <c r="U16845" s="58"/>
      <c r="V16845" s="58"/>
    </row>
    <row r="16846" spans="21:22">
      <c r="U16846" s="58"/>
      <c r="V16846" s="58"/>
    </row>
    <row r="16847" spans="21:22">
      <c r="U16847" s="58"/>
      <c r="V16847" s="58"/>
    </row>
    <row r="16848" spans="21:22">
      <c r="U16848" s="58"/>
      <c r="V16848" s="58"/>
    </row>
    <row r="16849" spans="21:22">
      <c r="U16849" s="58"/>
      <c r="V16849" s="58"/>
    </row>
    <row r="16850" spans="21:22">
      <c r="U16850" s="58"/>
      <c r="V16850" s="58"/>
    </row>
    <row r="16851" spans="21:22">
      <c r="U16851" s="58"/>
      <c r="V16851" s="58"/>
    </row>
    <row r="16852" spans="21:22">
      <c r="U16852" s="58"/>
      <c r="V16852" s="58"/>
    </row>
    <row r="16853" spans="21:22">
      <c r="U16853" s="58"/>
      <c r="V16853" s="58"/>
    </row>
    <row r="16854" spans="21:22">
      <c r="U16854" s="58"/>
      <c r="V16854" s="58"/>
    </row>
    <row r="16855" spans="21:22">
      <c r="U16855" s="58"/>
      <c r="V16855" s="58"/>
    </row>
    <row r="16856" spans="21:22">
      <c r="U16856" s="58"/>
      <c r="V16856" s="58"/>
    </row>
    <row r="16857" spans="21:22">
      <c r="U16857" s="58"/>
      <c r="V16857" s="58"/>
    </row>
    <row r="16858" spans="21:22">
      <c r="U16858" s="58"/>
      <c r="V16858" s="58"/>
    </row>
    <row r="16859" spans="21:22">
      <c r="U16859" s="58"/>
      <c r="V16859" s="58"/>
    </row>
    <row r="16860" spans="21:22">
      <c r="U16860" s="58"/>
      <c r="V16860" s="58"/>
    </row>
    <row r="16861" spans="21:22">
      <c r="U16861" s="58"/>
      <c r="V16861" s="58"/>
    </row>
    <row r="16862" spans="21:22">
      <c r="U16862" s="58"/>
      <c r="V16862" s="58"/>
    </row>
    <row r="16863" spans="21:22">
      <c r="U16863" s="58"/>
      <c r="V16863" s="58"/>
    </row>
    <row r="16864" spans="21:22">
      <c r="U16864" s="58"/>
      <c r="V16864" s="58"/>
    </row>
    <row r="16865" spans="21:22">
      <c r="U16865" s="58"/>
      <c r="V16865" s="58"/>
    </row>
    <row r="16866" spans="21:22">
      <c r="U16866" s="58"/>
      <c r="V16866" s="58"/>
    </row>
    <row r="16867" spans="21:22">
      <c r="U16867" s="58"/>
      <c r="V16867" s="58"/>
    </row>
    <row r="16868" spans="21:22">
      <c r="U16868" s="58"/>
      <c r="V16868" s="58"/>
    </row>
    <row r="16869" spans="21:22">
      <c r="U16869" s="58"/>
      <c r="V16869" s="58"/>
    </row>
    <row r="16870" spans="21:22">
      <c r="U16870" s="58"/>
      <c r="V16870" s="58"/>
    </row>
    <row r="16871" spans="21:22">
      <c r="U16871" s="58"/>
      <c r="V16871" s="58"/>
    </row>
    <row r="16872" spans="21:22">
      <c r="U16872" s="58"/>
      <c r="V16872" s="58"/>
    </row>
    <row r="16873" spans="21:22">
      <c r="U16873" s="58"/>
      <c r="V16873" s="58"/>
    </row>
    <row r="16874" spans="21:22">
      <c r="U16874" s="58"/>
      <c r="V16874" s="58"/>
    </row>
    <row r="16875" spans="21:22">
      <c r="U16875" s="58"/>
      <c r="V16875" s="58"/>
    </row>
    <row r="16876" spans="21:22">
      <c r="U16876" s="58"/>
      <c r="V16876" s="58"/>
    </row>
    <row r="16877" spans="21:22">
      <c r="U16877" s="58"/>
      <c r="V16877" s="58"/>
    </row>
    <row r="16878" spans="21:22">
      <c r="U16878" s="58"/>
      <c r="V16878" s="58"/>
    </row>
    <row r="16879" spans="21:22">
      <c r="U16879" s="58"/>
      <c r="V16879" s="58"/>
    </row>
    <row r="16880" spans="21:22">
      <c r="U16880" s="58"/>
      <c r="V16880" s="58"/>
    </row>
    <row r="16881" spans="21:22">
      <c r="U16881" s="58"/>
      <c r="V16881" s="58"/>
    </row>
    <row r="16882" spans="21:22">
      <c r="U16882" s="58"/>
      <c r="V16882" s="58"/>
    </row>
    <row r="16883" spans="21:22">
      <c r="U16883" s="58"/>
      <c r="V16883" s="58"/>
    </row>
    <row r="16884" spans="21:22">
      <c r="U16884" s="58"/>
      <c r="V16884" s="58"/>
    </row>
    <row r="16885" spans="21:22">
      <c r="U16885" s="58"/>
      <c r="V16885" s="58"/>
    </row>
    <row r="16886" spans="21:22">
      <c r="U16886" s="58"/>
      <c r="V16886" s="58"/>
    </row>
    <row r="16887" spans="21:22">
      <c r="U16887" s="58"/>
      <c r="V16887" s="58"/>
    </row>
    <row r="16888" spans="21:22">
      <c r="U16888" s="58"/>
      <c r="V16888" s="58"/>
    </row>
    <row r="16889" spans="21:22">
      <c r="U16889" s="58"/>
      <c r="V16889" s="58"/>
    </row>
    <row r="16890" spans="21:22">
      <c r="U16890" s="58"/>
      <c r="V16890" s="58"/>
    </row>
    <row r="16891" spans="21:22">
      <c r="U16891" s="58"/>
      <c r="V16891" s="58"/>
    </row>
    <row r="16892" spans="21:22">
      <c r="U16892" s="58"/>
      <c r="V16892" s="58"/>
    </row>
    <row r="16893" spans="21:22">
      <c r="U16893" s="58"/>
      <c r="V16893" s="58"/>
    </row>
    <row r="16894" spans="21:22">
      <c r="U16894" s="58"/>
      <c r="V16894" s="58"/>
    </row>
    <row r="16895" spans="21:22">
      <c r="U16895" s="58"/>
      <c r="V16895" s="58"/>
    </row>
    <row r="16896" spans="21:22">
      <c r="U16896" s="58"/>
      <c r="V16896" s="58"/>
    </row>
    <row r="16897" spans="21:22">
      <c r="U16897" s="58"/>
      <c r="V16897" s="58"/>
    </row>
    <row r="16898" spans="21:22">
      <c r="U16898" s="58"/>
      <c r="V16898" s="58"/>
    </row>
    <row r="16899" spans="21:22">
      <c r="U16899" s="58"/>
      <c r="V16899" s="58"/>
    </row>
    <row r="16900" spans="21:22">
      <c r="U16900" s="58"/>
      <c r="V16900" s="58"/>
    </row>
    <row r="16901" spans="21:22">
      <c r="U16901" s="58"/>
      <c r="V16901" s="58"/>
    </row>
    <row r="16902" spans="21:22">
      <c r="U16902" s="58"/>
      <c r="V16902" s="58"/>
    </row>
    <row r="16903" spans="21:22">
      <c r="U16903" s="58"/>
      <c r="V16903" s="58"/>
    </row>
    <row r="16904" spans="21:22">
      <c r="U16904" s="58"/>
      <c r="V16904" s="58"/>
    </row>
    <row r="16905" spans="21:22">
      <c r="U16905" s="58"/>
      <c r="V16905" s="58"/>
    </row>
    <row r="16906" spans="21:22">
      <c r="U16906" s="58"/>
      <c r="V16906" s="58"/>
    </row>
    <row r="16907" spans="21:22">
      <c r="U16907" s="58"/>
      <c r="V16907" s="58"/>
    </row>
    <row r="16908" spans="21:22">
      <c r="U16908" s="58"/>
      <c r="V16908" s="58"/>
    </row>
    <row r="16909" spans="21:22">
      <c r="U16909" s="58"/>
      <c r="V16909" s="58"/>
    </row>
    <row r="16910" spans="21:22">
      <c r="U16910" s="58"/>
      <c r="V16910" s="58"/>
    </row>
    <row r="16911" spans="21:22">
      <c r="U16911" s="58"/>
      <c r="V16911" s="58"/>
    </row>
    <row r="16912" spans="21:22">
      <c r="U16912" s="58"/>
      <c r="V16912" s="58"/>
    </row>
    <row r="16913" spans="21:22">
      <c r="U16913" s="58"/>
      <c r="V16913" s="58"/>
    </row>
    <row r="16914" spans="21:22">
      <c r="U16914" s="58"/>
      <c r="V16914" s="58"/>
    </row>
    <row r="16915" spans="21:22">
      <c r="U16915" s="58"/>
      <c r="V16915" s="58"/>
    </row>
    <row r="16916" spans="21:22">
      <c r="U16916" s="58"/>
      <c r="V16916" s="58"/>
    </row>
    <row r="16917" spans="21:22">
      <c r="U16917" s="58"/>
      <c r="V16917" s="58"/>
    </row>
    <row r="16918" spans="21:22">
      <c r="U16918" s="58"/>
      <c r="V16918" s="58"/>
    </row>
    <row r="16919" spans="21:22">
      <c r="U16919" s="58"/>
      <c r="V16919" s="58"/>
    </row>
    <row r="16920" spans="21:22">
      <c r="U16920" s="58"/>
      <c r="V16920" s="58"/>
    </row>
    <row r="16921" spans="21:22">
      <c r="U16921" s="58"/>
      <c r="V16921" s="58"/>
    </row>
    <row r="16922" spans="21:22">
      <c r="U16922" s="58"/>
      <c r="V16922" s="58"/>
    </row>
    <row r="16923" spans="21:22">
      <c r="U16923" s="58"/>
      <c r="V16923" s="58"/>
    </row>
    <row r="16924" spans="21:22">
      <c r="U16924" s="58"/>
      <c r="V16924" s="58"/>
    </row>
    <row r="16925" spans="21:22">
      <c r="U16925" s="58"/>
      <c r="V16925" s="58"/>
    </row>
    <row r="16926" spans="21:22">
      <c r="U16926" s="58"/>
      <c r="V16926" s="58"/>
    </row>
    <row r="16927" spans="21:22">
      <c r="U16927" s="58"/>
      <c r="V16927" s="58"/>
    </row>
    <row r="16928" spans="21:22">
      <c r="U16928" s="58"/>
      <c r="V16928" s="58"/>
    </row>
    <row r="16929" spans="21:22">
      <c r="U16929" s="58"/>
      <c r="V16929" s="58"/>
    </row>
    <row r="16930" spans="21:22">
      <c r="U16930" s="58"/>
      <c r="V16930" s="58"/>
    </row>
    <row r="16931" spans="21:22">
      <c r="U16931" s="58"/>
      <c r="V16931" s="58"/>
    </row>
    <row r="16932" spans="21:22">
      <c r="U16932" s="58"/>
      <c r="V16932" s="58"/>
    </row>
    <row r="16933" spans="21:22">
      <c r="U16933" s="58"/>
      <c r="V16933" s="58"/>
    </row>
    <row r="16934" spans="21:22">
      <c r="U16934" s="58"/>
      <c r="V16934" s="58"/>
    </row>
    <row r="16935" spans="21:22">
      <c r="U16935" s="58"/>
      <c r="V16935" s="58"/>
    </row>
    <row r="16936" spans="21:22">
      <c r="U16936" s="58"/>
      <c r="V16936" s="58"/>
    </row>
    <row r="16937" spans="21:22">
      <c r="U16937" s="58"/>
      <c r="V16937" s="58"/>
    </row>
    <row r="16938" spans="21:22">
      <c r="U16938" s="58"/>
      <c r="V16938" s="58"/>
    </row>
    <row r="16939" spans="21:22">
      <c r="U16939" s="58"/>
      <c r="V16939" s="58"/>
    </row>
    <row r="16940" spans="21:22">
      <c r="U16940" s="58"/>
      <c r="V16940" s="58"/>
    </row>
    <row r="16941" spans="21:22">
      <c r="U16941" s="58"/>
      <c r="V16941" s="58"/>
    </row>
    <row r="16942" spans="21:22">
      <c r="U16942" s="58"/>
      <c r="V16942" s="58"/>
    </row>
    <row r="16943" spans="21:22">
      <c r="U16943" s="58"/>
      <c r="V16943" s="58"/>
    </row>
    <row r="16944" spans="21:22">
      <c r="U16944" s="58"/>
      <c r="V16944" s="58"/>
    </row>
    <row r="16945" spans="21:22">
      <c r="U16945" s="58"/>
      <c r="V16945" s="58"/>
    </row>
    <row r="16946" spans="21:22">
      <c r="U16946" s="58"/>
      <c r="V16946" s="58"/>
    </row>
    <row r="16947" spans="21:22">
      <c r="U16947" s="58"/>
      <c r="V16947" s="58"/>
    </row>
    <row r="16948" spans="21:22">
      <c r="U16948" s="58"/>
      <c r="V16948" s="58"/>
    </row>
    <row r="16949" spans="21:22">
      <c r="U16949" s="58"/>
      <c r="V16949" s="58"/>
    </row>
    <row r="16950" spans="21:22">
      <c r="U16950" s="58"/>
      <c r="V16950" s="58"/>
    </row>
    <row r="16951" spans="21:22">
      <c r="U16951" s="58"/>
      <c r="V16951" s="58"/>
    </row>
    <row r="16952" spans="21:22">
      <c r="U16952" s="58"/>
      <c r="V16952" s="58"/>
    </row>
    <row r="16953" spans="21:22">
      <c r="U16953" s="58"/>
      <c r="V16953" s="58"/>
    </row>
    <row r="16954" spans="21:22">
      <c r="U16954" s="58"/>
      <c r="V16954" s="58"/>
    </row>
    <row r="16955" spans="21:22">
      <c r="U16955" s="58"/>
      <c r="V16955" s="58"/>
    </row>
    <row r="16956" spans="21:22">
      <c r="U16956" s="58"/>
      <c r="V16956" s="58"/>
    </row>
    <row r="16957" spans="21:22">
      <c r="U16957" s="58"/>
      <c r="V16957" s="58"/>
    </row>
    <row r="16958" spans="21:22">
      <c r="U16958" s="58"/>
      <c r="V16958" s="58"/>
    </row>
    <row r="16959" spans="21:22">
      <c r="U16959" s="58"/>
      <c r="V16959" s="58"/>
    </row>
    <row r="16960" spans="21:22">
      <c r="U16960" s="58"/>
      <c r="V16960" s="58"/>
    </row>
    <row r="16961" spans="21:22">
      <c r="U16961" s="58"/>
      <c r="V16961" s="58"/>
    </row>
    <row r="16962" spans="21:22">
      <c r="U16962" s="58"/>
      <c r="V16962" s="58"/>
    </row>
    <row r="16963" spans="21:22">
      <c r="U16963" s="58"/>
      <c r="V16963" s="58"/>
    </row>
    <row r="16964" spans="21:22">
      <c r="U16964" s="58"/>
      <c r="V16964" s="58"/>
    </row>
    <row r="16965" spans="21:22">
      <c r="U16965" s="58"/>
      <c r="V16965" s="58"/>
    </row>
    <row r="16966" spans="21:22">
      <c r="U16966" s="58"/>
      <c r="V16966" s="58"/>
    </row>
    <row r="16967" spans="21:22">
      <c r="U16967" s="58"/>
      <c r="V16967" s="58"/>
    </row>
    <row r="16968" spans="21:22">
      <c r="U16968" s="58"/>
      <c r="V16968" s="58"/>
    </row>
    <row r="16969" spans="21:22">
      <c r="U16969" s="58"/>
      <c r="V16969" s="58"/>
    </row>
    <row r="16970" spans="21:22">
      <c r="U16970" s="58"/>
      <c r="V16970" s="58"/>
    </row>
    <row r="16971" spans="21:22">
      <c r="U16971" s="58"/>
      <c r="V16971" s="58"/>
    </row>
    <row r="16972" spans="21:22">
      <c r="U16972" s="58"/>
      <c r="V16972" s="58"/>
    </row>
    <row r="16973" spans="21:22">
      <c r="U16973" s="58"/>
      <c r="V16973" s="58"/>
    </row>
    <row r="16974" spans="21:22">
      <c r="U16974" s="58"/>
      <c r="V16974" s="58"/>
    </row>
    <row r="16975" spans="21:22">
      <c r="U16975" s="58"/>
      <c r="V16975" s="58"/>
    </row>
    <row r="16976" spans="21:22">
      <c r="U16976" s="58"/>
      <c r="V16976" s="58"/>
    </row>
    <row r="16977" spans="21:22">
      <c r="U16977" s="58"/>
      <c r="V16977" s="58"/>
    </row>
    <row r="16978" spans="21:22">
      <c r="U16978" s="58"/>
      <c r="V16978" s="58"/>
    </row>
    <row r="16979" spans="21:22">
      <c r="U16979" s="58"/>
      <c r="V16979" s="58"/>
    </row>
    <row r="16980" spans="21:22">
      <c r="U16980" s="58"/>
      <c r="V16980" s="58"/>
    </row>
    <row r="16981" spans="21:22">
      <c r="U16981" s="58"/>
      <c r="V16981" s="58"/>
    </row>
    <row r="16982" spans="21:22">
      <c r="U16982" s="58"/>
      <c r="V16982" s="58"/>
    </row>
    <row r="16983" spans="21:22">
      <c r="U16983" s="58"/>
      <c r="V16983" s="58"/>
    </row>
    <row r="16984" spans="21:22">
      <c r="U16984" s="58"/>
      <c r="V16984" s="58"/>
    </row>
    <row r="16985" spans="21:22">
      <c r="U16985" s="58"/>
      <c r="V16985" s="58"/>
    </row>
    <row r="16986" spans="21:22">
      <c r="U16986" s="58"/>
      <c r="V16986" s="58"/>
    </row>
    <row r="16987" spans="21:22">
      <c r="U16987" s="58"/>
      <c r="V16987" s="58"/>
    </row>
    <row r="16988" spans="21:22">
      <c r="U16988" s="58"/>
      <c r="V16988" s="58"/>
    </row>
    <row r="16989" spans="21:22">
      <c r="U16989" s="58"/>
      <c r="V16989" s="58"/>
    </row>
    <row r="16990" spans="21:22">
      <c r="U16990" s="58"/>
      <c r="V16990" s="58"/>
    </row>
    <row r="16991" spans="21:22">
      <c r="U16991" s="58"/>
      <c r="V16991" s="58"/>
    </row>
    <row r="16992" spans="21:22">
      <c r="U16992" s="58"/>
      <c r="V16992" s="58"/>
    </row>
    <row r="16993" spans="21:22">
      <c r="U16993" s="58"/>
      <c r="V16993" s="58"/>
    </row>
    <row r="16994" spans="21:22">
      <c r="U16994" s="58"/>
      <c r="V16994" s="58"/>
    </row>
    <row r="16995" spans="21:22">
      <c r="U16995" s="58"/>
      <c r="V16995" s="58"/>
    </row>
    <row r="16996" spans="21:22">
      <c r="U16996" s="58"/>
      <c r="V16996" s="58"/>
    </row>
    <row r="16997" spans="21:22">
      <c r="U16997" s="58"/>
      <c r="V16997" s="58"/>
    </row>
    <row r="16998" spans="21:22">
      <c r="U16998" s="58"/>
      <c r="V16998" s="58"/>
    </row>
    <row r="16999" spans="21:22">
      <c r="U16999" s="58"/>
      <c r="V16999" s="58"/>
    </row>
    <row r="17000" spans="21:22">
      <c r="U17000" s="58"/>
      <c r="V17000" s="58"/>
    </row>
    <row r="17001" spans="21:22">
      <c r="U17001" s="58"/>
      <c r="V17001" s="58"/>
    </row>
    <row r="17002" spans="21:22">
      <c r="U17002" s="58"/>
      <c r="V17002" s="58"/>
    </row>
    <row r="17003" spans="21:22">
      <c r="U17003" s="58"/>
      <c r="V17003" s="58"/>
    </row>
    <row r="17004" spans="21:22">
      <c r="U17004" s="58"/>
      <c r="V17004" s="58"/>
    </row>
    <row r="17005" spans="21:22">
      <c r="U17005" s="58"/>
      <c r="V17005" s="58"/>
    </row>
    <row r="17006" spans="21:22">
      <c r="U17006" s="58"/>
      <c r="V17006" s="58"/>
    </row>
    <row r="17007" spans="21:22">
      <c r="U17007" s="58"/>
      <c r="V17007" s="58"/>
    </row>
    <row r="17008" spans="21:22">
      <c r="U17008" s="58"/>
      <c r="V17008" s="58"/>
    </row>
    <row r="17009" spans="21:22">
      <c r="U17009" s="58"/>
      <c r="V17009" s="58"/>
    </row>
    <row r="17010" spans="21:22">
      <c r="U17010" s="58"/>
      <c r="V17010" s="58"/>
    </row>
    <row r="17011" spans="21:22">
      <c r="U17011" s="58"/>
      <c r="V17011" s="58"/>
    </row>
    <row r="17012" spans="21:22">
      <c r="U17012" s="58"/>
      <c r="V17012" s="58"/>
    </row>
    <row r="17013" spans="21:22">
      <c r="U17013" s="58"/>
      <c r="V17013" s="58"/>
    </row>
    <row r="17014" spans="21:22">
      <c r="U17014" s="58"/>
      <c r="V17014" s="58"/>
    </row>
    <row r="17015" spans="21:22">
      <c r="U17015" s="58"/>
      <c r="V17015" s="58"/>
    </row>
    <row r="17016" spans="21:22">
      <c r="U17016" s="58"/>
      <c r="V17016" s="58"/>
    </row>
    <row r="17017" spans="21:22">
      <c r="U17017" s="58"/>
      <c r="V17017" s="58"/>
    </row>
    <row r="17018" spans="21:22">
      <c r="U17018" s="58"/>
      <c r="V17018" s="58"/>
    </row>
    <row r="17019" spans="21:22">
      <c r="U17019" s="58"/>
      <c r="V17019" s="58"/>
    </row>
    <row r="17020" spans="21:22">
      <c r="U17020" s="58"/>
      <c r="V17020" s="58"/>
    </row>
    <row r="17021" spans="21:22">
      <c r="U17021" s="58"/>
      <c r="V17021" s="58"/>
    </row>
    <row r="17022" spans="21:22">
      <c r="U17022" s="58"/>
      <c r="V17022" s="58"/>
    </row>
    <row r="17023" spans="21:22">
      <c r="U17023" s="58"/>
      <c r="V17023" s="58"/>
    </row>
    <row r="17024" spans="21:22">
      <c r="U17024" s="58"/>
      <c r="V17024" s="58"/>
    </row>
    <row r="17025" spans="21:22">
      <c r="U17025" s="58"/>
      <c r="V17025" s="58"/>
    </row>
    <row r="17026" spans="21:22">
      <c r="U17026" s="58"/>
      <c r="V17026" s="58"/>
    </row>
    <row r="17027" spans="21:22">
      <c r="U17027" s="58"/>
      <c r="V17027" s="58"/>
    </row>
    <row r="17028" spans="21:22">
      <c r="U17028" s="58"/>
      <c r="V17028" s="58"/>
    </row>
    <row r="17029" spans="21:22">
      <c r="U17029" s="58"/>
      <c r="V17029" s="58"/>
    </row>
    <row r="17030" spans="21:22">
      <c r="U17030" s="58"/>
      <c r="V17030" s="58"/>
    </row>
    <row r="17031" spans="21:22">
      <c r="U17031" s="58"/>
      <c r="V17031" s="58"/>
    </row>
    <row r="17032" spans="21:22">
      <c r="U17032" s="58"/>
      <c r="V17032" s="58"/>
    </row>
    <row r="17033" spans="21:22">
      <c r="U17033" s="58"/>
      <c r="V17033" s="58"/>
    </row>
    <row r="17034" spans="21:22">
      <c r="U17034" s="58"/>
      <c r="V17034" s="58"/>
    </row>
    <row r="17035" spans="21:22">
      <c r="U17035" s="58"/>
      <c r="V17035" s="58"/>
    </row>
    <row r="17036" spans="21:22">
      <c r="U17036" s="58"/>
      <c r="V17036" s="58"/>
    </row>
    <row r="17037" spans="21:22">
      <c r="U17037" s="58"/>
      <c r="V17037" s="58"/>
    </row>
    <row r="17038" spans="21:22">
      <c r="U17038" s="58"/>
      <c r="V17038" s="58"/>
    </row>
    <row r="17039" spans="21:22">
      <c r="U17039" s="58"/>
      <c r="V17039" s="58"/>
    </row>
    <row r="17040" spans="21:22">
      <c r="U17040" s="58"/>
      <c r="V17040" s="58"/>
    </row>
    <row r="17041" spans="21:22">
      <c r="U17041" s="58"/>
      <c r="V17041" s="58"/>
    </row>
    <row r="17042" spans="21:22">
      <c r="U17042" s="58"/>
      <c r="V17042" s="58"/>
    </row>
    <row r="17043" spans="21:22">
      <c r="U17043" s="58"/>
      <c r="V17043" s="58"/>
    </row>
    <row r="17044" spans="21:22">
      <c r="U17044" s="58"/>
      <c r="V17044" s="58"/>
    </row>
    <row r="17045" spans="21:22">
      <c r="U17045" s="58"/>
      <c r="V17045" s="58"/>
    </row>
    <row r="17046" spans="21:22">
      <c r="U17046" s="58"/>
      <c r="V17046" s="58"/>
    </row>
    <row r="17047" spans="21:22">
      <c r="U17047" s="58"/>
      <c r="V17047" s="58"/>
    </row>
    <row r="17048" spans="21:22">
      <c r="U17048" s="58"/>
      <c r="V17048" s="58"/>
    </row>
    <row r="17049" spans="21:22">
      <c r="U17049" s="58"/>
      <c r="V17049" s="58"/>
    </row>
    <row r="17050" spans="21:22">
      <c r="U17050" s="58"/>
      <c r="V17050" s="58"/>
    </row>
    <row r="17051" spans="21:22">
      <c r="U17051" s="58"/>
      <c r="V17051" s="58"/>
    </row>
    <row r="17052" spans="21:22">
      <c r="U17052" s="58"/>
      <c r="V17052" s="58"/>
    </row>
    <row r="17053" spans="21:22">
      <c r="U17053" s="58"/>
      <c r="V17053" s="58"/>
    </row>
    <row r="17054" spans="21:22">
      <c r="U17054" s="58"/>
      <c r="V17054" s="58"/>
    </row>
    <row r="17055" spans="21:22">
      <c r="U17055" s="58"/>
      <c r="V17055" s="58"/>
    </row>
    <row r="17056" spans="21:22">
      <c r="U17056" s="58"/>
      <c r="V17056" s="58"/>
    </row>
    <row r="17057" spans="21:22">
      <c r="U17057" s="58"/>
      <c r="V17057" s="58"/>
    </row>
    <row r="17058" spans="21:22">
      <c r="U17058" s="58"/>
      <c r="V17058" s="58"/>
    </row>
    <row r="17059" spans="21:22">
      <c r="U17059" s="58"/>
      <c r="V17059" s="58"/>
    </row>
    <row r="17060" spans="21:22">
      <c r="U17060" s="58"/>
      <c r="V17060" s="58"/>
    </row>
    <row r="17061" spans="21:22">
      <c r="U17061" s="58"/>
      <c r="V17061" s="58"/>
    </row>
    <row r="17062" spans="21:22">
      <c r="U17062" s="58"/>
      <c r="V17062" s="58"/>
    </row>
    <row r="17063" spans="21:22">
      <c r="U17063" s="58"/>
      <c r="V17063" s="58"/>
    </row>
    <row r="17064" spans="21:22">
      <c r="U17064" s="58"/>
      <c r="V17064" s="58"/>
    </row>
    <row r="17065" spans="21:22">
      <c r="U17065" s="58"/>
      <c r="V17065" s="58"/>
    </row>
    <row r="17066" spans="21:22">
      <c r="U17066" s="58"/>
      <c r="V17066" s="58"/>
    </row>
    <row r="17067" spans="21:22">
      <c r="U17067" s="58"/>
      <c r="V17067" s="58"/>
    </row>
    <row r="17068" spans="21:22">
      <c r="U17068" s="58"/>
      <c r="V17068" s="58"/>
    </row>
    <row r="17069" spans="21:22">
      <c r="U17069" s="58"/>
      <c r="V17069" s="58"/>
    </row>
    <row r="17070" spans="21:22">
      <c r="U17070" s="58"/>
      <c r="V17070" s="58"/>
    </row>
    <row r="17071" spans="21:22">
      <c r="U17071" s="58"/>
      <c r="V17071" s="58"/>
    </row>
    <row r="17072" spans="21:22">
      <c r="U17072" s="58"/>
      <c r="V17072" s="58"/>
    </row>
    <row r="17073" spans="21:22">
      <c r="U17073" s="58"/>
      <c r="V17073" s="58"/>
    </row>
    <row r="17074" spans="21:22">
      <c r="U17074" s="58"/>
      <c r="V17074" s="58"/>
    </row>
    <row r="17075" spans="21:22">
      <c r="U17075" s="58"/>
      <c r="V17075" s="58"/>
    </row>
    <row r="17076" spans="21:22">
      <c r="U17076" s="58"/>
      <c r="V17076" s="58"/>
    </row>
    <row r="17077" spans="21:22">
      <c r="U17077" s="58"/>
      <c r="V17077" s="58"/>
    </row>
    <row r="17078" spans="21:22">
      <c r="U17078" s="58"/>
      <c r="V17078" s="58"/>
    </row>
    <row r="17079" spans="21:22">
      <c r="U17079" s="58"/>
      <c r="V17079" s="58"/>
    </row>
    <row r="17080" spans="21:22">
      <c r="U17080" s="58"/>
      <c r="V17080" s="58"/>
    </row>
    <row r="17081" spans="21:22">
      <c r="U17081" s="58"/>
      <c r="V17081" s="58"/>
    </row>
    <row r="17082" spans="21:22">
      <c r="U17082" s="58"/>
      <c r="V17082" s="58"/>
    </row>
    <row r="17083" spans="21:22">
      <c r="U17083" s="58"/>
      <c r="V17083" s="58"/>
    </row>
    <row r="17084" spans="21:22">
      <c r="U17084" s="58"/>
      <c r="V17084" s="58"/>
    </row>
    <row r="17085" spans="21:22">
      <c r="U17085" s="58"/>
      <c r="V17085" s="58"/>
    </row>
    <row r="17086" spans="21:22">
      <c r="U17086" s="58"/>
      <c r="V17086" s="58"/>
    </row>
    <row r="17087" spans="21:22">
      <c r="U17087" s="58"/>
      <c r="V17087" s="58"/>
    </row>
    <row r="17088" spans="21:22">
      <c r="U17088" s="58"/>
      <c r="V17088" s="58"/>
    </row>
    <row r="17089" spans="21:22">
      <c r="U17089" s="58"/>
      <c r="V17089" s="58"/>
    </row>
    <row r="17090" spans="21:22">
      <c r="U17090" s="58"/>
      <c r="V17090" s="58"/>
    </row>
    <row r="17091" spans="21:22">
      <c r="U17091" s="58"/>
      <c r="V17091" s="58"/>
    </row>
    <row r="17092" spans="21:22">
      <c r="U17092" s="58"/>
      <c r="V17092" s="58"/>
    </row>
    <row r="17093" spans="21:22">
      <c r="U17093" s="58"/>
      <c r="V17093" s="58"/>
    </row>
    <row r="17094" spans="21:22">
      <c r="U17094" s="58"/>
      <c r="V17094" s="58"/>
    </row>
    <row r="17095" spans="21:22">
      <c r="U17095" s="58"/>
      <c r="V17095" s="58"/>
    </row>
    <row r="17096" spans="21:22">
      <c r="U17096" s="58"/>
      <c r="V17096" s="58"/>
    </row>
    <row r="17097" spans="21:22">
      <c r="U17097" s="58"/>
      <c r="V17097" s="58"/>
    </row>
    <row r="17098" spans="21:22">
      <c r="U17098" s="58"/>
      <c r="V17098" s="58"/>
    </row>
    <row r="17099" spans="21:22">
      <c r="U17099" s="58"/>
      <c r="V17099" s="58"/>
    </row>
    <row r="17100" spans="21:22">
      <c r="U17100" s="58"/>
      <c r="V17100" s="58"/>
    </row>
    <row r="17101" spans="21:22">
      <c r="U17101" s="58"/>
      <c r="V17101" s="58"/>
    </row>
    <row r="17102" spans="21:22">
      <c r="U17102" s="58"/>
      <c r="V17102" s="58"/>
    </row>
    <row r="17103" spans="21:22">
      <c r="U17103" s="58"/>
      <c r="V17103" s="58"/>
    </row>
    <row r="17104" spans="21:22">
      <c r="U17104" s="58"/>
      <c r="V17104" s="58"/>
    </row>
    <row r="17105" spans="21:22">
      <c r="U17105" s="58"/>
      <c r="V17105" s="58"/>
    </row>
    <row r="17106" spans="21:22">
      <c r="U17106" s="58"/>
      <c r="V17106" s="58"/>
    </row>
    <row r="17107" spans="21:22">
      <c r="U17107" s="58"/>
      <c r="V17107" s="58"/>
    </row>
    <row r="17108" spans="21:22">
      <c r="U17108" s="58"/>
      <c r="V17108" s="58"/>
    </row>
    <row r="17109" spans="21:22">
      <c r="U17109" s="58"/>
      <c r="V17109" s="58"/>
    </row>
    <row r="17110" spans="21:22">
      <c r="U17110" s="58"/>
      <c r="V17110" s="58"/>
    </row>
    <row r="17111" spans="21:22">
      <c r="U17111" s="58"/>
      <c r="V17111" s="58"/>
    </row>
    <row r="17112" spans="21:22">
      <c r="U17112" s="58"/>
      <c r="V17112" s="58"/>
    </row>
    <row r="17113" spans="21:22">
      <c r="U17113" s="58"/>
      <c r="V17113" s="58"/>
    </row>
    <row r="17114" spans="21:22">
      <c r="U17114" s="58"/>
      <c r="V17114" s="58"/>
    </row>
    <row r="17115" spans="21:22">
      <c r="U17115" s="58"/>
      <c r="V17115" s="58"/>
    </row>
    <row r="17116" spans="21:22">
      <c r="U17116" s="58"/>
      <c r="V17116" s="58"/>
    </row>
    <row r="17117" spans="21:22">
      <c r="U17117" s="58"/>
      <c r="V17117" s="58"/>
    </row>
    <row r="17118" spans="21:22">
      <c r="U17118" s="58"/>
      <c r="V17118" s="58"/>
    </row>
    <row r="17119" spans="21:22">
      <c r="U17119" s="58"/>
      <c r="V17119" s="58"/>
    </row>
    <row r="17120" spans="21:22">
      <c r="U17120" s="58"/>
      <c r="V17120" s="58"/>
    </row>
    <row r="17121" spans="21:22">
      <c r="U17121" s="58"/>
      <c r="V17121" s="58"/>
    </row>
    <row r="17122" spans="21:22">
      <c r="U17122" s="58"/>
      <c r="V17122" s="58"/>
    </row>
    <row r="17123" spans="21:22">
      <c r="U17123" s="58"/>
      <c r="V17123" s="58"/>
    </row>
    <row r="17124" spans="21:22">
      <c r="U17124" s="58"/>
      <c r="V17124" s="58"/>
    </row>
    <row r="17125" spans="21:22">
      <c r="U17125" s="58"/>
      <c r="V17125" s="58"/>
    </row>
    <row r="17126" spans="21:22">
      <c r="U17126" s="58"/>
      <c r="V17126" s="58"/>
    </row>
    <row r="17127" spans="21:22">
      <c r="U17127" s="58"/>
      <c r="V17127" s="58"/>
    </row>
    <row r="17128" spans="21:22">
      <c r="U17128" s="58"/>
      <c r="V17128" s="58"/>
    </row>
    <row r="17129" spans="21:22">
      <c r="U17129" s="58"/>
      <c r="V17129" s="58"/>
    </row>
    <row r="17130" spans="21:22">
      <c r="U17130" s="58"/>
      <c r="V17130" s="58"/>
    </row>
    <row r="17131" spans="21:22">
      <c r="U17131" s="58"/>
      <c r="V17131" s="58"/>
    </row>
    <row r="17132" spans="21:22">
      <c r="U17132" s="58"/>
      <c r="V17132" s="58"/>
    </row>
    <row r="17133" spans="21:22">
      <c r="U17133" s="58"/>
      <c r="V17133" s="58"/>
    </row>
    <row r="17134" spans="21:22">
      <c r="U17134" s="58"/>
      <c r="V17134" s="58"/>
    </row>
    <row r="17135" spans="21:22">
      <c r="U17135" s="58"/>
      <c r="V17135" s="58"/>
    </row>
    <row r="17136" spans="21:22">
      <c r="U17136" s="58"/>
      <c r="V17136" s="58"/>
    </row>
    <row r="17137" spans="21:22">
      <c r="U17137" s="58"/>
      <c r="V17137" s="58"/>
    </row>
    <row r="17138" spans="21:22">
      <c r="U17138" s="58"/>
      <c r="V17138" s="58"/>
    </row>
    <row r="17139" spans="21:22">
      <c r="U17139" s="58"/>
      <c r="V17139" s="58"/>
    </row>
    <row r="17140" spans="21:22">
      <c r="U17140" s="58"/>
      <c r="V17140" s="58"/>
    </row>
    <row r="17141" spans="21:22">
      <c r="U17141" s="58"/>
      <c r="V17141" s="58"/>
    </row>
    <row r="17142" spans="21:22">
      <c r="U17142" s="58"/>
      <c r="V17142" s="58"/>
    </row>
    <row r="17143" spans="21:22">
      <c r="U17143" s="58"/>
      <c r="V17143" s="58"/>
    </row>
    <row r="17144" spans="21:22">
      <c r="U17144" s="58"/>
      <c r="V17144" s="58"/>
    </row>
    <row r="17145" spans="21:22">
      <c r="U17145" s="58"/>
      <c r="V17145" s="58"/>
    </row>
    <row r="17146" spans="21:22">
      <c r="U17146" s="58"/>
      <c r="V17146" s="58"/>
    </row>
    <row r="17147" spans="21:22">
      <c r="U17147" s="58"/>
      <c r="V17147" s="58"/>
    </row>
    <row r="17148" spans="21:22">
      <c r="U17148" s="58"/>
      <c r="V17148" s="58"/>
    </row>
    <row r="17149" spans="21:22">
      <c r="U17149" s="58"/>
      <c r="V17149" s="58"/>
    </row>
    <row r="17150" spans="21:22">
      <c r="U17150" s="58"/>
      <c r="V17150" s="58"/>
    </row>
    <row r="17151" spans="21:22">
      <c r="U17151" s="58"/>
      <c r="V17151" s="58"/>
    </row>
    <row r="17152" spans="21:22">
      <c r="U17152" s="58"/>
      <c r="V17152" s="58"/>
    </row>
    <row r="17153" spans="21:22">
      <c r="U17153" s="58"/>
      <c r="V17153" s="58"/>
    </row>
    <row r="17154" spans="21:22">
      <c r="U17154" s="58"/>
      <c r="V17154" s="58"/>
    </row>
    <row r="17155" spans="21:22">
      <c r="U17155" s="58"/>
      <c r="V17155" s="58"/>
    </row>
    <row r="17156" spans="21:22">
      <c r="U17156" s="58"/>
      <c r="V17156" s="58"/>
    </row>
    <row r="17157" spans="21:22">
      <c r="U17157" s="58"/>
      <c r="V17157" s="58"/>
    </row>
    <row r="17158" spans="21:22">
      <c r="U17158" s="58"/>
      <c r="V17158" s="58"/>
    </row>
    <row r="17159" spans="21:22">
      <c r="U17159" s="58"/>
      <c r="V17159" s="58"/>
    </row>
    <row r="17160" spans="21:22">
      <c r="U17160" s="58"/>
      <c r="V17160" s="58"/>
    </row>
    <row r="17161" spans="21:22">
      <c r="U17161" s="58"/>
      <c r="V17161" s="58"/>
    </row>
    <row r="17162" spans="21:22">
      <c r="U17162" s="58"/>
      <c r="V17162" s="58"/>
    </row>
    <row r="17163" spans="21:22">
      <c r="U17163" s="58"/>
      <c r="V17163" s="58"/>
    </row>
    <row r="17164" spans="21:22">
      <c r="U17164" s="58"/>
      <c r="V17164" s="58"/>
    </row>
    <row r="17165" spans="21:22">
      <c r="U17165" s="58"/>
      <c r="V17165" s="58"/>
    </row>
    <row r="17166" spans="21:22">
      <c r="U17166" s="58"/>
      <c r="V17166" s="58"/>
    </row>
    <row r="17167" spans="21:22">
      <c r="U17167" s="58"/>
      <c r="V17167" s="58"/>
    </row>
    <row r="17168" spans="21:22">
      <c r="U17168" s="58"/>
      <c r="V17168" s="58"/>
    </row>
    <row r="17169" spans="21:22">
      <c r="U17169" s="58"/>
      <c r="V17169" s="58"/>
    </row>
    <row r="17170" spans="21:22">
      <c r="U17170" s="58"/>
      <c r="V17170" s="58"/>
    </row>
    <row r="17171" spans="21:22">
      <c r="U17171" s="58"/>
      <c r="V17171" s="58"/>
    </row>
    <row r="17172" spans="21:22">
      <c r="U17172" s="58"/>
      <c r="V17172" s="58"/>
    </row>
    <row r="17173" spans="21:22">
      <c r="U17173" s="58"/>
      <c r="V17173" s="58"/>
    </row>
    <row r="17174" spans="21:22">
      <c r="U17174" s="58"/>
      <c r="V17174" s="58"/>
    </row>
    <row r="17175" spans="21:22">
      <c r="U17175" s="58"/>
      <c r="V17175" s="58"/>
    </row>
    <row r="17176" spans="21:22">
      <c r="U17176" s="58"/>
      <c r="V17176" s="58"/>
    </row>
    <row r="17177" spans="21:22">
      <c r="U17177" s="58"/>
      <c r="V17177" s="58"/>
    </row>
    <row r="17178" spans="21:22">
      <c r="U17178" s="58"/>
      <c r="V17178" s="58"/>
    </row>
    <row r="17179" spans="21:22">
      <c r="U17179" s="58"/>
      <c r="V17179" s="58"/>
    </row>
    <row r="17180" spans="21:22">
      <c r="U17180" s="58"/>
      <c r="V17180" s="58"/>
    </row>
    <row r="17181" spans="21:22">
      <c r="U17181" s="58"/>
      <c r="V17181" s="58"/>
    </row>
    <row r="17182" spans="21:22">
      <c r="U17182" s="58"/>
      <c r="V17182" s="58"/>
    </row>
    <row r="17183" spans="21:22">
      <c r="U17183" s="58"/>
      <c r="V17183" s="58"/>
    </row>
    <row r="17184" spans="21:22">
      <c r="U17184" s="58"/>
      <c r="V17184" s="58"/>
    </row>
    <row r="17185" spans="21:22">
      <c r="U17185" s="58"/>
      <c r="V17185" s="58"/>
    </row>
    <row r="17186" spans="21:22">
      <c r="U17186" s="58"/>
      <c r="V17186" s="58"/>
    </row>
    <row r="17187" spans="21:22">
      <c r="U17187" s="58"/>
      <c r="V17187" s="58"/>
    </row>
    <row r="17188" spans="21:22">
      <c r="U17188" s="58"/>
      <c r="V17188" s="58"/>
    </row>
    <row r="17189" spans="21:22">
      <c r="U17189" s="58"/>
      <c r="V17189" s="58"/>
    </row>
    <row r="17190" spans="21:22">
      <c r="U17190" s="58"/>
      <c r="V17190" s="58"/>
    </row>
    <row r="17191" spans="21:22">
      <c r="U17191" s="58"/>
      <c r="V17191" s="58"/>
    </row>
    <row r="17192" spans="21:22">
      <c r="U17192" s="58"/>
      <c r="V17192" s="58"/>
    </row>
    <row r="17193" spans="21:22">
      <c r="U17193" s="58"/>
      <c r="V17193" s="58"/>
    </row>
    <row r="17194" spans="21:22">
      <c r="U17194" s="58"/>
      <c r="V17194" s="58"/>
    </row>
    <row r="17195" spans="21:22">
      <c r="U17195" s="58"/>
      <c r="V17195" s="58"/>
    </row>
    <row r="17196" spans="21:22">
      <c r="U17196" s="58"/>
      <c r="V17196" s="58"/>
    </row>
    <row r="17197" spans="21:22">
      <c r="U17197" s="58"/>
      <c r="V17197" s="58"/>
    </row>
    <row r="17198" spans="21:22">
      <c r="U17198" s="58"/>
      <c r="V17198" s="58"/>
    </row>
    <row r="17199" spans="21:22">
      <c r="U17199" s="58"/>
      <c r="V17199" s="58"/>
    </row>
    <row r="17200" spans="21:22">
      <c r="U17200" s="58"/>
      <c r="V17200" s="58"/>
    </row>
    <row r="17201" spans="21:22">
      <c r="U17201" s="58"/>
      <c r="V17201" s="58"/>
    </row>
    <row r="17202" spans="21:22">
      <c r="U17202" s="58"/>
      <c r="V17202" s="58"/>
    </row>
    <row r="17203" spans="21:22">
      <c r="U17203" s="58"/>
      <c r="V17203" s="58"/>
    </row>
    <row r="17204" spans="21:22">
      <c r="U17204" s="58"/>
      <c r="V17204" s="58"/>
    </row>
    <row r="17205" spans="21:22">
      <c r="U17205" s="58"/>
      <c r="V17205" s="58"/>
    </row>
    <row r="17206" spans="21:22">
      <c r="U17206" s="58"/>
      <c r="V17206" s="58"/>
    </row>
    <row r="17207" spans="21:22">
      <c r="U17207" s="58"/>
      <c r="V17207" s="58"/>
    </row>
    <row r="17208" spans="21:22">
      <c r="U17208" s="58"/>
      <c r="V17208" s="58"/>
    </row>
    <row r="17209" spans="21:22">
      <c r="U17209" s="58"/>
      <c r="V17209" s="58"/>
    </row>
    <row r="17210" spans="21:22">
      <c r="U17210" s="58"/>
      <c r="V17210" s="58"/>
    </row>
    <row r="17211" spans="21:22">
      <c r="U17211" s="58"/>
      <c r="V17211" s="58"/>
    </row>
    <row r="17212" spans="21:22">
      <c r="U17212" s="58"/>
      <c r="V17212" s="58"/>
    </row>
    <row r="17213" spans="21:22">
      <c r="U17213" s="58"/>
      <c r="V17213" s="58"/>
    </row>
    <row r="17214" spans="21:22">
      <c r="U17214" s="58"/>
      <c r="V17214" s="58"/>
    </row>
    <row r="17215" spans="21:22">
      <c r="U17215" s="58"/>
      <c r="V17215" s="58"/>
    </row>
    <row r="17216" spans="21:22">
      <c r="U17216" s="58"/>
      <c r="V17216" s="58"/>
    </row>
    <row r="17217" spans="21:22">
      <c r="U17217" s="58"/>
      <c r="V17217" s="58"/>
    </row>
    <row r="17218" spans="21:22">
      <c r="U17218" s="58"/>
      <c r="V17218" s="58"/>
    </row>
    <row r="17219" spans="21:22">
      <c r="U17219" s="58"/>
      <c r="V17219" s="58"/>
    </row>
    <row r="17220" spans="21:22">
      <c r="U17220" s="58"/>
      <c r="V17220" s="58"/>
    </row>
    <row r="17221" spans="21:22">
      <c r="U17221" s="58"/>
      <c r="V17221" s="58"/>
    </row>
    <row r="17222" spans="21:22">
      <c r="U17222" s="58"/>
      <c r="V17222" s="58"/>
    </row>
    <row r="17223" spans="21:22">
      <c r="U17223" s="58"/>
      <c r="V17223" s="58"/>
    </row>
    <row r="17224" spans="21:22">
      <c r="U17224" s="58"/>
      <c r="V17224" s="58"/>
    </row>
    <row r="17225" spans="21:22">
      <c r="U17225" s="58"/>
      <c r="V17225" s="58"/>
    </row>
    <row r="17226" spans="21:22">
      <c r="U17226" s="58"/>
      <c r="V17226" s="58"/>
    </row>
    <row r="17227" spans="21:22">
      <c r="U17227" s="58"/>
      <c r="V17227" s="58"/>
    </row>
    <row r="17228" spans="21:22">
      <c r="U17228" s="58"/>
      <c r="V17228" s="58"/>
    </row>
    <row r="17229" spans="21:22">
      <c r="U17229" s="58"/>
      <c r="V17229" s="58"/>
    </row>
    <row r="17230" spans="21:22">
      <c r="U17230" s="58"/>
      <c r="V17230" s="58"/>
    </row>
    <row r="17231" spans="21:22">
      <c r="U17231" s="58"/>
      <c r="V17231" s="58"/>
    </row>
    <row r="17232" spans="21:22">
      <c r="U17232" s="58"/>
      <c r="V17232" s="58"/>
    </row>
    <row r="17233" spans="21:22">
      <c r="U17233" s="58"/>
      <c r="V17233" s="58"/>
    </row>
    <row r="17234" spans="21:22">
      <c r="U17234" s="58"/>
      <c r="V17234" s="58"/>
    </row>
    <row r="17235" spans="21:22">
      <c r="U17235" s="58"/>
      <c r="V17235" s="58"/>
    </row>
    <row r="17236" spans="21:22">
      <c r="U17236" s="58"/>
      <c r="V17236" s="58"/>
    </row>
    <row r="17237" spans="21:22">
      <c r="U17237" s="58"/>
      <c r="V17237" s="58"/>
    </row>
    <row r="17238" spans="21:22">
      <c r="U17238" s="58"/>
      <c r="V17238" s="58"/>
    </row>
    <row r="17239" spans="21:22">
      <c r="U17239" s="58"/>
      <c r="V17239" s="58"/>
    </row>
    <row r="17240" spans="21:22">
      <c r="U17240" s="58"/>
      <c r="V17240" s="58"/>
    </row>
    <row r="17241" spans="21:22">
      <c r="U17241" s="58"/>
      <c r="V17241" s="58"/>
    </row>
    <row r="17242" spans="21:22">
      <c r="U17242" s="58"/>
      <c r="V17242" s="58"/>
    </row>
    <row r="17243" spans="21:22">
      <c r="U17243" s="58"/>
      <c r="V17243" s="58"/>
    </row>
    <row r="17244" spans="21:22">
      <c r="U17244" s="58"/>
      <c r="V17244" s="58"/>
    </row>
    <row r="17245" spans="21:22">
      <c r="U17245" s="58"/>
      <c r="V17245" s="58"/>
    </row>
    <row r="17246" spans="21:22">
      <c r="U17246" s="58"/>
      <c r="V17246" s="58"/>
    </row>
    <row r="17247" spans="21:22">
      <c r="U17247" s="58"/>
      <c r="V17247" s="58"/>
    </row>
    <row r="17248" spans="21:22">
      <c r="U17248" s="58"/>
      <c r="V17248" s="58"/>
    </row>
    <row r="17249" spans="21:22">
      <c r="U17249" s="58"/>
      <c r="V17249" s="58"/>
    </row>
    <row r="17250" spans="21:22">
      <c r="U17250" s="58"/>
      <c r="V17250" s="58"/>
    </row>
    <row r="17251" spans="21:22">
      <c r="U17251" s="58"/>
      <c r="V17251" s="58"/>
    </row>
    <row r="17252" spans="21:22">
      <c r="U17252" s="58"/>
      <c r="V17252" s="58"/>
    </row>
    <row r="17253" spans="21:22">
      <c r="U17253" s="58"/>
      <c r="V17253" s="58"/>
    </row>
    <row r="17254" spans="21:22">
      <c r="U17254" s="58"/>
      <c r="V17254" s="58"/>
    </row>
    <row r="17255" spans="21:22">
      <c r="U17255" s="58"/>
      <c r="V17255" s="58"/>
    </row>
    <row r="17256" spans="21:22">
      <c r="U17256" s="58"/>
      <c r="V17256" s="58"/>
    </row>
    <row r="17257" spans="21:22">
      <c r="U17257" s="58"/>
      <c r="V17257" s="58"/>
    </row>
    <row r="17258" spans="21:22">
      <c r="U17258" s="58"/>
      <c r="V17258" s="58"/>
    </row>
    <row r="17259" spans="21:22">
      <c r="U17259" s="58"/>
      <c r="V17259" s="58"/>
    </row>
    <row r="17260" spans="21:22">
      <c r="U17260" s="58"/>
      <c r="V17260" s="58"/>
    </row>
    <row r="17261" spans="21:22">
      <c r="U17261" s="58"/>
      <c r="V17261" s="58"/>
    </row>
    <row r="17262" spans="21:22">
      <c r="U17262" s="58"/>
      <c r="V17262" s="58"/>
    </row>
    <row r="17263" spans="21:22">
      <c r="U17263" s="58"/>
      <c r="V17263" s="58"/>
    </row>
    <row r="17264" spans="21:22">
      <c r="U17264" s="58"/>
      <c r="V17264" s="58"/>
    </row>
    <row r="17265" spans="21:22">
      <c r="U17265" s="58"/>
      <c r="V17265" s="58"/>
    </row>
    <row r="17266" spans="21:22">
      <c r="U17266" s="58"/>
      <c r="V17266" s="58"/>
    </row>
    <row r="17267" spans="21:22">
      <c r="U17267" s="58"/>
      <c r="V17267" s="58"/>
    </row>
    <row r="17268" spans="21:22">
      <c r="U17268" s="58"/>
      <c r="V17268" s="58"/>
    </row>
    <row r="17269" spans="21:22">
      <c r="U17269" s="58"/>
      <c r="V17269" s="58"/>
    </row>
    <row r="17270" spans="21:22">
      <c r="U17270" s="58"/>
      <c r="V17270" s="58"/>
    </row>
    <row r="17271" spans="21:22">
      <c r="U17271" s="58"/>
      <c r="V17271" s="58"/>
    </row>
    <row r="17272" spans="21:22">
      <c r="U17272" s="58"/>
      <c r="V17272" s="58"/>
    </row>
    <row r="17273" spans="21:22">
      <c r="U17273" s="58"/>
      <c r="V17273" s="58"/>
    </row>
    <row r="17274" spans="21:22">
      <c r="U17274" s="58"/>
      <c r="V17274" s="58"/>
    </row>
    <row r="17275" spans="21:22">
      <c r="U17275" s="58"/>
      <c r="V17275" s="58"/>
    </row>
    <row r="17276" spans="21:22">
      <c r="U17276" s="58"/>
      <c r="V17276" s="58"/>
    </row>
    <row r="17277" spans="21:22">
      <c r="U17277" s="58"/>
      <c r="V17277" s="58"/>
    </row>
    <row r="17278" spans="21:22">
      <c r="U17278" s="58"/>
      <c r="V17278" s="58"/>
    </row>
    <row r="17279" spans="21:22">
      <c r="U17279" s="58"/>
      <c r="V17279" s="58"/>
    </row>
    <row r="17280" spans="21:22">
      <c r="U17280" s="58"/>
      <c r="V17280" s="58"/>
    </row>
    <row r="17281" spans="21:22">
      <c r="U17281" s="58"/>
      <c r="V17281" s="58"/>
    </row>
    <row r="17282" spans="21:22">
      <c r="U17282" s="58"/>
      <c r="V17282" s="58"/>
    </row>
    <row r="17283" spans="21:22">
      <c r="U17283" s="58"/>
      <c r="V17283" s="58"/>
    </row>
    <row r="17284" spans="21:22">
      <c r="U17284" s="58"/>
      <c r="V17284" s="58"/>
    </row>
    <row r="17285" spans="21:22">
      <c r="U17285" s="58"/>
      <c r="V17285" s="58"/>
    </row>
    <row r="17286" spans="21:22">
      <c r="U17286" s="58"/>
      <c r="V17286" s="58"/>
    </row>
    <row r="17287" spans="21:22">
      <c r="U17287" s="58"/>
      <c r="V17287" s="58"/>
    </row>
    <row r="17288" spans="21:22">
      <c r="U17288" s="58"/>
      <c r="V17288" s="58"/>
    </row>
    <row r="17289" spans="21:22">
      <c r="U17289" s="58"/>
      <c r="V17289" s="58"/>
    </row>
    <row r="17290" spans="21:22">
      <c r="U17290" s="58"/>
      <c r="V17290" s="58"/>
    </row>
    <row r="17291" spans="21:22">
      <c r="U17291" s="58"/>
      <c r="V17291" s="58"/>
    </row>
    <row r="17292" spans="21:22">
      <c r="U17292" s="58"/>
      <c r="V17292" s="58"/>
    </row>
    <row r="17293" spans="21:22">
      <c r="U17293" s="58"/>
      <c r="V17293" s="58"/>
    </row>
    <row r="17294" spans="21:22">
      <c r="U17294" s="58"/>
      <c r="V17294" s="58"/>
    </row>
    <row r="17295" spans="21:22">
      <c r="U17295" s="58"/>
      <c r="V17295" s="58"/>
    </row>
    <row r="17296" spans="21:22">
      <c r="U17296" s="58"/>
      <c r="V17296" s="58"/>
    </row>
    <row r="17297" spans="21:22">
      <c r="U17297" s="58"/>
      <c r="V17297" s="58"/>
    </row>
    <row r="17298" spans="21:22">
      <c r="U17298" s="58"/>
      <c r="V17298" s="58"/>
    </row>
    <row r="17299" spans="21:22">
      <c r="U17299" s="58"/>
      <c r="V17299" s="58"/>
    </row>
    <row r="17300" spans="21:22">
      <c r="U17300" s="58"/>
      <c r="V17300" s="58"/>
    </row>
    <row r="17301" spans="21:22">
      <c r="U17301" s="58"/>
      <c r="V17301" s="58"/>
    </row>
    <row r="17302" spans="21:22">
      <c r="U17302" s="58"/>
      <c r="V17302" s="58"/>
    </row>
    <row r="17303" spans="21:22">
      <c r="U17303" s="58"/>
      <c r="V17303" s="58"/>
    </row>
    <row r="17304" spans="21:22">
      <c r="U17304" s="58"/>
      <c r="V17304" s="58"/>
    </row>
    <row r="17305" spans="21:22">
      <c r="U17305" s="58"/>
      <c r="V17305" s="58"/>
    </row>
    <row r="17306" spans="21:22">
      <c r="U17306" s="58"/>
      <c r="V17306" s="58"/>
    </row>
    <row r="17307" spans="21:22">
      <c r="U17307" s="58"/>
      <c r="V17307" s="58"/>
    </row>
    <row r="17308" spans="21:22">
      <c r="U17308" s="58"/>
      <c r="V17308" s="58"/>
    </row>
    <row r="17309" spans="21:22">
      <c r="U17309" s="58"/>
      <c r="V17309" s="58"/>
    </row>
    <row r="17310" spans="21:22">
      <c r="U17310" s="58"/>
      <c r="V17310" s="58"/>
    </row>
    <row r="17311" spans="21:22">
      <c r="U17311" s="58"/>
      <c r="V17311" s="58"/>
    </row>
    <row r="17312" spans="21:22">
      <c r="U17312" s="58"/>
      <c r="V17312" s="58"/>
    </row>
    <row r="17313" spans="21:22">
      <c r="U17313" s="58"/>
      <c r="V17313" s="58"/>
    </row>
    <row r="17314" spans="21:22">
      <c r="U17314" s="58"/>
      <c r="V17314" s="58"/>
    </row>
    <row r="17315" spans="21:22">
      <c r="U17315" s="58"/>
      <c r="V17315" s="58"/>
    </row>
    <row r="17316" spans="21:22">
      <c r="U17316" s="58"/>
      <c r="V17316" s="58"/>
    </row>
    <row r="17317" spans="21:22">
      <c r="U17317" s="58"/>
      <c r="V17317" s="58"/>
    </row>
    <row r="17318" spans="21:22">
      <c r="U17318" s="58"/>
      <c r="V17318" s="58"/>
    </row>
    <row r="17319" spans="21:22">
      <c r="U17319" s="58"/>
      <c r="V17319" s="58"/>
    </row>
    <row r="17320" spans="21:22">
      <c r="U17320" s="58"/>
      <c r="V17320" s="58"/>
    </row>
    <row r="17321" spans="21:22">
      <c r="U17321" s="58"/>
      <c r="V17321" s="58"/>
    </row>
    <row r="17322" spans="21:22">
      <c r="U17322" s="58"/>
      <c r="V17322" s="58"/>
    </row>
    <row r="17323" spans="21:22">
      <c r="U17323" s="58"/>
      <c r="V17323" s="58"/>
    </row>
    <row r="17324" spans="21:22">
      <c r="U17324" s="58"/>
      <c r="V17324" s="58"/>
    </row>
    <row r="17325" spans="21:22">
      <c r="U17325" s="58"/>
      <c r="V17325" s="58"/>
    </row>
    <row r="17326" spans="21:22">
      <c r="U17326" s="58"/>
      <c r="V17326" s="58"/>
    </row>
    <row r="17327" spans="21:22">
      <c r="U17327" s="58"/>
      <c r="V17327" s="58"/>
    </row>
    <row r="17328" spans="21:22">
      <c r="U17328" s="58"/>
      <c r="V17328" s="58"/>
    </row>
    <row r="17329" spans="21:22">
      <c r="U17329" s="58"/>
      <c r="V17329" s="58"/>
    </row>
    <row r="17330" spans="21:22">
      <c r="U17330" s="58"/>
      <c r="V17330" s="58"/>
    </row>
    <row r="17331" spans="21:22">
      <c r="U17331" s="58"/>
      <c r="V17331" s="58"/>
    </row>
    <row r="17332" spans="21:22">
      <c r="U17332" s="58"/>
      <c r="V17332" s="58"/>
    </row>
    <row r="17333" spans="21:22">
      <c r="U17333" s="58"/>
      <c r="V17333" s="58"/>
    </row>
    <row r="17334" spans="21:22">
      <c r="U17334" s="58"/>
      <c r="V17334" s="58"/>
    </row>
    <row r="17335" spans="21:22">
      <c r="U17335" s="58"/>
      <c r="V17335" s="58"/>
    </row>
    <row r="17336" spans="21:22">
      <c r="U17336" s="58"/>
      <c r="V17336" s="58"/>
    </row>
    <row r="17337" spans="21:22">
      <c r="U17337" s="58"/>
      <c r="V17337" s="58"/>
    </row>
    <row r="17338" spans="21:22">
      <c r="U17338" s="58"/>
      <c r="V17338" s="58"/>
    </row>
    <row r="17339" spans="21:22">
      <c r="U17339" s="58"/>
      <c r="V17339" s="58"/>
    </row>
    <row r="17340" spans="21:22">
      <c r="U17340" s="58"/>
      <c r="V17340" s="58"/>
    </row>
    <row r="17341" spans="21:22">
      <c r="U17341" s="58"/>
      <c r="V17341" s="58"/>
    </row>
    <row r="17342" spans="21:22">
      <c r="U17342" s="58"/>
      <c r="V17342" s="58"/>
    </row>
    <row r="17343" spans="21:22">
      <c r="U17343" s="58"/>
      <c r="V17343" s="58"/>
    </row>
    <row r="17344" spans="21:22">
      <c r="U17344" s="58"/>
      <c r="V17344" s="58"/>
    </row>
    <row r="17345" spans="21:22">
      <c r="U17345" s="58"/>
      <c r="V17345" s="58"/>
    </row>
    <row r="17346" spans="21:22">
      <c r="U17346" s="58"/>
      <c r="V17346" s="58"/>
    </row>
    <row r="17347" spans="21:22">
      <c r="U17347" s="58"/>
      <c r="V17347" s="58"/>
    </row>
    <row r="17348" spans="21:22">
      <c r="U17348" s="58"/>
      <c r="V17348" s="58"/>
    </row>
    <row r="17349" spans="21:22">
      <c r="U17349" s="58"/>
      <c r="V17349" s="58"/>
    </row>
    <row r="17350" spans="21:22">
      <c r="U17350" s="58"/>
      <c r="V17350" s="58"/>
    </row>
    <row r="17351" spans="21:22">
      <c r="U17351" s="58"/>
      <c r="V17351" s="58"/>
    </row>
    <row r="17352" spans="21:22">
      <c r="U17352" s="58"/>
      <c r="V17352" s="58"/>
    </row>
    <row r="17353" spans="21:22">
      <c r="U17353" s="58"/>
      <c r="V17353" s="58"/>
    </row>
    <row r="17354" spans="21:22">
      <c r="U17354" s="58"/>
      <c r="V17354" s="58"/>
    </row>
    <row r="17355" spans="21:22">
      <c r="U17355" s="58"/>
      <c r="V17355" s="58"/>
    </row>
    <row r="17356" spans="21:22">
      <c r="U17356" s="58"/>
      <c r="V17356" s="58"/>
    </row>
    <row r="17357" spans="21:22">
      <c r="U17357" s="58"/>
      <c r="V17357" s="58"/>
    </row>
    <row r="17358" spans="21:22">
      <c r="U17358" s="58"/>
      <c r="V17358" s="58"/>
    </row>
    <row r="17359" spans="21:22">
      <c r="U17359" s="58"/>
      <c r="V17359" s="58"/>
    </row>
    <row r="17360" spans="21:22">
      <c r="U17360" s="58"/>
      <c r="V17360" s="58"/>
    </row>
    <row r="17361" spans="21:22">
      <c r="U17361" s="58"/>
      <c r="V17361" s="58"/>
    </row>
    <row r="17362" spans="21:22">
      <c r="U17362" s="58"/>
      <c r="V17362" s="58"/>
    </row>
    <row r="17363" spans="21:22">
      <c r="U17363" s="58"/>
      <c r="V17363" s="58"/>
    </row>
    <row r="17364" spans="21:22">
      <c r="U17364" s="58"/>
      <c r="V17364" s="58"/>
    </row>
    <row r="17365" spans="21:22">
      <c r="U17365" s="58"/>
      <c r="V17365" s="58"/>
    </row>
    <row r="17366" spans="21:22">
      <c r="U17366" s="58"/>
      <c r="V17366" s="58"/>
    </row>
    <row r="17367" spans="21:22">
      <c r="U17367" s="58"/>
      <c r="V17367" s="58"/>
    </row>
    <row r="17368" spans="21:22">
      <c r="U17368" s="58"/>
      <c r="V17368" s="58"/>
    </row>
    <row r="17369" spans="21:22">
      <c r="U17369" s="58"/>
      <c r="V17369" s="58"/>
    </row>
    <row r="17370" spans="21:22">
      <c r="U17370" s="58"/>
      <c r="V17370" s="58"/>
    </row>
    <row r="17371" spans="21:22">
      <c r="U17371" s="58"/>
      <c r="V17371" s="58"/>
    </row>
    <row r="17372" spans="21:22">
      <c r="U17372" s="58"/>
      <c r="V17372" s="58"/>
    </row>
    <row r="17373" spans="21:22">
      <c r="U17373" s="58"/>
      <c r="V17373" s="58"/>
    </row>
    <row r="17374" spans="21:22">
      <c r="U17374" s="58"/>
      <c r="V17374" s="58"/>
    </row>
    <row r="17375" spans="21:22">
      <c r="U17375" s="58"/>
      <c r="V17375" s="58"/>
    </row>
    <row r="17376" spans="21:22">
      <c r="U17376" s="58"/>
      <c r="V17376" s="58"/>
    </row>
    <row r="17377" spans="21:22">
      <c r="U17377" s="58"/>
      <c r="V17377" s="58"/>
    </row>
    <row r="17378" spans="21:22">
      <c r="U17378" s="58"/>
      <c r="V17378" s="58"/>
    </row>
    <row r="17379" spans="21:22">
      <c r="U17379" s="58"/>
      <c r="V17379" s="58"/>
    </row>
    <row r="17380" spans="21:22">
      <c r="U17380" s="58"/>
      <c r="V17380" s="58"/>
    </row>
    <row r="17381" spans="21:22">
      <c r="U17381" s="58"/>
      <c r="V17381" s="58"/>
    </row>
    <row r="17382" spans="21:22">
      <c r="U17382" s="58"/>
      <c r="V17382" s="58"/>
    </row>
    <row r="17383" spans="21:22">
      <c r="U17383" s="58"/>
      <c r="V17383" s="58"/>
    </row>
    <row r="17384" spans="21:22">
      <c r="U17384" s="58"/>
      <c r="V17384" s="58"/>
    </row>
    <row r="17385" spans="21:22">
      <c r="U17385" s="58"/>
      <c r="V17385" s="58"/>
    </row>
    <row r="17386" spans="21:22">
      <c r="U17386" s="58"/>
      <c r="V17386" s="58"/>
    </row>
    <row r="17387" spans="21:22">
      <c r="U17387" s="58"/>
      <c r="V17387" s="58"/>
    </row>
    <row r="17388" spans="21:22">
      <c r="U17388" s="58"/>
      <c r="V17388" s="58"/>
    </row>
    <row r="17389" spans="21:22">
      <c r="U17389" s="58"/>
      <c r="V17389" s="58"/>
    </row>
    <row r="17390" spans="21:22">
      <c r="U17390" s="58"/>
      <c r="V17390" s="58"/>
    </row>
    <row r="17391" spans="21:22">
      <c r="U17391" s="58"/>
      <c r="V17391" s="58"/>
    </row>
    <row r="17392" spans="21:22">
      <c r="U17392" s="58"/>
      <c r="V17392" s="58"/>
    </row>
    <row r="17393" spans="21:22">
      <c r="U17393" s="58"/>
      <c r="V17393" s="58"/>
    </row>
    <row r="17394" spans="21:22">
      <c r="U17394" s="58"/>
      <c r="V17394" s="58"/>
    </row>
    <row r="17395" spans="21:22">
      <c r="U17395" s="58"/>
      <c r="V17395" s="58"/>
    </row>
    <row r="17396" spans="21:22">
      <c r="U17396" s="58"/>
      <c r="V17396" s="58"/>
    </row>
    <row r="17397" spans="21:22">
      <c r="U17397" s="58"/>
      <c r="V17397" s="58"/>
    </row>
    <row r="17398" spans="21:22">
      <c r="U17398" s="58"/>
      <c r="V17398" s="58"/>
    </row>
    <row r="17399" spans="21:22">
      <c r="U17399" s="58"/>
      <c r="V17399" s="58"/>
    </row>
    <row r="17400" spans="21:22">
      <c r="U17400" s="58"/>
      <c r="V17400" s="58"/>
    </row>
    <row r="17401" spans="21:22">
      <c r="U17401" s="58"/>
      <c r="V17401" s="58"/>
    </row>
    <row r="17402" spans="21:22">
      <c r="U17402" s="58"/>
      <c r="V17402" s="58"/>
    </row>
    <row r="17403" spans="21:22">
      <c r="U17403" s="58"/>
      <c r="V17403" s="58"/>
    </row>
    <row r="17404" spans="21:22">
      <c r="U17404" s="58"/>
      <c r="V17404" s="58"/>
    </row>
    <row r="17405" spans="21:22">
      <c r="U17405" s="58"/>
      <c r="V17405" s="58"/>
    </row>
    <row r="17406" spans="21:22">
      <c r="U17406" s="58"/>
      <c r="V17406" s="58"/>
    </row>
    <row r="17407" spans="21:22">
      <c r="U17407" s="58"/>
      <c r="V17407" s="58"/>
    </row>
    <row r="17408" spans="21:22">
      <c r="U17408" s="58"/>
      <c r="V17408" s="58"/>
    </row>
    <row r="17409" spans="21:22">
      <c r="U17409" s="58"/>
      <c r="V17409" s="58"/>
    </row>
    <row r="17410" spans="21:22">
      <c r="U17410" s="58"/>
      <c r="V17410" s="58"/>
    </row>
    <row r="17411" spans="21:22">
      <c r="U17411" s="58"/>
      <c r="V17411" s="58"/>
    </row>
    <row r="17412" spans="21:22">
      <c r="U17412" s="58"/>
      <c r="V17412" s="58"/>
    </row>
    <row r="17413" spans="21:22">
      <c r="U17413" s="58"/>
      <c r="V17413" s="58"/>
    </row>
    <row r="17414" spans="21:22">
      <c r="U17414" s="58"/>
      <c r="V17414" s="58"/>
    </row>
    <row r="17415" spans="21:22">
      <c r="U17415" s="58"/>
      <c r="V17415" s="58"/>
    </row>
    <row r="17416" spans="21:22">
      <c r="U17416" s="58"/>
      <c r="V17416" s="58"/>
    </row>
    <row r="17417" spans="21:22">
      <c r="U17417" s="58"/>
      <c r="V17417" s="58"/>
    </row>
    <row r="17418" spans="21:22">
      <c r="U17418" s="58"/>
      <c r="V17418" s="58"/>
    </row>
    <row r="17419" spans="21:22">
      <c r="U17419" s="58"/>
      <c r="V17419" s="58"/>
    </row>
    <row r="17420" spans="21:22">
      <c r="U17420" s="58"/>
      <c r="V17420" s="58"/>
    </row>
    <row r="17421" spans="21:22">
      <c r="U17421" s="58"/>
      <c r="V17421" s="58"/>
    </row>
    <row r="17422" spans="21:22">
      <c r="U17422" s="58"/>
      <c r="V17422" s="58"/>
    </row>
    <row r="17423" spans="21:22">
      <c r="U17423" s="58"/>
      <c r="V17423" s="58"/>
    </row>
    <row r="17424" spans="21:22">
      <c r="U17424" s="58"/>
      <c r="V17424" s="58"/>
    </row>
    <row r="17425" spans="21:22">
      <c r="U17425" s="58"/>
      <c r="V17425" s="58"/>
    </row>
    <row r="17426" spans="21:22">
      <c r="U17426" s="58"/>
      <c r="V17426" s="58"/>
    </row>
    <row r="17427" spans="21:22">
      <c r="U17427" s="58"/>
      <c r="V17427" s="58"/>
    </row>
    <row r="17428" spans="21:22">
      <c r="U17428" s="58"/>
      <c r="V17428" s="58"/>
    </row>
    <row r="17429" spans="21:22">
      <c r="U17429" s="58"/>
      <c r="V17429" s="58"/>
    </row>
    <row r="17430" spans="21:22">
      <c r="U17430" s="58"/>
      <c r="V17430" s="58"/>
    </row>
    <row r="17431" spans="21:22">
      <c r="U17431" s="58"/>
      <c r="V17431" s="58"/>
    </row>
    <row r="17432" spans="21:22">
      <c r="U17432" s="58"/>
      <c r="V17432" s="58"/>
    </row>
    <row r="17433" spans="21:22">
      <c r="U17433" s="58"/>
      <c r="V17433" s="58"/>
    </row>
    <row r="17434" spans="21:22">
      <c r="U17434" s="58"/>
      <c r="V17434" s="58"/>
    </row>
    <row r="17435" spans="21:22">
      <c r="U17435" s="58"/>
      <c r="V17435" s="58"/>
    </row>
    <row r="17436" spans="21:22">
      <c r="U17436" s="58"/>
      <c r="V17436" s="58"/>
    </row>
    <row r="17437" spans="21:22">
      <c r="U17437" s="58"/>
      <c r="V17437" s="58"/>
    </row>
    <row r="17438" spans="21:22">
      <c r="U17438" s="58"/>
      <c r="V17438" s="58"/>
    </row>
    <row r="17439" spans="21:22">
      <c r="U17439" s="58"/>
      <c r="V17439" s="58"/>
    </row>
    <row r="17440" spans="21:22">
      <c r="U17440" s="58"/>
      <c r="V17440" s="58"/>
    </row>
    <row r="17441" spans="21:22">
      <c r="U17441" s="58"/>
      <c r="V17441" s="58"/>
    </row>
    <row r="17442" spans="21:22">
      <c r="U17442" s="58"/>
      <c r="V17442" s="58"/>
    </row>
    <row r="17443" spans="21:22">
      <c r="U17443" s="58"/>
      <c r="V17443" s="58"/>
    </row>
    <row r="17444" spans="21:22">
      <c r="U17444" s="58"/>
      <c r="V17444" s="58"/>
    </row>
    <row r="17445" spans="21:22">
      <c r="U17445" s="58"/>
      <c r="V17445" s="58"/>
    </row>
    <row r="17446" spans="21:22">
      <c r="U17446" s="58"/>
      <c r="V17446" s="58"/>
    </row>
    <row r="17447" spans="21:22">
      <c r="U17447" s="58"/>
      <c r="V17447" s="58"/>
    </row>
    <row r="17448" spans="21:22">
      <c r="U17448" s="58"/>
      <c r="V17448" s="58"/>
    </row>
    <row r="17449" spans="21:22">
      <c r="U17449" s="58"/>
      <c r="V17449" s="58"/>
    </row>
    <row r="17450" spans="21:22">
      <c r="U17450" s="58"/>
      <c r="V17450" s="58"/>
    </row>
    <row r="17451" spans="21:22">
      <c r="U17451" s="58"/>
      <c r="V17451" s="58"/>
    </row>
    <row r="17452" spans="21:22">
      <c r="U17452" s="58"/>
      <c r="V17452" s="58"/>
    </row>
    <row r="17453" spans="21:22">
      <c r="U17453" s="58"/>
      <c r="V17453" s="58"/>
    </row>
    <row r="17454" spans="21:22">
      <c r="U17454" s="58"/>
      <c r="V17454" s="58"/>
    </row>
    <row r="17455" spans="21:22">
      <c r="U17455" s="58"/>
      <c r="V17455" s="58"/>
    </row>
    <row r="17456" spans="21:22">
      <c r="U17456" s="58"/>
      <c r="V17456" s="58"/>
    </row>
    <row r="17457" spans="21:22">
      <c r="U17457" s="58"/>
      <c r="V17457" s="58"/>
    </row>
    <row r="17458" spans="21:22">
      <c r="U17458" s="58"/>
      <c r="V17458" s="58"/>
    </row>
    <row r="17459" spans="21:22">
      <c r="U17459" s="58"/>
      <c r="V17459" s="58"/>
    </row>
    <row r="17460" spans="21:22">
      <c r="U17460" s="58"/>
      <c r="V17460" s="58"/>
    </row>
    <row r="17461" spans="21:22">
      <c r="U17461" s="58"/>
      <c r="V17461" s="58"/>
    </row>
    <row r="17462" spans="21:22">
      <c r="U17462" s="58"/>
      <c r="V17462" s="58"/>
    </row>
    <row r="17463" spans="21:22">
      <c r="U17463" s="58"/>
      <c r="V17463" s="58"/>
    </row>
    <row r="17464" spans="21:22">
      <c r="U17464" s="58"/>
      <c r="V17464" s="58"/>
    </row>
    <row r="17465" spans="21:22">
      <c r="U17465" s="58"/>
      <c r="V17465" s="58"/>
    </row>
    <row r="17466" spans="21:22">
      <c r="U17466" s="58"/>
      <c r="V17466" s="58"/>
    </row>
    <row r="17467" spans="21:22">
      <c r="U17467" s="58"/>
      <c r="V17467" s="58"/>
    </row>
    <row r="17468" spans="21:22">
      <c r="U17468" s="58"/>
      <c r="V17468" s="58"/>
    </row>
    <row r="17469" spans="21:22">
      <c r="U17469" s="58"/>
      <c r="V17469" s="58"/>
    </row>
    <row r="17470" spans="21:22">
      <c r="U17470" s="58"/>
      <c r="V17470" s="58"/>
    </row>
    <row r="17471" spans="21:22">
      <c r="U17471" s="58"/>
      <c r="V17471" s="58"/>
    </row>
    <row r="17472" spans="21:22">
      <c r="U17472" s="58"/>
      <c r="V17472" s="58"/>
    </row>
    <row r="17473" spans="21:22">
      <c r="U17473" s="58"/>
      <c r="V17473" s="58"/>
    </row>
    <row r="17474" spans="21:22">
      <c r="U17474" s="58"/>
      <c r="V17474" s="58"/>
    </row>
    <row r="17475" spans="21:22">
      <c r="U17475" s="58"/>
      <c r="V17475" s="58"/>
    </row>
    <row r="17476" spans="21:22">
      <c r="U17476" s="58"/>
      <c r="V17476" s="58"/>
    </row>
    <row r="17477" spans="21:22">
      <c r="U17477" s="58"/>
      <c r="V17477" s="58"/>
    </row>
    <row r="17478" spans="21:22">
      <c r="U17478" s="58"/>
      <c r="V17478" s="58"/>
    </row>
    <row r="17479" spans="21:22">
      <c r="U17479" s="58"/>
      <c r="V17479" s="58"/>
    </row>
    <row r="17480" spans="21:22">
      <c r="U17480" s="58"/>
      <c r="V17480" s="58"/>
    </row>
    <row r="17481" spans="21:22">
      <c r="U17481" s="58"/>
      <c r="V17481" s="58"/>
    </row>
    <row r="17482" spans="21:22">
      <c r="U17482" s="58"/>
      <c r="V17482" s="58"/>
    </row>
    <row r="17483" spans="21:22">
      <c r="U17483" s="58"/>
      <c r="V17483" s="58"/>
    </row>
    <row r="17484" spans="21:22">
      <c r="U17484" s="58"/>
      <c r="V17484" s="58"/>
    </row>
    <row r="17485" spans="21:22">
      <c r="U17485" s="58"/>
      <c r="V17485" s="58"/>
    </row>
    <row r="17486" spans="21:22">
      <c r="U17486" s="58"/>
      <c r="V17486" s="58"/>
    </row>
    <row r="17487" spans="21:22">
      <c r="U17487" s="58"/>
      <c r="V17487" s="58"/>
    </row>
    <row r="17488" spans="21:22">
      <c r="U17488" s="58"/>
      <c r="V17488" s="58"/>
    </row>
    <row r="17489" spans="21:22">
      <c r="U17489" s="58"/>
      <c r="V17489" s="58"/>
    </row>
    <row r="17490" spans="21:22">
      <c r="U17490" s="58"/>
      <c r="V17490" s="58"/>
    </row>
    <row r="17491" spans="21:22">
      <c r="U17491" s="58"/>
      <c r="V17491" s="58"/>
    </row>
    <row r="17492" spans="21:22">
      <c r="U17492" s="58"/>
      <c r="V17492" s="58"/>
    </row>
    <row r="17493" spans="21:22">
      <c r="U17493" s="58"/>
      <c r="V17493" s="58"/>
    </row>
    <row r="17494" spans="21:22">
      <c r="U17494" s="58"/>
      <c r="V17494" s="58"/>
    </row>
    <row r="17495" spans="21:22">
      <c r="U17495" s="58"/>
      <c r="V17495" s="58"/>
    </row>
    <row r="17496" spans="21:22">
      <c r="U17496" s="58"/>
      <c r="V17496" s="58"/>
    </row>
    <row r="17497" spans="21:22">
      <c r="U17497" s="58"/>
      <c r="V17497" s="58"/>
    </row>
    <row r="17498" spans="21:22">
      <c r="U17498" s="58"/>
      <c r="V17498" s="58"/>
    </row>
    <row r="17499" spans="21:22">
      <c r="U17499" s="58"/>
      <c r="V17499" s="58"/>
    </row>
    <row r="17500" spans="21:22">
      <c r="U17500" s="58"/>
      <c r="V17500" s="58"/>
    </row>
    <row r="17501" spans="21:22">
      <c r="U17501" s="58"/>
      <c r="V17501" s="58"/>
    </row>
    <row r="17502" spans="21:22">
      <c r="U17502" s="58"/>
      <c r="V17502" s="58"/>
    </row>
    <row r="17503" spans="21:22">
      <c r="U17503" s="58"/>
      <c r="V17503" s="58"/>
    </row>
    <row r="17504" spans="21:22">
      <c r="U17504" s="58"/>
      <c r="V17504" s="58"/>
    </row>
    <row r="17505" spans="21:22">
      <c r="U17505" s="58"/>
      <c r="V17505" s="58"/>
    </row>
    <row r="17506" spans="21:22">
      <c r="U17506" s="58"/>
      <c r="V17506" s="58"/>
    </row>
    <row r="17507" spans="21:22">
      <c r="U17507" s="58"/>
      <c r="V17507" s="58"/>
    </row>
    <row r="17508" spans="21:22">
      <c r="U17508" s="58"/>
      <c r="V17508" s="58"/>
    </row>
    <row r="17509" spans="21:22">
      <c r="U17509" s="58"/>
      <c r="V17509" s="58"/>
    </row>
    <row r="17510" spans="21:22">
      <c r="U17510" s="58"/>
      <c r="V17510" s="58"/>
    </row>
    <row r="17511" spans="21:22">
      <c r="U17511" s="58"/>
      <c r="V17511" s="58"/>
    </row>
    <row r="17512" spans="21:22">
      <c r="U17512" s="58"/>
      <c r="V17512" s="58"/>
    </row>
    <row r="17513" spans="21:22">
      <c r="U17513" s="58"/>
      <c r="V17513" s="58"/>
    </row>
    <row r="17514" spans="21:22">
      <c r="U17514" s="58"/>
      <c r="V17514" s="58"/>
    </row>
    <row r="17515" spans="21:22">
      <c r="U17515" s="58"/>
      <c r="V17515" s="58"/>
    </row>
    <row r="17516" spans="21:22">
      <c r="U17516" s="58"/>
      <c r="V17516" s="58"/>
    </row>
    <row r="17517" spans="21:22">
      <c r="U17517" s="58"/>
      <c r="V17517" s="58"/>
    </row>
    <row r="17518" spans="21:22">
      <c r="U17518" s="58"/>
      <c r="V17518" s="58"/>
    </row>
    <row r="17519" spans="21:22">
      <c r="U17519" s="58"/>
      <c r="V17519" s="58"/>
    </row>
    <row r="17520" spans="21:22">
      <c r="U17520" s="58"/>
      <c r="V17520" s="58"/>
    </row>
    <row r="17521" spans="21:22">
      <c r="U17521" s="58"/>
      <c r="V17521" s="58"/>
    </row>
    <row r="17522" spans="21:22">
      <c r="U17522" s="58"/>
      <c r="V17522" s="58"/>
    </row>
    <row r="17523" spans="21:22">
      <c r="U17523" s="58"/>
      <c r="V17523" s="58"/>
    </row>
    <row r="17524" spans="21:22">
      <c r="U17524" s="58"/>
      <c r="V17524" s="58"/>
    </row>
    <row r="17525" spans="21:22">
      <c r="U17525" s="58"/>
      <c r="V17525" s="58"/>
    </row>
    <row r="17526" spans="21:22">
      <c r="U17526" s="58"/>
      <c r="V17526" s="58"/>
    </row>
    <row r="17527" spans="21:22">
      <c r="U17527" s="58"/>
      <c r="V17527" s="58"/>
    </row>
    <row r="17528" spans="21:22">
      <c r="U17528" s="58"/>
      <c r="V17528" s="58"/>
    </row>
    <row r="17529" spans="21:22">
      <c r="U17529" s="58"/>
      <c r="V17529" s="58"/>
    </row>
    <row r="17530" spans="21:22">
      <c r="U17530" s="58"/>
      <c r="V17530" s="58"/>
    </row>
    <row r="17531" spans="21:22">
      <c r="U17531" s="58"/>
      <c r="V17531" s="58"/>
    </row>
    <row r="17532" spans="21:22">
      <c r="U17532" s="58"/>
      <c r="V17532" s="58"/>
    </row>
    <row r="17533" spans="21:22">
      <c r="U17533" s="58"/>
      <c r="V17533" s="58"/>
    </row>
    <row r="17534" spans="21:22">
      <c r="U17534" s="58"/>
      <c r="V17534" s="58"/>
    </row>
    <row r="17535" spans="21:22">
      <c r="U17535" s="58"/>
      <c r="V17535" s="58"/>
    </row>
    <row r="17536" spans="21:22">
      <c r="U17536" s="58"/>
      <c r="V17536" s="58"/>
    </row>
    <row r="17537" spans="21:22">
      <c r="U17537" s="58"/>
      <c r="V17537" s="58"/>
    </row>
    <row r="17538" spans="21:22">
      <c r="U17538" s="58"/>
      <c r="V17538" s="58"/>
    </row>
    <row r="17539" spans="21:22">
      <c r="U17539" s="58"/>
      <c r="V17539" s="58"/>
    </row>
    <row r="17540" spans="21:22">
      <c r="U17540" s="58"/>
      <c r="V17540" s="58"/>
    </row>
    <row r="17541" spans="21:22">
      <c r="U17541" s="58"/>
      <c r="V17541" s="58"/>
    </row>
    <row r="17542" spans="21:22">
      <c r="U17542" s="58"/>
      <c r="V17542" s="58"/>
    </row>
    <row r="17543" spans="21:22">
      <c r="U17543" s="58"/>
      <c r="V17543" s="58"/>
    </row>
    <row r="17544" spans="21:22">
      <c r="U17544" s="58"/>
      <c r="V17544" s="58"/>
    </row>
    <row r="17545" spans="21:22">
      <c r="U17545" s="58"/>
      <c r="V17545" s="58"/>
    </row>
    <row r="17546" spans="21:22">
      <c r="U17546" s="58"/>
      <c r="V17546" s="58"/>
    </row>
    <row r="17547" spans="21:22">
      <c r="U17547" s="58"/>
      <c r="V17547" s="58"/>
    </row>
    <row r="17548" spans="21:22">
      <c r="U17548" s="58"/>
      <c r="V17548" s="58"/>
    </row>
    <row r="17549" spans="21:22">
      <c r="U17549" s="58"/>
      <c r="V17549" s="58"/>
    </row>
    <row r="17550" spans="21:22">
      <c r="U17550" s="58"/>
      <c r="V17550" s="58"/>
    </row>
    <row r="17551" spans="21:22">
      <c r="U17551" s="58"/>
      <c r="V17551" s="58"/>
    </row>
    <row r="17552" spans="21:22">
      <c r="U17552" s="58"/>
      <c r="V17552" s="58"/>
    </row>
    <row r="17553" spans="21:22">
      <c r="U17553" s="58"/>
      <c r="V17553" s="58"/>
    </row>
    <row r="17554" spans="21:22">
      <c r="U17554" s="58"/>
      <c r="V17554" s="58"/>
    </row>
    <row r="17555" spans="21:22">
      <c r="U17555" s="58"/>
      <c r="V17555" s="58"/>
    </row>
    <row r="17556" spans="21:22">
      <c r="U17556" s="58"/>
      <c r="V17556" s="58"/>
    </row>
    <row r="17557" spans="21:22">
      <c r="U17557" s="58"/>
      <c r="V17557" s="58"/>
    </row>
    <row r="17558" spans="21:22">
      <c r="U17558" s="58"/>
      <c r="V17558" s="58"/>
    </row>
    <row r="17559" spans="21:22">
      <c r="U17559" s="58"/>
      <c r="V17559" s="58"/>
    </row>
    <row r="17560" spans="21:22">
      <c r="U17560" s="58"/>
      <c r="V17560" s="58"/>
    </row>
    <row r="17561" spans="21:22">
      <c r="U17561" s="58"/>
      <c r="V17561" s="58"/>
    </row>
    <row r="17562" spans="21:22">
      <c r="U17562" s="58"/>
      <c r="V17562" s="58"/>
    </row>
    <row r="17563" spans="21:22">
      <c r="U17563" s="58"/>
      <c r="V17563" s="58"/>
    </row>
    <row r="17564" spans="21:22">
      <c r="U17564" s="58"/>
      <c r="V17564" s="58"/>
    </row>
    <row r="17565" spans="21:22">
      <c r="U17565" s="58"/>
      <c r="V17565" s="58"/>
    </row>
    <row r="17566" spans="21:22">
      <c r="U17566" s="58"/>
      <c r="V17566" s="58"/>
    </row>
    <row r="17567" spans="21:22">
      <c r="U17567" s="58"/>
      <c r="V17567" s="58"/>
    </row>
    <row r="17568" spans="21:22">
      <c r="U17568" s="58"/>
      <c r="V17568" s="58"/>
    </row>
    <row r="17569" spans="21:22">
      <c r="U17569" s="58"/>
      <c r="V17569" s="58"/>
    </row>
    <row r="17570" spans="21:22">
      <c r="U17570" s="58"/>
      <c r="V17570" s="58"/>
    </row>
    <row r="17571" spans="21:22">
      <c r="U17571" s="58"/>
      <c r="V17571" s="58"/>
    </row>
    <row r="17572" spans="21:22">
      <c r="U17572" s="58"/>
      <c r="V17572" s="58"/>
    </row>
    <row r="17573" spans="21:22">
      <c r="U17573" s="58"/>
      <c r="V17573" s="58"/>
    </row>
    <row r="17574" spans="21:22">
      <c r="U17574" s="58"/>
      <c r="V17574" s="58"/>
    </row>
    <row r="17575" spans="21:22">
      <c r="U17575" s="58"/>
      <c r="V17575" s="58"/>
    </row>
    <row r="17576" spans="21:22">
      <c r="U17576" s="58"/>
      <c r="V17576" s="58"/>
    </row>
    <row r="17577" spans="21:22">
      <c r="U17577" s="58"/>
      <c r="V17577" s="58"/>
    </row>
    <row r="17578" spans="21:22">
      <c r="U17578" s="58"/>
      <c r="V17578" s="58"/>
    </row>
    <row r="17579" spans="21:22">
      <c r="U17579" s="58"/>
      <c r="V17579" s="58"/>
    </row>
    <row r="17580" spans="21:22">
      <c r="U17580" s="58"/>
      <c r="V17580" s="58"/>
    </row>
    <row r="17581" spans="21:22">
      <c r="U17581" s="58"/>
      <c r="V17581" s="58"/>
    </row>
    <row r="17582" spans="21:22">
      <c r="U17582" s="58"/>
      <c r="V17582" s="58"/>
    </row>
    <row r="17583" spans="21:22">
      <c r="U17583" s="58"/>
      <c r="V17583" s="58"/>
    </row>
    <row r="17584" spans="21:22">
      <c r="U17584" s="58"/>
      <c r="V17584" s="58"/>
    </row>
    <row r="17585" spans="21:22">
      <c r="U17585" s="58"/>
      <c r="V17585" s="58"/>
    </row>
    <row r="17586" spans="21:22">
      <c r="U17586" s="58"/>
      <c r="V17586" s="58"/>
    </row>
    <row r="17587" spans="21:22">
      <c r="U17587" s="58"/>
      <c r="V17587" s="58"/>
    </row>
    <row r="17588" spans="21:22">
      <c r="U17588" s="58"/>
      <c r="V17588" s="58"/>
    </row>
    <row r="17589" spans="21:22">
      <c r="U17589" s="58"/>
      <c r="V17589" s="58"/>
    </row>
    <row r="17590" spans="21:22">
      <c r="U17590" s="58"/>
      <c r="V17590" s="58"/>
    </row>
    <row r="17591" spans="21:22">
      <c r="U17591" s="58"/>
      <c r="V17591" s="58"/>
    </row>
    <row r="17592" spans="21:22">
      <c r="U17592" s="58"/>
      <c r="V17592" s="58"/>
    </row>
    <row r="17593" spans="21:22">
      <c r="U17593" s="58"/>
      <c r="V17593" s="58"/>
    </row>
    <row r="17594" spans="21:22">
      <c r="U17594" s="58"/>
      <c r="V17594" s="58"/>
    </row>
    <row r="17595" spans="21:22">
      <c r="U17595" s="58"/>
      <c r="V17595" s="58"/>
    </row>
    <row r="17596" spans="21:22">
      <c r="U17596" s="58"/>
      <c r="V17596" s="58"/>
    </row>
    <row r="17597" spans="21:22">
      <c r="U17597" s="58"/>
      <c r="V17597" s="58"/>
    </row>
    <row r="17598" spans="21:22">
      <c r="U17598" s="58"/>
      <c r="V17598" s="58"/>
    </row>
    <row r="17599" spans="21:22">
      <c r="U17599" s="58"/>
      <c r="V17599" s="58"/>
    </row>
    <row r="17600" spans="21:22">
      <c r="U17600" s="58"/>
      <c r="V17600" s="58"/>
    </row>
    <row r="17601" spans="21:22">
      <c r="U17601" s="58"/>
      <c r="V17601" s="58"/>
    </row>
    <row r="17602" spans="21:22">
      <c r="U17602" s="58"/>
      <c r="V17602" s="58"/>
    </row>
    <row r="17603" spans="21:22">
      <c r="U17603" s="58"/>
      <c r="V17603" s="58"/>
    </row>
    <row r="17604" spans="21:22">
      <c r="U17604" s="58"/>
      <c r="V17604" s="58"/>
    </row>
    <row r="17605" spans="21:22">
      <c r="U17605" s="58"/>
      <c r="V17605" s="58"/>
    </row>
    <row r="17606" spans="21:22">
      <c r="U17606" s="58"/>
      <c r="V17606" s="58"/>
    </row>
    <row r="17607" spans="21:22">
      <c r="U17607" s="58"/>
      <c r="V17607" s="58"/>
    </row>
    <row r="17608" spans="21:22">
      <c r="U17608" s="58"/>
      <c r="V17608" s="58"/>
    </row>
    <row r="17609" spans="21:22">
      <c r="U17609" s="58"/>
      <c r="V17609" s="58"/>
    </row>
    <row r="17610" spans="21:22">
      <c r="U17610" s="58"/>
      <c r="V17610" s="58"/>
    </row>
    <row r="17611" spans="21:22">
      <c r="U17611" s="58"/>
      <c r="V17611" s="58"/>
    </row>
    <row r="17612" spans="21:22">
      <c r="U17612" s="58"/>
      <c r="V17612" s="58"/>
    </row>
    <row r="17613" spans="21:22">
      <c r="U17613" s="58"/>
      <c r="V17613" s="58"/>
    </row>
    <row r="17614" spans="21:22">
      <c r="U17614" s="58"/>
      <c r="V17614" s="58"/>
    </row>
    <row r="17615" spans="21:22">
      <c r="U17615" s="58"/>
      <c r="V17615" s="58"/>
    </row>
    <row r="17616" spans="21:22">
      <c r="U17616" s="58"/>
      <c r="V17616" s="58"/>
    </row>
    <row r="17617" spans="21:22">
      <c r="U17617" s="58"/>
      <c r="V17617" s="58"/>
    </row>
    <row r="17618" spans="21:22">
      <c r="U17618" s="58"/>
      <c r="V17618" s="58"/>
    </row>
    <row r="17619" spans="21:22">
      <c r="U17619" s="58"/>
      <c r="V17619" s="58"/>
    </row>
    <row r="17620" spans="21:22">
      <c r="U17620" s="58"/>
      <c r="V17620" s="58"/>
    </row>
    <row r="17621" spans="21:22">
      <c r="U17621" s="58"/>
      <c r="V17621" s="58"/>
    </row>
    <row r="17622" spans="21:22">
      <c r="U17622" s="58"/>
      <c r="V17622" s="58"/>
    </row>
    <row r="17623" spans="21:22">
      <c r="U17623" s="58"/>
      <c r="V17623" s="58"/>
    </row>
    <row r="17624" spans="21:22">
      <c r="U17624" s="58"/>
      <c r="V17624" s="58"/>
    </row>
    <row r="17625" spans="21:22">
      <c r="U17625" s="58"/>
      <c r="V17625" s="58"/>
    </row>
    <row r="17626" spans="21:22">
      <c r="U17626" s="58"/>
      <c r="V17626" s="58"/>
    </row>
    <row r="17627" spans="21:22">
      <c r="U17627" s="58"/>
      <c r="V17627" s="58"/>
    </row>
    <row r="17628" spans="21:22">
      <c r="U17628" s="58"/>
      <c r="V17628" s="58"/>
    </row>
    <row r="17629" spans="21:22">
      <c r="U17629" s="58"/>
      <c r="V17629" s="58"/>
    </row>
    <row r="17630" spans="21:22">
      <c r="U17630" s="58"/>
      <c r="V17630" s="58"/>
    </row>
    <row r="17631" spans="21:22">
      <c r="U17631" s="58"/>
      <c r="V17631" s="58"/>
    </row>
    <row r="17632" spans="21:22">
      <c r="U17632" s="58"/>
      <c r="V17632" s="58"/>
    </row>
    <row r="17633" spans="21:22">
      <c r="U17633" s="58"/>
      <c r="V17633" s="58"/>
    </row>
    <row r="17634" spans="21:22">
      <c r="U17634" s="58"/>
      <c r="V17634" s="58"/>
    </row>
    <row r="17635" spans="21:22">
      <c r="U17635" s="58"/>
      <c r="V17635" s="58"/>
    </row>
    <row r="17636" spans="21:22">
      <c r="U17636" s="58"/>
      <c r="V17636" s="58"/>
    </row>
    <row r="17637" spans="21:22">
      <c r="U17637" s="58"/>
      <c r="V17637" s="58"/>
    </row>
    <row r="17638" spans="21:22">
      <c r="U17638" s="58"/>
      <c r="V17638" s="58"/>
    </row>
    <row r="17639" spans="21:22">
      <c r="U17639" s="58"/>
      <c r="V17639" s="58"/>
    </row>
    <row r="17640" spans="21:22">
      <c r="U17640" s="58"/>
      <c r="V17640" s="58"/>
    </row>
    <row r="17641" spans="21:22">
      <c r="U17641" s="58"/>
      <c r="V17641" s="58"/>
    </row>
    <row r="17642" spans="21:22">
      <c r="U17642" s="58"/>
      <c r="V17642" s="58"/>
    </row>
    <row r="17643" spans="21:22">
      <c r="U17643" s="58"/>
      <c r="V17643" s="58"/>
    </row>
    <row r="17644" spans="21:22">
      <c r="U17644" s="58"/>
      <c r="V17644" s="58"/>
    </row>
    <row r="17645" spans="21:22">
      <c r="U17645" s="58"/>
      <c r="V17645" s="58"/>
    </row>
    <row r="17646" spans="21:22">
      <c r="U17646" s="58"/>
      <c r="V17646" s="58"/>
    </row>
    <row r="17647" spans="21:22">
      <c r="U17647" s="58"/>
      <c r="V17647" s="58"/>
    </row>
    <row r="17648" spans="21:22">
      <c r="U17648" s="58"/>
      <c r="V17648" s="58"/>
    </row>
    <row r="17649" spans="21:22">
      <c r="U17649" s="58"/>
      <c r="V17649" s="58"/>
    </row>
    <row r="17650" spans="21:22">
      <c r="U17650" s="58"/>
      <c r="V17650" s="58"/>
    </row>
    <row r="17651" spans="21:22">
      <c r="U17651" s="58"/>
      <c r="V17651" s="58"/>
    </row>
    <row r="17652" spans="21:22">
      <c r="U17652" s="58"/>
      <c r="V17652" s="58"/>
    </row>
    <row r="17653" spans="21:22">
      <c r="U17653" s="58"/>
      <c r="V17653" s="58"/>
    </row>
    <row r="17654" spans="21:22">
      <c r="U17654" s="58"/>
      <c r="V17654" s="58"/>
    </row>
    <row r="17655" spans="21:22">
      <c r="U17655" s="58"/>
      <c r="V17655" s="58"/>
    </row>
    <row r="17656" spans="21:22">
      <c r="U17656" s="58"/>
      <c r="V17656" s="58"/>
    </row>
    <row r="17657" spans="21:22">
      <c r="U17657" s="58"/>
      <c r="V17657" s="58"/>
    </row>
    <row r="17658" spans="21:22">
      <c r="U17658" s="58"/>
      <c r="V17658" s="58"/>
    </row>
    <row r="17659" spans="21:22">
      <c r="U17659" s="58"/>
      <c r="V17659" s="58"/>
    </row>
    <row r="17660" spans="21:22">
      <c r="U17660" s="58"/>
      <c r="V17660" s="58"/>
    </row>
    <row r="17661" spans="21:22">
      <c r="U17661" s="58"/>
      <c r="V17661" s="58"/>
    </row>
    <row r="17662" spans="21:22">
      <c r="U17662" s="58"/>
      <c r="V17662" s="58"/>
    </row>
    <row r="17663" spans="21:22">
      <c r="U17663" s="58"/>
      <c r="V17663" s="58"/>
    </row>
    <row r="17664" spans="21:22">
      <c r="U17664" s="58"/>
      <c r="V17664" s="58"/>
    </row>
    <row r="17665" spans="21:22">
      <c r="U17665" s="58"/>
      <c r="V17665" s="58"/>
    </row>
    <row r="17666" spans="21:22">
      <c r="U17666" s="58"/>
      <c r="V17666" s="58"/>
    </row>
    <row r="17667" spans="21:22">
      <c r="U17667" s="58"/>
      <c r="V17667" s="58"/>
    </row>
    <row r="17668" spans="21:22">
      <c r="U17668" s="58"/>
      <c r="V17668" s="58"/>
    </row>
    <row r="17669" spans="21:22">
      <c r="U17669" s="58"/>
      <c r="V17669" s="58"/>
    </row>
    <row r="17670" spans="21:22">
      <c r="U17670" s="58"/>
      <c r="V17670" s="58"/>
    </row>
    <row r="17671" spans="21:22">
      <c r="U17671" s="58"/>
      <c r="V17671" s="58"/>
    </row>
    <row r="17672" spans="21:22">
      <c r="U17672" s="58"/>
      <c r="V17672" s="58"/>
    </row>
    <row r="17673" spans="21:22">
      <c r="U17673" s="58"/>
      <c r="V17673" s="58"/>
    </row>
    <row r="17674" spans="21:22">
      <c r="U17674" s="58"/>
      <c r="V17674" s="58"/>
    </row>
    <row r="17675" spans="21:22">
      <c r="U17675" s="58"/>
      <c r="V17675" s="58"/>
    </row>
    <row r="17676" spans="21:22">
      <c r="U17676" s="58"/>
      <c r="V17676" s="58"/>
    </row>
    <row r="17677" spans="21:22">
      <c r="U17677" s="58"/>
      <c r="V17677" s="58"/>
    </row>
    <row r="17678" spans="21:22">
      <c r="U17678" s="58"/>
      <c r="V17678" s="58"/>
    </row>
    <row r="17679" spans="21:22">
      <c r="U17679" s="58"/>
      <c r="V17679" s="58"/>
    </row>
    <row r="17680" spans="21:22">
      <c r="U17680" s="58"/>
      <c r="V17680" s="58"/>
    </row>
    <row r="17681" spans="21:22">
      <c r="U17681" s="58"/>
      <c r="V17681" s="58"/>
    </row>
    <row r="17682" spans="21:22">
      <c r="U17682" s="58"/>
      <c r="V17682" s="58"/>
    </row>
    <row r="17683" spans="21:22">
      <c r="U17683" s="58"/>
      <c r="V17683" s="58"/>
    </row>
    <row r="17684" spans="21:22">
      <c r="U17684" s="58"/>
      <c r="V17684" s="58"/>
    </row>
    <row r="17685" spans="21:22">
      <c r="U17685" s="58"/>
      <c r="V17685" s="58"/>
    </row>
    <row r="17686" spans="21:22">
      <c r="U17686" s="58"/>
      <c r="V17686" s="58"/>
    </row>
    <row r="17687" spans="21:22">
      <c r="U17687" s="58"/>
      <c r="V17687" s="58"/>
    </row>
    <row r="17688" spans="21:22">
      <c r="U17688" s="58"/>
      <c r="V17688" s="58"/>
    </row>
    <row r="17689" spans="21:22">
      <c r="U17689" s="58"/>
      <c r="V17689" s="58"/>
    </row>
    <row r="17690" spans="21:22">
      <c r="U17690" s="58"/>
      <c r="V17690" s="58"/>
    </row>
    <row r="17691" spans="21:22">
      <c r="U17691" s="58"/>
      <c r="V17691" s="58"/>
    </row>
    <row r="17692" spans="21:22">
      <c r="U17692" s="58"/>
      <c r="V17692" s="58"/>
    </row>
    <row r="17693" spans="21:22">
      <c r="U17693" s="58"/>
      <c r="V17693" s="58"/>
    </row>
    <row r="17694" spans="21:22">
      <c r="U17694" s="58"/>
      <c r="V17694" s="58"/>
    </row>
    <row r="17695" spans="21:22">
      <c r="U17695" s="58"/>
      <c r="V17695" s="58"/>
    </row>
    <row r="17696" spans="21:22">
      <c r="U17696" s="58"/>
      <c r="V17696" s="58"/>
    </row>
    <row r="17697" spans="21:22">
      <c r="U17697" s="58"/>
      <c r="V17697" s="58"/>
    </row>
    <row r="17698" spans="21:22">
      <c r="U17698" s="58"/>
      <c r="V17698" s="58"/>
    </row>
    <row r="17699" spans="21:22">
      <c r="U17699" s="58"/>
      <c r="V17699" s="58"/>
    </row>
    <row r="17700" spans="21:22">
      <c r="U17700" s="58"/>
      <c r="V17700" s="58"/>
    </row>
    <row r="17701" spans="21:22">
      <c r="U17701" s="58"/>
      <c r="V17701" s="58"/>
    </row>
    <row r="17702" spans="21:22">
      <c r="U17702" s="58"/>
      <c r="V17702" s="58"/>
    </row>
    <row r="17703" spans="21:22">
      <c r="U17703" s="58"/>
      <c r="V17703" s="58"/>
    </row>
    <row r="17704" spans="21:22">
      <c r="U17704" s="58"/>
      <c r="V17704" s="58"/>
    </row>
    <row r="17705" spans="21:22">
      <c r="U17705" s="58"/>
      <c r="V17705" s="58"/>
    </row>
    <row r="17706" spans="21:22">
      <c r="U17706" s="58"/>
      <c r="V17706" s="58"/>
    </row>
    <row r="17707" spans="21:22">
      <c r="U17707" s="58"/>
      <c r="V17707" s="58"/>
    </row>
    <row r="17708" spans="21:22">
      <c r="U17708" s="58"/>
      <c r="V17708" s="58"/>
    </row>
    <row r="17709" spans="21:22">
      <c r="U17709" s="58"/>
      <c r="V17709" s="58"/>
    </row>
    <row r="17710" spans="21:22">
      <c r="U17710" s="58"/>
      <c r="V17710" s="58"/>
    </row>
    <row r="17711" spans="21:22">
      <c r="U17711" s="58"/>
      <c r="V17711" s="58"/>
    </row>
    <row r="17712" spans="21:22">
      <c r="U17712" s="58"/>
      <c r="V17712" s="58"/>
    </row>
    <row r="17713" spans="21:22">
      <c r="U17713" s="58"/>
      <c r="V17713" s="58"/>
    </row>
    <row r="17714" spans="21:22">
      <c r="U17714" s="58"/>
      <c r="V17714" s="58"/>
    </row>
    <row r="17715" spans="21:22">
      <c r="U17715" s="58"/>
      <c r="V17715" s="58"/>
    </row>
    <row r="17716" spans="21:22">
      <c r="U17716" s="58"/>
      <c r="V17716" s="58"/>
    </row>
    <row r="17717" spans="21:22">
      <c r="U17717" s="58"/>
      <c r="V17717" s="58"/>
    </row>
    <row r="17718" spans="21:22">
      <c r="U17718" s="58"/>
      <c r="V17718" s="58"/>
    </row>
    <row r="17719" spans="21:22">
      <c r="U17719" s="58"/>
      <c r="V17719" s="58"/>
    </row>
    <row r="17720" spans="21:22">
      <c r="U17720" s="58"/>
      <c r="V17720" s="58"/>
    </row>
    <row r="17721" spans="21:22">
      <c r="U17721" s="58"/>
      <c r="V17721" s="58"/>
    </row>
    <row r="17722" spans="21:22">
      <c r="U17722" s="58"/>
      <c r="V17722" s="58"/>
    </row>
    <row r="17723" spans="21:22">
      <c r="U17723" s="58"/>
      <c r="V17723" s="58"/>
    </row>
    <row r="17724" spans="21:22">
      <c r="U17724" s="58"/>
      <c r="V17724" s="58"/>
    </row>
    <row r="17725" spans="21:22">
      <c r="U17725" s="58"/>
      <c r="V17725" s="58"/>
    </row>
    <row r="17726" spans="21:22">
      <c r="U17726" s="58"/>
      <c r="V17726" s="58"/>
    </row>
    <row r="17727" spans="21:22">
      <c r="U17727" s="58"/>
      <c r="V17727" s="58"/>
    </row>
    <row r="17728" spans="21:22">
      <c r="U17728" s="58"/>
      <c r="V17728" s="58"/>
    </row>
    <row r="17729" spans="21:22">
      <c r="U17729" s="58"/>
      <c r="V17729" s="58"/>
    </row>
    <row r="17730" spans="21:22">
      <c r="U17730" s="58"/>
      <c r="V17730" s="58"/>
    </row>
    <row r="17731" spans="21:22">
      <c r="U17731" s="58"/>
      <c r="V17731" s="58"/>
    </row>
    <row r="17732" spans="21:22">
      <c r="U17732" s="58"/>
      <c r="V17732" s="58"/>
    </row>
    <row r="17733" spans="21:22">
      <c r="U17733" s="58"/>
      <c r="V17733" s="58"/>
    </row>
    <row r="17734" spans="21:22">
      <c r="U17734" s="58"/>
      <c r="V17734" s="58"/>
    </row>
    <row r="17735" spans="21:22">
      <c r="U17735" s="58"/>
      <c r="V17735" s="58"/>
    </row>
    <row r="17736" spans="21:22">
      <c r="U17736" s="58"/>
      <c r="V17736" s="58"/>
    </row>
    <row r="17737" spans="21:22">
      <c r="U17737" s="58"/>
      <c r="V17737" s="58"/>
    </row>
    <row r="17738" spans="21:22">
      <c r="U17738" s="58"/>
      <c r="V17738" s="58"/>
    </row>
    <row r="17739" spans="21:22">
      <c r="U17739" s="58"/>
      <c r="V17739" s="58"/>
    </row>
    <row r="17740" spans="21:22">
      <c r="U17740" s="58"/>
      <c r="V17740" s="58"/>
    </row>
    <row r="17741" spans="21:22">
      <c r="U17741" s="58"/>
      <c r="V17741" s="58"/>
    </row>
    <row r="17742" spans="21:22">
      <c r="U17742" s="58"/>
      <c r="V17742" s="58"/>
    </row>
    <row r="17743" spans="21:22">
      <c r="U17743" s="58"/>
      <c r="V17743" s="58"/>
    </row>
    <row r="17744" spans="21:22">
      <c r="U17744" s="58"/>
      <c r="V17744" s="58"/>
    </row>
    <row r="17745" spans="21:22">
      <c r="U17745" s="58"/>
      <c r="V17745" s="58"/>
    </row>
    <row r="17746" spans="21:22">
      <c r="U17746" s="58"/>
      <c r="V17746" s="58"/>
    </row>
    <row r="17747" spans="21:22">
      <c r="U17747" s="58"/>
      <c r="V17747" s="58"/>
    </row>
    <row r="17748" spans="21:22">
      <c r="U17748" s="58"/>
      <c r="V17748" s="58"/>
    </row>
    <row r="17749" spans="21:22">
      <c r="U17749" s="58"/>
      <c r="V17749" s="58"/>
    </row>
    <row r="17750" spans="21:22">
      <c r="U17750" s="58"/>
      <c r="V17750" s="58"/>
    </row>
    <row r="17751" spans="21:22">
      <c r="U17751" s="58"/>
      <c r="V17751" s="58"/>
    </row>
    <row r="17752" spans="21:22">
      <c r="U17752" s="58"/>
      <c r="V17752" s="58"/>
    </row>
    <row r="17753" spans="21:22">
      <c r="U17753" s="58"/>
      <c r="V17753" s="58"/>
    </row>
    <row r="17754" spans="21:22">
      <c r="U17754" s="58"/>
      <c r="V17754" s="58"/>
    </row>
    <row r="17755" spans="21:22">
      <c r="U17755" s="58"/>
      <c r="V17755" s="58"/>
    </row>
    <row r="17756" spans="21:22">
      <c r="U17756" s="58"/>
      <c r="V17756" s="58"/>
    </row>
    <row r="17757" spans="21:22">
      <c r="U17757" s="58"/>
      <c r="V17757" s="58"/>
    </row>
    <row r="17758" spans="21:22">
      <c r="U17758" s="58"/>
      <c r="V17758" s="58"/>
    </row>
    <row r="17759" spans="21:22">
      <c r="U17759" s="58"/>
      <c r="V17759" s="58"/>
    </row>
    <row r="17760" spans="21:22">
      <c r="U17760" s="58"/>
      <c r="V17760" s="58"/>
    </row>
    <row r="17761" spans="21:22">
      <c r="U17761" s="58"/>
      <c r="V17761" s="58"/>
    </row>
    <row r="17762" spans="21:22">
      <c r="U17762" s="58"/>
      <c r="V17762" s="58"/>
    </row>
    <row r="17763" spans="21:22">
      <c r="U17763" s="58"/>
      <c r="V17763" s="58"/>
    </row>
    <row r="17764" spans="21:22">
      <c r="U17764" s="58"/>
      <c r="V17764" s="58"/>
    </row>
    <row r="17765" spans="21:22">
      <c r="U17765" s="58"/>
      <c r="V17765" s="58"/>
    </row>
    <row r="17766" spans="21:22">
      <c r="U17766" s="58"/>
      <c r="V17766" s="58"/>
    </row>
    <row r="17767" spans="21:22">
      <c r="U17767" s="58"/>
      <c r="V17767" s="58"/>
    </row>
    <row r="17768" spans="21:22">
      <c r="U17768" s="58"/>
      <c r="V17768" s="58"/>
    </row>
    <row r="17769" spans="21:22">
      <c r="U17769" s="58"/>
      <c r="V17769" s="58"/>
    </row>
    <row r="17770" spans="21:22">
      <c r="U17770" s="58"/>
      <c r="V17770" s="58"/>
    </row>
    <row r="17771" spans="21:22">
      <c r="U17771" s="58"/>
      <c r="V17771" s="58"/>
    </row>
    <row r="17772" spans="21:22">
      <c r="U17772" s="58"/>
      <c r="V17772" s="58"/>
    </row>
    <row r="17773" spans="21:22">
      <c r="U17773" s="58"/>
      <c r="V17773" s="58"/>
    </row>
    <row r="17774" spans="21:22">
      <c r="U17774" s="58"/>
      <c r="V17774" s="58"/>
    </row>
    <row r="17775" spans="21:22">
      <c r="U17775" s="58"/>
      <c r="V17775" s="58"/>
    </row>
    <row r="17776" spans="21:22">
      <c r="U17776" s="58"/>
      <c r="V17776" s="58"/>
    </row>
    <row r="17777" spans="21:22">
      <c r="U17777" s="58"/>
      <c r="V17777" s="58"/>
    </row>
    <row r="17778" spans="21:22">
      <c r="U17778" s="58"/>
      <c r="V17778" s="58"/>
    </row>
    <row r="17779" spans="21:22">
      <c r="U17779" s="58"/>
      <c r="V17779" s="58"/>
    </row>
    <row r="17780" spans="21:22">
      <c r="U17780" s="58"/>
      <c r="V17780" s="58"/>
    </row>
    <row r="17781" spans="21:22">
      <c r="U17781" s="58"/>
      <c r="V17781" s="58"/>
    </row>
    <row r="17782" spans="21:22">
      <c r="U17782" s="58"/>
      <c r="V17782" s="58"/>
    </row>
    <row r="17783" spans="21:22">
      <c r="U17783" s="58"/>
      <c r="V17783" s="58"/>
    </row>
    <row r="17784" spans="21:22">
      <c r="U17784" s="58"/>
      <c r="V17784" s="58"/>
    </row>
    <row r="17785" spans="21:22">
      <c r="U17785" s="58"/>
      <c r="V17785" s="58"/>
    </row>
    <row r="17786" spans="21:22">
      <c r="U17786" s="58"/>
      <c r="V17786" s="58"/>
    </row>
    <row r="17787" spans="21:22">
      <c r="U17787" s="58"/>
      <c r="V17787" s="58"/>
    </row>
    <row r="17788" spans="21:22">
      <c r="U17788" s="58"/>
      <c r="V17788" s="58"/>
    </row>
    <row r="17789" spans="21:22">
      <c r="U17789" s="58"/>
      <c r="V17789" s="58"/>
    </row>
    <row r="17790" spans="21:22">
      <c r="U17790" s="58"/>
      <c r="V17790" s="58"/>
    </row>
    <row r="17791" spans="21:22">
      <c r="U17791" s="58"/>
      <c r="V17791" s="58"/>
    </row>
    <row r="17792" spans="21:22">
      <c r="U17792" s="58"/>
      <c r="V17792" s="58"/>
    </row>
    <row r="17793" spans="21:22">
      <c r="U17793" s="58"/>
      <c r="V17793" s="58"/>
    </row>
    <row r="17794" spans="21:22">
      <c r="U17794" s="58"/>
      <c r="V17794" s="58"/>
    </row>
    <row r="17795" spans="21:22">
      <c r="U17795" s="58"/>
      <c r="V17795" s="58"/>
    </row>
    <row r="17796" spans="21:22">
      <c r="U17796" s="58"/>
      <c r="V17796" s="58"/>
    </row>
    <row r="17797" spans="21:22">
      <c r="U17797" s="58"/>
      <c r="V17797" s="58"/>
    </row>
    <row r="17798" spans="21:22">
      <c r="U17798" s="58"/>
      <c r="V17798" s="58"/>
    </row>
    <row r="17799" spans="21:22">
      <c r="U17799" s="58"/>
      <c r="V17799" s="58"/>
    </row>
    <row r="17800" spans="21:22">
      <c r="U17800" s="58"/>
      <c r="V17800" s="58"/>
    </row>
    <row r="17801" spans="21:22">
      <c r="U17801" s="58"/>
      <c r="V17801" s="58"/>
    </row>
    <row r="17802" spans="21:22">
      <c r="U17802" s="58"/>
      <c r="V17802" s="58"/>
    </row>
    <row r="17803" spans="21:22">
      <c r="U17803" s="58"/>
      <c r="V17803" s="58"/>
    </row>
    <row r="17804" spans="21:22">
      <c r="U17804" s="58"/>
      <c r="V17804" s="58"/>
    </row>
    <row r="17805" spans="21:22">
      <c r="U17805" s="58"/>
      <c r="V17805" s="58"/>
    </row>
    <row r="17806" spans="21:22">
      <c r="U17806" s="58"/>
      <c r="V17806" s="58"/>
    </row>
    <row r="17807" spans="21:22">
      <c r="U17807" s="58"/>
      <c r="V17807" s="58"/>
    </row>
    <row r="17808" spans="21:22">
      <c r="U17808" s="58"/>
      <c r="V17808" s="58"/>
    </row>
    <row r="17809" spans="21:22">
      <c r="U17809" s="58"/>
      <c r="V17809" s="58"/>
    </row>
    <row r="17810" spans="21:22">
      <c r="U17810" s="58"/>
      <c r="V17810" s="58"/>
    </row>
    <row r="17811" spans="21:22">
      <c r="U17811" s="58"/>
      <c r="V17811" s="58"/>
    </row>
    <row r="17812" spans="21:22">
      <c r="U17812" s="58"/>
      <c r="V17812" s="58"/>
    </row>
    <row r="17813" spans="21:22">
      <c r="U17813" s="58"/>
      <c r="V17813" s="58"/>
    </row>
    <row r="17814" spans="21:22">
      <c r="U17814" s="58"/>
      <c r="V17814" s="58"/>
    </row>
    <row r="17815" spans="21:22">
      <c r="U17815" s="58"/>
      <c r="V17815" s="58"/>
    </row>
    <row r="17816" spans="21:22">
      <c r="U17816" s="58"/>
      <c r="V17816" s="58"/>
    </row>
    <row r="17817" spans="21:22">
      <c r="U17817" s="58"/>
      <c r="V17817" s="58"/>
    </row>
    <row r="17818" spans="21:22">
      <c r="U17818" s="58"/>
      <c r="V17818" s="58"/>
    </row>
    <row r="17819" spans="21:22">
      <c r="U17819" s="58"/>
      <c r="V17819" s="58"/>
    </row>
    <row r="17820" spans="21:22">
      <c r="U17820" s="58"/>
      <c r="V17820" s="58"/>
    </row>
    <row r="17821" spans="21:22">
      <c r="U17821" s="58"/>
      <c r="V17821" s="58"/>
    </row>
    <row r="17822" spans="21:22">
      <c r="U17822" s="58"/>
      <c r="V17822" s="58"/>
    </row>
    <row r="17823" spans="21:22">
      <c r="U17823" s="58"/>
      <c r="V17823" s="58"/>
    </row>
    <row r="17824" spans="21:22">
      <c r="U17824" s="58"/>
      <c r="V17824" s="58"/>
    </row>
    <row r="17825" spans="21:22">
      <c r="U17825" s="58"/>
      <c r="V17825" s="58"/>
    </row>
    <row r="17826" spans="21:22">
      <c r="U17826" s="58"/>
      <c r="V17826" s="58"/>
    </row>
    <row r="17827" spans="21:22">
      <c r="U17827" s="58"/>
      <c r="V17827" s="58"/>
    </row>
    <row r="17828" spans="21:22">
      <c r="U17828" s="58"/>
      <c r="V17828" s="58"/>
    </row>
    <row r="17829" spans="21:22">
      <c r="U17829" s="58"/>
      <c r="V17829" s="58"/>
    </row>
    <row r="17830" spans="21:22">
      <c r="U17830" s="58"/>
      <c r="V17830" s="58"/>
    </row>
    <row r="17831" spans="21:22">
      <c r="U17831" s="58"/>
      <c r="V17831" s="58"/>
    </row>
    <row r="17832" spans="21:22">
      <c r="U17832" s="58"/>
      <c r="V17832" s="58"/>
    </row>
    <row r="17833" spans="21:22">
      <c r="U17833" s="58"/>
      <c r="V17833" s="58"/>
    </row>
    <row r="17834" spans="21:22">
      <c r="U17834" s="58"/>
      <c r="V17834" s="58"/>
    </row>
    <row r="17835" spans="21:22">
      <c r="U17835" s="58"/>
      <c r="V17835" s="58"/>
    </row>
    <row r="17836" spans="21:22">
      <c r="U17836" s="58"/>
      <c r="V17836" s="58"/>
    </row>
    <row r="17837" spans="21:22">
      <c r="U17837" s="58"/>
      <c r="V17837" s="58"/>
    </row>
    <row r="17838" spans="21:22">
      <c r="U17838" s="58"/>
      <c r="V17838" s="58"/>
    </row>
    <row r="17839" spans="21:22">
      <c r="U17839" s="58"/>
      <c r="V17839" s="58"/>
    </row>
    <row r="17840" spans="21:22">
      <c r="U17840" s="58"/>
      <c r="V17840" s="58"/>
    </row>
    <row r="17841" spans="21:22">
      <c r="U17841" s="58"/>
      <c r="V17841" s="58"/>
    </row>
    <row r="17842" spans="21:22">
      <c r="U17842" s="58"/>
      <c r="V17842" s="58"/>
    </row>
    <row r="17843" spans="21:22">
      <c r="U17843" s="58"/>
      <c r="V17843" s="58"/>
    </row>
    <row r="17844" spans="21:22">
      <c r="U17844" s="58"/>
      <c r="V17844" s="58"/>
    </row>
    <row r="17845" spans="21:22">
      <c r="U17845" s="58"/>
      <c r="V17845" s="58"/>
    </row>
    <row r="17846" spans="21:22">
      <c r="U17846" s="58"/>
      <c r="V17846" s="58"/>
    </row>
    <row r="17847" spans="21:22">
      <c r="U17847" s="58"/>
      <c r="V17847" s="58"/>
    </row>
    <row r="17848" spans="21:22">
      <c r="U17848" s="58"/>
      <c r="V17848" s="58"/>
    </row>
    <row r="17849" spans="21:22">
      <c r="U17849" s="58"/>
      <c r="V17849" s="58"/>
    </row>
    <row r="17850" spans="21:22">
      <c r="U17850" s="58"/>
      <c r="V17850" s="58"/>
    </row>
    <row r="17851" spans="21:22">
      <c r="U17851" s="58"/>
      <c r="V17851" s="58"/>
    </row>
    <row r="17852" spans="21:22">
      <c r="U17852" s="58"/>
      <c r="V17852" s="58"/>
    </row>
    <row r="17853" spans="21:22">
      <c r="U17853" s="58"/>
      <c r="V17853" s="58"/>
    </row>
    <row r="17854" spans="21:22">
      <c r="U17854" s="58"/>
      <c r="V17854" s="58"/>
    </row>
    <row r="17855" spans="21:22">
      <c r="U17855" s="58"/>
      <c r="V17855" s="58"/>
    </row>
    <row r="17856" spans="21:22">
      <c r="U17856" s="58"/>
      <c r="V17856" s="58"/>
    </row>
    <row r="17857" spans="21:22">
      <c r="U17857" s="58"/>
      <c r="V17857" s="58"/>
    </row>
    <row r="17858" spans="21:22">
      <c r="U17858" s="58"/>
      <c r="V17858" s="58"/>
    </row>
    <row r="17859" spans="21:22">
      <c r="U17859" s="58"/>
      <c r="V17859" s="58"/>
    </row>
    <row r="17860" spans="21:22">
      <c r="U17860" s="58"/>
      <c r="V17860" s="58"/>
    </row>
    <row r="17861" spans="21:22">
      <c r="U17861" s="58"/>
      <c r="V17861" s="58"/>
    </row>
    <row r="17862" spans="21:22">
      <c r="U17862" s="58"/>
      <c r="V17862" s="58"/>
    </row>
    <row r="17863" spans="21:22">
      <c r="U17863" s="58"/>
      <c r="V17863" s="58"/>
    </row>
    <row r="17864" spans="21:22">
      <c r="U17864" s="58"/>
      <c r="V17864" s="58"/>
    </row>
    <row r="17865" spans="21:22">
      <c r="U17865" s="58"/>
      <c r="V17865" s="58"/>
    </row>
    <row r="17866" spans="21:22">
      <c r="U17866" s="58"/>
      <c r="V17866" s="58"/>
    </row>
    <row r="17867" spans="21:22">
      <c r="U17867" s="58"/>
      <c r="V17867" s="58"/>
    </row>
    <row r="17868" spans="21:22">
      <c r="U17868" s="58"/>
      <c r="V17868" s="58"/>
    </row>
    <row r="17869" spans="21:22">
      <c r="U17869" s="58"/>
      <c r="V17869" s="58"/>
    </row>
    <row r="17870" spans="21:22">
      <c r="U17870" s="58"/>
      <c r="V17870" s="58"/>
    </row>
    <row r="17871" spans="21:22">
      <c r="U17871" s="58"/>
      <c r="V17871" s="58"/>
    </row>
    <row r="17872" spans="21:22">
      <c r="U17872" s="58"/>
      <c r="V17872" s="58"/>
    </row>
    <row r="17873" spans="21:22">
      <c r="U17873" s="58"/>
      <c r="V17873" s="58"/>
    </row>
    <row r="17874" spans="21:22">
      <c r="U17874" s="58"/>
      <c r="V17874" s="58"/>
    </row>
    <row r="17875" spans="21:22">
      <c r="U17875" s="58"/>
      <c r="V17875" s="58"/>
    </row>
    <row r="17876" spans="21:22">
      <c r="U17876" s="58"/>
      <c r="V17876" s="58"/>
    </row>
    <row r="17877" spans="21:22">
      <c r="U17877" s="58"/>
      <c r="V17877" s="58"/>
    </row>
    <row r="17878" spans="21:22">
      <c r="U17878" s="58"/>
      <c r="V17878" s="58"/>
    </row>
    <row r="17879" spans="21:22">
      <c r="U17879" s="58"/>
      <c r="V17879" s="58"/>
    </row>
    <row r="17880" spans="21:22">
      <c r="U17880" s="58"/>
      <c r="V17880" s="58"/>
    </row>
    <row r="17881" spans="21:22">
      <c r="U17881" s="58"/>
      <c r="V17881" s="58"/>
    </row>
    <row r="17882" spans="21:22">
      <c r="U17882" s="58"/>
      <c r="V17882" s="58"/>
    </row>
    <row r="17883" spans="21:22">
      <c r="U17883" s="58"/>
      <c r="V17883" s="58"/>
    </row>
    <row r="17884" spans="21:22">
      <c r="U17884" s="58"/>
      <c r="V17884" s="58"/>
    </row>
    <row r="17885" spans="21:22">
      <c r="U17885" s="58"/>
      <c r="V17885" s="58"/>
    </row>
    <row r="17886" spans="21:22">
      <c r="U17886" s="58"/>
      <c r="V17886" s="58"/>
    </row>
    <row r="17887" spans="21:22">
      <c r="U17887" s="58"/>
      <c r="V17887" s="58"/>
    </row>
    <row r="17888" spans="21:22">
      <c r="U17888" s="58"/>
      <c r="V17888" s="58"/>
    </row>
    <row r="17889" spans="21:22">
      <c r="U17889" s="58"/>
      <c r="V17889" s="58"/>
    </row>
    <row r="17890" spans="21:22">
      <c r="U17890" s="58"/>
      <c r="V17890" s="58"/>
    </row>
    <row r="17891" spans="21:22">
      <c r="U17891" s="58"/>
      <c r="V17891" s="58"/>
    </row>
    <row r="17892" spans="21:22">
      <c r="U17892" s="58"/>
      <c r="V17892" s="58"/>
    </row>
    <row r="17893" spans="21:22">
      <c r="U17893" s="58"/>
      <c r="V17893" s="58"/>
    </row>
    <row r="17894" spans="21:22">
      <c r="U17894" s="58"/>
      <c r="V17894" s="58"/>
    </row>
    <row r="17895" spans="21:22">
      <c r="U17895" s="58"/>
      <c r="V17895" s="58"/>
    </row>
    <row r="17896" spans="21:22">
      <c r="U17896" s="58"/>
      <c r="V17896" s="58"/>
    </row>
    <row r="17897" spans="21:22">
      <c r="U17897" s="58"/>
      <c r="V17897" s="58"/>
    </row>
    <row r="17898" spans="21:22">
      <c r="U17898" s="58"/>
      <c r="V17898" s="58"/>
    </row>
    <row r="17899" spans="21:22">
      <c r="U17899" s="58"/>
      <c r="V17899" s="58"/>
    </row>
    <row r="17900" spans="21:22">
      <c r="U17900" s="58"/>
      <c r="V17900" s="58"/>
    </row>
    <row r="17901" spans="21:22">
      <c r="U17901" s="58"/>
      <c r="V17901" s="58"/>
    </row>
    <row r="17902" spans="21:22">
      <c r="U17902" s="58"/>
      <c r="V17902" s="58"/>
    </row>
    <row r="17903" spans="21:22">
      <c r="U17903" s="58"/>
      <c r="V17903" s="58"/>
    </row>
    <row r="17904" spans="21:22">
      <c r="U17904" s="58"/>
      <c r="V17904" s="58"/>
    </row>
    <row r="17905" spans="21:22">
      <c r="U17905" s="58"/>
      <c r="V17905" s="58"/>
    </row>
    <row r="17906" spans="21:22">
      <c r="U17906" s="58"/>
      <c r="V17906" s="58"/>
    </row>
    <row r="17907" spans="21:22">
      <c r="U17907" s="58"/>
      <c r="V17907" s="58"/>
    </row>
    <row r="17908" spans="21:22">
      <c r="U17908" s="58"/>
      <c r="V17908" s="58"/>
    </row>
    <row r="17909" spans="21:22">
      <c r="U17909" s="58"/>
      <c r="V17909" s="58"/>
    </row>
    <row r="17910" spans="21:22">
      <c r="U17910" s="58"/>
      <c r="V17910" s="58"/>
    </row>
    <row r="17911" spans="21:22">
      <c r="U17911" s="58"/>
      <c r="V17911" s="58"/>
    </row>
    <row r="17912" spans="21:22">
      <c r="U17912" s="58"/>
      <c r="V17912" s="58"/>
    </row>
    <row r="17913" spans="21:22">
      <c r="U17913" s="58"/>
      <c r="V17913" s="58"/>
    </row>
    <row r="17914" spans="21:22">
      <c r="U17914" s="58"/>
      <c r="V17914" s="58"/>
    </row>
    <row r="17915" spans="21:22">
      <c r="U17915" s="58"/>
      <c r="V17915" s="58"/>
    </row>
    <row r="17916" spans="21:22">
      <c r="U17916" s="58"/>
      <c r="V17916" s="58"/>
    </row>
    <row r="17917" spans="21:22">
      <c r="U17917" s="58"/>
      <c r="V17917" s="58"/>
    </row>
    <row r="17918" spans="21:22">
      <c r="U17918" s="58"/>
      <c r="V17918" s="58"/>
    </row>
    <row r="17919" spans="21:22">
      <c r="U17919" s="58"/>
      <c r="V17919" s="58"/>
    </row>
    <row r="17920" spans="21:22">
      <c r="U17920" s="58"/>
      <c r="V17920" s="58"/>
    </row>
    <row r="17921" spans="21:22">
      <c r="U17921" s="58"/>
      <c r="V17921" s="58"/>
    </row>
    <row r="17922" spans="21:22">
      <c r="U17922" s="58"/>
      <c r="V17922" s="58"/>
    </row>
    <row r="17923" spans="21:22">
      <c r="U17923" s="58"/>
      <c r="V17923" s="58"/>
    </row>
    <row r="17924" spans="21:22">
      <c r="U17924" s="58"/>
      <c r="V17924" s="58"/>
    </row>
    <row r="17925" spans="21:22">
      <c r="U17925" s="58"/>
      <c r="V17925" s="58"/>
    </row>
    <row r="17926" spans="21:22">
      <c r="U17926" s="58"/>
      <c r="V17926" s="58"/>
    </row>
    <row r="17927" spans="21:22">
      <c r="U17927" s="58"/>
      <c r="V17927" s="58"/>
    </row>
    <row r="17928" spans="21:22">
      <c r="U17928" s="58"/>
      <c r="V17928" s="58"/>
    </row>
    <row r="17929" spans="21:22">
      <c r="U17929" s="58"/>
      <c r="V17929" s="58"/>
    </row>
    <row r="17930" spans="21:22">
      <c r="U17930" s="58"/>
      <c r="V17930" s="58"/>
    </row>
    <row r="17931" spans="21:22">
      <c r="U17931" s="58"/>
      <c r="V17931" s="58"/>
    </row>
    <row r="17932" spans="21:22">
      <c r="U17932" s="58"/>
      <c r="V17932" s="58"/>
    </row>
    <row r="17933" spans="21:22">
      <c r="U17933" s="58"/>
      <c r="V17933" s="58"/>
    </row>
    <row r="17934" spans="21:22">
      <c r="U17934" s="58"/>
      <c r="V17934" s="58"/>
    </row>
    <row r="17935" spans="21:22">
      <c r="U17935" s="58"/>
      <c r="V17935" s="58"/>
    </row>
    <row r="17936" spans="21:22">
      <c r="U17936" s="58"/>
      <c r="V17936" s="58"/>
    </row>
    <row r="17937" spans="21:22">
      <c r="U17937" s="58"/>
      <c r="V17937" s="58"/>
    </row>
    <row r="17938" spans="21:22">
      <c r="U17938" s="58"/>
      <c r="V17938" s="58"/>
    </row>
    <row r="17939" spans="21:22">
      <c r="U17939" s="58"/>
      <c r="V17939" s="58"/>
    </row>
    <row r="17940" spans="21:22">
      <c r="U17940" s="58"/>
      <c r="V17940" s="58"/>
    </row>
    <row r="17941" spans="21:22">
      <c r="U17941" s="58"/>
      <c r="V17941" s="58"/>
    </row>
    <row r="17942" spans="21:22">
      <c r="U17942" s="58"/>
      <c r="V17942" s="58"/>
    </row>
    <row r="17943" spans="21:22">
      <c r="U17943" s="58"/>
      <c r="V17943" s="58"/>
    </row>
    <row r="17944" spans="21:22">
      <c r="U17944" s="58"/>
      <c r="V17944" s="58"/>
    </row>
    <row r="17945" spans="21:22">
      <c r="U17945" s="58"/>
      <c r="V17945" s="58"/>
    </row>
    <row r="17946" spans="21:22">
      <c r="U17946" s="58"/>
      <c r="V17946" s="58"/>
    </row>
    <row r="17947" spans="21:22">
      <c r="U17947" s="58"/>
      <c r="V17947" s="58"/>
    </row>
    <row r="17948" spans="21:22">
      <c r="U17948" s="58"/>
      <c r="V17948" s="58"/>
    </row>
    <row r="17949" spans="21:22">
      <c r="U17949" s="58"/>
      <c r="V17949" s="58"/>
    </row>
    <row r="17950" spans="21:22">
      <c r="U17950" s="58"/>
      <c r="V17950" s="58"/>
    </row>
    <row r="17951" spans="21:22">
      <c r="U17951" s="58"/>
      <c r="V17951" s="58"/>
    </row>
    <row r="17952" spans="21:22">
      <c r="U17952" s="58"/>
      <c r="V17952" s="58"/>
    </row>
    <row r="17953" spans="21:22">
      <c r="U17953" s="58"/>
      <c r="V17953" s="58"/>
    </row>
    <row r="17954" spans="21:22">
      <c r="U17954" s="58"/>
      <c r="V17954" s="58"/>
    </row>
    <row r="17955" spans="21:22">
      <c r="U17955" s="58"/>
      <c r="V17955" s="58"/>
    </row>
    <row r="17956" spans="21:22">
      <c r="U17956" s="58"/>
      <c r="V17956" s="58"/>
    </row>
    <row r="17957" spans="21:22">
      <c r="U17957" s="58"/>
      <c r="V17957" s="58"/>
    </row>
    <row r="17958" spans="21:22">
      <c r="U17958" s="58"/>
      <c r="V17958" s="58"/>
    </row>
    <row r="17959" spans="21:22">
      <c r="U17959" s="58"/>
      <c r="V17959" s="58"/>
    </row>
    <row r="17960" spans="21:22">
      <c r="U17960" s="58"/>
      <c r="V17960" s="58"/>
    </row>
    <row r="17961" spans="21:22">
      <c r="U17961" s="58"/>
      <c r="V17961" s="58"/>
    </row>
    <row r="17962" spans="21:22">
      <c r="U17962" s="58"/>
      <c r="V17962" s="58"/>
    </row>
    <row r="17963" spans="21:22">
      <c r="U17963" s="58"/>
      <c r="V17963" s="58"/>
    </row>
    <row r="17964" spans="21:22">
      <c r="U17964" s="58"/>
      <c r="V17964" s="58"/>
    </row>
    <row r="17965" spans="21:22">
      <c r="U17965" s="58"/>
      <c r="V17965" s="58"/>
    </row>
    <row r="17966" spans="21:22">
      <c r="U17966" s="58"/>
      <c r="V17966" s="58"/>
    </row>
    <row r="17967" spans="21:22">
      <c r="U17967" s="58"/>
      <c r="V17967" s="58"/>
    </row>
    <row r="17968" spans="21:22">
      <c r="U17968" s="58"/>
      <c r="V17968" s="58"/>
    </row>
    <row r="17969" spans="21:22">
      <c r="U17969" s="58"/>
      <c r="V17969" s="58"/>
    </row>
    <row r="17970" spans="21:22">
      <c r="U17970" s="58"/>
      <c r="V17970" s="58"/>
    </row>
    <row r="17971" spans="21:22">
      <c r="U17971" s="58"/>
      <c r="V17971" s="58"/>
    </row>
    <row r="17972" spans="21:22">
      <c r="U17972" s="58"/>
      <c r="V17972" s="58"/>
    </row>
    <row r="17973" spans="21:22">
      <c r="U17973" s="58"/>
      <c r="V17973" s="58"/>
    </row>
    <row r="17974" spans="21:22">
      <c r="U17974" s="58"/>
      <c r="V17974" s="58"/>
    </row>
    <row r="17975" spans="21:22">
      <c r="U17975" s="58"/>
      <c r="V17975" s="58"/>
    </row>
    <row r="17976" spans="21:22">
      <c r="U17976" s="58"/>
      <c r="V17976" s="58"/>
    </row>
    <row r="17977" spans="21:22">
      <c r="U17977" s="58"/>
      <c r="V17977" s="58"/>
    </row>
    <row r="17978" spans="21:22">
      <c r="U17978" s="58"/>
      <c r="V17978" s="58"/>
    </row>
    <row r="17979" spans="21:22">
      <c r="U17979" s="58"/>
      <c r="V17979" s="58"/>
    </row>
    <row r="17980" spans="21:22">
      <c r="U17980" s="58"/>
      <c r="V17980" s="58"/>
    </row>
    <row r="17981" spans="21:22">
      <c r="U17981" s="58"/>
      <c r="V17981" s="58"/>
    </row>
    <row r="17982" spans="21:22">
      <c r="U17982" s="58"/>
      <c r="V17982" s="58"/>
    </row>
    <row r="17983" spans="21:22">
      <c r="U17983" s="58"/>
      <c r="V17983" s="58"/>
    </row>
    <row r="17984" spans="21:22">
      <c r="U17984" s="58"/>
      <c r="V17984" s="58"/>
    </row>
    <row r="17985" spans="21:22">
      <c r="U17985" s="58"/>
      <c r="V17985" s="58"/>
    </row>
    <row r="17986" spans="21:22">
      <c r="U17986" s="58"/>
      <c r="V17986" s="58"/>
    </row>
    <row r="17987" spans="21:22">
      <c r="U17987" s="58"/>
      <c r="V17987" s="58"/>
    </row>
    <row r="17988" spans="21:22">
      <c r="U17988" s="58"/>
      <c r="V17988" s="58"/>
    </row>
    <row r="17989" spans="21:22">
      <c r="U17989" s="58"/>
      <c r="V17989" s="58"/>
    </row>
    <row r="17990" spans="21:22">
      <c r="U17990" s="58"/>
      <c r="V17990" s="58"/>
    </row>
    <row r="17991" spans="21:22">
      <c r="U17991" s="58"/>
      <c r="V17991" s="58"/>
    </row>
    <row r="17992" spans="21:22">
      <c r="U17992" s="58"/>
      <c r="V17992" s="58"/>
    </row>
    <row r="17993" spans="21:22">
      <c r="U17993" s="58"/>
      <c r="V17993" s="58"/>
    </row>
    <row r="17994" spans="21:22">
      <c r="U17994" s="58"/>
      <c r="V17994" s="58"/>
    </row>
    <row r="17995" spans="21:22">
      <c r="U17995" s="58"/>
      <c r="V17995" s="58"/>
    </row>
    <row r="17996" spans="21:22">
      <c r="U17996" s="58"/>
      <c r="V17996" s="58"/>
    </row>
    <row r="17997" spans="21:22">
      <c r="U17997" s="58"/>
      <c r="V17997" s="58"/>
    </row>
    <row r="17998" spans="21:22">
      <c r="U17998" s="58"/>
      <c r="V17998" s="58"/>
    </row>
    <row r="17999" spans="21:22">
      <c r="U17999" s="58"/>
      <c r="V17999" s="58"/>
    </row>
    <row r="18000" spans="21:22">
      <c r="U18000" s="58"/>
      <c r="V18000" s="58"/>
    </row>
    <row r="18001" spans="21:22">
      <c r="U18001" s="58"/>
      <c r="V18001" s="58"/>
    </row>
    <row r="18002" spans="21:22">
      <c r="U18002" s="58"/>
      <c r="V18002" s="58"/>
    </row>
    <row r="18003" spans="21:22">
      <c r="U18003" s="58"/>
      <c r="V18003" s="58"/>
    </row>
    <row r="18004" spans="21:22">
      <c r="U18004" s="58"/>
      <c r="V18004" s="58"/>
    </row>
    <row r="18005" spans="21:22">
      <c r="U18005" s="58"/>
      <c r="V18005" s="58"/>
    </row>
    <row r="18006" spans="21:22">
      <c r="U18006" s="58"/>
      <c r="V18006" s="58"/>
    </row>
    <row r="18007" spans="21:22">
      <c r="U18007" s="58"/>
      <c r="V18007" s="58"/>
    </row>
    <row r="18008" spans="21:22">
      <c r="U18008" s="58"/>
      <c r="V18008" s="58"/>
    </row>
    <row r="18009" spans="21:22">
      <c r="U18009" s="58"/>
      <c r="V18009" s="58"/>
    </row>
    <row r="18010" spans="21:22">
      <c r="U18010" s="58"/>
      <c r="V18010" s="58"/>
    </row>
    <row r="18011" spans="21:22">
      <c r="U18011" s="58"/>
      <c r="V18011" s="58"/>
    </row>
    <row r="18012" spans="21:22">
      <c r="U18012" s="58"/>
      <c r="V18012" s="58"/>
    </row>
    <row r="18013" spans="21:22">
      <c r="U18013" s="58"/>
      <c r="V18013" s="58"/>
    </row>
    <row r="18014" spans="21:22">
      <c r="U18014" s="58"/>
      <c r="V18014" s="58"/>
    </row>
    <row r="18015" spans="21:22">
      <c r="U18015" s="58"/>
      <c r="V18015" s="58"/>
    </row>
    <row r="18016" spans="21:22">
      <c r="U18016" s="58"/>
      <c r="V18016" s="58"/>
    </row>
    <row r="18017" spans="21:22">
      <c r="U18017" s="58"/>
      <c r="V18017" s="58"/>
    </row>
    <row r="18018" spans="21:22">
      <c r="U18018" s="58"/>
      <c r="V18018" s="58"/>
    </row>
    <row r="18019" spans="21:22">
      <c r="U18019" s="58"/>
      <c r="V18019" s="58"/>
    </row>
    <row r="18020" spans="21:22">
      <c r="U18020" s="58"/>
      <c r="V18020" s="58"/>
    </row>
    <row r="18021" spans="21:22">
      <c r="U18021" s="58"/>
      <c r="V18021" s="58"/>
    </row>
    <row r="18022" spans="21:22">
      <c r="U18022" s="58"/>
      <c r="V18022" s="58"/>
    </row>
    <row r="18023" spans="21:22">
      <c r="U18023" s="58"/>
      <c r="V18023" s="58"/>
    </row>
    <row r="18024" spans="21:22">
      <c r="U18024" s="58"/>
      <c r="V18024" s="58"/>
    </row>
    <row r="18025" spans="21:22">
      <c r="U18025" s="58"/>
      <c r="V18025" s="58"/>
    </row>
    <row r="18026" spans="21:22">
      <c r="U18026" s="58"/>
      <c r="V18026" s="58"/>
    </row>
    <row r="18027" spans="21:22">
      <c r="U18027" s="58"/>
      <c r="V18027" s="58"/>
    </row>
    <row r="18028" spans="21:22">
      <c r="U18028" s="58"/>
      <c r="V18028" s="58"/>
    </row>
    <row r="18029" spans="21:22">
      <c r="U18029" s="58"/>
      <c r="V18029" s="58"/>
    </row>
    <row r="18030" spans="21:22">
      <c r="U18030" s="58"/>
      <c r="V18030" s="58"/>
    </row>
    <row r="18031" spans="21:22">
      <c r="U18031" s="58"/>
      <c r="V18031" s="58"/>
    </row>
    <row r="18032" spans="21:22">
      <c r="U18032" s="58"/>
      <c r="V18032" s="58"/>
    </row>
    <row r="18033" spans="21:22">
      <c r="U18033" s="58"/>
      <c r="V18033" s="58"/>
    </row>
    <row r="18034" spans="21:22">
      <c r="U18034" s="58"/>
      <c r="V18034" s="58"/>
    </row>
    <row r="18035" spans="21:22">
      <c r="U18035" s="58"/>
      <c r="V18035" s="58"/>
    </row>
    <row r="18036" spans="21:22">
      <c r="U18036" s="58"/>
      <c r="V18036" s="58"/>
    </row>
    <row r="18037" spans="21:22">
      <c r="U18037" s="58"/>
      <c r="V18037" s="58"/>
    </row>
    <row r="18038" spans="21:22">
      <c r="U18038" s="58"/>
      <c r="V18038" s="58"/>
    </row>
    <row r="18039" spans="21:22">
      <c r="U18039" s="58"/>
      <c r="V18039" s="58"/>
    </row>
    <row r="18040" spans="21:22">
      <c r="U18040" s="58"/>
      <c r="V18040" s="58"/>
    </row>
    <row r="18041" spans="21:22">
      <c r="U18041" s="58"/>
      <c r="V18041" s="58"/>
    </row>
    <row r="18042" spans="21:22">
      <c r="U18042" s="58"/>
      <c r="V18042" s="58"/>
    </row>
    <row r="18043" spans="21:22">
      <c r="U18043" s="58"/>
      <c r="V18043" s="58"/>
    </row>
    <row r="18044" spans="21:22">
      <c r="U18044" s="58"/>
      <c r="V18044" s="58"/>
    </row>
    <row r="18045" spans="21:22">
      <c r="U18045" s="58"/>
      <c r="V18045" s="58"/>
    </row>
    <row r="18046" spans="21:22">
      <c r="U18046" s="58"/>
      <c r="V18046" s="58"/>
    </row>
    <row r="18047" spans="21:22">
      <c r="U18047" s="58"/>
      <c r="V18047" s="58"/>
    </row>
    <row r="18048" spans="21:22">
      <c r="U18048" s="58"/>
      <c r="V18048" s="58"/>
    </row>
    <row r="18049" spans="21:22">
      <c r="U18049" s="58"/>
      <c r="V18049" s="58"/>
    </row>
    <row r="18050" spans="21:22">
      <c r="U18050" s="58"/>
      <c r="V18050" s="58"/>
    </row>
    <row r="18051" spans="21:22">
      <c r="U18051" s="58"/>
      <c r="V18051" s="58"/>
    </row>
    <row r="18052" spans="21:22">
      <c r="U18052" s="58"/>
      <c r="V18052" s="58"/>
    </row>
    <row r="18053" spans="21:22">
      <c r="U18053" s="58"/>
      <c r="V18053" s="58"/>
    </row>
    <row r="18054" spans="21:22">
      <c r="U18054" s="58"/>
      <c r="V18054" s="58"/>
    </row>
    <row r="18055" spans="21:22">
      <c r="U18055" s="58"/>
      <c r="V18055" s="58"/>
    </row>
    <row r="18056" spans="21:22">
      <c r="U18056" s="58"/>
      <c r="V18056" s="58"/>
    </row>
    <row r="18057" spans="21:22">
      <c r="U18057" s="58"/>
      <c r="V18057" s="58"/>
    </row>
    <row r="18058" spans="21:22">
      <c r="U18058" s="58"/>
      <c r="V18058" s="58"/>
    </row>
    <row r="18059" spans="21:22">
      <c r="U18059" s="58"/>
      <c r="V18059" s="58"/>
    </row>
    <row r="18060" spans="21:22">
      <c r="U18060" s="58"/>
      <c r="V18060" s="58"/>
    </row>
    <row r="18061" spans="21:22">
      <c r="U18061" s="58"/>
      <c r="V18061" s="58"/>
    </row>
    <row r="18062" spans="21:22">
      <c r="U18062" s="58"/>
      <c r="V18062" s="58"/>
    </row>
    <row r="18063" spans="21:22">
      <c r="U18063" s="58"/>
      <c r="V18063" s="58"/>
    </row>
    <row r="18064" spans="21:22">
      <c r="U18064" s="58"/>
      <c r="V18064" s="58"/>
    </row>
    <row r="18065" spans="21:22">
      <c r="U18065" s="58"/>
      <c r="V18065" s="58"/>
    </row>
    <row r="18066" spans="21:22">
      <c r="U18066" s="58"/>
      <c r="V18066" s="58"/>
    </row>
    <row r="18067" spans="21:22">
      <c r="U18067" s="58"/>
      <c r="V18067" s="58"/>
    </row>
    <row r="18068" spans="21:22">
      <c r="U18068" s="58"/>
      <c r="V18068" s="58"/>
    </row>
    <row r="18069" spans="21:22">
      <c r="U18069" s="58"/>
      <c r="V18069" s="58"/>
    </row>
    <row r="18070" spans="21:22">
      <c r="U18070" s="58"/>
      <c r="V18070" s="58"/>
    </row>
    <row r="18071" spans="21:22">
      <c r="U18071" s="58"/>
      <c r="V18071" s="58"/>
    </row>
    <row r="18072" spans="21:22">
      <c r="U18072" s="58"/>
      <c r="V18072" s="58"/>
    </row>
    <row r="18073" spans="21:22">
      <c r="U18073" s="58"/>
      <c r="V18073" s="58"/>
    </row>
    <row r="18074" spans="21:22">
      <c r="U18074" s="58"/>
      <c r="V18074" s="58"/>
    </row>
    <row r="18075" spans="21:22">
      <c r="U18075" s="58"/>
      <c r="V18075" s="58"/>
    </row>
    <row r="18076" spans="21:22">
      <c r="U18076" s="58"/>
      <c r="V18076" s="58"/>
    </row>
    <row r="18077" spans="21:22">
      <c r="U18077" s="58"/>
      <c r="V18077" s="58"/>
    </row>
    <row r="18078" spans="21:22">
      <c r="U18078" s="58"/>
      <c r="V18078" s="58"/>
    </row>
    <row r="18079" spans="21:22">
      <c r="U18079" s="58"/>
      <c r="V18079" s="58"/>
    </row>
    <row r="18080" spans="21:22">
      <c r="U18080" s="58"/>
      <c r="V18080" s="58"/>
    </row>
    <row r="18081" spans="21:22">
      <c r="U18081" s="58"/>
      <c r="V18081" s="58"/>
    </row>
    <row r="18082" spans="21:22">
      <c r="U18082" s="58"/>
      <c r="V18082" s="58"/>
    </row>
    <row r="18083" spans="21:22">
      <c r="U18083" s="58"/>
      <c r="V18083" s="58"/>
    </row>
    <row r="18084" spans="21:22">
      <c r="U18084" s="58"/>
      <c r="V18084" s="58"/>
    </row>
    <row r="18085" spans="21:22">
      <c r="U18085" s="58"/>
      <c r="V18085" s="58"/>
    </row>
    <row r="18086" spans="21:22">
      <c r="U18086" s="58"/>
      <c r="V18086" s="58"/>
    </row>
    <row r="18087" spans="21:22">
      <c r="U18087" s="58"/>
      <c r="V18087" s="58"/>
    </row>
    <row r="18088" spans="21:22">
      <c r="U18088" s="58"/>
      <c r="V18088" s="58"/>
    </row>
    <row r="18089" spans="21:22">
      <c r="U18089" s="58"/>
      <c r="V18089" s="58"/>
    </row>
    <row r="18090" spans="21:22">
      <c r="U18090" s="58"/>
      <c r="V18090" s="58"/>
    </row>
    <row r="18091" spans="21:22">
      <c r="U18091" s="58"/>
      <c r="V18091" s="58"/>
    </row>
    <row r="18092" spans="21:22">
      <c r="U18092" s="58"/>
      <c r="V18092" s="58"/>
    </row>
    <row r="18093" spans="21:22">
      <c r="U18093" s="58"/>
      <c r="V18093" s="58"/>
    </row>
    <row r="18094" spans="21:22">
      <c r="U18094" s="58"/>
      <c r="V18094" s="58"/>
    </row>
    <row r="18095" spans="21:22">
      <c r="U18095" s="58"/>
      <c r="V18095" s="58"/>
    </row>
    <row r="18096" spans="21:22">
      <c r="U18096" s="58"/>
      <c r="V18096" s="58"/>
    </row>
    <row r="18097" spans="21:22">
      <c r="U18097" s="58"/>
      <c r="V18097" s="58"/>
    </row>
    <row r="18098" spans="21:22">
      <c r="U18098" s="58"/>
      <c r="V18098" s="58"/>
    </row>
    <row r="18099" spans="21:22">
      <c r="U18099" s="58"/>
      <c r="V18099" s="58"/>
    </row>
    <row r="18100" spans="21:22">
      <c r="U18100" s="58"/>
      <c r="V18100" s="58"/>
    </row>
    <row r="18101" spans="21:22">
      <c r="U18101" s="58"/>
      <c r="V18101" s="58"/>
    </row>
    <row r="18102" spans="21:22">
      <c r="U18102" s="58"/>
      <c r="V18102" s="58"/>
    </row>
    <row r="18103" spans="21:22">
      <c r="U18103" s="58"/>
      <c r="V18103" s="58"/>
    </row>
    <row r="18104" spans="21:22">
      <c r="U18104" s="58"/>
      <c r="V18104" s="58"/>
    </row>
    <row r="18105" spans="21:22">
      <c r="U18105" s="58"/>
      <c r="V18105" s="58"/>
    </row>
    <row r="18106" spans="21:22">
      <c r="U18106" s="58"/>
      <c r="V18106" s="58"/>
    </row>
    <row r="18107" spans="21:22">
      <c r="U18107" s="58"/>
      <c r="V18107" s="58"/>
    </row>
    <row r="18108" spans="21:22">
      <c r="U18108" s="58"/>
      <c r="V18108" s="58"/>
    </row>
    <row r="18109" spans="21:22">
      <c r="U18109" s="58"/>
      <c r="V18109" s="58"/>
    </row>
    <row r="18110" spans="21:22">
      <c r="U18110" s="58"/>
      <c r="V18110" s="58"/>
    </row>
    <row r="18111" spans="21:22">
      <c r="U18111" s="58"/>
      <c r="V18111" s="58"/>
    </row>
    <row r="18112" spans="21:22">
      <c r="U18112" s="58"/>
      <c r="V18112" s="58"/>
    </row>
    <row r="18113" spans="21:22">
      <c r="U18113" s="58"/>
      <c r="V18113" s="58"/>
    </row>
    <row r="18114" spans="21:22">
      <c r="U18114" s="58"/>
      <c r="V18114" s="58"/>
    </row>
    <row r="18115" spans="21:22">
      <c r="U18115" s="58"/>
      <c r="V18115" s="58"/>
    </row>
    <row r="18116" spans="21:22">
      <c r="U18116" s="58"/>
      <c r="V18116" s="58"/>
    </row>
    <row r="18117" spans="21:22">
      <c r="U18117" s="58"/>
      <c r="V18117" s="58"/>
    </row>
    <row r="18118" spans="21:22">
      <c r="U18118" s="58"/>
      <c r="V18118" s="58"/>
    </row>
    <row r="18119" spans="21:22">
      <c r="U18119" s="58"/>
      <c r="V18119" s="58"/>
    </row>
    <row r="18120" spans="21:22">
      <c r="U18120" s="58"/>
      <c r="V18120" s="58"/>
    </row>
    <row r="18121" spans="21:22">
      <c r="U18121" s="58"/>
      <c r="V18121" s="58"/>
    </row>
    <row r="18122" spans="21:22">
      <c r="U18122" s="58"/>
      <c r="V18122" s="58"/>
    </row>
    <row r="18123" spans="21:22">
      <c r="U18123" s="58"/>
      <c r="V18123" s="58"/>
    </row>
    <row r="18124" spans="21:22">
      <c r="U18124" s="58"/>
      <c r="V18124" s="58"/>
    </row>
    <row r="18125" spans="21:22">
      <c r="U18125" s="58"/>
      <c r="V18125" s="58"/>
    </row>
    <row r="18126" spans="21:22">
      <c r="U18126" s="58"/>
      <c r="V18126" s="58"/>
    </row>
    <row r="18127" spans="21:22">
      <c r="U18127" s="58"/>
      <c r="V18127" s="58"/>
    </row>
    <row r="18128" spans="21:22">
      <c r="U18128" s="58"/>
      <c r="V18128" s="58"/>
    </row>
    <row r="18129" spans="21:22">
      <c r="U18129" s="58"/>
      <c r="V18129" s="58"/>
    </row>
    <row r="18130" spans="21:22">
      <c r="U18130" s="58"/>
      <c r="V18130" s="58"/>
    </row>
    <row r="18131" spans="21:22">
      <c r="U18131" s="58"/>
      <c r="V18131" s="58"/>
    </row>
    <row r="18132" spans="21:22">
      <c r="U18132" s="58"/>
      <c r="V18132" s="58"/>
    </row>
    <row r="18133" spans="21:22">
      <c r="U18133" s="58"/>
      <c r="V18133" s="58"/>
    </row>
    <row r="18134" spans="21:22">
      <c r="U18134" s="58"/>
      <c r="V18134" s="58"/>
    </row>
    <row r="18135" spans="21:22">
      <c r="U18135" s="58"/>
      <c r="V18135" s="58"/>
    </row>
    <row r="18136" spans="21:22">
      <c r="U18136" s="58"/>
      <c r="V18136" s="58"/>
    </row>
    <row r="18137" spans="21:22">
      <c r="U18137" s="58"/>
      <c r="V18137" s="58"/>
    </row>
    <row r="18138" spans="21:22">
      <c r="U18138" s="58"/>
      <c r="V18138" s="58"/>
    </row>
    <row r="18139" spans="21:22">
      <c r="U18139" s="58"/>
      <c r="V18139" s="58"/>
    </row>
    <row r="18140" spans="21:22">
      <c r="U18140" s="58"/>
      <c r="V18140" s="58"/>
    </row>
    <row r="18141" spans="21:22">
      <c r="U18141" s="58"/>
      <c r="V18141" s="58"/>
    </row>
    <row r="18142" spans="21:22">
      <c r="U18142" s="58"/>
      <c r="V18142" s="58"/>
    </row>
    <row r="18143" spans="21:22">
      <c r="U18143" s="58"/>
      <c r="V18143" s="58"/>
    </row>
    <row r="18144" spans="21:22">
      <c r="U18144" s="58"/>
      <c r="V18144" s="58"/>
    </row>
    <row r="18145" spans="21:22">
      <c r="U18145" s="58"/>
      <c r="V18145" s="58"/>
    </row>
    <row r="18146" spans="21:22">
      <c r="U18146" s="58"/>
      <c r="V18146" s="58"/>
    </row>
    <row r="18147" spans="21:22">
      <c r="U18147" s="58"/>
      <c r="V18147" s="58"/>
    </row>
    <row r="18148" spans="21:22">
      <c r="U18148" s="58"/>
      <c r="V18148" s="58"/>
    </row>
    <row r="18149" spans="21:22">
      <c r="U18149" s="58"/>
      <c r="V18149" s="58"/>
    </row>
    <row r="18150" spans="21:22">
      <c r="U18150" s="58"/>
      <c r="V18150" s="58"/>
    </row>
    <row r="18151" spans="21:22">
      <c r="U18151" s="58"/>
      <c r="V18151" s="58"/>
    </row>
    <row r="18152" spans="21:22">
      <c r="U18152" s="58"/>
      <c r="V18152" s="58"/>
    </row>
    <row r="18153" spans="21:22">
      <c r="U18153" s="58"/>
      <c r="V18153" s="58"/>
    </row>
    <row r="18154" spans="21:22">
      <c r="U18154" s="58"/>
      <c r="V18154" s="58"/>
    </row>
    <row r="18155" spans="21:22">
      <c r="U18155" s="58"/>
      <c r="V18155" s="58"/>
    </row>
    <row r="18156" spans="21:22">
      <c r="U18156" s="58"/>
      <c r="V18156" s="58"/>
    </row>
    <row r="18157" spans="21:22">
      <c r="U18157" s="58"/>
      <c r="V18157" s="58"/>
    </row>
    <row r="18158" spans="21:22">
      <c r="U18158" s="58"/>
      <c r="V18158" s="58"/>
    </row>
    <row r="18159" spans="21:22">
      <c r="U18159" s="58"/>
      <c r="V18159" s="58"/>
    </row>
    <row r="18160" spans="21:22">
      <c r="U18160" s="58"/>
      <c r="V18160" s="58"/>
    </row>
    <row r="18161" spans="21:22">
      <c r="U18161" s="58"/>
      <c r="V18161" s="58"/>
    </row>
    <row r="18162" spans="21:22">
      <c r="U18162" s="58"/>
      <c r="V18162" s="58"/>
    </row>
    <row r="18163" spans="21:22">
      <c r="U18163" s="58"/>
      <c r="V18163" s="58"/>
    </row>
    <row r="18164" spans="21:22">
      <c r="U18164" s="58"/>
      <c r="V18164" s="58"/>
    </row>
    <row r="18165" spans="21:22">
      <c r="U18165" s="58"/>
      <c r="V18165" s="58"/>
    </row>
    <row r="18166" spans="21:22">
      <c r="U18166" s="58"/>
      <c r="V18166" s="58"/>
    </row>
    <row r="18167" spans="21:22">
      <c r="U18167" s="58"/>
      <c r="V18167" s="58"/>
    </row>
    <row r="18168" spans="21:22">
      <c r="U18168" s="58"/>
      <c r="V18168" s="58"/>
    </row>
    <row r="18169" spans="21:22">
      <c r="U18169" s="58"/>
      <c r="V18169" s="58"/>
    </row>
    <row r="18170" spans="21:22">
      <c r="U18170" s="58"/>
      <c r="V18170" s="58"/>
    </row>
    <row r="18171" spans="21:22">
      <c r="U18171" s="58"/>
      <c r="V18171" s="58"/>
    </row>
    <row r="18172" spans="21:22">
      <c r="U18172" s="58"/>
      <c r="V18172" s="58"/>
    </row>
    <row r="18173" spans="21:22">
      <c r="U18173" s="58"/>
      <c r="V18173" s="58"/>
    </row>
    <row r="18174" spans="21:22">
      <c r="U18174" s="58"/>
      <c r="V18174" s="58"/>
    </row>
    <row r="18175" spans="21:22">
      <c r="U18175" s="58"/>
      <c r="V18175" s="58"/>
    </row>
    <row r="18176" spans="21:22">
      <c r="U18176" s="58"/>
      <c r="V18176" s="58"/>
    </row>
    <row r="18177" spans="21:22">
      <c r="U18177" s="58"/>
      <c r="V18177" s="58"/>
    </row>
    <row r="18178" spans="21:22">
      <c r="U18178" s="58"/>
      <c r="V18178" s="58"/>
    </row>
    <row r="18179" spans="21:22">
      <c r="U18179" s="58"/>
      <c r="V18179" s="58"/>
    </row>
    <row r="18180" spans="21:22">
      <c r="U18180" s="58"/>
      <c r="V18180" s="58"/>
    </row>
    <row r="18181" spans="21:22">
      <c r="U18181" s="58"/>
      <c r="V18181" s="58"/>
    </row>
    <row r="18182" spans="21:22">
      <c r="U18182" s="58"/>
      <c r="V18182" s="58"/>
    </row>
    <row r="18183" spans="21:22">
      <c r="U18183" s="58"/>
      <c r="V18183" s="58"/>
    </row>
    <row r="18184" spans="21:22">
      <c r="U18184" s="58"/>
      <c r="V18184" s="58"/>
    </row>
    <row r="18185" spans="21:22">
      <c r="U18185" s="58"/>
      <c r="V18185" s="58"/>
    </row>
    <row r="18186" spans="21:22">
      <c r="U18186" s="58"/>
      <c r="V18186" s="58"/>
    </row>
    <row r="18187" spans="21:22">
      <c r="U18187" s="58"/>
      <c r="V18187" s="58"/>
    </row>
    <row r="18188" spans="21:22">
      <c r="U18188" s="58"/>
      <c r="V18188" s="58"/>
    </row>
    <row r="18189" spans="21:22">
      <c r="U18189" s="58"/>
      <c r="V18189" s="58"/>
    </row>
    <row r="18190" spans="21:22">
      <c r="U18190" s="58"/>
      <c r="V18190" s="58"/>
    </row>
    <row r="18191" spans="21:22">
      <c r="U18191" s="58"/>
      <c r="V18191" s="58"/>
    </row>
    <row r="18192" spans="21:22">
      <c r="U18192" s="58"/>
      <c r="V18192" s="58"/>
    </row>
    <row r="18193" spans="21:22">
      <c r="U18193" s="58"/>
      <c r="V18193" s="58"/>
    </row>
    <row r="18194" spans="21:22">
      <c r="U18194" s="58"/>
      <c r="V18194" s="58"/>
    </row>
    <row r="18195" spans="21:22">
      <c r="U18195" s="58"/>
      <c r="V18195" s="58"/>
    </row>
    <row r="18196" spans="21:22">
      <c r="U18196" s="58"/>
      <c r="V18196" s="58"/>
    </row>
    <row r="18197" spans="21:22">
      <c r="U18197" s="58"/>
      <c r="V18197" s="58"/>
    </row>
    <row r="18198" spans="21:22">
      <c r="U18198" s="58"/>
      <c r="V18198" s="58"/>
    </row>
    <row r="18199" spans="21:22">
      <c r="U18199" s="58"/>
      <c r="V18199" s="58"/>
    </row>
    <row r="18200" spans="21:22">
      <c r="U18200" s="58"/>
      <c r="V18200" s="58"/>
    </row>
    <row r="18201" spans="21:22">
      <c r="U18201" s="58"/>
      <c r="V18201" s="58"/>
    </row>
    <row r="18202" spans="21:22">
      <c r="U18202" s="58"/>
      <c r="V18202" s="58"/>
    </row>
    <row r="18203" spans="21:22">
      <c r="U18203" s="58"/>
      <c r="V18203" s="58"/>
    </row>
    <row r="18204" spans="21:22">
      <c r="U18204" s="58"/>
      <c r="V18204" s="58"/>
    </row>
    <row r="18205" spans="21:22">
      <c r="U18205" s="58"/>
      <c r="V18205" s="58"/>
    </row>
    <row r="18206" spans="21:22">
      <c r="U18206" s="58"/>
      <c r="V18206" s="58"/>
    </row>
    <row r="18207" spans="21:22">
      <c r="U18207" s="58"/>
      <c r="V18207" s="58"/>
    </row>
    <row r="18208" spans="21:22">
      <c r="U18208" s="58"/>
      <c r="V18208" s="58"/>
    </row>
    <row r="18209" spans="21:22">
      <c r="U18209" s="58"/>
      <c r="V18209" s="58"/>
    </row>
    <row r="18210" spans="21:22">
      <c r="U18210" s="58"/>
      <c r="V18210" s="58"/>
    </row>
    <row r="18211" spans="21:22">
      <c r="U18211" s="58"/>
      <c r="V18211" s="58"/>
    </row>
    <row r="18212" spans="21:22">
      <c r="U18212" s="58"/>
      <c r="V18212" s="58"/>
    </row>
    <row r="18213" spans="21:22">
      <c r="U18213" s="58"/>
      <c r="V18213" s="58"/>
    </row>
    <row r="18214" spans="21:22">
      <c r="U18214" s="58"/>
      <c r="V18214" s="58"/>
    </row>
    <row r="18215" spans="21:22">
      <c r="U18215" s="58"/>
      <c r="V18215" s="58"/>
    </row>
    <row r="18216" spans="21:22">
      <c r="U18216" s="58"/>
      <c r="V18216" s="58"/>
    </row>
    <row r="18217" spans="21:22">
      <c r="U18217" s="58"/>
      <c r="V18217" s="58"/>
    </row>
    <row r="18218" spans="21:22">
      <c r="U18218" s="58"/>
      <c r="V18218" s="58"/>
    </row>
    <row r="18219" spans="21:22">
      <c r="U18219" s="58"/>
      <c r="V18219" s="58"/>
    </row>
    <row r="18220" spans="21:22">
      <c r="U18220" s="58"/>
      <c r="V18220" s="58"/>
    </row>
    <row r="18221" spans="21:22">
      <c r="U18221" s="58"/>
      <c r="V18221" s="58"/>
    </row>
    <row r="18222" spans="21:22">
      <c r="U18222" s="58"/>
      <c r="V18222" s="58"/>
    </row>
    <row r="18223" spans="21:22">
      <c r="U18223" s="58"/>
      <c r="V18223" s="58"/>
    </row>
    <row r="18224" spans="21:22">
      <c r="U18224" s="58"/>
      <c r="V18224" s="58"/>
    </row>
    <row r="18225" spans="21:22">
      <c r="U18225" s="58"/>
      <c r="V18225" s="58"/>
    </row>
    <row r="18226" spans="21:22">
      <c r="U18226" s="58"/>
      <c r="V18226" s="58"/>
    </row>
    <row r="18227" spans="21:22">
      <c r="U18227" s="58"/>
      <c r="V18227" s="58"/>
    </row>
    <row r="18228" spans="21:22">
      <c r="U18228" s="58"/>
      <c r="V18228" s="58"/>
    </row>
    <row r="18229" spans="21:22">
      <c r="U18229" s="58"/>
      <c r="V18229" s="58"/>
    </row>
    <row r="18230" spans="21:22">
      <c r="U18230" s="58"/>
      <c r="V18230" s="58"/>
    </row>
    <row r="18231" spans="21:22">
      <c r="U18231" s="58"/>
      <c r="V18231" s="58"/>
    </row>
    <row r="18232" spans="21:22">
      <c r="U18232" s="58"/>
      <c r="V18232" s="58"/>
    </row>
    <row r="18233" spans="21:22">
      <c r="U18233" s="58"/>
      <c r="V18233" s="58"/>
    </row>
    <row r="18234" spans="21:22">
      <c r="U18234" s="58"/>
      <c r="V18234" s="58"/>
    </row>
    <row r="18235" spans="21:22">
      <c r="U18235" s="58"/>
      <c r="V18235" s="58"/>
    </row>
    <row r="18236" spans="21:22">
      <c r="U18236" s="58"/>
      <c r="V18236" s="58"/>
    </row>
    <row r="18237" spans="21:22">
      <c r="U18237" s="58"/>
      <c r="V18237" s="58"/>
    </row>
    <row r="18238" spans="21:22">
      <c r="U18238" s="58"/>
      <c r="V18238" s="58"/>
    </row>
    <row r="18239" spans="21:22">
      <c r="U18239" s="58"/>
      <c r="V18239" s="58"/>
    </row>
    <row r="18240" spans="21:22">
      <c r="U18240" s="58"/>
      <c r="V18240" s="58"/>
    </row>
    <row r="18241" spans="21:22">
      <c r="U18241" s="58"/>
      <c r="V18241" s="58"/>
    </row>
    <row r="18242" spans="21:22">
      <c r="U18242" s="58"/>
      <c r="V18242" s="58"/>
    </row>
    <row r="18243" spans="21:22">
      <c r="U18243" s="58"/>
      <c r="V18243" s="58"/>
    </row>
    <row r="18244" spans="21:22">
      <c r="U18244" s="58"/>
      <c r="V18244" s="58"/>
    </row>
    <row r="18245" spans="21:22">
      <c r="U18245" s="58"/>
      <c r="V18245" s="58"/>
    </row>
    <row r="18246" spans="21:22">
      <c r="U18246" s="58"/>
      <c r="V18246" s="58"/>
    </row>
    <row r="18247" spans="21:22">
      <c r="U18247" s="58"/>
      <c r="V18247" s="58"/>
    </row>
    <row r="18248" spans="21:22">
      <c r="U18248" s="58"/>
      <c r="V18248" s="58"/>
    </row>
    <row r="18249" spans="21:22">
      <c r="U18249" s="58"/>
      <c r="V18249" s="58"/>
    </row>
    <row r="18250" spans="21:22">
      <c r="U18250" s="58"/>
      <c r="V18250" s="58"/>
    </row>
    <row r="18251" spans="21:22">
      <c r="U18251" s="58"/>
      <c r="V18251" s="58"/>
    </row>
    <row r="18252" spans="21:22">
      <c r="U18252" s="58"/>
      <c r="V18252" s="58"/>
    </row>
    <row r="18253" spans="21:22">
      <c r="U18253" s="58"/>
      <c r="V18253" s="58"/>
    </row>
    <row r="18254" spans="21:22">
      <c r="U18254" s="58"/>
      <c r="V18254" s="58"/>
    </row>
    <row r="18255" spans="21:22">
      <c r="U18255" s="58"/>
      <c r="V18255" s="58"/>
    </row>
    <row r="18256" spans="21:22">
      <c r="U18256" s="58"/>
      <c r="V18256" s="58"/>
    </row>
    <row r="18257" spans="21:22">
      <c r="U18257" s="58"/>
      <c r="V18257" s="58"/>
    </row>
    <row r="18258" spans="21:22">
      <c r="U18258" s="58"/>
      <c r="V18258" s="58"/>
    </row>
    <row r="18259" spans="21:22">
      <c r="U18259" s="58"/>
      <c r="V18259" s="58"/>
    </row>
    <row r="18260" spans="21:22">
      <c r="U18260" s="58"/>
      <c r="V18260" s="58"/>
    </row>
    <row r="18261" spans="21:22">
      <c r="U18261" s="58"/>
      <c r="V18261" s="58"/>
    </row>
    <row r="18262" spans="21:22">
      <c r="U18262" s="58"/>
      <c r="V18262" s="58"/>
    </row>
    <row r="18263" spans="21:22">
      <c r="U18263" s="58"/>
      <c r="V18263" s="58"/>
    </row>
    <row r="18264" spans="21:22">
      <c r="U18264" s="58"/>
      <c r="V18264" s="58"/>
    </row>
    <row r="18265" spans="21:22">
      <c r="U18265" s="58"/>
      <c r="V18265" s="58"/>
    </row>
    <row r="18266" spans="21:22">
      <c r="U18266" s="58"/>
      <c r="V18266" s="58"/>
    </row>
    <row r="18267" spans="21:22">
      <c r="U18267" s="58"/>
      <c r="V18267" s="58"/>
    </row>
    <row r="18268" spans="21:22">
      <c r="U18268" s="58"/>
      <c r="V18268" s="58"/>
    </row>
    <row r="18269" spans="21:22">
      <c r="U18269" s="58"/>
      <c r="V18269" s="58"/>
    </row>
    <row r="18270" spans="21:22">
      <c r="U18270" s="58"/>
      <c r="V18270" s="58"/>
    </row>
    <row r="18271" spans="21:22">
      <c r="U18271" s="58"/>
      <c r="V18271" s="58"/>
    </row>
    <row r="18272" spans="21:22">
      <c r="U18272" s="58"/>
      <c r="V18272" s="58"/>
    </row>
    <row r="18273" spans="21:22">
      <c r="U18273" s="58"/>
      <c r="V18273" s="58"/>
    </row>
    <row r="18274" spans="21:22">
      <c r="U18274" s="58"/>
      <c r="V18274" s="58"/>
    </row>
    <row r="18275" spans="21:22">
      <c r="U18275" s="58"/>
      <c r="V18275" s="58"/>
    </row>
    <row r="18276" spans="21:22">
      <c r="U18276" s="58"/>
      <c r="V18276" s="58"/>
    </row>
    <row r="18277" spans="21:22">
      <c r="U18277" s="58"/>
      <c r="V18277" s="58"/>
    </row>
    <row r="18278" spans="21:22">
      <c r="U18278" s="58"/>
      <c r="V18278" s="58"/>
    </row>
    <row r="18279" spans="21:22">
      <c r="U18279" s="58"/>
      <c r="V18279" s="58"/>
    </row>
    <row r="18280" spans="21:22">
      <c r="U18280" s="58"/>
      <c r="V18280" s="58"/>
    </row>
    <row r="18281" spans="21:22">
      <c r="U18281" s="58"/>
      <c r="V18281" s="58"/>
    </row>
    <row r="18282" spans="21:22">
      <c r="U18282" s="58"/>
      <c r="V18282" s="58"/>
    </row>
    <row r="18283" spans="21:22">
      <c r="U18283" s="58"/>
      <c r="V18283" s="58"/>
    </row>
    <row r="18284" spans="21:22">
      <c r="U18284" s="58"/>
      <c r="V18284" s="58"/>
    </row>
    <row r="18285" spans="21:22">
      <c r="U18285" s="58"/>
      <c r="V18285" s="58"/>
    </row>
    <row r="18286" spans="21:22">
      <c r="U18286" s="58"/>
      <c r="V18286" s="58"/>
    </row>
    <row r="18287" spans="21:22">
      <c r="U18287" s="58"/>
      <c r="V18287" s="58"/>
    </row>
    <row r="18288" spans="21:22">
      <c r="U18288" s="58"/>
      <c r="V18288" s="58"/>
    </row>
    <row r="18289" spans="21:22">
      <c r="U18289" s="58"/>
      <c r="V18289" s="58"/>
    </row>
    <row r="18290" spans="21:22">
      <c r="U18290" s="58"/>
      <c r="V18290" s="58"/>
    </row>
    <row r="18291" spans="21:22">
      <c r="U18291" s="58"/>
      <c r="V18291" s="58"/>
    </row>
    <row r="18292" spans="21:22">
      <c r="U18292" s="58"/>
      <c r="V18292" s="58"/>
    </row>
    <row r="18293" spans="21:22">
      <c r="U18293" s="58"/>
      <c r="V18293" s="58"/>
    </row>
    <row r="18294" spans="21:22">
      <c r="U18294" s="58"/>
      <c r="V18294" s="58"/>
    </row>
    <row r="18295" spans="21:22">
      <c r="U18295" s="58"/>
      <c r="V18295" s="58"/>
    </row>
    <row r="18296" spans="21:22">
      <c r="U18296" s="58"/>
      <c r="V18296" s="58"/>
    </row>
    <row r="18297" spans="21:22">
      <c r="U18297" s="58"/>
      <c r="V18297" s="58"/>
    </row>
    <row r="18298" spans="21:22">
      <c r="U18298" s="58"/>
      <c r="V18298" s="58"/>
    </row>
    <row r="18299" spans="21:22">
      <c r="U18299" s="58"/>
      <c r="V18299" s="58"/>
    </row>
    <row r="18300" spans="21:22">
      <c r="U18300" s="58"/>
      <c r="V18300" s="58"/>
    </row>
    <row r="18301" spans="21:22">
      <c r="U18301" s="58"/>
      <c r="V18301" s="58"/>
    </row>
    <row r="18302" spans="21:22">
      <c r="U18302" s="58"/>
      <c r="V18302" s="58"/>
    </row>
    <row r="18303" spans="21:22">
      <c r="U18303" s="58"/>
      <c r="V18303" s="58"/>
    </row>
    <row r="18304" spans="21:22">
      <c r="U18304" s="58"/>
      <c r="V18304" s="58"/>
    </row>
    <row r="18305" spans="21:22">
      <c r="U18305" s="58"/>
      <c r="V18305" s="58"/>
    </row>
    <row r="18306" spans="21:22">
      <c r="U18306" s="58"/>
      <c r="V18306" s="58"/>
    </row>
    <row r="18307" spans="21:22">
      <c r="U18307" s="58"/>
      <c r="V18307" s="58"/>
    </row>
    <row r="18308" spans="21:22">
      <c r="U18308" s="58"/>
      <c r="V18308" s="58"/>
    </row>
    <row r="18309" spans="21:22">
      <c r="U18309" s="58"/>
      <c r="V18309" s="58"/>
    </row>
    <row r="18310" spans="21:22">
      <c r="U18310" s="58"/>
      <c r="V18310" s="58"/>
    </row>
    <row r="18311" spans="21:22">
      <c r="U18311" s="58"/>
      <c r="V18311" s="58"/>
    </row>
    <row r="18312" spans="21:22">
      <c r="U18312" s="58"/>
      <c r="V18312" s="58"/>
    </row>
    <row r="18313" spans="21:22">
      <c r="U18313" s="58"/>
      <c r="V18313" s="58"/>
    </row>
    <row r="18314" spans="21:22">
      <c r="U18314" s="58"/>
      <c r="V18314" s="58"/>
    </row>
    <row r="18315" spans="21:22">
      <c r="U18315" s="58"/>
      <c r="V18315" s="58"/>
    </row>
    <row r="18316" spans="21:22">
      <c r="U18316" s="58"/>
      <c r="V18316" s="58"/>
    </row>
    <row r="18317" spans="21:22">
      <c r="U18317" s="58"/>
      <c r="V18317" s="58"/>
    </row>
    <row r="18318" spans="21:22">
      <c r="U18318" s="58"/>
      <c r="V18318" s="58"/>
    </row>
    <row r="18319" spans="21:22">
      <c r="U18319" s="58"/>
      <c r="V18319" s="58"/>
    </row>
    <row r="18320" spans="21:22">
      <c r="U18320" s="58"/>
      <c r="V18320" s="58"/>
    </row>
    <row r="18321" spans="21:22">
      <c r="U18321" s="58"/>
      <c r="V18321" s="58"/>
    </row>
    <row r="18322" spans="21:22">
      <c r="U18322" s="58"/>
      <c r="V18322" s="58"/>
    </row>
    <row r="18323" spans="21:22">
      <c r="U18323" s="58"/>
      <c r="V18323" s="58"/>
    </row>
    <row r="18324" spans="21:22">
      <c r="U18324" s="58"/>
      <c r="V18324" s="58"/>
    </row>
    <row r="18325" spans="21:22">
      <c r="U18325" s="58"/>
      <c r="V18325" s="58"/>
    </row>
    <row r="18326" spans="21:22">
      <c r="U18326" s="58"/>
      <c r="V18326" s="58"/>
    </row>
    <row r="18327" spans="21:22">
      <c r="U18327" s="58"/>
      <c r="V18327" s="58"/>
    </row>
    <row r="18328" spans="21:22">
      <c r="U18328" s="58"/>
      <c r="V18328" s="58"/>
    </row>
    <row r="18329" spans="21:22">
      <c r="U18329" s="58"/>
      <c r="V18329" s="58"/>
    </row>
    <row r="18330" spans="21:22">
      <c r="U18330" s="58"/>
      <c r="V18330" s="58"/>
    </row>
    <row r="18331" spans="21:22">
      <c r="U18331" s="58"/>
      <c r="V18331" s="58"/>
    </row>
    <row r="18332" spans="21:22">
      <c r="U18332" s="58"/>
      <c r="V18332" s="58"/>
    </row>
    <row r="18333" spans="21:22">
      <c r="U18333" s="58"/>
      <c r="V18333" s="58"/>
    </row>
    <row r="18334" spans="21:22">
      <c r="U18334" s="58"/>
      <c r="V18334" s="58"/>
    </row>
    <row r="18335" spans="21:22">
      <c r="U18335" s="58"/>
      <c r="V18335" s="58"/>
    </row>
    <row r="18336" spans="21:22">
      <c r="U18336" s="58"/>
      <c r="V18336" s="58"/>
    </row>
    <row r="18337" spans="21:22">
      <c r="U18337" s="58"/>
      <c r="V18337" s="58"/>
    </row>
    <row r="18338" spans="21:22">
      <c r="U18338" s="58"/>
      <c r="V18338" s="58"/>
    </row>
    <row r="18339" spans="21:22">
      <c r="U18339" s="58"/>
      <c r="V18339" s="58"/>
    </row>
    <row r="18340" spans="21:22">
      <c r="U18340" s="58"/>
      <c r="V18340" s="58"/>
    </row>
    <row r="18341" spans="21:22">
      <c r="U18341" s="58"/>
      <c r="V18341" s="58"/>
    </row>
    <row r="18342" spans="21:22">
      <c r="U18342" s="58"/>
      <c r="V18342" s="58"/>
    </row>
    <row r="18343" spans="21:22">
      <c r="U18343" s="58"/>
      <c r="V18343" s="58"/>
    </row>
    <row r="18344" spans="21:22">
      <c r="U18344" s="58"/>
      <c r="V18344" s="58"/>
    </row>
    <row r="18345" spans="21:22">
      <c r="U18345" s="58"/>
      <c r="V18345" s="58"/>
    </row>
    <row r="18346" spans="21:22">
      <c r="U18346" s="58"/>
      <c r="V18346" s="58"/>
    </row>
    <row r="18347" spans="21:22">
      <c r="U18347" s="58"/>
      <c r="V18347" s="58"/>
    </row>
    <row r="18348" spans="21:22">
      <c r="U18348" s="58"/>
      <c r="V18348" s="58"/>
    </row>
    <row r="18349" spans="21:22">
      <c r="U18349" s="58"/>
      <c r="V18349" s="58"/>
    </row>
    <row r="18350" spans="21:22">
      <c r="U18350" s="58"/>
      <c r="V18350" s="58"/>
    </row>
    <row r="18351" spans="21:22">
      <c r="U18351" s="58"/>
      <c r="V18351" s="58"/>
    </row>
    <row r="18352" spans="21:22">
      <c r="U18352" s="58"/>
      <c r="V18352" s="58"/>
    </row>
    <row r="18353" spans="21:22">
      <c r="U18353" s="58"/>
      <c r="V18353" s="58"/>
    </row>
    <row r="18354" spans="21:22">
      <c r="U18354" s="58"/>
      <c r="V18354" s="58"/>
    </row>
    <row r="18355" spans="21:22">
      <c r="U18355" s="58"/>
      <c r="V18355" s="58"/>
    </row>
    <row r="18356" spans="21:22">
      <c r="U18356" s="58"/>
      <c r="V18356" s="58"/>
    </row>
    <row r="18357" spans="21:22">
      <c r="U18357" s="58"/>
      <c r="V18357" s="58"/>
    </row>
    <row r="18358" spans="21:22">
      <c r="U18358" s="58"/>
      <c r="V18358" s="58"/>
    </row>
    <row r="18359" spans="21:22">
      <c r="U18359" s="58"/>
      <c r="V18359" s="58"/>
    </row>
    <row r="18360" spans="21:22">
      <c r="U18360" s="58"/>
      <c r="V18360" s="58"/>
    </row>
    <row r="18361" spans="21:22">
      <c r="U18361" s="58"/>
      <c r="V18361" s="58"/>
    </row>
    <row r="18362" spans="21:22">
      <c r="U18362" s="58"/>
      <c r="V18362" s="58"/>
    </row>
    <row r="18363" spans="21:22">
      <c r="U18363" s="58"/>
      <c r="V18363" s="58"/>
    </row>
    <row r="18364" spans="21:22">
      <c r="U18364" s="58"/>
      <c r="V18364" s="58"/>
    </row>
    <row r="18365" spans="21:22">
      <c r="U18365" s="58"/>
      <c r="V18365" s="58"/>
    </row>
    <row r="18366" spans="21:22">
      <c r="U18366" s="58"/>
      <c r="V18366" s="58"/>
    </row>
    <row r="18367" spans="21:22">
      <c r="U18367" s="58"/>
      <c r="V18367" s="58"/>
    </row>
    <row r="18368" spans="21:22">
      <c r="U18368" s="58"/>
      <c r="V18368" s="58"/>
    </row>
    <row r="18369" spans="21:22">
      <c r="U18369" s="58"/>
      <c r="V18369" s="58"/>
    </row>
    <row r="18370" spans="21:22">
      <c r="U18370" s="58"/>
      <c r="V18370" s="58"/>
    </row>
    <row r="18371" spans="21:22">
      <c r="U18371" s="58"/>
      <c r="V18371" s="58"/>
    </row>
    <row r="18372" spans="21:22">
      <c r="U18372" s="58"/>
      <c r="V18372" s="58"/>
    </row>
    <row r="18373" spans="21:22">
      <c r="U18373" s="58"/>
      <c r="V18373" s="58"/>
    </row>
    <row r="18374" spans="21:22">
      <c r="U18374" s="58"/>
      <c r="V18374" s="58"/>
    </row>
    <row r="18375" spans="21:22">
      <c r="U18375" s="58"/>
      <c r="V18375" s="58"/>
    </row>
    <row r="18376" spans="21:22">
      <c r="U18376" s="58"/>
      <c r="V18376" s="58"/>
    </row>
    <row r="18377" spans="21:22">
      <c r="U18377" s="58"/>
      <c r="V18377" s="58"/>
    </row>
    <row r="18378" spans="21:22">
      <c r="U18378" s="58"/>
      <c r="V18378" s="58"/>
    </row>
    <row r="18379" spans="21:22">
      <c r="U18379" s="58"/>
      <c r="V18379" s="58"/>
    </row>
    <row r="18380" spans="21:22">
      <c r="U18380" s="58"/>
      <c r="V18380" s="58"/>
    </row>
    <row r="18381" spans="21:22">
      <c r="U18381" s="58"/>
      <c r="V18381" s="58"/>
    </row>
    <row r="18382" spans="21:22">
      <c r="U18382" s="58"/>
      <c r="V18382" s="58"/>
    </row>
    <row r="18383" spans="21:22">
      <c r="U18383" s="58"/>
      <c r="V18383" s="58"/>
    </row>
    <row r="18384" spans="21:22">
      <c r="U18384" s="58"/>
      <c r="V18384" s="58"/>
    </row>
    <row r="18385" spans="21:22">
      <c r="U18385" s="58"/>
      <c r="V18385" s="58"/>
    </row>
    <row r="18386" spans="21:22">
      <c r="U18386" s="58"/>
      <c r="V18386" s="58"/>
    </row>
    <row r="18387" spans="21:22">
      <c r="U18387" s="58"/>
      <c r="V18387" s="58"/>
    </row>
    <row r="18388" spans="21:22">
      <c r="U18388" s="58"/>
      <c r="V18388" s="58"/>
    </row>
    <row r="18389" spans="21:22">
      <c r="U18389" s="58"/>
      <c r="V18389" s="58"/>
    </row>
    <row r="18390" spans="21:22">
      <c r="U18390" s="58"/>
      <c r="V18390" s="58"/>
    </row>
    <row r="18391" spans="21:22">
      <c r="U18391" s="58"/>
      <c r="V18391" s="58"/>
    </row>
    <row r="18392" spans="21:22">
      <c r="U18392" s="58"/>
      <c r="V18392" s="58"/>
    </row>
    <row r="18393" spans="21:22">
      <c r="U18393" s="58"/>
      <c r="V18393" s="58"/>
    </row>
    <row r="18394" spans="21:22">
      <c r="U18394" s="58"/>
      <c r="V18394" s="58"/>
    </row>
    <row r="18395" spans="21:22">
      <c r="U18395" s="58"/>
      <c r="V18395" s="58"/>
    </row>
    <row r="18396" spans="21:22">
      <c r="U18396" s="58"/>
      <c r="V18396" s="58"/>
    </row>
    <row r="18397" spans="21:22">
      <c r="U18397" s="58"/>
      <c r="V18397" s="58"/>
    </row>
    <row r="18398" spans="21:22">
      <c r="U18398" s="58"/>
      <c r="V18398" s="58"/>
    </row>
    <row r="18399" spans="21:22">
      <c r="U18399" s="58"/>
      <c r="V18399" s="58"/>
    </row>
    <row r="18400" spans="21:22">
      <c r="U18400" s="58"/>
      <c r="V18400" s="58"/>
    </row>
    <row r="18401" spans="21:22">
      <c r="U18401" s="58"/>
      <c r="V18401" s="58"/>
    </row>
    <row r="18402" spans="21:22">
      <c r="U18402" s="58"/>
      <c r="V18402" s="58"/>
    </row>
    <row r="18403" spans="21:22">
      <c r="U18403" s="58"/>
      <c r="V18403" s="58"/>
    </row>
    <row r="18404" spans="21:22">
      <c r="U18404" s="58"/>
      <c r="V18404" s="58"/>
    </row>
    <row r="18405" spans="21:22">
      <c r="U18405" s="58"/>
      <c r="V18405" s="58"/>
    </row>
    <row r="18406" spans="21:22">
      <c r="U18406" s="58"/>
      <c r="V18406" s="58"/>
    </row>
    <row r="18407" spans="21:22">
      <c r="U18407" s="58"/>
      <c r="V18407" s="58"/>
    </row>
    <row r="18408" spans="21:22">
      <c r="U18408" s="58"/>
      <c r="V18408" s="58"/>
    </row>
    <row r="18409" spans="21:22">
      <c r="U18409" s="58"/>
      <c r="V18409" s="58"/>
    </row>
    <row r="18410" spans="21:22">
      <c r="U18410" s="58"/>
      <c r="V18410" s="58"/>
    </row>
    <row r="18411" spans="21:22">
      <c r="U18411" s="58"/>
      <c r="V18411" s="58"/>
    </row>
    <row r="18412" spans="21:22">
      <c r="U18412" s="58"/>
      <c r="V18412" s="58"/>
    </row>
    <row r="18413" spans="21:22">
      <c r="U18413" s="58"/>
      <c r="V18413" s="58"/>
    </row>
    <row r="18414" spans="21:22">
      <c r="U18414" s="58"/>
      <c r="V18414" s="58"/>
    </row>
    <row r="18415" spans="21:22">
      <c r="U18415" s="58"/>
      <c r="V18415" s="58"/>
    </row>
    <row r="18416" spans="21:22">
      <c r="U18416" s="58"/>
      <c r="V18416" s="58"/>
    </row>
    <row r="18417" spans="21:22">
      <c r="U18417" s="58"/>
      <c r="V18417" s="58"/>
    </row>
    <row r="18418" spans="21:22">
      <c r="U18418" s="58"/>
      <c r="V18418" s="58"/>
    </row>
    <row r="18419" spans="21:22">
      <c r="U18419" s="58"/>
      <c r="V18419" s="58"/>
    </row>
    <row r="18420" spans="21:22">
      <c r="U18420" s="58"/>
      <c r="V18420" s="58"/>
    </row>
    <row r="18421" spans="21:22">
      <c r="U18421" s="58"/>
      <c r="V18421" s="58"/>
    </row>
    <row r="18422" spans="21:22">
      <c r="U18422" s="58"/>
      <c r="V18422" s="58"/>
    </row>
    <row r="18423" spans="21:22">
      <c r="U18423" s="58"/>
      <c r="V18423" s="58"/>
    </row>
    <row r="18424" spans="21:22">
      <c r="U18424" s="58"/>
      <c r="V18424" s="58"/>
    </row>
    <row r="18425" spans="21:22">
      <c r="U18425" s="58"/>
      <c r="V18425" s="58"/>
    </row>
    <row r="18426" spans="21:22">
      <c r="U18426" s="58"/>
      <c r="V18426" s="58"/>
    </row>
    <row r="18427" spans="21:22">
      <c r="U18427" s="58"/>
      <c r="V18427" s="58"/>
    </row>
    <row r="18428" spans="21:22">
      <c r="U18428" s="58"/>
      <c r="V18428" s="58"/>
    </row>
    <row r="18429" spans="21:22">
      <c r="U18429" s="58"/>
      <c r="V18429" s="58"/>
    </row>
    <row r="18430" spans="21:22">
      <c r="U18430" s="58"/>
      <c r="V18430" s="58"/>
    </row>
    <row r="18431" spans="21:22">
      <c r="U18431" s="58"/>
      <c r="V18431" s="58"/>
    </row>
    <row r="18432" spans="21:22">
      <c r="U18432" s="58"/>
      <c r="V18432" s="58"/>
    </row>
    <row r="18433" spans="21:22">
      <c r="U18433" s="58"/>
      <c r="V18433" s="58"/>
    </row>
    <row r="18434" spans="21:22">
      <c r="U18434" s="58"/>
      <c r="V18434" s="58"/>
    </row>
    <row r="18435" spans="21:22">
      <c r="U18435" s="58"/>
      <c r="V18435" s="58"/>
    </row>
    <row r="18436" spans="21:22">
      <c r="U18436" s="58"/>
      <c r="V18436" s="58"/>
    </row>
    <row r="18437" spans="21:22">
      <c r="U18437" s="58"/>
      <c r="V18437" s="58"/>
    </row>
    <row r="18438" spans="21:22">
      <c r="U18438" s="58"/>
      <c r="V18438" s="58"/>
    </row>
    <row r="18439" spans="21:22">
      <c r="U18439" s="58"/>
      <c r="V18439" s="58"/>
    </row>
    <row r="18440" spans="21:22">
      <c r="U18440" s="58"/>
      <c r="V18440" s="58"/>
    </row>
    <row r="18441" spans="21:22">
      <c r="U18441" s="58"/>
      <c r="V18441" s="58"/>
    </row>
    <row r="18442" spans="21:22">
      <c r="U18442" s="58"/>
      <c r="V18442" s="58"/>
    </row>
    <row r="18443" spans="21:22">
      <c r="U18443" s="58"/>
      <c r="V18443" s="58"/>
    </row>
    <row r="18444" spans="21:22">
      <c r="U18444" s="58"/>
      <c r="V18444" s="58"/>
    </row>
    <row r="18445" spans="21:22">
      <c r="U18445" s="58"/>
      <c r="V18445" s="58"/>
    </row>
    <row r="18446" spans="21:22">
      <c r="U18446" s="58"/>
      <c r="V18446" s="58"/>
    </row>
    <row r="18447" spans="21:22">
      <c r="U18447" s="58"/>
      <c r="V18447" s="58"/>
    </row>
    <row r="18448" spans="21:22">
      <c r="U18448" s="58"/>
      <c r="V18448" s="58"/>
    </row>
    <row r="18449" spans="21:22">
      <c r="U18449" s="58"/>
      <c r="V18449" s="58"/>
    </row>
    <row r="18450" spans="21:22">
      <c r="U18450" s="58"/>
      <c r="V18450" s="58"/>
    </row>
    <row r="18451" spans="21:22">
      <c r="U18451" s="58"/>
      <c r="V18451" s="58"/>
    </row>
    <row r="18452" spans="21:22">
      <c r="U18452" s="58"/>
      <c r="V18452" s="58"/>
    </row>
    <row r="18453" spans="21:22">
      <c r="U18453" s="58"/>
      <c r="V18453" s="58"/>
    </row>
    <row r="18454" spans="21:22">
      <c r="U18454" s="58"/>
      <c r="V18454" s="58"/>
    </row>
    <row r="18455" spans="21:22">
      <c r="U18455" s="58"/>
      <c r="V18455" s="58"/>
    </row>
    <row r="18456" spans="21:22">
      <c r="U18456" s="58"/>
      <c r="V18456" s="58"/>
    </row>
    <row r="18457" spans="21:22">
      <c r="U18457" s="58"/>
      <c r="V18457" s="58"/>
    </row>
    <row r="18458" spans="21:22">
      <c r="U18458" s="58"/>
      <c r="V18458" s="58"/>
    </row>
    <row r="18459" spans="21:22">
      <c r="U18459" s="58"/>
      <c r="V18459" s="58"/>
    </row>
    <row r="18460" spans="21:22">
      <c r="U18460" s="58"/>
      <c r="V18460" s="58"/>
    </row>
    <row r="18461" spans="21:22">
      <c r="U18461" s="58"/>
      <c r="V18461" s="58"/>
    </row>
    <row r="18462" spans="21:22">
      <c r="U18462" s="58"/>
      <c r="V18462" s="58"/>
    </row>
    <row r="18463" spans="21:22">
      <c r="U18463" s="58"/>
      <c r="V18463" s="58"/>
    </row>
    <row r="18464" spans="21:22">
      <c r="U18464" s="58"/>
      <c r="V18464" s="58"/>
    </row>
    <row r="18465" spans="21:22">
      <c r="U18465" s="58"/>
      <c r="V18465" s="58"/>
    </row>
    <row r="18466" spans="21:22">
      <c r="U18466" s="58"/>
      <c r="V18466" s="58"/>
    </row>
    <row r="18467" spans="21:22">
      <c r="U18467" s="58"/>
      <c r="V18467" s="58"/>
    </row>
    <row r="18468" spans="21:22">
      <c r="U18468" s="58"/>
      <c r="V18468" s="58"/>
    </row>
    <row r="18469" spans="21:22">
      <c r="U18469" s="58"/>
      <c r="V18469" s="58"/>
    </row>
    <row r="18470" spans="21:22">
      <c r="U18470" s="58"/>
      <c r="V18470" s="58"/>
    </row>
    <row r="18471" spans="21:22">
      <c r="U18471" s="58"/>
      <c r="V18471" s="58"/>
    </row>
    <row r="18472" spans="21:22">
      <c r="U18472" s="58"/>
      <c r="V18472" s="58"/>
    </row>
    <row r="18473" spans="21:22">
      <c r="U18473" s="58"/>
      <c r="V18473" s="58"/>
    </row>
    <row r="18474" spans="21:22">
      <c r="U18474" s="58"/>
      <c r="V18474" s="58"/>
    </row>
    <row r="18475" spans="21:22">
      <c r="U18475" s="58"/>
      <c r="V18475" s="58"/>
    </row>
    <row r="18476" spans="21:22">
      <c r="U18476" s="58"/>
      <c r="V18476" s="58"/>
    </row>
    <row r="18477" spans="21:22">
      <c r="U18477" s="58"/>
      <c r="V18477" s="58"/>
    </row>
    <row r="18478" spans="21:22">
      <c r="U18478" s="58"/>
      <c r="V18478" s="58"/>
    </row>
    <row r="18479" spans="21:22">
      <c r="U18479" s="58"/>
      <c r="V18479" s="58"/>
    </row>
    <row r="18480" spans="21:22">
      <c r="U18480" s="58"/>
      <c r="V18480" s="58"/>
    </row>
    <row r="18481" spans="21:22">
      <c r="U18481" s="58"/>
      <c r="V18481" s="58"/>
    </row>
    <row r="18482" spans="21:22">
      <c r="U18482" s="58"/>
      <c r="V18482" s="58"/>
    </row>
    <row r="18483" spans="21:22">
      <c r="U18483" s="58"/>
      <c r="V18483" s="58"/>
    </row>
    <row r="18484" spans="21:22">
      <c r="U18484" s="58"/>
      <c r="V18484" s="58"/>
    </row>
    <row r="18485" spans="21:22">
      <c r="U18485" s="58"/>
      <c r="V18485" s="58"/>
    </row>
    <row r="18486" spans="21:22">
      <c r="U18486" s="58"/>
      <c r="V18486" s="58"/>
    </row>
    <row r="18487" spans="21:22">
      <c r="U18487" s="58"/>
      <c r="V18487" s="58"/>
    </row>
    <row r="18488" spans="21:22">
      <c r="U18488" s="58"/>
      <c r="V18488" s="58"/>
    </row>
    <row r="18489" spans="21:22">
      <c r="U18489" s="58"/>
      <c r="V18489" s="58"/>
    </row>
    <row r="18490" spans="21:22">
      <c r="U18490" s="58"/>
      <c r="V18490" s="58"/>
    </row>
    <row r="18491" spans="21:22">
      <c r="U18491" s="58"/>
      <c r="V18491" s="58"/>
    </row>
    <row r="18492" spans="21:22">
      <c r="U18492" s="58"/>
      <c r="V18492" s="58"/>
    </row>
    <row r="18493" spans="21:22">
      <c r="U18493" s="58"/>
      <c r="V18493" s="58"/>
    </row>
    <row r="18494" spans="21:22">
      <c r="U18494" s="58"/>
      <c r="V18494" s="58"/>
    </row>
    <row r="18495" spans="21:22">
      <c r="U18495" s="58"/>
      <c r="V18495" s="58"/>
    </row>
    <row r="18496" spans="21:22">
      <c r="U18496" s="58"/>
      <c r="V18496" s="58"/>
    </row>
    <row r="18497" spans="21:22">
      <c r="U18497" s="58"/>
      <c r="V18497" s="58"/>
    </row>
    <row r="18498" spans="21:22">
      <c r="U18498" s="58"/>
      <c r="V18498" s="58"/>
    </row>
    <row r="18499" spans="21:22">
      <c r="U18499" s="58"/>
      <c r="V18499" s="58"/>
    </row>
    <row r="18500" spans="21:22">
      <c r="U18500" s="58"/>
      <c r="V18500" s="58"/>
    </row>
    <row r="18501" spans="21:22">
      <c r="U18501" s="58"/>
      <c r="V18501" s="58"/>
    </row>
    <row r="18502" spans="21:22">
      <c r="U18502" s="58"/>
      <c r="V18502" s="58"/>
    </row>
    <row r="18503" spans="21:22">
      <c r="U18503" s="58"/>
      <c r="V18503" s="58"/>
    </row>
    <row r="18504" spans="21:22">
      <c r="U18504" s="58"/>
      <c r="V18504" s="58"/>
    </row>
    <row r="18505" spans="21:22">
      <c r="U18505" s="58"/>
      <c r="V18505" s="58"/>
    </row>
    <row r="18506" spans="21:22">
      <c r="U18506" s="58"/>
      <c r="V18506" s="58"/>
    </row>
    <row r="18507" spans="21:22">
      <c r="U18507" s="58"/>
      <c r="V18507" s="58"/>
    </row>
    <row r="18508" spans="21:22">
      <c r="U18508" s="58"/>
      <c r="V18508" s="58"/>
    </row>
    <row r="18509" spans="21:22">
      <c r="U18509" s="58"/>
      <c r="V18509" s="58"/>
    </row>
    <row r="18510" spans="21:22">
      <c r="U18510" s="58"/>
      <c r="V18510" s="58"/>
    </row>
    <row r="18511" spans="21:22">
      <c r="U18511" s="58"/>
      <c r="V18511" s="58"/>
    </row>
    <row r="18512" spans="21:22">
      <c r="U18512" s="58"/>
      <c r="V18512" s="58"/>
    </row>
    <row r="18513" spans="21:22">
      <c r="U18513" s="58"/>
      <c r="V18513" s="58"/>
    </row>
    <row r="18514" spans="21:22">
      <c r="U18514" s="58"/>
      <c r="V18514" s="58"/>
    </row>
    <row r="18515" spans="21:22">
      <c r="U18515" s="58"/>
      <c r="V18515" s="58"/>
    </row>
    <row r="18516" spans="21:22">
      <c r="U18516" s="58"/>
      <c r="V18516" s="58"/>
    </row>
    <row r="18517" spans="21:22">
      <c r="U18517" s="58"/>
      <c r="V18517" s="58"/>
    </row>
    <row r="18518" spans="21:22">
      <c r="U18518" s="58"/>
      <c r="V18518" s="58"/>
    </row>
    <row r="18519" spans="21:22">
      <c r="U18519" s="58"/>
      <c r="V18519" s="58"/>
    </row>
    <row r="18520" spans="21:22">
      <c r="U18520" s="58"/>
      <c r="V18520" s="58"/>
    </row>
    <row r="18521" spans="21:22">
      <c r="U18521" s="58"/>
      <c r="V18521" s="58"/>
    </row>
    <row r="18522" spans="21:22">
      <c r="U18522" s="58"/>
      <c r="V18522" s="58"/>
    </row>
    <row r="18523" spans="21:22">
      <c r="U18523" s="58"/>
      <c r="V18523" s="58"/>
    </row>
    <row r="18524" spans="21:22">
      <c r="U18524" s="58"/>
      <c r="V18524" s="58"/>
    </row>
    <row r="18525" spans="21:22">
      <c r="U18525" s="58"/>
      <c r="V18525" s="58"/>
    </row>
    <row r="18526" spans="21:22">
      <c r="U18526" s="58"/>
      <c r="V18526" s="58"/>
    </row>
    <row r="18527" spans="21:22">
      <c r="U18527" s="58"/>
      <c r="V18527" s="58"/>
    </row>
    <row r="18528" spans="21:22">
      <c r="U18528" s="58"/>
      <c r="V18528" s="58"/>
    </row>
    <row r="18529" spans="21:22">
      <c r="U18529" s="58"/>
      <c r="V18529" s="58"/>
    </row>
    <row r="18530" spans="21:22">
      <c r="U18530" s="58"/>
      <c r="V18530" s="58"/>
    </row>
    <row r="18531" spans="21:22">
      <c r="U18531" s="58"/>
      <c r="V18531" s="58"/>
    </row>
    <row r="18532" spans="21:22">
      <c r="U18532" s="58"/>
      <c r="V18532" s="58"/>
    </row>
    <row r="18533" spans="21:22">
      <c r="U18533" s="58"/>
      <c r="V18533" s="58"/>
    </row>
    <row r="18534" spans="21:22">
      <c r="U18534" s="58"/>
      <c r="V18534" s="58"/>
    </row>
    <row r="18535" spans="21:22">
      <c r="U18535" s="58"/>
      <c r="V18535" s="58"/>
    </row>
    <row r="18536" spans="21:22">
      <c r="U18536" s="58"/>
      <c r="V18536" s="58"/>
    </row>
    <row r="18537" spans="21:22">
      <c r="U18537" s="58"/>
      <c r="V18537" s="58"/>
    </row>
    <row r="18538" spans="21:22">
      <c r="U18538" s="58"/>
      <c r="V18538" s="58"/>
    </row>
    <row r="18539" spans="21:22">
      <c r="U18539" s="58"/>
      <c r="V18539" s="58"/>
    </row>
    <row r="18540" spans="21:22">
      <c r="U18540" s="58"/>
      <c r="V18540" s="58"/>
    </row>
    <row r="18541" spans="21:22">
      <c r="U18541" s="58"/>
      <c r="V18541" s="58"/>
    </row>
    <row r="18542" spans="21:22">
      <c r="U18542" s="58"/>
      <c r="V18542" s="58"/>
    </row>
    <row r="18543" spans="21:22">
      <c r="U18543" s="58"/>
      <c r="V18543" s="58"/>
    </row>
    <row r="18544" spans="21:22">
      <c r="U18544" s="58"/>
      <c r="V18544" s="58"/>
    </row>
    <row r="18545" spans="21:22">
      <c r="U18545" s="58"/>
      <c r="V18545" s="58"/>
    </row>
    <row r="18546" spans="21:22">
      <c r="U18546" s="58"/>
      <c r="V18546" s="58"/>
    </row>
    <row r="18547" spans="21:22">
      <c r="U18547" s="58"/>
      <c r="V18547" s="58"/>
    </row>
    <row r="18548" spans="21:22">
      <c r="U18548" s="58"/>
      <c r="V18548" s="58"/>
    </row>
    <row r="18549" spans="21:22">
      <c r="U18549" s="58"/>
      <c r="V18549" s="58"/>
    </row>
    <row r="18550" spans="21:22">
      <c r="U18550" s="58"/>
      <c r="V18550" s="58"/>
    </row>
    <row r="18551" spans="21:22">
      <c r="U18551" s="58"/>
      <c r="V18551" s="58"/>
    </row>
    <row r="18552" spans="21:22">
      <c r="U18552" s="58"/>
      <c r="V18552" s="58"/>
    </row>
    <row r="18553" spans="21:22">
      <c r="U18553" s="58"/>
      <c r="V18553" s="58"/>
    </row>
    <row r="18554" spans="21:22">
      <c r="U18554" s="58"/>
      <c r="V18554" s="58"/>
    </row>
    <row r="18555" spans="21:22">
      <c r="U18555" s="58"/>
      <c r="V18555" s="58"/>
    </row>
    <row r="18556" spans="21:22">
      <c r="U18556" s="58"/>
      <c r="V18556" s="58"/>
    </row>
    <row r="18557" spans="21:22">
      <c r="U18557" s="58"/>
      <c r="V18557" s="58"/>
    </row>
    <row r="18558" spans="21:22">
      <c r="U18558" s="58"/>
      <c r="V18558" s="58"/>
    </row>
    <row r="18559" spans="21:22">
      <c r="U18559" s="58"/>
      <c r="V18559" s="58"/>
    </row>
    <row r="18560" spans="21:22">
      <c r="U18560" s="58"/>
      <c r="V18560" s="58"/>
    </row>
    <row r="18561" spans="21:22">
      <c r="U18561" s="58"/>
      <c r="V18561" s="58"/>
    </row>
    <row r="18562" spans="21:22">
      <c r="U18562" s="58"/>
      <c r="V18562" s="58"/>
    </row>
    <row r="18563" spans="21:22">
      <c r="U18563" s="58"/>
      <c r="V18563" s="58"/>
    </row>
    <row r="18564" spans="21:22">
      <c r="U18564" s="58"/>
      <c r="V18564" s="58"/>
    </row>
    <row r="18565" spans="21:22">
      <c r="U18565" s="58"/>
      <c r="V18565" s="58"/>
    </row>
    <row r="18566" spans="21:22">
      <c r="U18566" s="58"/>
      <c r="V18566" s="58"/>
    </row>
    <row r="18567" spans="21:22">
      <c r="U18567" s="58"/>
      <c r="V18567" s="58"/>
    </row>
    <row r="18568" spans="21:22">
      <c r="U18568" s="58"/>
      <c r="V18568" s="58"/>
    </row>
    <row r="18569" spans="21:22">
      <c r="U18569" s="58"/>
      <c r="V18569" s="58"/>
    </row>
    <row r="18570" spans="21:22">
      <c r="U18570" s="58"/>
      <c r="V18570" s="58"/>
    </row>
    <row r="18571" spans="21:22">
      <c r="U18571" s="58"/>
      <c r="V18571" s="58"/>
    </row>
    <row r="18572" spans="21:22">
      <c r="U18572" s="58"/>
      <c r="V18572" s="58"/>
    </row>
    <row r="18573" spans="21:22">
      <c r="U18573" s="58"/>
      <c r="V18573" s="58"/>
    </row>
    <row r="18574" spans="21:22">
      <c r="U18574" s="58"/>
      <c r="V18574" s="58"/>
    </row>
    <row r="18575" spans="21:22">
      <c r="U18575" s="58"/>
      <c r="V18575" s="58"/>
    </row>
    <row r="18576" spans="21:22">
      <c r="U18576" s="58"/>
      <c r="V18576" s="58"/>
    </row>
    <row r="18577" spans="21:22">
      <c r="U18577" s="58"/>
      <c r="V18577" s="58"/>
    </row>
    <row r="18578" spans="21:22">
      <c r="U18578" s="58"/>
      <c r="V18578" s="58"/>
    </row>
    <row r="18579" spans="21:22">
      <c r="U18579" s="58"/>
      <c r="V18579" s="58"/>
    </row>
    <row r="18580" spans="21:22">
      <c r="U18580" s="58"/>
      <c r="V18580" s="58"/>
    </row>
    <row r="18581" spans="21:22">
      <c r="U18581" s="58"/>
      <c r="V18581" s="58"/>
    </row>
    <row r="18582" spans="21:22">
      <c r="U18582" s="58"/>
      <c r="V18582" s="58"/>
    </row>
    <row r="18583" spans="21:22">
      <c r="U18583" s="58"/>
      <c r="V18583" s="58"/>
    </row>
    <row r="18584" spans="21:22">
      <c r="U18584" s="58"/>
      <c r="V18584" s="58"/>
    </row>
    <row r="18585" spans="21:22">
      <c r="U18585" s="58"/>
      <c r="V18585" s="58"/>
    </row>
    <row r="18586" spans="21:22">
      <c r="U18586" s="58"/>
      <c r="V18586" s="58"/>
    </row>
    <row r="18587" spans="21:22">
      <c r="U18587" s="58"/>
      <c r="V18587" s="58"/>
    </row>
    <row r="18588" spans="21:22">
      <c r="U18588" s="58"/>
      <c r="V18588" s="58"/>
    </row>
    <row r="18589" spans="21:22">
      <c r="U18589" s="58"/>
      <c r="V18589" s="58"/>
    </row>
    <row r="18590" spans="21:22">
      <c r="U18590" s="58"/>
      <c r="V18590" s="58"/>
    </row>
    <row r="18591" spans="21:22">
      <c r="U18591" s="58"/>
      <c r="V18591" s="58"/>
    </row>
    <row r="18592" spans="21:22">
      <c r="U18592" s="58"/>
      <c r="V18592" s="58"/>
    </row>
    <row r="18593" spans="21:22">
      <c r="U18593" s="58"/>
      <c r="V18593" s="58"/>
    </row>
    <row r="18594" spans="21:22">
      <c r="U18594" s="58"/>
      <c r="V18594" s="58"/>
    </row>
    <row r="18595" spans="21:22">
      <c r="U18595" s="58"/>
      <c r="V18595" s="58"/>
    </row>
    <row r="18596" spans="21:22">
      <c r="U18596" s="58"/>
      <c r="V18596" s="58"/>
    </row>
    <row r="18597" spans="21:22">
      <c r="U18597" s="58"/>
      <c r="V18597" s="58"/>
    </row>
    <row r="18598" spans="21:22">
      <c r="U18598" s="58"/>
      <c r="V18598" s="58"/>
    </row>
    <row r="18599" spans="21:22">
      <c r="U18599" s="58"/>
      <c r="V18599" s="58"/>
    </row>
    <row r="18600" spans="21:22">
      <c r="U18600" s="58"/>
      <c r="V18600" s="58"/>
    </row>
    <row r="18601" spans="21:22">
      <c r="U18601" s="58"/>
      <c r="V18601" s="58"/>
    </row>
    <row r="18602" spans="21:22">
      <c r="U18602" s="58"/>
      <c r="V18602" s="58"/>
    </row>
    <row r="18603" spans="21:22">
      <c r="U18603" s="58"/>
      <c r="V18603" s="58"/>
    </row>
    <row r="18604" spans="21:22">
      <c r="U18604" s="58"/>
      <c r="V18604" s="58"/>
    </row>
    <row r="18605" spans="21:22">
      <c r="U18605" s="58"/>
      <c r="V18605" s="58"/>
    </row>
    <row r="18606" spans="21:22">
      <c r="U18606" s="58"/>
      <c r="V18606" s="58"/>
    </row>
    <row r="18607" spans="21:22">
      <c r="U18607" s="58"/>
      <c r="V18607" s="58"/>
    </row>
    <row r="18608" spans="21:22">
      <c r="U18608" s="58"/>
      <c r="V18608" s="58"/>
    </row>
    <row r="18609" spans="21:22">
      <c r="U18609" s="58"/>
      <c r="V18609" s="58"/>
    </row>
    <row r="18610" spans="21:22">
      <c r="U18610" s="58"/>
      <c r="V18610" s="58"/>
    </row>
    <row r="18611" spans="21:22">
      <c r="U18611" s="58"/>
      <c r="V18611" s="58"/>
    </row>
    <row r="18612" spans="21:22">
      <c r="U18612" s="58"/>
      <c r="V18612" s="58"/>
    </row>
    <row r="18613" spans="21:22">
      <c r="U18613" s="58"/>
      <c r="V18613" s="58"/>
    </row>
    <row r="18614" spans="21:22">
      <c r="U18614" s="58"/>
      <c r="V18614" s="58"/>
    </row>
    <row r="18615" spans="21:22">
      <c r="U18615" s="58"/>
      <c r="V18615" s="58"/>
    </row>
    <row r="18616" spans="21:22">
      <c r="U18616" s="58"/>
      <c r="V18616" s="58"/>
    </row>
    <row r="18617" spans="21:22">
      <c r="U18617" s="58"/>
      <c r="V18617" s="58"/>
    </row>
    <row r="18618" spans="21:22">
      <c r="U18618" s="58"/>
      <c r="V18618" s="58"/>
    </row>
    <row r="18619" spans="21:22">
      <c r="U18619" s="58"/>
      <c r="V18619" s="58"/>
    </row>
    <row r="18620" spans="21:22">
      <c r="U18620" s="58"/>
      <c r="V18620" s="58"/>
    </row>
    <row r="18621" spans="21:22">
      <c r="U18621" s="58"/>
      <c r="V18621" s="58"/>
    </row>
    <row r="18622" spans="21:22">
      <c r="U18622" s="58"/>
      <c r="V18622" s="58"/>
    </row>
    <row r="18623" spans="21:22">
      <c r="U18623" s="58"/>
      <c r="V18623" s="58"/>
    </row>
    <row r="18624" spans="21:22">
      <c r="U18624" s="58"/>
      <c r="V18624" s="58"/>
    </row>
    <row r="18625" spans="21:22">
      <c r="U18625" s="58"/>
      <c r="V18625" s="58"/>
    </row>
    <row r="18626" spans="21:22">
      <c r="U18626" s="58"/>
      <c r="V18626" s="58"/>
    </row>
    <row r="18627" spans="21:22">
      <c r="U18627" s="58"/>
      <c r="V18627" s="58"/>
    </row>
    <row r="18628" spans="21:22">
      <c r="U18628" s="58"/>
      <c r="V18628" s="58"/>
    </row>
    <row r="18629" spans="21:22">
      <c r="U18629" s="58"/>
      <c r="V18629" s="58"/>
    </row>
    <row r="18630" spans="21:22">
      <c r="U18630" s="58"/>
      <c r="V18630" s="58"/>
    </row>
    <row r="18631" spans="21:22">
      <c r="U18631" s="58"/>
      <c r="V18631" s="58"/>
    </row>
    <row r="18632" spans="21:22">
      <c r="U18632" s="58"/>
      <c r="V18632" s="58"/>
    </row>
    <row r="18633" spans="21:22">
      <c r="U18633" s="58"/>
      <c r="V18633" s="58"/>
    </row>
    <row r="18634" spans="21:22">
      <c r="U18634" s="58"/>
      <c r="V18634" s="58"/>
    </row>
    <row r="18635" spans="21:22">
      <c r="U18635" s="58"/>
      <c r="V18635" s="58"/>
    </row>
    <row r="18636" spans="21:22">
      <c r="U18636" s="58"/>
      <c r="V18636" s="58"/>
    </row>
    <row r="18637" spans="21:22">
      <c r="U18637" s="58"/>
      <c r="V18637" s="58"/>
    </row>
    <row r="18638" spans="21:22">
      <c r="U18638" s="58"/>
      <c r="V18638" s="58"/>
    </row>
    <row r="18639" spans="21:22">
      <c r="U18639" s="58"/>
      <c r="V18639" s="58"/>
    </row>
    <row r="18640" spans="21:22">
      <c r="U18640" s="58"/>
      <c r="V18640" s="58"/>
    </row>
    <row r="18641" spans="21:22">
      <c r="U18641" s="58"/>
      <c r="V18641" s="58"/>
    </row>
    <row r="18642" spans="21:22">
      <c r="U18642" s="58"/>
      <c r="V18642" s="58"/>
    </row>
    <row r="18643" spans="21:22">
      <c r="U18643" s="58"/>
      <c r="V18643" s="58"/>
    </row>
    <row r="18644" spans="21:22">
      <c r="U18644" s="58"/>
      <c r="V18644" s="58"/>
    </row>
    <row r="18645" spans="21:22">
      <c r="U18645" s="58"/>
      <c r="V18645" s="58"/>
    </row>
    <row r="18646" spans="21:22">
      <c r="U18646" s="58"/>
      <c r="V18646" s="58"/>
    </row>
    <row r="18647" spans="21:22">
      <c r="U18647" s="58"/>
      <c r="V18647" s="58"/>
    </row>
    <row r="18648" spans="21:22">
      <c r="U18648" s="58"/>
      <c r="V18648" s="58"/>
    </row>
    <row r="18649" spans="21:22">
      <c r="U18649" s="58"/>
      <c r="V18649" s="58"/>
    </row>
    <row r="18650" spans="21:22">
      <c r="U18650" s="58"/>
      <c r="V18650" s="58"/>
    </row>
    <row r="18651" spans="21:22">
      <c r="U18651" s="58"/>
      <c r="V18651" s="58"/>
    </row>
    <row r="18652" spans="21:22">
      <c r="U18652" s="58"/>
      <c r="V18652" s="58"/>
    </row>
    <row r="18653" spans="21:22">
      <c r="U18653" s="58"/>
      <c r="V18653" s="58"/>
    </row>
    <row r="18654" spans="21:22">
      <c r="U18654" s="58"/>
      <c r="V18654" s="58"/>
    </row>
    <row r="18655" spans="21:22">
      <c r="U18655" s="58"/>
      <c r="V18655" s="58"/>
    </row>
    <row r="18656" spans="21:22">
      <c r="U18656" s="58"/>
      <c r="V18656" s="58"/>
    </row>
    <row r="18657" spans="21:22">
      <c r="U18657" s="58"/>
      <c r="V18657" s="58"/>
    </row>
    <row r="18658" spans="21:22">
      <c r="U18658" s="58"/>
      <c r="V18658" s="58"/>
    </row>
    <row r="18659" spans="21:22">
      <c r="U18659" s="58"/>
      <c r="V18659" s="58"/>
    </row>
    <row r="18660" spans="21:22">
      <c r="U18660" s="58"/>
      <c r="V18660" s="58"/>
    </row>
    <row r="18661" spans="21:22">
      <c r="U18661" s="58"/>
      <c r="V18661" s="58"/>
    </row>
    <row r="18662" spans="21:22">
      <c r="U18662" s="58"/>
      <c r="V18662" s="58"/>
    </row>
    <row r="18663" spans="21:22">
      <c r="U18663" s="58"/>
      <c r="V18663" s="58"/>
    </row>
    <row r="18664" spans="21:22">
      <c r="U18664" s="58"/>
      <c r="V18664" s="58"/>
    </row>
    <row r="18665" spans="21:22">
      <c r="U18665" s="58"/>
      <c r="V18665" s="58"/>
    </row>
    <row r="18666" spans="21:22">
      <c r="U18666" s="58"/>
      <c r="V18666" s="58"/>
    </row>
    <row r="18667" spans="21:22">
      <c r="U18667" s="58"/>
      <c r="V18667" s="58"/>
    </row>
    <row r="18668" spans="21:22">
      <c r="U18668" s="58"/>
      <c r="V18668" s="58"/>
    </row>
    <row r="18669" spans="21:22">
      <c r="U18669" s="58"/>
      <c r="V18669" s="58"/>
    </row>
    <row r="18670" spans="21:22">
      <c r="U18670" s="58"/>
      <c r="V18670" s="58"/>
    </row>
    <row r="18671" spans="21:22">
      <c r="U18671" s="58"/>
      <c r="V18671" s="58"/>
    </row>
    <row r="18672" spans="21:22">
      <c r="U18672" s="58"/>
      <c r="V18672" s="58"/>
    </row>
    <row r="18673" spans="21:22">
      <c r="U18673" s="58"/>
      <c r="V18673" s="58"/>
    </row>
    <row r="18674" spans="21:22">
      <c r="U18674" s="58"/>
      <c r="V18674" s="58"/>
    </row>
    <row r="18675" spans="21:22">
      <c r="U18675" s="58"/>
      <c r="V18675" s="58"/>
    </row>
    <row r="18676" spans="21:22">
      <c r="U18676" s="58"/>
      <c r="V18676" s="58"/>
    </row>
    <row r="18677" spans="21:22">
      <c r="U18677" s="58"/>
      <c r="V18677" s="58"/>
    </row>
    <row r="18678" spans="21:22">
      <c r="U18678" s="58"/>
      <c r="V18678" s="58"/>
    </row>
    <row r="18679" spans="21:22">
      <c r="U18679" s="58"/>
      <c r="V18679" s="58"/>
    </row>
    <row r="18680" spans="21:22">
      <c r="U18680" s="58"/>
      <c r="V18680" s="58"/>
    </row>
    <row r="18681" spans="21:22">
      <c r="U18681" s="58"/>
      <c r="V18681" s="58"/>
    </row>
    <row r="18682" spans="21:22">
      <c r="U18682" s="58"/>
      <c r="V18682" s="58"/>
    </row>
    <row r="18683" spans="21:22">
      <c r="U18683" s="58"/>
      <c r="V18683" s="58"/>
    </row>
    <row r="18684" spans="21:22">
      <c r="U18684" s="58"/>
      <c r="V18684" s="58"/>
    </row>
    <row r="18685" spans="21:22">
      <c r="U18685" s="58"/>
      <c r="V18685" s="58"/>
    </row>
    <row r="18686" spans="21:22">
      <c r="U18686" s="58"/>
      <c r="V18686" s="58"/>
    </row>
    <row r="18687" spans="21:22">
      <c r="U18687" s="58"/>
      <c r="V18687" s="58"/>
    </row>
    <row r="18688" spans="21:22">
      <c r="U18688" s="58"/>
      <c r="V18688" s="58"/>
    </row>
    <row r="18689" spans="21:22">
      <c r="U18689" s="58"/>
      <c r="V18689" s="58"/>
    </row>
    <row r="18690" spans="21:22">
      <c r="U18690" s="58"/>
      <c r="V18690" s="58"/>
    </row>
    <row r="18691" spans="21:22">
      <c r="U18691" s="58"/>
      <c r="V18691" s="58"/>
    </row>
    <row r="18692" spans="21:22">
      <c r="U18692" s="58"/>
      <c r="V18692" s="58"/>
    </row>
    <row r="18693" spans="21:22">
      <c r="U18693" s="58"/>
      <c r="V18693" s="58"/>
    </row>
    <row r="18694" spans="21:22">
      <c r="U18694" s="58"/>
      <c r="V18694" s="58"/>
    </row>
    <row r="18695" spans="21:22">
      <c r="U18695" s="58"/>
      <c r="V18695" s="58"/>
    </row>
    <row r="18696" spans="21:22">
      <c r="U18696" s="58"/>
      <c r="V18696" s="58"/>
    </row>
    <row r="18697" spans="21:22">
      <c r="U18697" s="58"/>
      <c r="V18697" s="58"/>
    </row>
    <row r="18698" spans="21:22">
      <c r="U18698" s="58"/>
      <c r="V18698" s="58"/>
    </row>
    <row r="18699" spans="21:22">
      <c r="U18699" s="58"/>
      <c r="V18699" s="58"/>
    </row>
    <row r="18700" spans="21:22">
      <c r="U18700" s="58"/>
      <c r="V18700" s="58"/>
    </row>
    <row r="18701" spans="21:22">
      <c r="U18701" s="58"/>
      <c r="V18701" s="58"/>
    </row>
    <row r="18702" spans="21:22">
      <c r="U18702" s="58"/>
      <c r="V18702" s="58"/>
    </row>
    <row r="18703" spans="21:22">
      <c r="U18703" s="58"/>
      <c r="V18703" s="58"/>
    </row>
    <row r="18704" spans="21:22">
      <c r="U18704" s="58"/>
      <c r="V18704" s="58"/>
    </row>
    <row r="18705" spans="21:22">
      <c r="U18705" s="58"/>
      <c r="V18705" s="58"/>
    </row>
    <row r="18706" spans="21:22">
      <c r="U18706" s="58"/>
      <c r="V18706" s="58"/>
    </row>
    <row r="18707" spans="21:22">
      <c r="U18707" s="58"/>
      <c r="V18707" s="58"/>
    </row>
    <row r="18708" spans="21:22">
      <c r="U18708" s="58"/>
      <c r="V18708" s="58"/>
    </row>
    <row r="18709" spans="21:22">
      <c r="U18709" s="58"/>
      <c r="V18709" s="58"/>
    </row>
    <row r="18710" spans="21:22">
      <c r="U18710" s="58"/>
      <c r="V18710" s="58"/>
    </row>
    <row r="18711" spans="21:22">
      <c r="U18711" s="58"/>
      <c r="V18711" s="58"/>
    </row>
    <row r="18712" spans="21:22">
      <c r="U18712" s="58"/>
      <c r="V18712" s="58"/>
    </row>
    <row r="18713" spans="21:22">
      <c r="U18713" s="58"/>
      <c r="V18713" s="58"/>
    </row>
    <row r="18714" spans="21:22">
      <c r="U18714" s="58"/>
      <c r="V18714" s="58"/>
    </row>
    <row r="18715" spans="21:22">
      <c r="U18715" s="58"/>
      <c r="V18715" s="58"/>
    </row>
    <row r="18716" spans="21:22">
      <c r="U18716" s="58"/>
      <c r="V18716" s="58"/>
    </row>
    <row r="18717" spans="21:22">
      <c r="U18717" s="58"/>
      <c r="V18717" s="58"/>
    </row>
    <row r="18718" spans="21:22">
      <c r="U18718" s="58"/>
      <c r="V18718" s="58"/>
    </row>
    <row r="18719" spans="21:22">
      <c r="U18719" s="58"/>
      <c r="V18719" s="58"/>
    </row>
    <row r="18720" spans="21:22">
      <c r="U18720" s="58"/>
      <c r="V18720" s="58"/>
    </row>
    <row r="18721" spans="21:22">
      <c r="U18721" s="58"/>
      <c r="V18721" s="58"/>
    </row>
    <row r="18722" spans="21:22">
      <c r="U18722" s="58"/>
      <c r="V18722" s="58"/>
    </row>
    <row r="18723" spans="21:22">
      <c r="U18723" s="58"/>
      <c r="V18723" s="58"/>
    </row>
    <row r="18724" spans="21:22">
      <c r="U18724" s="58"/>
      <c r="V18724" s="58"/>
    </row>
    <row r="18725" spans="21:22">
      <c r="U18725" s="58"/>
      <c r="V18725" s="58"/>
    </row>
    <row r="18726" spans="21:22">
      <c r="U18726" s="58"/>
      <c r="V18726" s="58"/>
    </row>
    <row r="18727" spans="21:22">
      <c r="U18727" s="58"/>
      <c r="V18727" s="58"/>
    </row>
    <row r="18728" spans="21:22">
      <c r="U18728" s="58"/>
      <c r="V18728" s="58"/>
    </row>
    <row r="18729" spans="21:22">
      <c r="U18729" s="58"/>
      <c r="V18729" s="58"/>
    </row>
    <row r="18730" spans="21:22">
      <c r="U18730" s="58"/>
      <c r="V18730" s="58"/>
    </row>
    <row r="18731" spans="21:22">
      <c r="U18731" s="58"/>
      <c r="V18731" s="58"/>
    </row>
    <row r="18732" spans="21:22">
      <c r="U18732" s="58"/>
      <c r="V18732" s="58"/>
    </row>
    <row r="18733" spans="21:22">
      <c r="U18733" s="58"/>
      <c r="V18733" s="58"/>
    </row>
    <row r="18734" spans="21:22">
      <c r="U18734" s="58"/>
      <c r="V18734" s="58"/>
    </row>
    <row r="18735" spans="21:22">
      <c r="U18735" s="58"/>
      <c r="V18735" s="58"/>
    </row>
    <row r="18736" spans="21:22">
      <c r="U18736" s="58"/>
      <c r="V18736" s="58"/>
    </row>
    <row r="18737" spans="21:22">
      <c r="U18737" s="58"/>
      <c r="V18737" s="58"/>
    </row>
    <row r="18738" spans="21:22">
      <c r="U18738" s="58"/>
      <c r="V18738" s="58"/>
    </row>
    <row r="18739" spans="21:22">
      <c r="U18739" s="58"/>
      <c r="V18739" s="58"/>
    </row>
    <row r="18740" spans="21:22">
      <c r="U18740" s="58"/>
      <c r="V18740" s="58"/>
    </row>
    <row r="18741" spans="21:22">
      <c r="U18741" s="58"/>
      <c r="V18741" s="58"/>
    </row>
    <row r="18742" spans="21:22">
      <c r="U18742" s="58"/>
      <c r="V18742" s="58"/>
    </row>
    <row r="18743" spans="21:22">
      <c r="U18743" s="58"/>
      <c r="V18743" s="58"/>
    </row>
    <row r="18744" spans="21:22">
      <c r="U18744" s="58"/>
      <c r="V18744" s="58"/>
    </row>
    <row r="18745" spans="21:22">
      <c r="U18745" s="58"/>
      <c r="V18745" s="58"/>
    </row>
    <row r="18746" spans="21:22">
      <c r="U18746" s="58"/>
      <c r="V18746" s="58"/>
    </row>
    <row r="18747" spans="21:22">
      <c r="U18747" s="58"/>
      <c r="V18747" s="58"/>
    </row>
    <row r="18748" spans="21:22">
      <c r="U18748" s="58"/>
      <c r="V18748" s="58"/>
    </row>
    <row r="18749" spans="21:22">
      <c r="U18749" s="58"/>
      <c r="V18749" s="58"/>
    </row>
    <row r="18750" spans="21:22">
      <c r="U18750" s="58"/>
      <c r="V18750" s="58"/>
    </row>
    <row r="18751" spans="21:22">
      <c r="U18751" s="58"/>
      <c r="V18751" s="58"/>
    </row>
    <row r="18752" spans="21:22">
      <c r="U18752" s="58"/>
      <c r="V18752" s="58"/>
    </row>
    <row r="18753" spans="21:22">
      <c r="U18753" s="58"/>
      <c r="V18753" s="58"/>
    </row>
    <row r="18754" spans="21:22">
      <c r="U18754" s="58"/>
      <c r="V18754" s="58"/>
    </row>
    <row r="18755" spans="21:22">
      <c r="U18755" s="58"/>
      <c r="V18755" s="58"/>
    </row>
    <row r="18756" spans="21:22">
      <c r="U18756" s="58"/>
      <c r="V18756" s="58"/>
    </row>
    <row r="18757" spans="21:22">
      <c r="U18757" s="58"/>
      <c r="V18757" s="58"/>
    </row>
    <row r="18758" spans="21:22">
      <c r="U18758" s="58"/>
      <c r="V18758" s="58"/>
    </row>
    <row r="18759" spans="21:22">
      <c r="U18759" s="58"/>
      <c r="V18759" s="58"/>
    </row>
    <row r="18760" spans="21:22">
      <c r="U18760" s="58"/>
      <c r="V18760" s="58"/>
    </row>
    <row r="18761" spans="21:22">
      <c r="U18761" s="58"/>
      <c r="V18761" s="58"/>
    </row>
    <row r="18762" spans="21:22">
      <c r="U18762" s="58"/>
      <c r="V18762" s="58"/>
    </row>
    <row r="18763" spans="21:22">
      <c r="U18763" s="58"/>
      <c r="V18763" s="58"/>
    </row>
    <row r="18764" spans="21:22">
      <c r="U18764" s="58"/>
      <c r="V18764" s="58"/>
    </row>
    <row r="18765" spans="21:22">
      <c r="U18765" s="58"/>
      <c r="V18765" s="58"/>
    </row>
    <row r="18766" spans="21:22">
      <c r="U18766" s="58"/>
      <c r="V18766" s="58"/>
    </row>
    <row r="18767" spans="21:22">
      <c r="U18767" s="58"/>
      <c r="V18767" s="58"/>
    </row>
    <row r="18768" spans="21:22">
      <c r="U18768" s="58"/>
      <c r="V18768" s="58"/>
    </row>
    <row r="18769" spans="21:22">
      <c r="U18769" s="58"/>
      <c r="V18769" s="58"/>
    </row>
    <row r="18770" spans="21:22">
      <c r="U18770" s="58"/>
      <c r="V18770" s="58"/>
    </row>
    <row r="18771" spans="21:22">
      <c r="U18771" s="58"/>
      <c r="V18771" s="58"/>
    </row>
    <row r="18772" spans="21:22">
      <c r="U18772" s="58"/>
      <c r="V18772" s="58"/>
    </row>
    <row r="18773" spans="21:22">
      <c r="U18773" s="58"/>
      <c r="V18773" s="58"/>
    </row>
    <row r="18774" spans="21:22">
      <c r="U18774" s="58"/>
      <c r="V18774" s="58"/>
    </row>
    <row r="18775" spans="21:22">
      <c r="U18775" s="58"/>
      <c r="V18775" s="58"/>
    </row>
    <row r="18776" spans="21:22">
      <c r="U18776" s="58"/>
      <c r="V18776" s="58"/>
    </row>
    <row r="18777" spans="21:22">
      <c r="U18777" s="58"/>
      <c r="V18777" s="58"/>
    </row>
    <row r="18778" spans="21:22">
      <c r="U18778" s="58"/>
      <c r="V18778" s="58"/>
    </row>
    <row r="18779" spans="21:22">
      <c r="U18779" s="58"/>
      <c r="V18779" s="58"/>
    </row>
    <row r="18780" spans="21:22">
      <c r="U18780" s="58"/>
      <c r="V18780" s="58"/>
    </row>
    <row r="18781" spans="21:22">
      <c r="U18781" s="58"/>
      <c r="V18781" s="58"/>
    </row>
    <row r="18782" spans="21:22">
      <c r="U18782" s="58"/>
      <c r="V18782" s="58"/>
    </row>
    <row r="18783" spans="21:22">
      <c r="U18783" s="58"/>
      <c r="V18783" s="58"/>
    </row>
    <row r="18784" spans="21:22">
      <c r="U18784" s="58"/>
      <c r="V18784" s="58"/>
    </row>
    <row r="18785" spans="21:22">
      <c r="U18785" s="58"/>
      <c r="V18785" s="58"/>
    </row>
    <row r="18786" spans="21:22">
      <c r="U18786" s="58"/>
      <c r="V18786" s="58"/>
    </row>
    <row r="18787" spans="21:22">
      <c r="U18787" s="58"/>
      <c r="V18787" s="58"/>
    </row>
    <row r="18788" spans="21:22">
      <c r="U18788" s="58"/>
      <c r="V18788" s="58"/>
    </row>
    <row r="18789" spans="21:22">
      <c r="U18789" s="58"/>
      <c r="V18789" s="58"/>
    </row>
    <row r="18790" spans="21:22">
      <c r="U18790" s="58"/>
      <c r="V18790" s="58"/>
    </row>
    <row r="18791" spans="21:22">
      <c r="U18791" s="58"/>
      <c r="V18791" s="58"/>
    </row>
    <row r="18792" spans="21:22">
      <c r="U18792" s="58"/>
      <c r="V18792" s="58"/>
    </row>
    <row r="18793" spans="21:22">
      <c r="U18793" s="58"/>
      <c r="V18793" s="58"/>
    </row>
    <row r="18794" spans="21:22">
      <c r="U18794" s="58"/>
      <c r="V18794" s="58"/>
    </row>
    <row r="18795" spans="21:22">
      <c r="U18795" s="58"/>
      <c r="V18795" s="58"/>
    </row>
    <row r="18796" spans="21:22">
      <c r="U18796" s="58"/>
      <c r="V18796" s="58"/>
    </row>
    <row r="18797" spans="21:22">
      <c r="U18797" s="58"/>
      <c r="V18797" s="58"/>
    </row>
    <row r="18798" spans="21:22">
      <c r="U18798" s="58"/>
      <c r="V18798" s="58"/>
    </row>
    <row r="18799" spans="21:22">
      <c r="U18799" s="58"/>
      <c r="V18799" s="58"/>
    </row>
    <row r="18800" spans="21:22">
      <c r="U18800" s="58"/>
      <c r="V18800" s="58"/>
    </row>
    <row r="18801" spans="21:22">
      <c r="U18801" s="58"/>
      <c r="V18801" s="58"/>
    </row>
    <row r="18802" spans="21:22">
      <c r="U18802" s="58"/>
      <c r="V18802" s="58"/>
    </row>
    <row r="18803" spans="21:22">
      <c r="U18803" s="58"/>
      <c r="V18803" s="58"/>
    </row>
    <row r="18804" spans="21:22">
      <c r="U18804" s="58"/>
      <c r="V18804" s="58"/>
    </row>
    <row r="18805" spans="21:22">
      <c r="U18805" s="58"/>
      <c r="V18805" s="58"/>
    </row>
    <row r="18806" spans="21:22">
      <c r="U18806" s="58"/>
      <c r="V18806" s="58"/>
    </row>
    <row r="18807" spans="21:22">
      <c r="U18807" s="58"/>
      <c r="V18807" s="58"/>
    </row>
    <row r="18808" spans="21:22">
      <c r="U18808" s="58"/>
      <c r="V18808" s="58"/>
    </row>
    <row r="18809" spans="21:22">
      <c r="U18809" s="58"/>
      <c r="V18809" s="58"/>
    </row>
    <row r="18810" spans="21:22">
      <c r="U18810" s="58"/>
      <c r="V18810" s="58"/>
    </row>
    <row r="18811" spans="21:22">
      <c r="U18811" s="58"/>
      <c r="V18811" s="58"/>
    </row>
    <row r="18812" spans="21:22">
      <c r="U18812" s="58"/>
      <c r="V18812" s="58"/>
    </row>
    <row r="18813" spans="21:22">
      <c r="U18813" s="58"/>
      <c r="V18813" s="58"/>
    </row>
    <row r="18814" spans="21:22">
      <c r="U18814" s="58"/>
      <c r="V18814" s="58"/>
    </row>
    <row r="18815" spans="21:22">
      <c r="U18815" s="58"/>
      <c r="V18815" s="58"/>
    </row>
    <row r="18816" spans="21:22">
      <c r="U18816" s="58"/>
      <c r="V18816" s="58"/>
    </row>
    <row r="18817" spans="21:22">
      <c r="U18817" s="58"/>
      <c r="V18817" s="58"/>
    </row>
    <row r="18818" spans="21:22">
      <c r="U18818" s="58"/>
      <c r="V18818" s="58"/>
    </row>
    <row r="18819" spans="21:22">
      <c r="U18819" s="58"/>
      <c r="V18819" s="58"/>
    </row>
    <row r="18820" spans="21:22">
      <c r="U18820" s="58"/>
      <c r="V18820" s="58"/>
    </row>
    <row r="18821" spans="21:22">
      <c r="U18821" s="58"/>
      <c r="V18821" s="58"/>
    </row>
    <row r="18822" spans="21:22">
      <c r="U18822" s="58"/>
      <c r="V18822" s="58"/>
    </row>
    <row r="18823" spans="21:22">
      <c r="U18823" s="58"/>
      <c r="V18823" s="58"/>
    </row>
    <row r="18824" spans="21:22">
      <c r="U18824" s="58"/>
      <c r="V18824" s="58"/>
    </row>
    <row r="18825" spans="21:22">
      <c r="U18825" s="58"/>
      <c r="V18825" s="58"/>
    </row>
    <row r="18826" spans="21:22">
      <c r="U18826" s="58"/>
      <c r="V18826" s="58"/>
    </row>
    <row r="18827" spans="21:22">
      <c r="U18827" s="58"/>
      <c r="V18827" s="58"/>
    </row>
    <row r="18828" spans="21:22">
      <c r="U18828" s="58"/>
      <c r="V18828" s="58"/>
    </row>
    <row r="18829" spans="21:22">
      <c r="U18829" s="58"/>
      <c r="V18829" s="58"/>
    </row>
    <row r="18830" spans="21:22">
      <c r="U18830" s="58"/>
      <c r="V18830" s="58"/>
    </row>
    <row r="18831" spans="21:22">
      <c r="U18831" s="58"/>
      <c r="V18831" s="58"/>
    </row>
    <row r="18832" spans="21:22">
      <c r="U18832" s="58"/>
      <c r="V18832" s="58"/>
    </row>
    <row r="18833" spans="21:22">
      <c r="U18833" s="58"/>
      <c r="V18833" s="58"/>
    </row>
    <row r="18834" spans="21:22">
      <c r="U18834" s="58"/>
      <c r="V18834" s="58"/>
    </row>
    <row r="18835" spans="21:22">
      <c r="U18835" s="58"/>
      <c r="V18835" s="58"/>
    </row>
    <row r="18836" spans="21:22">
      <c r="U18836" s="58"/>
      <c r="V18836" s="58"/>
    </row>
    <row r="18837" spans="21:22">
      <c r="U18837" s="58"/>
      <c r="V18837" s="58"/>
    </row>
    <row r="18838" spans="21:22">
      <c r="U18838" s="58"/>
      <c r="V18838" s="58"/>
    </row>
    <row r="18839" spans="21:22">
      <c r="U18839" s="58"/>
      <c r="V18839" s="58"/>
    </row>
    <row r="18840" spans="21:22">
      <c r="U18840" s="58"/>
      <c r="V18840" s="58"/>
    </row>
    <row r="18841" spans="21:22">
      <c r="U18841" s="58"/>
      <c r="V18841" s="58"/>
    </row>
    <row r="18842" spans="21:22">
      <c r="U18842" s="58"/>
      <c r="V18842" s="58"/>
    </row>
    <row r="18843" spans="21:22">
      <c r="U18843" s="58"/>
      <c r="V18843" s="58"/>
    </row>
    <row r="18844" spans="21:22">
      <c r="U18844" s="58"/>
      <c r="V18844" s="58"/>
    </row>
    <row r="18845" spans="21:22">
      <c r="U18845" s="58"/>
      <c r="V18845" s="58"/>
    </row>
    <row r="18846" spans="21:22">
      <c r="U18846" s="58"/>
      <c r="V18846" s="58"/>
    </row>
    <row r="18847" spans="21:22">
      <c r="U18847" s="58"/>
      <c r="V18847" s="58"/>
    </row>
    <row r="18848" spans="21:22">
      <c r="U18848" s="58"/>
      <c r="V18848" s="58"/>
    </row>
    <row r="18849" spans="21:22">
      <c r="U18849" s="58"/>
      <c r="V18849" s="58"/>
    </row>
    <row r="18850" spans="21:22">
      <c r="U18850" s="58"/>
      <c r="V18850" s="58"/>
    </row>
    <row r="18851" spans="21:22">
      <c r="U18851" s="58"/>
      <c r="V18851" s="58"/>
    </row>
    <row r="18852" spans="21:22">
      <c r="U18852" s="58"/>
      <c r="V18852" s="58"/>
    </row>
    <row r="18853" spans="21:22">
      <c r="U18853" s="58"/>
      <c r="V18853" s="58"/>
    </row>
    <row r="18854" spans="21:22">
      <c r="U18854" s="58"/>
      <c r="V18854" s="58"/>
    </row>
    <row r="18855" spans="21:22">
      <c r="U18855" s="58"/>
      <c r="V18855" s="58"/>
    </row>
    <row r="18856" spans="21:22">
      <c r="U18856" s="58"/>
      <c r="V18856" s="58"/>
    </row>
    <row r="18857" spans="21:22">
      <c r="U18857" s="58"/>
      <c r="V18857" s="58"/>
    </row>
    <row r="18858" spans="21:22">
      <c r="U18858" s="58"/>
      <c r="V18858" s="58"/>
    </row>
    <row r="18859" spans="21:22">
      <c r="U18859" s="58"/>
      <c r="V18859" s="58"/>
    </row>
    <row r="18860" spans="21:22">
      <c r="U18860" s="58"/>
      <c r="V18860" s="58"/>
    </row>
    <row r="18861" spans="21:22">
      <c r="U18861" s="58"/>
      <c r="V18861" s="58"/>
    </row>
    <row r="18862" spans="21:22">
      <c r="U18862" s="58"/>
      <c r="V18862" s="58"/>
    </row>
    <row r="18863" spans="21:22">
      <c r="U18863" s="58"/>
      <c r="V18863" s="58"/>
    </row>
    <row r="18864" spans="21:22">
      <c r="U18864" s="58"/>
      <c r="V18864" s="58"/>
    </row>
    <row r="18865" spans="21:22">
      <c r="U18865" s="58"/>
      <c r="V18865" s="58"/>
    </row>
    <row r="18866" spans="21:22">
      <c r="U18866" s="58"/>
      <c r="V18866" s="58"/>
    </row>
    <row r="18867" spans="21:22">
      <c r="U18867" s="58"/>
      <c r="V18867" s="58"/>
    </row>
    <row r="18868" spans="21:22">
      <c r="U18868" s="58"/>
      <c r="V18868" s="58"/>
    </row>
    <row r="18869" spans="21:22">
      <c r="U18869" s="58"/>
      <c r="V18869" s="58"/>
    </row>
    <row r="18870" spans="21:22">
      <c r="U18870" s="58"/>
      <c r="V18870" s="58"/>
    </row>
    <row r="18871" spans="21:22">
      <c r="U18871" s="58"/>
      <c r="V18871" s="58"/>
    </row>
    <row r="18872" spans="21:22">
      <c r="U18872" s="58"/>
      <c r="V18872" s="58"/>
    </row>
    <row r="18873" spans="21:22">
      <c r="U18873" s="58"/>
      <c r="V18873" s="58"/>
    </row>
    <row r="18874" spans="21:22">
      <c r="U18874" s="58"/>
      <c r="V18874" s="58"/>
    </row>
    <row r="18875" spans="21:22">
      <c r="U18875" s="58"/>
      <c r="V18875" s="58"/>
    </row>
    <row r="18876" spans="21:22">
      <c r="U18876" s="58"/>
      <c r="V18876" s="58"/>
    </row>
    <row r="18877" spans="21:22">
      <c r="U18877" s="58"/>
      <c r="V18877" s="58"/>
    </row>
    <row r="18878" spans="21:22">
      <c r="U18878" s="58"/>
      <c r="V18878" s="58"/>
    </row>
    <row r="18879" spans="21:22">
      <c r="U18879" s="58"/>
      <c r="V18879" s="58"/>
    </row>
    <row r="18880" spans="21:22">
      <c r="U18880" s="58"/>
      <c r="V18880" s="58"/>
    </row>
    <row r="18881" spans="21:22">
      <c r="U18881" s="58"/>
      <c r="V18881" s="58"/>
    </row>
    <row r="18882" spans="21:22">
      <c r="U18882" s="58"/>
      <c r="V18882" s="58"/>
    </row>
    <row r="18883" spans="21:22">
      <c r="U18883" s="58"/>
      <c r="V18883" s="58"/>
    </row>
    <row r="18884" spans="21:22">
      <c r="U18884" s="58"/>
      <c r="V18884" s="58"/>
    </row>
    <row r="18885" spans="21:22">
      <c r="U18885" s="58"/>
      <c r="V18885" s="58"/>
    </row>
    <row r="18886" spans="21:22">
      <c r="U18886" s="58"/>
      <c r="V18886" s="58"/>
    </row>
    <row r="18887" spans="21:22">
      <c r="U18887" s="58"/>
      <c r="V18887" s="58"/>
    </row>
    <row r="18888" spans="21:22">
      <c r="U18888" s="58"/>
      <c r="V18888" s="58"/>
    </row>
    <row r="18889" spans="21:22">
      <c r="U18889" s="58"/>
      <c r="V18889" s="58"/>
    </row>
    <row r="18890" spans="21:22">
      <c r="U18890" s="58"/>
      <c r="V18890" s="58"/>
    </row>
    <row r="18891" spans="21:22">
      <c r="U18891" s="58"/>
      <c r="V18891" s="58"/>
    </row>
    <row r="18892" spans="21:22">
      <c r="U18892" s="58"/>
      <c r="V18892" s="58"/>
    </row>
    <row r="18893" spans="21:22">
      <c r="U18893" s="58"/>
      <c r="V18893" s="58"/>
    </row>
    <row r="18894" spans="21:22">
      <c r="U18894" s="58"/>
      <c r="V18894" s="58"/>
    </row>
    <row r="18895" spans="21:22">
      <c r="U18895" s="58"/>
      <c r="V18895" s="58"/>
    </row>
    <row r="18896" spans="21:22">
      <c r="U18896" s="58"/>
      <c r="V18896" s="58"/>
    </row>
    <row r="18897" spans="21:22">
      <c r="U18897" s="58"/>
      <c r="V18897" s="58"/>
    </row>
    <row r="18898" spans="21:22">
      <c r="U18898" s="58"/>
      <c r="V18898" s="58"/>
    </row>
    <row r="18899" spans="21:22">
      <c r="U18899" s="58"/>
      <c r="V18899" s="58"/>
    </row>
    <row r="18900" spans="21:22">
      <c r="U18900" s="58"/>
      <c r="V18900" s="58"/>
    </row>
    <row r="18901" spans="21:22">
      <c r="U18901" s="58"/>
      <c r="V18901" s="58"/>
    </row>
    <row r="18902" spans="21:22">
      <c r="U18902" s="58"/>
      <c r="V18902" s="58"/>
    </row>
    <row r="18903" spans="21:22">
      <c r="U18903" s="58"/>
      <c r="V18903" s="58"/>
    </row>
    <row r="18904" spans="21:22">
      <c r="U18904" s="58"/>
      <c r="V18904" s="58"/>
    </row>
    <row r="18905" spans="21:22">
      <c r="U18905" s="58"/>
      <c r="V18905" s="58"/>
    </row>
    <row r="18906" spans="21:22">
      <c r="U18906" s="58"/>
      <c r="V18906" s="58"/>
    </row>
    <row r="18907" spans="21:22">
      <c r="U18907" s="58"/>
      <c r="V18907" s="58"/>
    </row>
    <row r="18908" spans="21:22">
      <c r="U18908" s="58"/>
      <c r="V18908" s="58"/>
    </row>
    <row r="18909" spans="21:22">
      <c r="U18909" s="58"/>
      <c r="V18909" s="58"/>
    </row>
    <row r="18910" spans="21:22">
      <c r="U18910" s="58"/>
      <c r="V18910" s="58"/>
    </row>
    <row r="18911" spans="21:22">
      <c r="U18911" s="58"/>
      <c r="V18911" s="58"/>
    </row>
    <row r="18912" spans="21:22">
      <c r="U18912" s="58"/>
      <c r="V18912" s="58"/>
    </row>
    <row r="18913" spans="21:22">
      <c r="U18913" s="58"/>
      <c r="V18913" s="58"/>
    </row>
    <row r="18914" spans="21:22">
      <c r="U18914" s="58"/>
      <c r="V18914" s="58"/>
    </row>
    <row r="18915" spans="21:22">
      <c r="U18915" s="58"/>
      <c r="V18915" s="58"/>
    </row>
    <row r="18916" spans="21:22">
      <c r="U18916" s="58"/>
      <c r="V18916" s="58"/>
    </row>
    <row r="18917" spans="21:22">
      <c r="U18917" s="58"/>
      <c r="V18917" s="58"/>
    </row>
    <row r="18918" spans="21:22">
      <c r="U18918" s="58"/>
      <c r="V18918" s="58"/>
    </row>
    <row r="18919" spans="21:22">
      <c r="U18919" s="58"/>
      <c r="V18919" s="58"/>
    </row>
    <row r="18920" spans="21:22">
      <c r="U18920" s="58"/>
      <c r="V18920" s="58"/>
    </row>
    <row r="18921" spans="21:22">
      <c r="U18921" s="58"/>
      <c r="V18921" s="58"/>
    </row>
    <row r="18922" spans="21:22">
      <c r="U18922" s="58"/>
      <c r="V18922" s="58"/>
    </row>
    <row r="18923" spans="21:22">
      <c r="U18923" s="58"/>
      <c r="V18923" s="58"/>
    </row>
    <row r="18924" spans="21:22">
      <c r="U18924" s="58"/>
      <c r="V18924" s="58"/>
    </row>
    <row r="18925" spans="21:22">
      <c r="U18925" s="58"/>
      <c r="V18925" s="58"/>
    </row>
    <row r="18926" spans="21:22">
      <c r="U18926" s="58"/>
      <c r="V18926" s="58"/>
    </row>
    <row r="18927" spans="21:22">
      <c r="U18927" s="58"/>
      <c r="V18927" s="58"/>
    </row>
    <row r="18928" spans="21:22">
      <c r="U18928" s="58"/>
      <c r="V18928" s="58"/>
    </row>
    <row r="18929" spans="21:22">
      <c r="U18929" s="58"/>
      <c r="V18929" s="58"/>
    </row>
    <row r="18930" spans="21:22">
      <c r="U18930" s="58"/>
      <c r="V18930" s="58"/>
    </row>
    <row r="18931" spans="21:22">
      <c r="U18931" s="58"/>
      <c r="V18931" s="58"/>
    </row>
    <row r="18932" spans="21:22">
      <c r="U18932" s="58"/>
      <c r="V18932" s="58"/>
    </row>
    <row r="18933" spans="21:22">
      <c r="U18933" s="58"/>
      <c r="V18933" s="58"/>
    </row>
    <row r="18934" spans="21:22">
      <c r="U18934" s="58"/>
      <c r="V18934" s="58"/>
    </row>
    <row r="18935" spans="21:22">
      <c r="U18935" s="58"/>
      <c r="V18935" s="58"/>
    </row>
    <row r="18936" spans="21:22">
      <c r="U18936" s="58"/>
      <c r="V18936" s="58"/>
    </row>
    <row r="18937" spans="21:22">
      <c r="U18937" s="58"/>
      <c r="V18937" s="58"/>
    </row>
    <row r="18938" spans="21:22">
      <c r="U18938" s="58"/>
      <c r="V18938" s="58"/>
    </row>
    <row r="18939" spans="21:22">
      <c r="U18939" s="58"/>
      <c r="V18939" s="58"/>
    </row>
    <row r="18940" spans="21:22">
      <c r="U18940" s="58"/>
      <c r="V18940" s="58"/>
    </row>
    <row r="18941" spans="21:22">
      <c r="U18941" s="58"/>
      <c r="V18941" s="58"/>
    </row>
    <row r="18942" spans="21:22">
      <c r="U18942" s="58"/>
      <c r="V18942" s="58"/>
    </row>
    <row r="18943" spans="21:22">
      <c r="U18943" s="58"/>
      <c r="V18943" s="58"/>
    </row>
    <row r="18944" spans="21:22">
      <c r="U18944" s="58"/>
      <c r="V18944" s="58"/>
    </row>
    <row r="18945" spans="21:22">
      <c r="U18945" s="58"/>
      <c r="V18945" s="58"/>
    </row>
    <row r="18946" spans="21:22">
      <c r="U18946" s="58"/>
      <c r="V18946" s="58"/>
    </row>
    <row r="18947" spans="21:22">
      <c r="U18947" s="58"/>
      <c r="V18947" s="58"/>
    </row>
    <row r="18948" spans="21:22">
      <c r="U18948" s="58"/>
      <c r="V18948" s="58"/>
    </row>
    <row r="18949" spans="21:22">
      <c r="U18949" s="58"/>
      <c r="V18949" s="58"/>
    </row>
    <row r="18950" spans="21:22">
      <c r="U18950" s="58"/>
      <c r="V18950" s="58"/>
    </row>
    <row r="18951" spans="21:22">
      <c r="U18951" s="58"/>
      <c r="V18951" s="58"/>
    </row>
    <row r="18952" spans="21:22">
      <c r="U18952" s="58"/>
      <c r="V18952" s="58"/>
    </row>
    <row r="18953" spans="21:22">
      <c r="U18953" s="58"/>
      <c r="V18953" s="58"/>
    </row>
    <row r="18954" spans="21:22">
      <c r="U18954" s="58"/>
      <c r="V18954" s="58"/>
    </row>
    <row r="18955" spans="21:22">
      <c r="U18955" s="58"/>
      <c r="V18955" s="58"/>
    </row>
    <row r="18956" spans="21:22">
      <c r="U18956" s="58"/>
      <c r="V18956" s="58"/>
    </row>
    <row r="18957" spans="21:22">
      <c r="U18957" s="58"/>
      <c r="V18957" s="58"/>
    </row>
    <row r="18958" spans="21:22">
      <c r="U18958" s="58"/>
      <c r="V18958" s="58"/>
    </row>
    <row r="18959" spans="21:22">
      <c r="U18959" s="58"/>
      <c r="V18959" s="58"/>
    </row>
    <row r="18960" spans="21:22">
      <c r="U18960" s="58"/>
      <c r="V18960" s="58"/>
    </row>
    <row r="18961" spans="21:22">
      <c r="U18961" s="58"/>
      <c r="V18961" s="58"/>
    </row>
    <row r="18962" spans="21:22">
      <c r="U18962" s="58"/>
      <c r="V18962" s="58"/>
    </row>
    <row r="18963" spans="21:22">
      <c r="U18963" s="58"/>
      <c r="V18963" s="58"/>
    </row>
    <row r="18964" spans="21:22">
      <c r="U18964" s="58"/>
      <c r="V18964" s="58"/>
    </row>
    <row r="18965" spans="21:22">
      <c r="U18965" s="58"/>
      <c r="V18965" s="58"/>
    </row>
    <row r="18966" spans="21:22">
      <c r="U18966" s="58"/>
      <c r="V18966" s="58"/>
    </row>
    <row r="18967" spans="21:22">
      <c r="U18967" s="58"/>
      <c r="V18967" s="58"/>
    </row>
    <row r="18968" spans="21:22">
      <c r="U18968" s="58"/>
      <c r="V18968" s="58"/>
    </row>
    <row r="18969" spans="21:22">
      <c r="U18969" s="58"/>
      <c r="V18969" s="58"/>
    </row>
    <row r="18970" spans="21:22">
      <c r="U18970" s="58"/>
      <c r="V18970" s="58"/>
    </row>
    <row r="18971" spans="21:22">
      <c r="U18971" s="58"/>
      <c r="V18971" s="58"/>
    </row>
    <row r="18972" spans="21:22">
      <c r="U18972" s="58"/>
      <c r="V18972" s="58"/>
    </row>
    <row r="18973" spans="21:22">
      <c r="U18973" s="58"/>
      <c r="V18973" s="58"/>
    </row>
    <row r="18974" spans="21:22">
      <c r="U18974" s="58"/>
      <c r="V18974" s="58"/>
    </row>
    <row r="18975" spans="21:22">
      <c r="U18975" s="58"/>
      <c r="V18975" s="58"/>
    </row>
    <row r="18976" spans="21:22">
      <c r="U18976" s="58"/>
      <c r="V18976" s="58"/>
    </row>
    <row r="18977" spans="21:22">
      <c r="U18977" s="58"/>
      <c r="V18977" s="58"/>
    </row>
    <row r="18978" spans="21:22">
      <c r="U18978" s="58"/>
      <c r="V18978" s="58"/>
    </row>
    <row r="18979" spans="21:22">
      <c r="U18979" s="58"/>
      <c r="V18979" s="58"/>
    </row>
    <row r="18980" spans="21:22">
      <c r="U18980" s="58"/>
      <c r="V18980" s="58"/>
    </row>
    <row r="18981" spans="21:22">
      <c r="U18981" s="58"/>
      <c r="V18981" s="58"/>
    </row>
    <row r="18982" spans="21:22">
      <c r="U18982" s="58"/>
      <c r="V18982" s="58"/>
    </row>
    <row r="18983" spans="21:22">
      <c r="U18983" s="58"/>
      <c r="V18983" s="58"/>
    </row>
    <row r="18984" spans="21:22">
      <c r="U18984" s="58"/>
      <c r="V18984" s="58"/>
    </row>
    <row r="18985" spans="21:22">
      <c r="U18985" s="58"/>
      <c r="V18985" s="58"/>
    </row>
    <row r="18986" spans="21:22">
      <c r="U18986" s="58"/>
      <c r="V18986" s="58"/>
    </row>
    <row r="18987" spans="21:22">
      <c r="U18987" s="58"/>
      <c r="V18987" s="58"/>
    </row>
    <row r="18988" spans="21:22">
      <c r="U18988" s="58"/>
      <c r="V18988" s="58"/>
    </row>
    <row r="18989" spans="21:22">
      <c r="U18989" s="58"/>
      <c r="V18989" s="58"/>
    </row>
    <row r="18990" spans="21:22">
      <c r="U18990" s="58"/>
      <c r="V18990" s="58"/>
    </row>
    <row r="18991" spans="21:22">
      <c r="U18991" s="58"/>
      <c r="V18991" s="58"/>
    </row>
    <row r="18992" spans="21:22">
      <c r="U18992" s="58"/>
      <c r="V18992" s="58"/>
    </row>
    <row r="18993" spans="21:22">
      <c r="U18993" s="58"/>
      <c r="V18993" s="58"/>
    </row>
    <row r="18994" spans="21:22">
      <c r="U18994" s="58"/>
      <c r="V18994" s="58"/>
    </row>
    <row r="18995" spans="21:22">
      <c r="U18995" s="58"/>
      <c r="V18995" s="58"/>
    </row>
    <row r="18996" spans="21:22">
      <c r="U18996" s="58"/>
      <c r="V18996" s="58"/>
    </row>
    <row r="18997" spans="21:22">
      <c r="U18997" s="58"/>
      <c r="V18997" s="58"/>
    </row>
    <row r="18998" spans="21:22">
      <c r="U18998" s="58"/>
      <c r="V18998" s="58"/>
    </row>
    <row r="18999" spans="21:22">
      <c r="U18999" s="58"/>
      <c r="V18999" s="58"/>
    </row>
    <row r="19000" spans="21:22">
      <c r="U19000" s="58"/>
      <c r="V19000" s="58"/>
    </row>
    <row r="19001" spans="21:22">
      <c r="U19001" s="58"/>
      <c r="V19001" s="58"/>
    </row>
    <row r="19002" spans="21:22">
      <c r="U19002" s="58"/>
      <c r="V19002" s="58"/>
    </row>
    <row r="19003" spans="21:22">
      <c r="U19003" s="58"/>
      <c r="V19003" s="58"/>
    </row>
    <row r="19004" spans="21:22">
      <c r="U19004" s="58"/>
      <c r="V19004" s="58"/>
    </row>
    <row r="19005" spans="21:22">
      <c r="U19005" s="58"/>
      <c r="V19005" s="58"/>
    </row>
    <row r="19006" spans="21:22">
      <c r="U19006" s="58"/>
      <c r="V19006" s="58"/>
    </row>
    <row r="19007" spans="21:22">
      <c r="U19007" s="58"/>
      <c r="V19007" s="58"/>
    </row>
    <row r="19008" spans="21:22">
      <c r="U19008" s="58"/>
      <c r="V19008" s="58"/>
    </row>
    <row r="19009" spans="21:22">
      <c r="U19009" s="58"/>
      <c r="V19009" s="58"/>
    </row>
    <row r="19010" spans="21:22">
      <c r="U19010" s="58"/>
      <c r="V19010" s="58"/>
    </row>
    <row r="19011" spans="21:22">
      <c r="U19011" s="58"/>
      <c r="V19011" s="58"/>
    </row>
    <row r="19012" spans="21:22">
      <c r="U19012" s="58"/>
      <c r="V19012" s="58"/>
    </row>
    <row r="19013" spans="21:22">
      <c r="U19013" s="58"/>
      <c r="V19013" s="58"/>
    </row>
    <row r="19014" spans="21:22">
      <c r="U19014" s="58"/>
      <c r="V19014" s="58"/>
    </row>
    <row r="19015" spans="21:22">
      <c r="U19015" s="58"/>
      <c r="V19015" s="58"/>
    </row>
    <row r="19016" spans="21:22">
      <c r="U19016" s="58"/>
      <c r="V19016" s="58"/>
    </row>
    <row r="19017" spans="21:22">
      <c r="U19017" s="58"/>
      <c r="V19017" s="58"/>
    </row>
    <row r="19018" spans="21:22">
      <c r="U19018" s="58"/>
      <c r="V19018" s="58"/>
    </row>
    <row r="19019" spans="21:22">
      <c r="U19019" s="58"/>
      <c r="V19019" s="58"/>
    </row>
    <row r="19020" spans="21:22">
      <c r="U19020" s="58"/>
      <c r="V19020" s="58"/>
    </row>
    <row r="19021" spans="21:22">
      <c r="U19021" s="58"/>
      <c r="V19021" s="58"/>
    </row>
    <row r="19022" spans="21:22">
      <c r="U19022" s="58"/>
      <c r="V19022" s="58"/>
    </row>
    <row r="19023" spans="21:22">
      <c r="U19023" s="58"/>
      <c r="V19023" s="58"/>
    </row>
    <row r="19024" spans="21:22">
      <c r="U19024" s="58"/>
      <c r="V19024" s="58"/>
    </row>
    <row r="19025" spans="21:22">
      <c r="U19025" s="58"/>
      <c r="V19025" s="58"/>
    </row>
    <row r="19026" spans="21:22">
      <c r="U19026" s="58"/>
      <c r="V19026" s="58"/>
    </row>
    <row r="19027" spans="21:22">
      <c r="U19027" s="58"/>
      <c r="V19027" s="58"/>
    </row>
    <row r="19028" spans="21:22">
      <c r="U19028" s="58"/>
      <c r="V19028" s="58"/>
    </row>
    <row r="19029" spans="21:22">
      <c r="U19029" s="58"/>
      <c r="V19029" s="58"/>
    </row>
    <row r="19030" spans="21:22">
      <c r="U19030" s="58"/>
      <c r="V19030" s="58"/>
    </row>
    <row r="19031" spans="21:22">
      <c r="U19031" s="58"/>
      <c r="V19031" s="58"/>
    </row>
    <row r="19032" spans="21:22">
      <c r="U19032" s="58"/>
      <c r="V19032" s="58"/>
    </row>
    <row r="19033" spans="21:22">
      <c r="U19033" s="58"/>
      <c r="V19033" s="58"/>
    </row>
    <row r="19034" spans="21:22">
      <c r="U19034" s="58"/>
      <c r="V19034" s="58"/>
    </row>
    <row r="19035" spans="21:22">
      <c r="U19035" s="58"/>
      <c r="V19035" s="58"/>
    </row>
    <row r="19036" spans="21:22">
      <c r="U19036" s="58"/>
      <c r="V19036" s="58"/>
    </row>
    <row r="19037" spans="21:22">
      <c r="U19037" s="58"/>
      <c r="V19037" s="58"/>
    </row>
    <row r="19038" spans="21:22">
      <c r="U19038" s="58"/>
      <c r="V19038" s="58"/>
    </row>
    <row r="19039" spans="21:22">
      <c r="U19039" s="58"/>
      <c r="V19039" s="58"/>
    </row>
    <row r="19040" spans="21:22">
      <c r="U19040" s="58"/>
      <c r="V19040" s="58"/>
    </row>
    <row r="19041" spans="21:22">
      <c r="U19041" s="58"/>
      <c r="V19041" s="58"/>
    </row>
    <row r="19042" spans="21:22">
      <c r="U19042" s="58"/>
      <c r="V19042" s="58"/>
    </row>
    <row r="19043" spans="21:22">
      <c r="U19043" s="58"/>
      <c r="V19043" s="58"/>
    </row>
    <row r="19044" spans="21:22">
      <c r="U19044" s="58"/>
      <c r="V19044" s="58"/>
    </row>
    <row r="19045" spans="21:22">
      <c r="U19045" s="58"/>
      <c r="V19045" s="58"/>
    </row>
    <row r="19046" spans="21:22">
      <c r="U19046" s="58"/>
      <c r="V19046" s="58"/>
    </row>
    <row r="19047" spans="21:22">
      <c r="U19047" s="58"/>
      <c r="V19047" s="58"/>
    </row>
    <row r="19048" spans="21:22">
      <c r="U19048" s="58"/>
      <c r="V19048" s="58"/>
    </row>
    <row r="19049" spans="21:22">
      <c r="U19049" s="58"/>
      <c r="V19049" s="58"/>
    </row>
    <row r="19050" spans="21:22">
      <c r="U19050" s="58"/>
      <c r="V19050" s="58"/>
    </row>
    <row r="19051" spans="21:22">
      <c r="U19051" s="58"/>
      <c r="V19051" s="58"/>
    </row>
    <row r="19052" spans="21:22">
      <c r="U19052" s="58"/>
      <c r="V19052" s="58"/>
    </row>
    <row r="19053" spans="21:22">
      <c r="U19053" s="58"/>
      <c r="V19053" s="58"/>
    </row>
    <row r="19054" spans="21:22">
      <c r="U19054" s="58"/>
      <c r="V19054" s="58"/>
    </row>
    <row r="19055" spans="21:22">
      <c r="U19055" s="58"/>
      <c r="V19055" s="58"/>
    </row>
    <row r="19056" spans="21:22">
      <c r="U19056" s="58"/>
      <c r="V19056" s="58"/>
    </row>
    <row r="19057" spans="21:22">
      <c r="U19057" s="58"/>
      <c r="V19057" s="58"/>
    </row>
    <row r="19058" spans="21:22">
      <c r="U19058" s="58"/>
      <c r="V19058" s="58"/>
    </row>
    <row r="19059" spans="21:22">
      <c r="U19059" s="58"/>
      <c r="V19059" s="58"/>
    </row>
    <row r="19060" spans="21:22">
      <c r="U19060" s="58"/>
      <c r="V19060" s="58"/>
    </row>
    <row r="19061" spans="21:22">
      <c r="U19061" s="58"/>
      <c r="V19061" s="58"/>
    </row>
    <row r="19062" spans="21:22">
      <c r="U19062" s="58"/>
      <c r="V19062" s="58"/>
    </row>
    <row r="19063" spans="21:22">
      <c r="U19063" s="58"/>
      <c r="V19063" s="58"/>
    </row>
    <row r="19064" spans="21:22">
      <c r="U19064" s="58"/>
      <c r="V19064" s="58"/>
    </row>
    <row r="19065" spans="21:22">
      <c r="U19065" s="58"/>
      <c r="V19065" s="58"/>
    </row>
    <row r="19066" spans="21:22">
      <c r="U19066" s="58"/>
      <c r="V19066" s="58"/>
    </row>
    <row r="19067" spans="21:22">
      <c r="U19067" s="58"/>
      <c r="V19067" s="58"/>
    </row>
    <row r="19068" spans="21:22">
      <c r="U19068" s="58"/>
      <c r="V19068" s="58"/>
    </row>
    <row r="19069" spans="21:22">
      <c r="U19069" s="58"/>
      <c r="V19069" s="58"/>
    </row>
    <row r="19070" spans="21:22">
      <c r="U19070" s="58"/>
      <c r="V19070" s="58"/>
    </row>
    <row r="19071" spans="21:22">
      <c r="U19071" s="58"/>
      <c r="V19071" s="58"/>
    </row>
    <row r="19072" spans="21:22">
      <c r="U19072" s="58"/>
      <c r="V19072" s="58"/>
    </row>
    <row r="19073" spans="21:22">
      <c r="U19073" s="58"/>
      <c r="V19073" s="58"/>
    </row>
    <row r="19074" spans="21:22">
      <c r="U19074" s="58"/>
      <c r="V19074" s="58"/>
    </row>
    <row r="19075" spans="21:22">
      <c r="U19075" s="58"/>
      <c r="V19075" s="58"/>
    </row>
    <row r="19076" spans="21:22">
      <c r="U19076" s="58"/>
      <c r="V19076" s="58"/>
    </row>
    <row r="19077" spans="21:22">
      <c r="U19077" s="58"/>
      <c r="V19077" s="58"/>
    </row>
    <row r="19078" spans="21:22">
      <c r="U19078" s="58"/>
      <c r="V19078" s="58"/>
    </row>
    <row r="19079" spans="21:22">
      <c r="U19079" s="58"/>
      <c r="V19079" s="58"/>
    </row>
    <row r="19080" spans="21:22">
      <c r="U19080" s="58"/>
      <c r="V19080" s="58"/>
    </row>
    <row r="19081" spans="21:22">
      <c r="U19081" s="58"/>
      <c r="V19081" s="58"/>
    </row>
    <row r="19082" spans="21:22">
      <c r="U19082" s="58"/>
      <c r="V19082" s="58"/>
    </row>
    <row r="19083" spans="21:22">
      <c r="U19083" s="58"/>
      <c r="V19083" s="58"/>
    </row>
    <row r="19084" spans="21:22">
      <c r="U19084" s="58"/>
      <c r="V19084" s="58"/>
    </row>
    <row r="19085" spans="21:22">
      <c r="U19085" s="58"/>
      <c r="V19085" s="58"/>
    </row>
    <row r="19086" spans="21:22">
      <c r="U19086" s="58"/>
      <c r="V19086" s="58"/>
    </row>
    <row r="19087" spans="21:22">
      <c r="U19087" s="58"/>
      <c r="V19087" s="58"/>
    </row>
    <row r="19088" spans="21:22">
      <c r="U19088" s="58"/>
      <c r="V19088" s="58"/>
    </row>
    <row r="19089" spans="21:22">
      <c r="U19089" s="58"/>
      <c r="V19089" s="58"/>
    </row>
    <row r="19090" spans="21:22">
      <c r="U19090" s="58"/>
      <c r="V19090" s="58"/>
    </row>
    <row r="19091" spans="21:22">
      <c r="U19091" s="58"/>
      <c r="V19091" s="58"/>
    </row>
    <row r="19092" spans="21:22">
      <c r="U19092" s="58"/>
      <c r="V19092" s="58"/>
    </row>
    <row r="19093" spans="21:22">
      <c r="U19093" s="58"/>
      <c r="V19093" s="58"/>
    </row>
    <row r="19094" spans="21:22">
      <c r="U19094" s="58"/>
      <c r="V19094" s="58"/>
    </row>
    <row r="19095" spans="21:22">
      <c r="U19095" s="58"/>
      <c r="V19095" s="58"/>
    </row>
    <row r="19096" spans="21:22">
      <c r="U19096" s="58"/>
      <c r="V19096" s="58"/>
    </row>
    <row r="19097" spans="21:22">
      <c r="U19097" s="58"/>
      <c r="V19097" s="58"/>
    </row>
    <row r="19098" spans="21:22">
      <c r="U19098" s="58"/>
      <c r="V19098" s="58"/>
    </row>
    <row r="19099" spans="21:22">
      <c r="U19099" s="58"/>
      <c r="V19099" s="58"/>
    </row>
    <row r="19100" spans="21:22">
      <c r="U19100" s="58"/>
      <c r="V19100" s="58"/>
    </row>
    <row r="19101" spans="21:22">
      <c r="U19101" s="58"/>
      <c r="V19101" s="58"/>
    </row>
    <row r="19102" spans="21:22">
      <c r="U19102" s="58"/>
      <c r="V19102" s="58"/>
    </row>
    <row r="19103" spans="21:22">
      <c r="U19103" s="58"/>
      <c r="V19103" s="58"/>
    </row>
    <row r="19104" spans="21:22">
      <c r="U19104" s="58"/>
      <c r="V19104" s="58"/>
    </row>
    <row r="19105" spans="21:22">
      <c r="U19105" s="58"/>
      <c r="V19105" s="58"/>
    </row>
    <row r="19106" spans="21:22">
      <c r="U19106" s="58"/>
      <c r="V19106" s="58"/>
    </row>
    <row r="19107" spans="21:22">
      <c r="U19107" s="58"/>
      <c r="V19107" s="58"/>
    </row>
    <row r="19108" spans="21:22">
      <c r="U19108" s="58"/>
      <c r="V19108" s="58"/>
    </row>
    <row r="19109" spans="21:22">
      <c r="U19109" s="58"/>
      <c r="V19109" s="58"/>
    </row>
    <row r="19110" spans="21:22">
      <c r="U19110" s="58"/>
      <c r="V19110" s="58"/>
    </row>
    <row r="19111" spans="21:22">
      <c r="U19111" s="58"/>
      <c r="V19111" s="58"/>
    </row>
    <row r="19112" spans="21:22">
      <c r="U19112" s="58"/>
      <c r="V19112" s="58"/>
    </row>
    <row r="19113" spans="21:22">
      <c r="U19113" s="58"/>
      <c r="V19113" s="58"/>
    </row>
    <row r="19114" spans="21:22">
      <c r="U19114" s="58"/>
      <c r="V19114" s="58"/>
    </row>
    <row r="19115" spans="21:22">
      <c r="U19115" s="58"/>
      <c r="V19115" s="58"/>
    </row>
    <row r="19116" spans="21:22">
      <c r="U19116" s="58"/>
      <c r="V19116" s="58"/>
    </row>
    <row r="19117" spans="21:22">
      <c r="U19117" s="58"/>
      <c r="V19117" s="58"/>
    </row>
    <row r="19118" spans="21:22">
      <c r="U19118" s="58"/>
      <c r="V19118" s="58"/>
    </row>
    <row r="19119" spans="21:22">
      <c r="U19119" s="58"/>
      <c r="V19119" s="58"/>
    </row>
    <row r="19120" spans="21:22">
      <c r="U19120" s="58"/>
      <c r="V19120" s="58"/>
    </row>
    <row r="19121" spans="21:22">
      <c r="U19121" s="58"/>
      <c r="V19121" s="58"/>
    </row>
    <row r="19122" spans="21:22">
      <c r="U19122" s="58"/>
      <c r="V19122" s="58"/>
    </row>
    <row r="19123" spans="21:22">
      <c r="U19123" s="58"/>
      <c r="V19123" s="58"/>
    </row>
    <row r="19124" spans="21:22">
      <c r="U19124" s="58"/>
      <c r="V19124" s="58"/>
    </row>
    <row r="19125" spans="21:22">
      <c r="U19125" s="58"/>
      <c r="V19125" s="58"/>
    </row>
    <row r="19126" spans="21:22">
      <c r="U19126" s="58"/>
      <c r="V19126" s="58"/>
    </row>
    <row r="19127" spans="21:22">
      <c r="U19127" s="58"/>
      <c r="V19127" s="58"/>
    </row>
    <row r="19128" spans="21:22">
      <c r="U19128" s="58"/>
      <c r="V19128" s="58"/>
    </row>
    <row r="19129" spans="21:22">
      <c r="U19129" s="58"/>
      <c r="V19129" s="58"/>
    </row>
    <row r="19130" spans="21:22">
      <c r="U19130" s="58"/>
      <c r="V19130" s="58"/>
    </row>
    <row r="19131" spans="21:22">
      <c r="U19131" s="58"/>
      <c r="V19131" s="58"/>
    </row>
    <row r="19132" spans="21:22">
      <c r="U19132" s="58"/>
      <c r="V19132" s="58"/>
    </row>
    <row r="19133" spans="21:22">
      <c r="U19133" s="58"/>
      <c r="V19133" s="58"/>
    </row>
    <row r="19134" spans="21:22">
      <c r="U19134" s="58"/>
      <c r="V19134" s="58"/>
    </row>
    <row r="19135" spans="21:22">
      <c r="U19135" s="58"/>
      <c r="V19135" s="58"/>
    </row>
    <row r="19136" spans="21:22">
      <c r="U19136" s="58"/>
      <c r="V19136" s="58"/>
    </row>
    <row r="19137" spans="21:22">
      <c r="U19137" s="58"/>
      <c r="V19137" s="58"/>
    </row>
    <row r="19138" spans="21:22">
      <c r="U19138" s="58"/>
      <c r="V19138" s="58"/>
    </row>
    <row r="19139" spans="21:22">
      <c r="U19139" s="58"/>
      <c r="V19139" s="58"/>
    </row>
    <row r="19140" spans="21:22">
      <c r="U19140" s="58"/>
      <c r="V19140" s="58"/>
    </row>
    <row r="19141" spans="21:22">
      <c r="U19141" s="58"/>
      <c r="V19141" s="58"/>
    </row>
    <row r="19142" spans="21:22">
      <c r="U19142" s="58"/>
      <c r="V19142" s="58"/>
    </row>
    <row r="19143" spans="21:22">
      <c r="U19143" s="58"/>
      <c r="V19143" s="58"/>
    </row>
    <row r="19144" spans="21:22">
      <c r="U19144" s="58"/>
      <c r="V19144" s="58"/>
    </row>
    <row r="19145" spans="21:22">
      <c r="U19145" s="58"/>
      <c r="V19145" s="58"/>
    </row>
    <row r="19146" spans="21:22">
      <c r="U19146" s="58"/>
      <c r="V19146" s="58"/>
    </row>
    <row r="19147" spans="21:22">
      <c r="U19147" s="58"/>
      <c r="V19147" s="58"/>
    </row>
    <row r="19148" spans="21:22">
      <c r="U19148" s="58"/>
      <c r="V19148" s="58"/>
    </row>
    <row r="19149" spans="21:22">
      <c r="U19149" s="58"/>
      <c r="V19149" s="58"/>
    </row>
    <row r="19150" spans="21:22">
      <c r="U19150" s="58"/>
      <c r="V19150" s="58"/>
    </row>
    <row r="19151" spans="21:22">
      <c r="U19151" s="58"/>
      <c r="V19151" s="58"/>
    </row>
    <row r="19152" spans="21:22">
      <c r="U19152" s="58"/>
      <c r="V19152" s="58"/>
    </row>
    <row r="19153" spans="21:22">
      <c r="U19153" s="58"/>
      <c r="V19153" s="58"/>
    </row>
    <row r="19154" spans="21:22">
      <c r="U19154" s="58"/>
      <c r="V19154" s="58"/>
    </row>
    <row r="19155" spans="21:22">
      <c r="U19155" s="58"/>
      <c r="V19155" s="58"/>
    </row>
    <row r="19156" spans="21:22">
      <c r="U19156" s="58"/>
      <c r="V19156" s="58"/>
    </row>
    <row r="19157" spans="21:22">
      <c r="U19157" s="58"/>
      <c r="V19157" s="58"/>
    </row>
    <row r="19158" spans="21:22">
      <c r="U19158" s="58"/>
      <c r="V19158" s="58"/>
    </row>
    <row r="19159" spans="21:22">
      <c r="U19159" s="58"/>
      <c r="V19159" s="58"/>
    </row>
    <row r="19160" spans="21:22">
      <c r="U19160" s="58"/>
      <c r="V19160" s="58"/>
    </row>
    <row r="19161" spans="21:22">
      <c r="U19161" s="58"/>
      <c r="V19161" s="58"/>
    </row>
    <row r="19162" spans="21:22">
      <c r="U19162" s="58"/>
      <c r="V19162" s="58"/>
    </row>
    <row r="19163" spans="21:22">
      <c r="U19163" s="58"/>
      <c r="V19163" s="58"/>
    </row>
    <row r="19164" spans="21:22">
      <c r="U19164" s="58"/>
      <c r="V19164" s="58"/>
    </row>
    <row r="19165" spans="21:22">
      <c r="U19165" s="58"/>
      <c r="V19165" s="58"/>
    </row>
    <row r="19166" spans="21:22">
      <c r="U19166" s="58"/>
      <c r="V19166" s="58"/>
    </row>
    <row r="19167" spans="21:22">
      <c r="U19167" s="58"/>
      <c r="V19167" s="58"/>
    </row>
    <row r="19168" spans="21:22">
      <c r="U19168" s="58"/>
      <c r="V19168" s="58"/>
    </row>
    <row r="19169" spans="21:22">
      <c r="U19169" s="58"/>
      <c r="V19169" s="58"/>
    </row>
    <row r="19170" spans="21:22">
      <c r="U19170" s="58"/>
      <c r="V19170" s="58"/>
    </row>
    <row r="19171" spans="21:22">
      <c r="U19171" s="58"/>
      <c r="V19171" s="58"/>
    </row>
    <row r="19172" spans="21:22">
      <c r="U19172" s="58"/>
      <c r="V19172" s="58"/>
    </row>
    <row r="19173" spans="21:22">
      <c r="U19173" s="58"/>
      <c r="V19173" s="58"/>
    </row>
    <row r="19174" spans="21:22">
      <c r="U19174" s="58"/>
      <c r="V19174" s="58"/>
    </row>
    <row r="19175" spans="21:22">
      <c r="U19175" s="58"/>
      <c r="V19175" s="58"/>
    </row>
    <row r="19176" spans="21:22">
      <c r="U19176" s="58"/>
      <c r="V19176" s="58"/>
    </row>
    <row r="19177" spans="21:22">
      <c r="U19177" s="58"/>
      <c r="V19177" s="58"/>
    </row>
    <row r="19178" spans="21:22">
      <c r="U19178" s="58"/>
      <c r="V19178" s="58"/>
    </row>
    <row r="19179" spans="21:22">
      <c r="U19179" s="58"/>
      <c r="V19179" s="58"/>
    </row>
    <row r="19180" spans="21:22">
      <c r="U19180" s="58"/>
      <c r="V19180" s="58"/>
    </row>
    <row r="19181" spans="21:22">
      <c r="U19181" s="58"/>
      <c r="V19181" s="58"/>
    </row>
    <row r="19182" spans="21:22">
      <c r="U19182" s="58"/>
      <c r="V19182" s="58"/>
    </row>
    <row r="19183" spans="21:22">
      <c r="U19183" s="58"/>
      <c r="V19183" s="58"/>
    </row>
    <row r="19184" spans="21:22">
      <c r="U19184" s="58"/>
      <c r="V19184" s="58"/>
    </row>
    <row r="19185" spans="21:22">
      <c r="U19185" s="58"/>
      <c r="V19185" s="58"/>
    </row>
    <row r="19186" spans="21:22">
      <c r="U19186" s="58"/>
      <c r="V19186" s="58"/>
    </row>
    <row r="19187" spans="21:22">
      <c r="U19187" s="58"/>
      <c r="V19187" s="58"/>
    </row>
    <row r="19188" spans="21:22">
      <c r="U19188" s="58"/>
      <c r="V19188" s="58"/>
    </row>
    <row r="19189" spans="21:22">
      <c r="U19189" s="58"/>
      <c r="V19189" s="58"/>
    </row>
    <row r="19190" spans="21:22">
      <c r="U19190" s="58"/>
      <c r="V19190" s="58"/>
    </row>
    <row r="19191" spans="21:22">
      <c r="U19191" s="58"/>
      <c r="V19191" s="58"/>
    </row>
    <row r="19192" spans="21:22">
      <c r="U19192" s="58"/>
      <c r="V19192" s="58"/>
    </row>
    <row r="19193" spans="21:22">
      <c r="U19193" s="58"/>
      <c r="V19193" s="58"/>
    </row>
    <row r="19194" spans="21:22">
      <c r="U19194" s="58"/>
      <c r="V19194" s="58"/>
    </row>
    <row r="19195" spans="21:22">
      <c r="U19195" s="58"/>
      <c r="V19195" s="58"/>
    </row>
    <row r="19196" spans="21:22">
      <c r="U19196" s="58"/>
      <c r="V19196" s="58"/>
    </row>
    <row r="19197" spans="21:22">
      <c r="U19197" s="58"/>
      <c r="V19197" s="58"/>
    </row>
    <row r="19198" spans="21:22">
      <c r="U19198" s="58"/>
      <c r="V19198" s="58"/>
    </row>
    <row r="19199" spans="21:22">
      <c r="U19199" s="58"/>
      <c r="V19199" s="58"/>
    </row>
    <row r="19200" spans="21:22">
      <c r="U19200" s="58"/>
      <c r="V19200" s="58"/>
    </row>
    <row r="19201" spans="21:22">
      <c r="U19201" s="58"/>
      <c r="V19201" s="58"/>
    </row>
    <row r="19202" spans="21:22">
      <c r="U19202" s="58"/>
      <c r="V19202" s="58"/>
    </row>
    <row r="19203" spans="21:22">
      <c r="U19203" s="58"/>
      <c r="V19203" s="58"/>
    </row>
    <row r="19204" spans="21:22">
      <c r="U19204" s="58"/>
      <c r="V19204" s="58"/>
    </row>
    <row r="19205" spans="21:22">
      <c r="U19205" s="58"/>
      <c r="V19205" s="58"/>
    </row>
    <row r="19206" spans="21:22">
      <c r="U19206" s="58"/>
      <c r="V19206" s="58"/>
    </row>
    <row r="19207" spans="21:22">
      <c r="U19207" s="58"/>
      <c r="V19207" s="58"/>
    </row>
    <row r="19208" spans="21:22">
      <c r="U19208" s="58"/>
      <c r="V19208" s="58"/>
    </row>
    <row r="19209" spans="21:22">
      <c r="U19209" s="58"/>
      <c r="V19209" s="58"/>
    </row>
    <row r="19210" spans="21:22">
      <c r="U19210" s="58"/>
      <c r="V19210" s="58"/>
    </row>
    <row r="19211" spans="21:22">
      <c r="U19211" s="58"/>
      <c r="V19211" s="58"/>
    </row>
    <row r="19212" spans="21:22">
      <c r="U19212" s="58"/>
      <c r="V19212" s="58"/>
    </row>
    <row r="19213" spans="21:22">
      <c r="U19213" s="58"/>
      <c r="V19213" s="58"/>
    </row>
    <row r="19214" spans="21:22">
      <c r="U19214" s="58"/>
      <c r="V19214" s="58"/>
    </row>
    <row r="19215" spans="21:22">
      <c r="U19215" s="58"/>
      <c r="V19215" s="58"/>
    </row>
    <row r="19216" spans="21:22">
      <c r="U19216" s="58"/>
      <c r="V19216" s="58"/>
    </row>
    <row r="19217" spans="21:22">
      <c r="U19217" s="58"/>
      <c r="V19217" s="58"/>
    </row>
    <row r="19218" spans="21:22">
      <c r="U19218" s="58"/>
      <c r="V19218" s="58"/>
    </row>
    <row r="19219" spans="21:22">
      <c r="U19219" s="58"/>
      <c r="V19219" s="58"/>
    </row>
    <row r="19220" spans="21:22">
      <c r="U19220" s="58"/>
      <c r="V19220" s="58"/>
    </row>
    <row r="19221" spans="21:22">
      <c r="U19221" s="58"/>
      <c r="V19221" s="58"/>
    </row>
    <row r="19222" spans="21:22">
      <c r="U19222" s="58"/>
      <c r="V19222" s="58"/>
    </row>
    <row r="19223" spans="21:22">
      <c r="U19223" s="58"/>
      <c r="V19223" s="58"/>
    </row>
    <row r="19224" spans="21:22">
      <c r="U19224" s="58"/>
      <c r="V19224" s="58"/>
    </row>
    <row r="19225" spans="21:22">
      <c r="U19225" s="58"/>
      <c r="V19225" s="58"/>
    </row>
    <row r="19226" spans="21:22">
      <c r="U19226" s="58"/>
      <c r="V19226" s="58"/>
    </row>
    <row r="19227" spans="21:22">
      <c r="U19227" s="58"/>
      <c r="V19227" s="58"/>
    </row>
    <row r="19228" spans="21:22">
      <c r="U19228" s="58"/>
      <c r="V19228" s="58"/>
    </row>
    <row r="19229" spans="21:22">
      <c r="U19229" s="58"/>
      <c r="V19229" s="58"/>
    </row>
    <row r="19230" spans="21:22">
      <c r="U19230" s="58"/>
      <c r="V19230" s="58"/>
    </row>
    <row r="19231" spans="21:22">
      <c r="U19231" s="58"/>
      <c r="V19231" s="58"/>
    </row>
    <row r="19232" spans="21:22">
      <c r="U19232" s="58"/>
      <c r="V19232" s="58"/>
    </row>
    <row r="19233" spans="21:22">
      <c r="U19233" s="58"/>
      <c r="V19233" s="58"/>
    </row>
    <row r="19234" spans="21:22">
      <c r="U19234" s="58"/>
      <c r="V19234" s="58"/>
    </row>
    <row r="19235" spans="21:22">
      <c r="U19235" s="58"/>
      <c r="V19235" s="58"/>
    </row>
    <row r="19236" spans="21:22">
      <c r="U19236" s="58"/>
      <c r="V19236" s="58"/>
    </row>
    <row r="19237" spans="21:22">
      <c r="U19237" s="58"/>
      <c r="V19237" s="58"/>
    </row>
    <row r="19238" spans="21:22">
      <c r="U19238" s="58"/>
      <c r="V19238" s="58"/>
    </row>
    <row r="19239" spans="21:22">
      <c r="U19239" s="58"/>
      <c r="V19239" s="58"/>
    </row>
    <row r="19240" spans="21:22">
      <c r="U19240" s="58"/>
      <c r="V19240" s="58"/>
    </row>
    <row r="19241" spans="21:22">
      <c r="U19241" s="58"/>
      <c r="V19241" s="58"/>
    </row>
    <row r="19242" spans="21:22">
      <c r="U19242" s="58"/>
      <c r="V19242" s="58"/>
    </row>
    <row r="19243" spans="21:22">
      <c r="U19243" s="58"/>
      <c r="V19243" s="58"/>
    </row>
    <row r="19244" spans="21:22">
      <c r="U19244" s="58"/>
      <c r="V19244" s="58"/>
    </row>
    <row r="19245" spans="21:22">
      <c r="U19245" s="58"/>
      <c r="V19245" s="58"/>
    </row>
    <row r="19246" spans="21:22">
      <c r="U19246" s="58"/>
      <c r="V19246" s="58"/>
    </row>
    <row r="19247" spans="21:22">
      <c r="U19247" s="58"/>
      <c r="V19247" s="58"/>
    </row>
    <row r="19248" spans="21:22">
      <c r="U19248" s="58"/>
      <c r="V19248" s="58"/>
    </row>
    <row r="19249" spans="21:22">
      <c r="U19249" s="58"/>
      <c r="V19249" s="58"/>
    </row>
    <row r="19250" spans="21:22">
      <c r="U19250" s="58"/>
      <c r="V19250" s="58"/>
    </row>
    <row r="19251" spans="21:22">
      <c r="U19251" s="58"/>
      <c r="V19251" s="58"/>
    </row>
    <row r="19252" spans="21:22">
      <c r="U19252" s="58"/>
      <c r="V19252" s="58"/>
    </row>
    <row r="19253" spans="21:22">
      <c r="U19253" s="58"/>
      <c r="V19253" s="58"/>
    </row>
    <row r="19254" spans="21:22">
      <c r="U19254" s="58"/>
      <c r="V19254" s="58"/>
    </row>
    <row r="19255" spans="21:22">
      <c r="U19255" s="58"/>
      <c r="V19255" s="58"/>
    </row>
    <row r="19256" spans="21:22">
      <c r="U19256" s="58"/>
      <c r="V19256" s="58"/>
    </row>
    <row r="19257" spans="21:22">
      <c r="U19257" s="58"/>
      <c r="V19257" s="58"/>
    </row>
    <row r="19258" spans="21:22">
      <c r="U19258" s="58"/>
      <c r="V19258" s="58"/>
    </row>
    <row r="19259" spans="21:22">
      <c r="U19259" s="58"/>
      <c r="V19259" s="58"/>
    </row>
    <row r="19260" spans="21:22">
      <c r="U19260" s="58"/>
      <c r="V19260" s="58"/>
    </row>
    <row r="19261" spans="21:22">
      <c r="U19261" s="58"/>
      <c r="V19261" s="58"/>
    </row>
    <row r="19262" spans="21:22">
      <c r="U19262" s="58"/>
      <c r="V19262" s="58"/>
    </row>
    <row r="19263" spans="21:22">
      <c r="U19263" s="58"/>
      <c r="V19263" s="58"/>
    </row>
    <row r="19264" spans="21:22">
      <c r="U19264" s="58"/>
      <c r="V19264" s="58"/>
    </row>
    <row r="19265" spans="21:22">
      <c r="U19265" s="58"/>
      <c r="V19265" s="58"/>
    </row>
    <row r="19266" spans="21:22">
      <c r="U19266" s="58"/>
      <c r="V19266" s="58"/>
    </row>
    <row r="19267" spans="21:22">
      <c r="U19267" s="58"/>
      <c r="V19267" s="58"/>
    </row>
    <row r="19268" spans="21:22">
      <c r="U19268" s="58"/>
      <c r="V19268" s="58"/>
    </row>
    <row r="19269" spans="21:22">
      <c r="U19269" s="58"/>
      <c r="V19269" s="58"/>
    </row>
    <row r="19270" spans="21:22">
      <c r="U19270" s="58"/>
      <c r="V19270" s="58"/>
    </row>
    <row r="19271" spans="21:22">
      <c r="U19271" s="58"/>
      <c r="V19271" s="58"/>
    </row>
    <row r="19272" spans="21:22">
      <c r="U19272" s="58"/>
      <c r="V19272" s="58"/>
    </row>
    <row r="19273" spans="21:22">
      <c r="U19273" s="58"/>
      <c r="V19273" s="58"/>
    </row>
    <row r="19274" spans="21:22">
      <c r="U19274" s="58"/>
      <c r="V19274" s="58"/>
    </row>
    <row r="19275" spans="21:22">
      <c r="U19275" s="58"/>
      <c r="V19275" s="58"/>
    </row>
    <row r="19276" spans="21:22">
      <c r="U19276" s="58"/>
      <c r="V19276" s="58"/>
    </row>
    <row r="19277" spans="21:22">
      <c r="U19277" s="58"/>
      <c r="V19277" s="58"/>
    </row>
    <row r="19278" spans="21:22">
      <c r="U19278" s="58"/>
      <c r="V19278" s="58"/>
    </row>
    <row r="19279" spans="21:22">
      <c r="U19279" s="58"/>
      <c r="V19279" s="58"/>
    </row>
    <row r="19280" spans="21:22">
      <c r="U19280" s="58"/>
      <c r="V19280" s="58"/>
    </row>
    <row r="19281" spans="21:22">
      <c r="U19281" s="58"/>
      <c r="V19281" s="58"/>
    </row>
    <row r="19282" spans="21:22">
      <c r="U19282" s="58"/>
      <c r="V19282" s="58"/>
    </row>
    <row r="19283" spans="21:22">
      <c r="U19283" s="58"/>
      <c r="V19283" s="58"/>
    </row>
    <row r="19284" spans="21:22">
      <c r="U19284" s="58"/>
      <c r="V19284" s="58"/>
    </row>
    <row r="19285" spans="21:22">
      <c r="U19285" s="58"/>
      <c r="V19285" s="58"/>
    </row>
    <row r="19286" spans="21:22">
      <c r="U19286" s="58"/>
      <c r="V19286" s="58"/>
    </row>
    <row r="19287" spans="21:22">
      <c r="U19287" s="58"/>
      <c r="V19287" s="58"/>
    </row>
    <row r="19288" spans="21:22">
      <c r="U19288" s="58"/>
      <c r="V19288" s="58"/>
    </row>
    <row r="19289" spans="21:22">
      <c r="U19289" s="58"/>
      <c r="V19289" s="58"/>
    </row>
    <row r="19290" spans="21:22">
      <c r="U19290" s="58"/>
      <c r="V19290" s="58"/>
    </row>
    <row r="19291" spans="21:22">
      <c r="U19291" s="58"/>
      <c r="V19291" s="58"/>
    </row>
    <row r="19292" spans="21:22">
      <c r="U19292" s="58"/>
      <c r="V19292" s="58"/>
    </row>
    <row r="19293" spans="21:22">
      <c r="U19293" s="58"/>
      <c r="V19293" s="58"/>
    </row>
    <row r="19294" spans="21:22">
      <c r="U19294" s="58"/>
      <c r="V19294" s="58"/>
    </row>
    <row r="19295" spans="21:22">
      <c r="U19295" s="58"/>
      <c r="V19295" s="58"/>
    </row>
    <row r="19296" spans="21:22">
      <c r="U19296" s="58"/>
      <c r="V19296" s="58"/>
    </row>
    <row r="19297" spans="21:22">
      <c r="U19297" s="58"/>
      <c r="V19297" s="58"/>
    </row>
    <row r="19298" spans="21:22">
      <c r="U19298" s="58"/>
      <c r="V19298" s="58"/>
    </row>
    <row r="19299" spans="21:22">
      <c r="U19299" s="58"/>
      <c r="V19299" s="58"/>
    </row>
    <row r="19300" spans="21:22">
      <c r="U19300" s="58"/>
      <c r="V19300" s="58"/>
    </row>
    <row r="19301" spans="21:22">
      <c r="U19301" s="58"/>
      <c r="V19301" s="58"/>
    </row>
    <row r="19302" spans="21:22">
      <c r="U19302" s="58"/>
      <c r="V19302" s="58"/>
    </row>
    <row r="19303" spans="21:22">
      <c r="U19303" s="58"/>
      <c r="V19303" s="58"/>
    </row>
    <row r="19304" spans="21:22">
      <c r="U19304" s="58"/>
      <c r="V19304" s="58"/>
    </row>
    <row r="19305" spans="21:22">
      <c r="U19305" s="58"/>
      <c r="V19305" s="58"/>
    </row>
    <row r="19306" spans="21:22">
      <c r="U19306" s="58"/>
      <c r="V19306" s="58"/>
    </row>
    <row r="19307" spans="21:22">
      <c r="U19307" s="58"/>
      <c r="V19307" s="58"/>
    </row>
    <row r="19308" spans="21:22">
      <c r="U19308" s="58"/>
      <c r="V19308" s="58"/>
    </row>
    <row r="19309" spans="21:22">
      <c r="U19309" s="58"/>
      <c r="V19309" s="58"/>
    </row>
    <row r="19310" spans="21:22">
      <c r="U19310" s="58"/>
      <c r="V19310" s="58"/>
    </row>
    <row r="19311" spans="21:22">
      <c r="U19311" s="58"/>
      <c r="V19311" s="58"/>
    </row>
    <row r="19312" spans="21:22">
      <c r="U19312" s="58"/>
      <c r="V19312" s="58"/>
    </row>
    <row r="19313" spans="21:22">
      <c r="U19313" s="58"/>
      <c r="V19313" s="58"/>
    </row>
    <row r="19314" spans="21:22">
      <c r="U19314" s="58"/>
      <c r="V19314" s="58"/>
    </row>
    <row r="19315" spans="21:22">
      <c r="U19315" s="58"/>
      <c r="V19315" s="58"/>
    </row>
    <row r="19316" spans="21:22">
      <c r="U19316" s="58"/>
      <c r="V19316" s="58"/>
    </row>
    <row r="19317" spans="21:22">
      <c r="U19317" s="58"/>
      <c r="V19317" s="58"/>
    </row>
    <row r="19318" spans="21:22">
      <c r="U19318" s="58"/>
      <c r="V19318" s="58"/>
    </row>
    <row r="19319" spans="21:22">
      <c r="U19319" s="58"/>
      <c r="V19319" s="58"/>
    </row>
    <row r="19320" spans="21:22">
      <c r="U19320" s="58"/>
      <c r="V19320" s="58"/>
    </row>
    <row r="19321" spans="21:22">
      <c r="U19321" s="58"/>
      <c r="V19321" s="58"/>
    </row>
    <row r="19322" spans="21:22">
      <c r="U19322" s="58"/>
      <c r="V19322" s="58"/>
    </row>
    <row r="19323" spans="21:22">
      <c r="U19323" s="58"/>
      <c r="V19323" s="58"/>
    </row>
    <row r="19324" spans="21:22">
      <c r="U19324" s="58"/>
      <c r="V19324" s="58"/>
    </row>
    <row r="19325" spans="21:22">
      <c r="U19325" s="58"/>
      <c r="V19325" s="58"/>
    </row>
    <row r="19326" spans="21:22">
      <c r="U19326" s="58"/>
      <c r="V19326" s="58"/>
    </row>
    <row r="19327" spans="21:22">
      <c r="U19327" s="58"/>
      <c r="V19327" s="58"/>
    </row>
    <row r="19328" spans="21:22">
      <c r="U19328" s="58"/>
      <c r="V19328" s="58"/>
    </row>
    <row r="19329" spans="21:22">
      <c r="U19329" s="58"/>
      <c r="V19329" s="58"/>
    </row>
    <row r="19330" spans="21:22">
      <c r="U19330" s="58"/>
      <c r="V19330" s="58"/>
    </row>
    <row r="19331" spans="21:22">
      <c r="U19331" s="58"/>
      <c r="V19331" s="58"/>
    </row>
    <row r="19332" spans="21:22">
      <c r="U19332" s="58"/>
      <c r="V19332" s="58"/>
    </row>
    <row r="19333" spans="21:22">
      <c r="U19333" s="58"/>
      <c r="V19333" s="58"/>
    </row>
    <row r="19334" spans="21:22">
      <c r="U19334" s="58"/>
      <c r="V19334" s="58"/>
    </row>
    <row r="19335" spans="21:22">
      <c r="U19335" s="58"/>
      <c r="V19335" s="58"/>
    </row>
    <row r="19336" spans="21:22">
      <c r="U19336" s="58"/>
      <c r="V19336" s="58"/>
    </row>
    <row r="19337" spans="21:22">
      <c r="U19337" s="58"/>
      <c r="V19337" s="58"/>
    </row>
    <row r="19338" spans="21:22">
      <c r="U19338" s="58"/>
      <c r="V19338" s="58"/>
    </row>
    <row r="19339" spans="21:22">
      <c r="U19339" s="58"/>
      <c r="V19339" s="58"/>
    </row>
    <row r="19340" spans="21:22">
      <c r="U19340" s="58"/>
      <c r="V19340" s="58"/>
    </row>
    <row r="19341" spans="21:22">
      <c r="U19341" s="58"/>
      <c r="V19341" s="58"/>
    </row>
    <row r="19342" spans="21:22">
      <c r="U19342" s="58"/>
      <c r="V19342" s="58"/>
    </row>
    <row r="19343" spans="21:22">
      <c r="U19343" s="58"/>
      <c r="V19343" s="58"/>
    </row>
    <row r="19344" spans="21:22">
      <c r="U19344" s="58"/>
      <c r="V19344" s="58"/>
    </row>
    <row r="19345" spans="21:22">
      <c r="U19345" s="58"/>
      <c r="V19345" s="58"/>
    </row>
    <row r="19346" spans="21:22">
      <c r="U19346" s="58"/>
      <c r="V19346" s="58"/>
    </row>
    <row r="19347" spans="21:22">
      <c r="U19347" s="58"/>
      <c r="V19347" s="58"/>
    </row>
    <row r="19348" spans="21:22">
      <c r="U19348" s="58"/>
      <c r="V19348" s="58"/>
    </row>
    <row r="19349" spans="21:22">
      <c r="U19349" s="58"/>
      <c r="V19349" s="58"/>
    </row>
    <row r="19350" spans="21:22">
      <c r="U19350" s="58"/>
      <c r="V19350" s="58"/>
    </row>
    <row r="19351" spans="21:22">
      <c r="U19351" s="58"/>
      <c r="V19351" s="58"/>
    </row>
    <row r="19352" spans="21:22">
      <c r="U19352" s="58"/>
      <c r="V19352" s="58"/>
    </row>
    <row r="19353" spans="21:22">
      <c r="U19353" s="58"/>
      <c r="V19353" s="58"/>
    </row>
    <row r="19354" spans="21:22">
      <c r="U19354" s="58"/>
      <c r="V19354" s="58"/>
    </row>
    <row r="19355" spans="21:22">
      <c r="U19355" s="58"/>
      <c r="V19355" s="58"/>
    </row>
    <row r="19356" spans="21:22">
      <c r="U19356" s="58"/>
      <c r="V19356" s="58"/>
    </row>
    <row r="19357" spans="21:22">
      <c r="U19357" s="58"/>
      <c r="V19357" s="58"/>
    </row>
    <row r="19358" spans="21:22">
      <c r="U19358" s="58"/>
      <c r="V19358" s="58"/>
    </row>
    <row r="19359" spans="21:22">
      <c r="U19359" s="58"/>
      <c r="V19359" s="58"/>
    </row>
    <row r="19360" spans="21:22">
      <c r="U19360" s="58"/>
      <c r="V19360" s="58"/>
    </row>
    <row r="19361" spans="21:22">
      <c r="U19361" s="58"/>
      <c r="V19361" s="58"/>
    </row>
    <row r="19362" spans="21:22">
      <c r="U19362" s="58"/>
      <c r="V19362" s="58"/>
    </row>
    <row r="19363" spans="21:22">
      <c r="U19363" s="58"/>
      <c r="V19363" s="58"/>
    </row>
    <row r="19364" spans="21:22">
      <c r="U19364" s="58"/>
      <c r="V19364" s="58"/>
    </row>
    <row r="19365" spans="21:22">
      <c r="U19365" s="58"/>
      <c r="V19365" s="58"/>
    </row>
    <row r="19366" spans="21:22">
      <c r="U19366" s="58"/>
      <c r="V19366" s="58"/>
    </row>
    <row r="19367" spans="21:22">
      <c r="U19367" s="58"/>
      <c r="V19367" s="58"/>
    </row>
    <row r="19368" spans="21:22">
      <c r="U19368" s="58"/>
      <c r="V19368" s="58"/>
    </row>
    <row r="19369" spans="21:22">
      <c r="U19369" s="58"/>
      <c r="V19369" s="58"/>
    </row>
    <row r="19370" spans="21:22">
      <c r="U19370" s="58"/>
      <c r="V19370" s="58"/>
    </row>
    <row r="19371" spans="21:22">
      <c r="U19371" s="58"/>
      <c r="V19371" s="58"/>
    </row>
    <row r="19372" spans="21:22">
      <c r="U19372" s="58"/>
      <c r="V19372" s="58"/>
    </row>
    <row r="19373" spans="21:22">
      <c r="U19373" s="58"/>
      <c r="V19373" s="58"/>
    </row>
    <row r="19374" spans="21:22">
      <c r="U19374" s="58"/>
      <c r="V19374" s="58"/>
    </row>
    <row r="19375" spans="21:22">
      <c r="U19375" s="58"/>
      <c r="V19375" s="58"/>
    </row>
    <row r="19376" spans="21:22">
      <c r="U19376" s="58"/>
      <c r="V19376" s="58"/>
    </row>
    <row r="19377" spans="21:22">
      <c r="U19377" s="58"/>
      <c r="V19377" s="58"/>
    </row>
    <row r="19378" spans="21:22">
      <c r="U19378" s="58"/>
      <c r="V19378" s="58"/>
    </row>
    <row r="19379" spans="21:22">
      <c r="U19379" s="58"/>
      <c r="V19379" s="58"/>
    </row>
    <row r="19380" spans="21:22">
      <c r="U19380" s="58"/>
      <c r="V19380" s="58"/>
    </row>
    <row r="19381" spans="21:22">
      <c r="U19381" s="58"/>
      <c r="V19381" s="58"/>
    </row>
    <row r="19382" spans="21:22">
      <c r="U19382" s="58"/>
      <c r="V19382" s="58"/>
    </row>
    <row r="19383" spans="21:22">
      <c r="U19383" s="58"/>
      <c r="V19383" s="58"/>
    </row>
    <row r="19384" spans="21:22">
      <c r="U19384" s="58"/>
      <c r="V19384" s="58"/>
    </row>
    <row r="19385" spans="21:22">
      <c r="U19385" s="58"/>
      <c r="V19385" s="58"/>
    </row>
    <row r="19386" spans="21:22">
      <c r="U19386" s="58"/>
      <c r="V19386" s="58"/>
    </row>
    <row r="19387" spans="21:22">
      <c r="U19387" s="58"/>
      <c r="V19387" s="58"/>
    </row>
    <row r="19388" spans="21:22">
      <c r="U19388" s="58"/>
      <c r="V19388" s="58"/>
    </row>
    <row r="19389" spans="21:22">
      <c r="U19389" s="58"/>
      <c r="V19389" s="58"/>
    </row>
    <row r="19390" spans="21:22">
      <c r="U19390" s="58"/>
      <c r="V19390" s="58"/>
    </row>
    <row r="19391" spans="21:22">
      <c r="U19391" s="58"/>
      <c r="V19391" s="58"/>
    </row>
    <row r="19392" spans="21:22">
      <c r="U19392" s="58"/>
      <c r="V19392" s="58"/>
    </row>
    <row r="19393" spans="21:22">
      <c r="U19393" s="58"/>
      <c r="V19393" s="58"/>
    </row>
    <row r="19394" spans="21:22">
      <c r="U19394" s="58"/>
      <c r="V19394" s="58"/>
    </row>
    <row r="19395" spans="21:22">
      <c r="U19395" s="58"/>
      <c r="V19395" s="58"/>
    </row>
    <row r="19396" spans="21:22">
      <c r="U19396" s="58"/>
      <c r="V19396" s="58"/>
    </row>
    <row r="19397" spans="21:22">
      <c r="U19397" s="58"/>
      <c r="V19397" s="58"/>
    </row>
    <row r="19398" spans="21:22">
      <c r="U19398" s="58"/>
      <c r="V19398" s="58"/>
    </row>
    <row r="19399" spans="21:22">
      <c r="U19399" s="58"/>
      <c r="V19399" s="58"/>
    </row>
    <row r="19400" spans="21:22">
      <c r="U19400" s="58"/>
      <c r="V19400" s="58"/>
    </row>
    <row r="19401" spans="21:22">
      <c r="U19401" s="58"/>
      <c r="V19401" s="58"/>
    </row>
    <row r="19402" spans="21:22">
      <c r="U19402" s="58"/>
      <c r="V19402" s="58"/>
    </row>
    <row r="19403" spans="21:22">
      <c r="U19403" s="58"/>
      <c r="V19403" s="58"/>
    </row>
    <row r="19404" spans="21:22">
      <c r="U19404" s="58"/>
      <c r="V19404" s="58"/>
    </row>
    <row r="19405" spans="21:22">
      <c r="U19405" s="58"/>
      <c r="V19405" s="58"/>
    </row>
    <row r="19406" spans="21:22">
      <c r="U19406" s="58"/>
      <c r="V19406" s="58"/>
    </row>
    <row r="19407" spans="21:22">
      <c r="U19407" s="58"/>
      <c r="V19407" s="58"/>
    </row>
    <row r="19408" spans="21:22">
      <c r="U19408" s="58"/>
      <c r="V19408" s="58"/>
    </row>
    <row r="19409" spans="21:22">
      <c r="U19409" s="58"/>
      <c r="V19409" s="58"/>
    </row>
    <row r="19410" spans="21:22">
      <c r="U19410" s="58"/>
      <c r="V19410" s="58"/>
    </row>
    <row r="19411" spans="21:22">
      <c r="U19411" s="58"/>
      <c r="V19411" s="58"/>
    </row>
    <row r="19412" spans="21:22">
      <c r="U19412" s="58"/>
      <c r="V19412" s="58"/>
    </row>
    <row r="19413" spans="21:22">
      <c r="U19413" s="58"/>
      <c r="V19413" s="58"/>
    </row>
    <row r="19414" spans="21:22">
      <c r="U19414" s="58"/>
      <c r="V19414" s="58"/>
    </row>
    <row r="19415" spans="21:22">
      <c r="U19415" s="58"/>
      <c r="V19415" s="58"/>
    </row>
    <row r="19416" spans="21:22">
      <c r="U19416" s="58"/>
      <c r="V19416" s="58"/>
    </row>
    <row r="19417" spans="21:22">
      <c r="U19417" s="58"/>
      <c r="V19417" s="58"/>
    </row>
    <row r="19418" spans="21:22">
      <c r="U19418" s="58"/>
      <c r="V19418" s="58"/>
    </row>
    <row r="19419" spans="21:22">
      <c r="U19419" s="58"/>
      <c r="V19419" s="58"/>
    </row>
    <row r="19420" spans="21:22">
      <c r="U19420" s="58"/>
      <c r="V19420" s="58"/>
    </row>
    <row r="19421" spans="21:22">
      <c r="U19421" s="58"/>
      <c r="V19421" s="58"/>
    </row>
    <row r="19422" spans="21:22">
      <c r="U19422" s="58"/>
      <c r="V19422" s="58"/>
    </row>
    <row r="19423" spans="21:22">
      <c r="U19423" s="58"/>
      <c r="V19423" s="58"/>
    </row>
    <row r="19424" spans="21:22">
      <c r="U19424" s="58"/>
      <c r="V19424" s="58"/>
    </row>
    <row r="19425" spans="21:22">
      <c r="U19425" s="58"/>
      <c r="V19425" s="58"/>
    </row>
    <row r="19426" spans="21:22">
      <c r="U19426" s="58"/>
      <c r="V19426" s="58"/>
    </row>
    <row r="19427" spans="21:22">
      <c r="U19427" s="58"/>
      <c r="V19427" s="58"/>
    </row>
    <row r="19428" spans="21:22">
      <c r="U19428" s="58"/>
      <c r="V19428" s="58"/>
    </row>
    <row r="19429" spans="21:22">
      <c r="U19429" s="58"/>
      <c r="V19429" s="58"/>
    </row>
    <row r="19430" spans="21:22">
      <c r="U19430" s="58"/>
      <c r="V19430" s="58"/>
    </row>
    <row r="19431" spans="21:22">
      <c r="U19431" s="58"/>
      <c r="V19431" s="58"/>
    </row>
    <row r="19432" spans="21:22">
      <c r="U19432" s="58"/>
      <c r="V19432" s="58"/>
    </row>
    <row r="19433" spans="21:22">
      <c r="U19433" s="58"/>
      <c r="V19433" s="58"/>
    </row>
    <row r="19434" spans="21:22">
      <c r="U19434" s="58"/>
      <c r="V19434" s="58"/>
    </row>
    <row r="19435" spans="21:22">
      <c r="U19435" s="58"/>
      <c r="V19435" s="58"/>
    </row>
    <row r="19436" spans="21:22">
      <c r="U19436" s="58"/>
      <c r="V19436" s="58"/>
    </row>
    <row r="19437" spans="21:22">
      <c r="U19437" s="58"/>
      <c r="V19437" s="58"/>
    </row>
    <row r="19438" spans="21:22">
      <c r="U19438" s="58"/>
      <c r="V19438" s="58"/>
    </row>
    <row r="19439" spans="21:22">
      <c r="U19439" s="58"/>
      <c r="V19439" s="58"/>
    </row>
    <row r="19440" spans="21:22">
      <c r="U19440" s="58"/>
      <c r="V19440" s="58"/>
    </row>
    <row r="19441" spans="21:22">
      <c r="U19441" s="58"/>
      <c r="V19441" s="58"/>
    </row>
    <row r="19442" spans="21:22">
      <c r="U19442" s="58"/>
      <c r="V19442" s="58"/>
    </row>
    <row r="19443" spans="21:22">
      <c r="U19443" s="58"/>
      <c r="V19443" s="58"/>
    </row>
    <row r="19444" spans="21:22">
      <c r="U19444" s="58"/>
      <c r="V19444" s="58"/>
    </row>
    <row r="19445" spans="21:22">
      <c r="U19445" s="58"/>
      <c r="V19445" s="58"/>
    </row>
    <row r="19446" spans="21:22">
      <c r="U19446" s="58"/>
      <c r="V19446" s="58"/>
    </row>
    <row r="19447" spans="21:22">
      <c r="U19447" s="58"/>
      <c r="V19447" s="58"/>
    </row>
    <row r="19448" spans="21:22">
      <c r="U19448" s="58"/>
      <c r="V19448" s="58"/>
    </row>
    <row r="19449" spans="21:22">
      <c r="U19449" s="58"/>
      <c r="V19449" s="58"/>
    </row>
    <row r="19450" spans="21:22">
      <c r="U19450" s="58"/>
      <c r="V19450" s="58"/>
    </row>
    <row r="19451" spans="21:22">
      <c r="U19451" s="58"/>
      <c r="V19451" s="58"/>
    </row>
    <row r="19452" spans="21:22">
      <c r="U19452" s="58"/>
      <c r="V19452" s="58"/>
    </row>
    <row r="19453" spans="21:22">
      <c r="U19453" s="58"/>
      <c r="V19453" s="58"/>
    </row>
    <row r="19454" spans="21:22">
      <c r="U19454" s="58"/>
      <c r="V19454" s="58"/>
    </row>
    <row r="19455" spans="21:22">
      <c r="U19455" s="58"/>
      <c r="V19455" s="58"/>
    </row>
    <row r="19456" spans="21:22">
      <c r="U19456" s="58"/>
      <c r="V19456" s="58"/>
    </row>
    <row r="19457" spans="21:22">
      <c r="U19457" s="58"/>
      <c r="V19457" s="58"/>
    </row>
    <row r="19458" spans="21:22">
      <c r="U19458" s="58"/>
      <c r="V19458" s="58"/>
    </row>
    <row r="19459" spans="21:22">
      <c r="U19459" s="58"/>
      <c r="V19459" s="58"/>
    </row>
    <row r="19460" spans="21:22">
      <c r="U19460" s="58"/>
      <c r="V19460" s="58"/>
    </row>
    <row r="19461" spans="21:22">
      <c r="U19461" s="58"/>
      <c r="V19461" s="58"/>
    </row>
    <row r="19462" spans="21:22">
      <c r="U19462" s="58"/>
      <c r="V19462" s="58"/>
    </row>
    <row r="19463" spans="21:22">
      <c r="U19463" s="58"/>
      <c r="V19463" s="58"/>
    </row>
    <row r="19464" spans="21:22">
      <c r="U19464" s="58"/>
      <c r="V19464" s="58"/>
    </row>
    <row r="19465" spans="21:22">
      <c r="U19465" s="58"/>
      <c r="V19465" s="58"/>
    </row>
    <row r="19466" spans="21:22">
      <c r="U19466" s="58"/>
      <c r="V19466" s="58"/>
    </row>
    <row r="19467" spans="21:22">
      <c r="U19467" s="58"/>
      <c r="V19467" s="58"/>
    </row>
    <row r="19468" spans="21:22">
      <c r="U19468" s="58"/>
      <c r="V19468" s="58"/>
    </row>
    <row r="19469" spans="21:22">
      <c r="U19469" s="58"/>
      <c r="V19469" s="58"/>
    </row>
    <row r="19470" spans="21:22">
      <c r="U19470" s="58"/>
      <c r="V19470" s="58"/>
    </row>
    <row r="19471" spans="21:22">
      <c r="U19471" s="58"/>
      <c r="V19471" s="58"/>
    </row>
    <row r="19472" spans="21:22">
      <c r="U19472" s="58"/>
      <c r="V19472" s="58"/>
    </row>
    <row r="19473" spans="21:22">
      <c r="U19473" s="58"/>
      <c r="V19473" s="58"/>
    </row>
    <row r="19474" spans="21:22">
      <c r="U19474" s="58"/>
      <c r="V19474" s="58"/>
    </row>
    <row r="19475" spans="21:22">
      <c r="U19475" s="58"/>
      <c r="V19475" s="58"/>
    </row>
    <row r="19476" spans="21:22">
      <c r="U19476" s="58"/>
      <c r="V19476" s="58"/>
    </row>
    <row r="19477" spans="21:22">
      <c r="U19477" s="58"/>
      <c r="V19477" s="58"/>
    </row>
    <row r="19478" spans="21:22">
      <c r="U19478" s="58"/>
      <c r="V19478" s="58"/>
    </row>
    <row r="19479" spans="21:22">
      <c r="U19479" s="58"/>
      <c r="V19479" s="58"/>
    </row>
    <row r="19480" spans="21:22">
      <c r="U19480" s="58"/>
      <c r="V19480" s="58"/>
    </row>
    <row r="19481" spans="21:22">
      <c r="U19481" s="58"/>
      <c r="V19481" s="58"/>
    </row>
    <row r="19482" spans="21:22">
      <c r="U19482" s="58"/>
      <c r="V19482" s="58"/>
    </row>
    <row r="19483" spans="21:22">
      <c r="U19483" s="58"/>
      <c r="V19483" s="58"/>
    </row>
    <row r="19484" spans="21:22">
      <c r="U19484" s="58"/>
      <c r="V19484" s="58"/>
    </row>
    <row r="19485" spans="21:22">
      <c r="U19485" s="58"/>
      <c r="V19485" s="58"/>
    </row>
    <row r="19486" spans="21:22">
      <c r="U19486" s="58"/>
      <c r="V19486" s="58"/>
    </row>
    <row r="19487" spans="21:22">
      <c r="U19487" s="58"/>
      <c r="V19487" s="58"/>
    </row>
    <row r="19488" spans="21:22">
      <c r="U19488" s="58"/>
      <c r="V19488" s="58"/>
    </row>
    <row r="19489" spans="21:22">
      <c r="U19489" s="58"/>
      <c r="V19489" s="58"/>
    </row>
    <row r="19490" spans="21:22">
      <c r="U19490" s="58"/>
      <c r="V19490" s="58"/>
    </row>
    <row r="19491" spans="21:22">
      <c r="U19491" s="58"/>
      <c r="V19491" s="58"/>
    </row>
    <row r="19492" spans="21:22">
      <c r="U19492" s="58"/>
      <c r="V19492" s="58"/>
    </row>
    <row r="19493" spans="21:22">
      <c r="U19493" s="58"/>
      <c r="V19493" s="58"/>
    </row>
    <row r="19494" spans="21:22">
      <c r="U19494" s="58"/>
      <c r="V19494" s="58"/>
    </row>
    <row r="19495" spans="21:22">
      <c r="U19495" s="58"/>
      <c r="V19495" s="58"/>
    </row>
    <row r="19496" spans="21:22">
      <c r="U19496" s="58"/>
      <c r="V19496" s="58"/>
    </row>
    <row r="19497" spans="21:22">
      <c r="U19497" s="58"/>
      <c r="V19497" s="58"/>
    </row>
    <row r="19498" spans="21:22">
      <c r="U19498" s="58"/>
      <c r="V19498" s="58"/>
    </row>
    <row r="19499" spans="21:22">
      <c r="U19499" s="58"/>
      <c r="V19499" s="58"/>
    </row>
    <row r="19500" spans="21:22">
      <c r="U19500" s="58"/>
      <c r="V19500" s="58"/>
    </row>
    <row r="19501" spans="21:22">
      <c r="U19501" s="58"/>
      <c r="V19501" s="58"/>
    </row>
    <row r="19502" spans="21:22">
      <c r="U19502" s="58"/>
      <c r="V19502" s="58"/>
    </row>
    <row r="19503" spans="21:22">
      <c r="U19503" s="58"/>
      <c r="V19503" s="58"/>
    </row>
    <row r="19504" spans="21:22">
      <c r="U19504" s="58"/>
      <c r="V19504" s="58"/>
    </row>
    <row r="19505" spans="21:22">
      <c r="U19505" s="58"/>
      <c r="V19505" s="58"/>
    </row>
    <row r="19506" spans="21:22">
      <c r="U19506" s="58"/>
      <c r="V19506" s="58"/>
    </row>
    <row r="19507" spans="21:22">
      <c r="U19507" s="58"/>
      <c r="V19507" s="58"/>
    </row>
    <row r="19508" spans="21:22">
      <c r="U19508" s="58"/>
      <c r="V19508" s="58"/>
    </row>
    <row r="19509" spans="21:22">
      <c r="U19509" s="58"/>
      <c r="V19509" s="58"/>
    </row>
    <row r="19510" spans="21:22">
      <c r="U19510" s="58"/>
      <c r="V19510" s="58"/>
    </row>
    <row r="19511" spans="21:22">
      <c r="U19511" s="58"/>
      <c r="V19511" s="58"/>
    </row>
    <row r="19512" spans="21:22">
      <c r="U19512" s="58"/>
      <c r="V19512" s="58"/>
    </row>
    <row r="19513" spans="21:22">
      <c r="U19513" s="58"/>
      <c r="V19513" s="58"/>
    </row>
    <row r="19514" spans="21:22">
      <c r="U19514" s="58"/>
      <c r="V19514" s="58"/>
    </row>
    <row r="19515" spans="21:22">
      <c r="U19515" s="58"/>
      <c r="V19515" s="58"/>
    </row>
    <row r="19516" spans="21:22">
      <c r="U19516" s="58"/>
      <c r="V19516" s="58"/>
    </row>
    <row r="19517" spans="21:22">
      <c r="U19517" s="58"/>
      <c r="V19517" s="58"/>
    </row>
    <row r="19518" spans="21:22">
      <c r="U19518" s="58"/>
      <c r="V19518" s="58"/>
    </row>
    <row r="19519" spans="21:22">
      <c r="U19519" s="58"/>
      <c r="V19519" s="58"/>
    </row>
    <row r="19520" spans="21:22">
      <c r="U19520" s="58"/>
      <c r="V19520" s="58"/>
    </row>
    <row r="19521" spans="21:22">
      <c r="U19521" s="58"/>
      <c r="V19521" s="58"/>
    </row>
    <row r="19522" spans="21:22">
      <c r="U19522" s="58"/>
      <c r="V19522" s="58"/>
    </row>
    <row r="19523" spans="21:22">
      <c r="U19523" s="58"/>
      <c r="V19523" s="58"/>
    </row>
    <row r="19524" spans="21:22">
      <c r="U19524" s="58"/>
      <c r="V19524" s="58"/>
    </row>
    <row r="19525" spans="21:22">
      <c r="U19525" s="58"/>
      <c r="V19525" s="58"/>
    </row>
    <row r="19526" spans="21:22">
      <c r="U19526" s="58"/>
      <c r="V19526" s="58"/>
    </row>
    <row r="19527" spans="21:22">
      <c r="U19527" s="58"/>
      <c r="V19527" s="58"/>
    </row>
    <row r="19528" spans="21:22">
      <c r="U19528" s="58"/>
      <c r="V19528" s="58"/>
    </row>
    <row r="19529" spans="21:22">
      <c r="U19529" s="58"/>
      <c r="V19529" s="58"/>
    </row>
    <row r="19530" spans="21:22">
      <c r="U19530" s="58"/>
      <c r="V19530" s="58"/>
    </row>
    <row r="19531" spans="21:22">
      <c r="U19531" s="58"/>
      <c r="V19531" s="58"/>
    </row>
    <row r="19532" spans="21:22">
      <c r="U19532" s="58"/>
      <c r="V19532" s="58"/>
    </row>
    <row r="19533" spans="21:22">
      <c r="U19533" s="58"/>
      <c r="V19533" s="58"/>
    </row>
    <row r="19534" spans="21:22">
      <c r="U19534" s="58"/>
      <c r="V19534" s="58"/>
    </row>
    <row r="19535" spans="21:22">
      <c r="U19535" s="58"/>
      <c r="V19535" s="58"/>
    </row>
    <row r="19536" spans="21:22">
      <c r="U19536" s="58"/>
      <c r="V19536" s="58"/>
    </row>
    <row r="19537" spans="21:22">
      <c r="U19537" s="58"/>
      <c r="V19537" s="58"/>
    </row>
    <row r="19538" spans="21:22">
      <c r="U19538" s="58"/>
      <c r="V19538" s="58"/>
    </row>
    <row r="19539" spans="21:22">
      <c r="U19539" s="58"/>
      <c r="V19539" s="58"/>
    </row>
    <row r="19540" spans="21:22">
      <c r="U19540" s="58"/>
      <c r="V19540" s="58"/>
    </row>
    <row r="19541" spans="21:22">
      <c r="U19541" s="58"/>
      <c r="V19541" s="58"/>
    </row>
    <row r="19542" spans="21:22">
      <c r="U19542" s="58"/>
      <c r="V19542" s="58"/>
    </row>
    <row r="19543" spans="21:22">
      <c r="U19543" s="58"/>
      <c r="V19543" s="58"/>
    </row>
    <row r="19544" spans="21:22">
      <c r="U19544" s="58"/>
      <c r="V19544" s="58"/>
    </row>
    <row r="19545" spans="21:22">
      <c r="U19545" s="58"/>
      <c r="V19545" s="58"/>
    </row>
    <row r="19546" spans="21:22">
      <c r="U19546" s="58"/>
      <c r="V19546" s="58"/>
    </row>
    <row r="19547" spans="21:22">
      <c r="U19547" s="58"/>
      <c r="V19547" s="58"/>
    </row>
    <row r="19548" spans="21:22">
      <c r="U19548" s="58"/>
      <c r="V19548" s="58"/>
    </row>
    <row r="19549" spans="21:22">
      <c r="U19549" s="58"/>
      <c r="V19549" s="58"/>
    </row>
    <row r="19550" spans="21:22">
      <c r="U19550" s="58"/>
      <c r="V19550" s="58"/>
    </row>
    <row r="19551" spans="21:22">
      <c r="U19551" s="58"/>
      <c r="V19551" s="58"/>
    </row>
    <row r="19552" spans="21:22">
      <c r="U19552" s="58"/>
      <c r="V19552" s="58"/>
    </row>
    <row r="19553" spans="21:22">
      <c r="U19553" s="58"/>
      <c r="V19553" s="58"/>
    </row>
    <row r="19554" spans="21:22">
      <c r="U19554" s="58"/>
      <c r="V19554" s="58"/>
    </row>
    <row r="19555" spans="21:22">
      <c r="U19555" s="58"/>
      <c r="V19555" s="58"/>
    </row>
    <row r="19556" spans="21:22">
      <c r="U19556" s="58"/>
      <c r="V19556" s="58"/>
    </row>
    <row r="19557" spans="21:22">
      <c r="U19557" s="58"/>
      <c r="V19557" s="58"/>
    </row>
    <row r="19558" spans="21:22">
      <c r="U19558" s="58"/>
      <c r="V19558" s="58"/>
    </row>
    <row r="19559" spans="21:22">
      <c r="U19559" s="58"/>
      <c r="V19559" s="58"/>
    </row>
    <row r="19560" spans="21:22">
      <c r="U19560" s="58"/>
      <c r="V19560" s="58"/>
    </row>
    <row r="19561" spans="21:22">
      <c r="U19561" s="58"/>
      <c r="V19561" s="58"/>
    </row>
    <row r="19562" spans="21:22">
      <c r="U19562" s="58"/>
      <c r="V19562" s="58"/>
    </row>
    <row r="19563" spans="21:22">
      <c r="U19563" s="58"/>
      <c r="V19563" s="58"/>
    </row>
    <row r="19564" spans="21:22">
      <c r="U19564" s="58"/>
      <c r="V19564" s="58"/>
    </row>
    <row r="19565" spans="21:22">
      <c r="U19565" s="58"/>
      <c r="V19565" s="58"/>
    </row>
    <row r="19566" spans="21:22">
      <c r="U19566" s="58"/>
      <c r="V19566" s="58"/>
    </row>
    <row r="19567" spans="21:22">
      <c r="U19567" s="58"/>
      <c r="V19567" s="58"/>
    </row>
    <row r="19568" spans="21:22">
      <c r="U19568" s="58"/>
      <c r="V19568" s="58"/>
    </row>
    <row r="19569" spans="21:22">
      <c r="U19569" s="58"/>
      <c r="V19569" s="58"/>
    </row>
    <row r="19570" spans="21:22">
      <c r="U19570" s="58"/>
      <c r="V19570" s="58"/>
    </row>
    <row r="19571" spans="21:22">
      <c r="U19571" s="58"/>
      <c r="V19571" s="58"/>
    </row>
    <row r="19572" spans="21:22">
      <c r="U19572" s="58"/>
      <c r="V19572" s="58"/>
    </row>
    <row r="19573" spans="21:22">
      <c r="U19573" s="58"/>
      <c r="V19573" s="58"/>
    </row>
    <row r="19574" spans="21:22">
      <c r="U19574" s="58"/>
      <c r="V19574" s="58"/>
    </row>
    <row r="19575" spans="21:22">
      <c r="U19575" s="58"/>
      <c r="V19575" s="58"/>
    </row>
    <row r="19576" spans="21:22">
      <c r="U19576" s="58"/>
      <c r="V19576" s="58"/>
    </row>
    <row r="19577" spans="21:22">
      <c r="U19577" s="58"/>
      <c r="V19577" s="58"/>
    </row>
    <row r="19578" spans="21:22">
      <c r="U19578" s="58"/>
      <c r="V19578" s="58"/>
    </row>
    <row r="19579" spans="21:22">
      <c r="U19579" s="58"/>
      <c r="V19579" s="58"/>
    </row>
    <row r="19580" spans="21:22">
      <c r="U19580" s="58"/>
      <c r="V19580" s="58"/>
    </row>
    <row r="19581" spans="21:22">
      <c r="U19581" s="58"/>
      <c r="V19581" s="58"/>
    </row>
    <row r="19582" spans="21:22">
      <c r="U19582" s="58"/>
      <c r="V19582" s="58"/>
    </row>
    <row r="19583" spans="21:22">
      <c r="U19583" s="58"/>
      <c r="V19583" s="58"/>
    </row>
    <row r="19584" spans="21:22">
      <c r="U19584" s="58"/>
      <c r="V19584" s="58"/>
    </row>
    <row r="19585" spans="21:22">
      <c r="U19585" s="58"/>
      <c r="V19585" s="58"/>
    </row>
    <row r="19586" spans="21:22">
      <c r="U19586" s="58"/>
      <c r="V19586" s="58"/>
    </row>
    <row r="19587" spans="21:22">
      <c r="U19587" s="58"/>
      <c r="V19587" s="58"/>
    </row>
    <row r="19588" spans="21:22">
      <c r="U19588" s="58"/>
      <c r="V19588" s="58"/>
    </row>
    <row r="19589" spans="21:22">
      <c r="U19589" s="58"/>
      <c r="V19589" s="58"/>
    </row>
    <row r="19590" spans="21:22">
      <c r="U19590" s="58"/>
      <c r="V19590" s="58"/>
    </row>
    <row r="19591" spans="21:22">
      <c r="U19591" s="58"/>
      <c r="V19591" s="58"/>
    </row>
    <row r="19592" spans="21:22">
      <c r="U19592" s="58"/>
      <c r="V19592" s="58"/>
    </row>
    <row r="19593" spans="21:22">
      <c r="U19593" s="58"/>
      <c r="V19593" s="58"/>
    </row>
    <row r="19594" spans="21:22">
      <c r="U19594" s="58"/>
      <c r="V19594" s="58"/>
    </row>
    <row r="19595" spans="21:22">
      <c r="U19595" s="58"/>
      <c r="V19595" s="58"/>
    </row>
    <row r="19596" spans="21:22">
      <c r="U19596" s="58"/>
      <c r="V19596" s="58"/>
    </row>
    <row r="19597" spans="21:22">
      <c r="U19597" s="58"/>
      <c r="V19597" s="58"/>
    </row>
    <row r="19598" spans="21:22">
      <c r="U19598" s="58"/>
      <c r="V19598" s="58"/>
    </row>
    <row r="19599" spans="21:22">
      <c r="U19599" s="58"/>
      <c r="V19599" s="58"/>
    </row>
    <row r="19600" spans="21:22">
      <c r="U19600" s="58"/>
      <c r="V19600" s="58"/>
    </row>
    <row r="19601" spans="21:22">
      <c r="U19601" s="58"/>
      <c r="V19601" s="58"/>
    </row>
    <row r="19602" spans="21:22">
      <c r="U19602" s="58"/>
      <c r="V19602" s="58"/>
    </row>
    <row r="19603" spans="21:22">
      <c r="U19603" s="58"/>
      <c r="V19603" s="58"/>
    </row>
    <row r="19604" spans="21:22">
      <c r="U19604" s="58"/>
      <c r="V19604" s="58"/>
    </row>
    <row r="19605" spans="21:22">
      <c r="U19605" s="58"/>
      <c r="V19605" s="58"/>
    </row>
    <row r="19606" spans="21:22">
      <c r="U19606" s="58"/>
      <c r="V19606" s="58"/>
    </row>
    <row r="19607" spans="21:22">
      <c r="U19607" s="58"/>
      <c r="V19607" s="58"/>
    </row>
    <row r="19608" spans="21:22">
      <c r="U19608" s="58"/>
      <c r="V19608" s="58"/>
    </row>
    <row r="19609" spans="21:22">
      <c r="U19609" s="58"/>
      <c r="V19609" s="58"/>
    </row>
    <row r="19610" spans="21:22">
      <c r="U19610" s="58"/>
      <c r="V19610" s="58"/>
    </row>
    <row r="19611" spans="21:22">
      <c r="U19611" s="58"/>
      <c r="V19611" s="58"/>
    </row>
    <row r="19612" spans="21:22">
      <c r="U19612" s="58"/>
      <c r="V19612" s="58"/>
    </row>
    <row r="19613" spans="21:22">
      <c r="U19613" s="58"/>
      <c r="V19613" s="58"/>
    </row>
    <row r="19614" spans="21:22">
      <c r="U19614" s="58"/>
      <c r="V19614" s="58"/>
    </row>
    <row r="19615" spans="21:22">
      <c r="U19615" s="58"/>
      <c r="V19615" s="58"/>
    </row>
    <row r="19616" spans="21:22">
      <c r="U19616" s="58"/>
      <c r="V19616" s="58"/>
    </row>
    <row r="19617" spans="21:22">
      <c r="U19617" s="58"/>
      <c r="V19617" s="58"/>
    </row>
    <row r="19618" spans="21:22">
      <c r="U19618" s="58"/>
      <c r="V19618" s="58"/>
    </row>
    <row r="19619" spans="21:22">
      <c r="U19619" s="58"/>
      <c r="V19619" s="58"/>
    </row>
    <row r="19620" spans="21:22">
      <c r="U19620" s="58"/>
      <c r="V19620" s="58"/>
    </row>
    <row r="19621" spans="21:22">
      <c r="U19621" s="58"/>
      <c r="V19621" s="58"/>
    </row>
    <row r="19622" spans="21:22">
      <c r="U19622" s="58"/>
      <c r="V19622" s="58"/>
    </row>
    <row r="19623" spans="21:22">
      <c r="U19623" s="58"/>
      <c r="V19623" s="58"/>
    </row>
    <row r="19624" spans="21:22">
      <c r="U19624" s="58"/>
      <c r="V19624" s="58"/>
    </row>
    <row r="19625" spans="21:22">
      <c r="U19625" s="58"/>
      <c r="V19625" s="58"/>
    </row>
    <row r="19626" spans="21:22">
      <c r="U19626" s="58"/>
      <c r="V19626" s="58"/>
    </row>
    <row r="19627" spans="21:22">
      <c r="U19627" s="58"/>
      <c r="V19627" s="58"/>
    </row>
    <row r="19628" spans="21:22">
      <c r="U19628" s="58"/>
      <c r="V19628" s="58"/>
    </row>
    <row r="19629" spans="21:22">
      <c r="U19629" s="58"/>
      <c r="V19629" s="58"/>
    </row>
    <row r="19630" spans="21:22">
      <c r="U19630" s="58"/>
      <c r="V19630" s="58"/>
    </row>
    <row r="19631" spans="21:22">
      <c r="U19631" s="58"/>
      <c r="V19631" s="58"/>
    </row>
    <row r="19632" spans="21:22">
      <c r="U19632" s="58"/>
      <c r="V19632" s="58"/>
    </row>
    <row r="19633" spans="21:22">
      <c r="U19633" s="58"/>
      <c r="V19633" s="58"/>
    </row>
    <row r="19634" spans="21:22">
      <c r="U19634" s="58"/>
      <c r="V19634" s="58"/>
    </row>
    <row r="19635" spans="21:22">
      <c r="U19635" s="58"/>
      <c r="V19635" s="58"/>
    </row>
    <row r="19636" spans="21:22">
      <c r="U19636" s="58"/>
      <c r="V19636" s="58"/>
    </row>
    <row r="19637" spans="21:22">
      <c r="U19637" s="58"/>
      <c r="V19637" s="58"/>
    </row>
    <row r="19638" spans="21:22">
      <c r="U19638" s="58"/>
      <c r="V19638" s="58"/>
    </row>
    <row r="19639" spans="21:22">
      <c r="U19639" s="58"/>
      <c r="V19639" s="58"/>
    </row>
    <row r="19640" spans="21:22">
      <c r="U19640" s="58"/>
      <c r="V19640" s="58"/>
    </row>
    <row r="19641" spans="21:22">
      <c r="U19641" s="58"/>
      <c r="V19641" s="58"/>
    </row>
    <row r="19642" spans="21:22">
      <c r="U19642" s="58"/>
      <c r="V19642" s="58"/>
    </row>
    <row r="19643" spans="21:22">
      <c r="U19643" s="58"/>
      <c r="V19643" s="58"/>
    </row>
    <row r="19644" spans="21:22">
      <c r="U19644" s="58"/>
      <c r="V19644" s="58"/>
    </row>
    <row r="19645" spans="21:22">
      <c r="U19645" s="58"/>
      <c r="V19645" s="58"/>
    </row>
    <row r="19646" spans="21:22">
      <c r="U19646" s="58"/>
      <c r="V19646" s="58"/>
    </row>
    <row r="19647" spans="21:22">
      <c r="U19647" s="58"/>
      <c r="V19647" s="58"/>
    </row>
    <row r="19648" spans="21:22">
      <c r="U19648" s="58"/>
      <c r="V19648" s="58"/>
    </row>
    <row r="19649" spans="21:22">
      <c r="U19649" s="58"/>
      <c r="V19649" s="58"/>
    </row>
    <row r="19650" spans="21:22">
      <c r="U19650" s="58"/>
      <c r="V19650" s="58"/>
    </row>
    <row r="19651" spans="21:22">
      <c r="U19651" s="58"/>
      <c r="V19651" s="58"/>
    </row>
    <row r="19652" spans="21:22">
      <c r="U19652" s="58"/>
      <c r="V19652" s="58"/>
    </row>
    <row r="19653" spans="21:22">
      <c r="U19653" s="58"/>
      <c r="V19653" s="58"/>
    </row>
    <row r="19654" spans="21:22">
      <c r="U19654" s="58"/>
      <c r="V19654" s="58"/>
    </row>
    <row r="19655" spans="21:22">
      <c r="U19655" s="58"/>
      <c r="V19655" s="58"/>
    </row>
    <row r="19656" spans="21:22">
      <c r="U19656" s="58"/>
      <c r="V19656" s="58"/>
    </row>
    <row r="19657" spans="21:22">
      <c r="U19657" s="58"/>
      <c r="V19657" s="58"/>
    </row>
    <row r="19658" spans="21:22">
      <c r="U19658" s="58"/>
      <c r="V19658" s="58"/>
    </row>
    <row r="19659" spans="21:22">
      <c r="U19659" s="58"/>
      <c r="V19659" s="58"/>
    </row>
    <row r="19660" spans="21:22">
      <c r="U19660" s="58"/>
      <c r="V19660" s="58"/>
    </row>
    <row r="19661" spans="21:22">
      <c r="U19661" s="58"/>
      <c r="V19661" s="58"/>
    </row>
    <row r="19662" spans="21:22">
      <c r="U19662" s="58"/>
      <c r="V19662" s="58"/>
    </row>
    <row r="19663" spans="21:22">
      <c r="U19663" s="58"/>
      <c r="V19663" s="58"/>
    </row>
    <row r="19664" spans="21:22">
      <c r="U19664" s="58"/>
      <c r="V19664" s="58"/>
    </row>
    <row r="19665" spans="21:22">
      <c r="U19665" s="58"/>
      <c r="V19665" s="58"/>
    </row>
    <row r="19666" spans="21:22">
      <c r="U19666" s="58"/>
      <c r="V19666" s="58"/>
    </row>
    <row r="19667" spans="21:22">
      <c r="U19667" s="58"/>
      <c r="V19667" s="58"/>
    </row>
    <row r="19668" spans="21:22">
      <c r="U19668" s="58"/>
      <c r="V19668" s="58"/>
    </row>
    <row r="19669" spans="21:22">
      <c r="U19669" s="58"/>
      <c r="V19669" s="58"/>
    </row>
    <row r="19670" spans="21:22">
      <c r="U19670" s="58"/>
      <c r="V19670" s="58"/>
    </row>
    <row r="19671" spans="21:22">
      <c r="U19671" s="58"/>
      <c r="V19671" s="58"/>
    </row>
    <row r="19672" spans="21:22">
      <c r="U19672" s="58"/>
      <c r="V19672" s="58"/>
    </row>
    <row r="19673" spans="21:22">
      <c r="U19673" s="58"/>
      <c r="V19673" s="58"/>
    </row>
    <row r="19674" spans="21:22">
      <c r="U19674" s="58"/>
      <c r="V19674" s="58"/>
    </row>
    <row r="19675" spans="21:22">
      <c r="U19675" s="58"/>
      <c r="V19675" s="58"/>
    </row>
    <row r="19676" spans="21:22">
      <c r="U19676" s="58"/>
      <c r="V19676" s="58"/>
    </row>
    <row r="19677" spans="21:22">
      <c r="U19677" s="58"/>
      <c r="V19677" s="58"/>
    </row>
    <row r="19678" spans="21:22">
      <c r="U19678" s="58"/>
      <c r="V19678" s="58"/>
    </row>
    <row r="19679" spans="21:22">
      <c r="U19679" s="58"/>
      <c r="V19679" s="58"/>
    </row>
    <row r="19680" spans="21:22">
      <c r="U19680" s="58"/>
      <c r="V19680" s="58"/>
    </row>
    <row r="19681" spans="21:22">
      <c r="U19681" s="58"/>
      <c r="V19681" s="58"/>
    </row>
    <row r="19682" spans="21:22">
      <c r="U19682" s="58"/>
      <c r="V19682" s="58"/>
    </row>
    <row r="19683" spans="21:22">
      <c r="U19683" s="58"/>
      <c r="V19683" s="58"/>
    </row>
    <row r="19684" spans="21:22">
      <c r="U19684" s="58"/>
      <c r="V19684" s="58"/>
    </row>
    <row r="19685" spans="21:22">
      <c r="U19685" s="58"/>
      <c r="V19685" s="58"/>
    </row>
    <row r="19686" spans="21:22">
      <c r="U19686" s="58"/>
      <c r="V19686" s="58"/>
    </row>
    <row r="19687" spans="21:22">
      <c r="U19687" s="58"/>
      <c r="V19687" s="58"/>
    </row>
    <row r="19688" spans="21:22">
      <c r="U19688" s="58"/>
      <c r="V19688" s="58"/>
    </row>
    <row r="19689" spans="21:22">
      <c r="U19689" s="58"/>
      <c r="V19689" s="58"/>
    </row>
    <row r="19690" spans="21:22">
      <c r="U19690" s="58"/>
      <c r="V19690" s="58"/>
    </row>
    <row r="19691" spans="21:22">
      <c r="U19691" s="58"/>
      <c r="V19691" s="58"/>
    </row>
    <row r="19692" spans="21:22">
      <c r="U19692" s="58"/>
      <c r="V19692" s="58"/>
    </row>
    <row r="19693" spans="21:22">
      <c r="U19693" s="58"/>
      <c r="V19693" s="58"/>
    </row>
    <row r="19694" spans="21:22">
      <c r="U19694" s="58"/>
      <c r="V19694" s="58"/>
    </row>
    <row r="19695" spans="21:22">
      <c r="U19695" s="58"/>
      <c r="V19695" s="58"/>
    </row>
    <row r="19696" spans="21:22">
      <c r="U19696" s="58"/>
      <c r="V19696" s="58"/>
    </row>
    <row r="19697" spans="21:22">
      <c r="U19697" s="58"/>
      <c r="V19697" s="58"/>
    </row>
    <row r="19698" spans="21:22">
      <c r="U19698" s="58"/>
      <c r="V19698" s="58"/>
    </row>
    <row r="19699" spans="21:22">
      <c r="U19699" s="58"/>
      <c r="V19699" s="58"/>
    </row>
    <row r="19700" spans="21:22">
      <c r="U19700" s="58"/>
      <c r="V19700" s="58"/>
    </row>
    <row r="19701" spans="21:22">
      <c r="U19701" s="58"/>
      <c r="V19701" s="58"/>
    </row>
    <row r="19702" spans="21:22">
      <c r="U19702" s="58"/>
      <c r="V19702" s="58"/>
    </row>
    <row r="19703" spans="21:22">
      <c r="U19703" s="58"/>
      <c r="V19703" s="58"/>
    </row>
    <row r="19704" spans="21:22">
      <c r="U19704" s="58"/>
      <c r="V19704" s="58"/>
    </row>
    <row r="19705" spans="21:22">
      <c r="U19705" s="58"/>
      <c r="V19705" s="58"/>
    </row>
    <row r="19706" spans="21:22">
      <c r="U19706" s="58"/>
      <c r="V19706" s="58"/>
    </row>
    <row r="19707" spans="21:22">
      <c r="U19707" s="58"/>
      <c r="V19707" s="58"/>
    </row>
    <row r="19708" spans="21:22">
      <c r="U19708" s="58"/>
      <c r="V19708" s="58"/>
    </row>
    <row r="19709" spans="21:22">
      <c r="U19709" s="58"/>
      <c r="V19709" s="58"/>
    </row>
    <row r="19710" spans="21:22">
      <c r="U19710" s="58"/>
      <c r="V19710" s="58"/>
    </row>
    <row r="19711" spans="21:22">
      <c r="U19711" s="58"/>
      <c r="V19711" s="58"/>
    </row>
    <row r="19712" spans="21:22">
      <c r="U19712" s="58"/>
      <c r="V19712" s="58"/>
    </row>
    <row r="19713" spans="21:22">
      <c r="U19713" s="58"/>
      <c r="V19713" s="58"/>
    </row>
    <row r="19714" spans="21:22">
      <c r="U19714" s="58"/>
      <c r="V19714" s="58"/>
    </row>
    <row r="19715" spans="21:22">
      <c r="U19715" s="58"/>
      <c r="V19715" s="58"/>
    </row>
    <row r="19716" spans="21:22">
      <c r="U19716" s="58"/>
      <c r="V19716" s="58"/>
    </row>
    <row r="19717" spans="21:22">
      <c r="U19717" s="58"/>
      <c r="V19717" s="58"/>
    </row>
    <row r="19718" spans="21:22">
      <c r="U19718" s="58"/>
      <c r="V19718" s="58"/>
    </row>
    <row r="19719" spans="21:22">
      <c r="U19719" s="58"/>
      <c r="V19719" s="58"/>
    </row>
    <row r="19720" spans="21:22">
      <c r="U19720" s="58"/>
      <c r="V19720" s="58"/>
    </row>
    <row r="19721" spans="21:22">
      <c r="U19721" s="58"/>
      <c r="V19721" s="58"/>
    </row>
    <row r="19722" spans="21:22">
      <c r="U19722" s="58"/>
      <c r="V19722" s="58"/>
    </row>
    <row r="19723" spans="21:22">
      <c r="U19723" s="58"/>
      <c r="V19723" s="58"/>
    </row>
    <row r="19724" spans="21:22">
      <c r="U19724" s="58"/>
      <c r="V19724" s="58"/>
    </row>
    <row r="19725" spans="21:22">
      <c r="U19725" s="58"/>
      <c r="V19725" s="58"/>
    </row>
    <row r="19726" spans="21:22">
      <c r="U19726" s="58"/>
      <c r="V19726" s="58"/>
    </row>
    <row r="19727" spans="21:22">
      <c r="U19727" s="58"/>
      <c r="V19727" s="58"/>
    </row>
    <row r="19728" spans="21:22">
      <c r="U19728" s="58"/>
      <c r="V19728" s="58"/>
    </row>
    <row r="19729" spans="21:22">
      <c r="U19729" s="58"/>
      <c r="V19729" s="58"/>
    </row>
    <row r="19730" spans="21:22">
      <c r="U19730" s="58"/>
      <c r="V19730" s="58"/>
    </row>
    <row r="19731" spans="21:22">
      <c r="U19731" s="58"/>
      <c r="V19731" s="58"/>
    </row>
    <row r="19732" spans="21:22">
      <c r="U19732" s="58"/>
      <c r="V19732" s="58"/>
    </row>
    <row r="19733" spans="21:22">
      <c r="U19733" s="58"/>
      <c r="V19733" s="58"/>
    </row>
    <row r="19734" spans="21:22">
      <c r="U19734" s="58"/>
      <c r="V19734" s="58"/>
    </row>
    <row r="19735" spans="21:22">
      <c r="U19735" s="58"/>
      <c r="V19735" s="58"/>
    </row>
    <row r="19736" spans="21:22">
      <c r="U19736" s="58"/>
      <c r="V19736" s="58"/>
    </row>
    <row r="19737" spans="21:22">
      <c r="U19737" s="58"/>
      <c r="V19737" s="58"/>
    </row>
    <row r="19738" spans="21:22">
      <c r="U19738" s="58"/>
      <c r="V19738" s="58"/>
    </row>
    <row r="19739" spans="21:22">
      <c r="U19739" s="58"/>
      <c r="V19739" s="58"/>
    </row>
    <row r="19740" spans="21:22">
      <c r="U19740" s="58"/>
      <c r="V19740" s="58"/>
    </row>
    <row r="19741" spans="21:22">
      <c r="U19741" s="58"/>
      <c r="V19741" s="58"/>
    </row>
    <row r="19742" spans="21:22">
      <c r="U19742" s="58"/>
      <c r="V19742" s="58"/>
    </row>
    <row r="19743" spans="21:22">
      <c r="U19743" s="58"/>
      <c r="V19743" s="58"/>
    </row>
    <row r="19744" spans="21:22">
      <c r="U19744" s="58"/>
      <c r="V19744" s="58"/>
    </row>
    <row r="19745" spans="21:22">
      <c r="U19745" s="58"/>
      <c r="V19745" s="58"/>
    </row>
    <row r="19746" spans="21:22">
      <c r="U19746" s="58"/>
      <c r="V19746" s="58"/>
    </row>
    <row r="19747" spans="21:22">
      <c r="U19747" s="58"/>
      <c r="V19747" s="58"/>
    </row>
    <row r="19748" spans="21:22">
      <c r="U19748" s="58"/>
      <c r="V19748" s="58"/>
    </row>
    <row r="19749" spans="21:22">
      <c r="U19749" s="58"/>
      <c r="V19749" s="58"/>
    </row>
    <row r="19750" spans="21:22">
      <c r="U19750" s="58"/>
      <c r="V19750" s="58"/>
    </row>
    <row r="19751" spans="21:22">
      <c r="U19751" s="58"/>
      <c r="V19751" s="58"/>
    </row>
    <row r="19752" spans="21:22">
      <c r="U19752" s="58"/>
      <c r="V19752" s="58"/>
    </row>
    <row r="19753" spans="21:22">
      <c r="U19753" s="58"/>
      <c r="V19753" s="58"/>
    </row>
    <row r="19754" spans="21:22">
      <c r="U19754" s="58"/>
      <c r="V19754" s="58"/>
    </row>
    <row r="19755" spans="21:22">
      <c r="U19755" s="58"/>
      <c r="V19755" s="58"/>
    </row>
    <row r="19756" spans="21:22">
      <c r="U19756" s="58"/>
      <c r="V19756" s="58"/>
    </row>
    <row r="19757" spans="21:22">
      <c r="U19757" s="58"/>
      <c r="V19757" s="58"/>
    </row>
    <row r="19758" spans="21:22">
      <c r="U19758" s="58"/>
      <c r="V19758" s="58"/>
    </row>
    <row r="19759" spans="21:22">
      <c r="U19759" s="58"/>
      <c r="V19759" s="58"/>
    </row>
    <row r="19760" spans="21:22">
      <c r="U19760" s="58"/>
      <c r="V19760" s="58"/>
    </row>
    <row r="19761" spans="21:22">
      <c r="U19761" s="58"/>
      <c r="V19761" s="58"/>
    </row>
    <row r="19762" spans="21:22">
      <c r="U19762" s="58"/>
      <c r="V19762" s="58"/>
    </row>
    <row r="19763" spans="21:22">
      <c r="U19763" s="58"/>
      <c r="V19763" s="58"/>
    </row>
    <row r="19764" spans="21:22">
      <c r="U19764" s="58"/>
      <c r="V19764" s="58"/>
    </row>
    <row r="19765" spans="21:22">
      <c r="U19765" s="58"/>
      <c r="V19765" s="58"/>
    </row>
    <row r="19766" spans="21:22">
      <c r="U19766" s="58"/>
      <c r="V19766" s="58"/>
    </row>
    <row r="19767" spans="21:22">
      <c r="U19767" s="58"/>
      <c r="V19767" s="58"/>
    </row>
    <row r="19768" spans="21:22">
      <c r="U19768" s="58"/>
      <c r="V19768" s="58"/>
    </row>
    <row r="19769" spans="21:22">
      <c r="U19769" s="58"/>
      <c r="V19769" s="58"/>
    </row>
    <row r="19770" spans="21:22">
      <c r="U19770" s="58"/>
      <c r="V19770" s="58"/>
    </row>
    <row r="19771" spans="21:22">
      <c r="U19771" s="58"/>
      <c r="V19771" s="58"/>
    </row>
    <row r="19772" spans="21:22">
      <c r="U19772" s="58"/>
      <c r="V19772" s="58"/>
    </row>
    <row r="19773" spans="21:22">
      <c r="U19773" s="58"/>
      <c r="V19773" s="58"/>
    </row>
    <row r="19774" spans="21:22">
      <c r="U19774" s="58"/>
      <c r="V19774" s="58"/>
    </row>
    <row r="19775" spans="21:22">
      <c r="U19775" s="58"/>
      <c r="V19775" s="58"/>
    </row>
    <row r="19776" spans="21:22">
      <c r="U19776" s="58"/>
      <c r="V19776" s="58"/>
    </row>
    <row r="19777" spans="21:22">
      <c r="U19777" s="58"/>
      <c r="V19777" s="58"/>
    </row>
    <row r="19778" spans="21:22">
      <c r="U19778" s="58"/>
      <c r="V19778" s="58"/>
    </row>
    <row r="19779" spans="21:22">
      <c r="U19779" s="58"/>
      <c r="V19779" s="58"/>
    </row>
    <row r="19780" spans="21:22">
      <c r="U19780" s="58"/>
      <c r="V19780" s="58"/>
    </row>
    <row r="19781" spans="21:22">
      <c r="U19781" s="58"/>
      <c r="V19781" s="58"/>
    </row>
    <row r="19782" spans="21:22">
      <c r="U19782" s="58"/>
      <c r="V19782" s="58"/>
    </row>
    <row r="19783" spans="21:22">
      <c r="U19783" s="58"/>
      <c r="V19783" s="58"/>
    </row>
    <row r="19784" spans="21:22">
      <c r="U19784" s="58"/>
      <c r="V19784" s="58"/>
    </row>
    <row r="19785" spans="21:22">
      <c r="U19785" s="58"/>
      <c r="V19785" s="58"/>
    </row>
    <row r="19786" spans="21:22">
      <c r="U19786" s="58"/>
      <c r="V19786" s="58"/>
    </row>
    <row r="19787" spans="21:22">
      <c r="U19787" s="58"/>
      <c r="V19787" s="58"/>
    </row>
    <row r="19788" spans="21:22">
      <c r="U19788" s="58"/>
      <c r="V19788" s="58"/>
    </row>
    <row r="19789" spans="21:22">
      <c r="U19789" s="58"/>
      <c r="V19789" s="58"/>
    </row>
    <row r="19790" spans="21:22">
      <c r="U19790" s="58"/>
      <c r="V19790" s="58"/>
    </row>
    <row r="19791" spans="21:22">
      <c r="U19791" s="58"/>
      <c r="V19791" s="58"/>
    </row>
    <row r="19792" spans="21:22">
      <c r="U19792" s="58"/>
      <c r="V19792" s="58"/>
    </row>
    <row r="19793" spans="21:22">
      <c r="U19793" s="58"/>
      <c r="V19793" s="58"/>
    </row>
    <row r="19794" spans="21:22">
      <c r="U19794" s="58"/>
      <c r="V19794" s="58"/>
    </row>
    <row r="19795" spans="21:22">
      <c r="U19795" s="58"/>
      <c r="V19795" s="58"/>
    </row>
    <row r="19796" spans="21:22">
      <c r="U19796" s="58"/>
      <c r="V19796" s="58"/>
    </row>
    <row r="19797" spans="21:22">
      <c r="U19797" s="58"/>
      <c r="V19797" s="58"/>
    </row>
    <row r="19798" spans="21:22">
      <c r="U19798" s="58"/>
      <c r="V19798" s="58"/>
    </row>
    <row r="19799" spans="21:22">
      <c r="U19799" s="58"/>
      <c r="V19799" s="58"/>
    </row>
    <row r="19800" spans="21:22">
      <c r="U19800" s="58"/>
      <c r="V19800" s="58"/>
    </row>
    <row r="19801" spans="21:22">
      <c r="U19801" s="58"/>
      <c r="V19801" s="58"/>
    </row>
    <row r="19802" spans="21:22">
      <c r="U19802" s="58"/>
      <c r="V19802" s="58"/>
    </row>
    <row r="19803" spans="21:22">
      <c r="U19803" s="58"/>
      <c r="V19803" s="58"/>
    </row>
    <row r="19804" spans="21:22">
      <c r="U19804" s="58"/>
      <c r="V19804" s="58"/>
    </row>
    <row r="19805" spans="21:22">
      <c r="U19805" s="58"/>
      <c r="V19805" s="58"/>
    </row>
    <row r="19806" spans="21:22">
      <c r="U19806" s="58"/>
      <c r="V19806" s="58"/>
    </row>
    <row r="19807" spans="21:22">
      <c r="U19807" s="58"/>
      <c r="V19807" s="58"/>
    </row>
    <row r="19808" spans="21:22">
      <c r="U19808" s="58"/>
      <c r="V19808" s="58"/>
    </row>
    <row r="19809" spans="21:22">
      <c r="U19809" s="58"/>
      <c r="V19809" s="58"/>
    </row>
    <row r="19810" spans="21:22">
      <c r="U19810" s="58"/>
      <c r="V19810" s="58"/>
    </row>
    <row r="19811" spans="21:22">
      <c r="U19811" s="58"/>
      <c r="V19811" s="58"/>
    </row>
    <row r="19812" spans="21:22">
      <c r="U19812" s="58"/>
      <c r="V19812" s="58"/>
    </row>
    <row r="19813" spans="21:22">
      <c r="U19813" s="58"/>
      <c r="V19813" s="58"/>
    </row>
    <row r="19814" spans="21:22">
      <c r="U19814" s="58"/>
      <c r="V19814" s="58"/>
    </row>
    <row r="19815" spans="21:22">
      <c r="U19815" s="58"/>
      <c r="V19815" s="58"/>
    </row>
    <row r="19816" spans="21:22">
      <c r="U19816" s="58"/>
      <c r="V19816" s="58"/>
    </row>
    <row r="19817" spans="21:22">
      <c r="U19817" s="58"/>
      <c r="V19817" s="58"/>
    </row>
    <row r="19818" spans="21:22">
      <c r="U19818" s="58"/>
      <c r="V19818" s="58"/>
    </row>
    <row r="19819" spans="21:22">
      <c r="U19819" s="58"/>
      <c r="V19819" s="58"/>
    </row>
    <row r="19820" spans="21:22">
      <c r="U19820" s="58"/>
      <c r="V19820" s="58"/>
    </row>
    <row r="19821" spans="21:22">
      <c r="U19821" s="58"/>
      <c r="V19821" s="58"/>
    </row>
    <row r="19822" spans="21:22">
      <c r="U19822" s="58"/>
      <c r="V19822" s="58"/>
    </row>
    <row r="19823" spans="21:22">
      <c r="U19823" s="58"/>
      <c r="V19823" s="58"/>
    </row>
    <row r="19824" spans="21:22">
      <c r="U19824" s="58"/>
      <c r="V19824" s="58"/>
    </row>
    <row r="19825" spans="21:22">
      <c r="U19825" s="58"/>
      <c r="V19825" s="58"/>
    </row>
    <row r="19826" spans="21:22">
      <c r="U19826" s="58"/>
      <c r="V19826" s="58"/>
    </row>
    <row r="19827" spans="21:22">
      <c r="U19827" s="58"/>
      <c r="V19827" s="58"/>
    </row>
    <row r="19828" spans="21:22">
      <c r="U19828" s="58"/>
      <c r="V19828" s="58"/>
    </row>
    <row r="19829" spans="21:22">
      <c r="U19829" s="58"/>
      <c r="V19829" s="58"/>
    </row>
    <row r="19830" spans="21:22">
      <c r="U19830" s="58"/>
      <c r="V19830" s="58"/>
    </row>
    <row r="19831" spans="21:22">
      <c r="U19831" s="58"/>
      <c r="V19831" s="58"/>
    </row>
    <row r="19832" spans="21:22">
      <c r="U19832" s="58"/>
      <c r="V19832" s="58"/>
    </row>
    <row r="19833" spans="21:22">
      <c r="U19833" s="58"/>
      <c r="V19833" s="58"/>
    </row>
    <row r="19834" spans="21:22">
      <c r="U19834" s="58"/>
      <c r="V19834" s="58"/>
    </row>
    <row r="19835" spans="21:22">
      <c r="U19835" s="58"/>
      <c r="V19835" s="58"/>
    </row>
    <row r="19836" spans="21:22">
      <c r="U19836" s="58"/>
      <c r="V19836" s="58"/>
    </row>
    <row r="19837" spans="21:22">
      <c r="U19837" s="58"/>
      <c r="V19837" s="58"/>
    </row>
    <row r="19838" spans="21:22">
      <c r="U19838" s="58"/>
      <c r="V19838" s="58"/>
    </row>
    <row r="19839" spans="21:22">
      <c r="U19839" s="58"/>
      <c r="V19839" s="58"/>
    </row>
    <row r="19840" spans="21:22">
      <c r="U19840" s="58"/>
      <c r="V19840" s="58"/>
    </row>
    <row r="19841" spans="21:22">
      <c r="U19841" s="58"/>
      <c r="V19841" s="58"/>
    </row>
    <row r="19842" spans="21:22">
      <c r="U19842" s="58"/>
      <c r="V19842" s="58"/>
    </row>
    <row r="19843" spans="21:22">
      <c r="U19843" s="58"/>
      <c r="V19843" s="58"/>
    </row>
    <row r="19844" spans="21:22">
      <c r="U19844" s="58"/>
      <c r="V19844" s="58"/>
    </row>
    <row r="19845" spans="21:22">
      <c r="U19845" s="58"/>
      <c r="V19845" s="58"/>
    </row>
    <row r="19846" spans="21:22">
      <c r="U19846" s="58"/>
      <c r="V19846" s="58"/>
    </row>
    <row r="19847" spans="21:22">
      <c r="U19847" s="58"/>
      <c r="V19847" s="58"/>
    </row>
    <row r="19848" spans="21:22">
      <c r="U19848" s="58"/>
      <c r="V19848" s="58"/>
    </row>
    <row r="19849" spans="21:22">
      <c r="U19849" s="58"/>
      <c r="V19849" s="58"/>
    </row>
    <row r="19850" spans="21:22">
      <c r="U19850" s="58"/>
      <c r="V19850" s="58"/>
    </row>
    <row r="19851" spans="21:22">
      <c r="U19851" s="58"/>
      <c r="V19851" s="58"/>
    </row>
    <row r="19852" spans="21:22">
      <c r="U19852" s="58"/>
      <c r="V19852" s="58"/>
    </row>
    <row r="19853" spans="21:22">
      <c r="U19853" s="58"/>
      <c r="V19853" s="58"/>
    </row>
    <row r="19854" spans="21:22">
      <c r="U19854" s="58"/>
      <c r="V19854" s="58"/>
    </row>
    <row r="19855" spans="21:22">
      <c r="U19855" s="58"/>
      <c r="V19855" s="58"/>
    </row>
    <row r="19856" spans="21:22">
      <c r="U19856" s="58"/>
      <c r="V19856" s="58"/>
    </row>
    <row r="19857" spans="21:22">
      <c r="U19857" s="58"/>
      <c r="V19857" s="58"/>
    </row>
    <row r="19858" spans="21:22">
      <c r="U19858" s="58"/>
      <c r="V19858" s="58"/>
    </row>
    <row r="19859" spans="21:22">
      <c r="U19859" s="58"/>
      <c r="V19859" s="58"/>
    </row>
    <row r="19860" spans="21:22">
      <c r="U19860" s="58"/>
      <c r="V19860" s="58"/>
    </row>
    <row r="19861" spans="21:22">
      <c r="U19861" s="58"/>
      <c r="V19861" s="58"/>
    </row>
    <row r="19862" spans="21:22">
      <c r="U19862" s="58"/>
      <c r="V19862" s="58"/>
    </row>
    <row r="19863" spans="21:22">
      <c r="U19863" s="58"/>
      <c r="V19863" s="58"/>
    </row>
    <row r="19864" spans="21:22">
      <c r="U19864" s="58"/>
      <c r="V19864" s="58"/>
    </row>
    <row r="19865" spans="21:22">
      <c r="U19865" s="58"/>
      <c r="V19865" s="58"/>
    </row>
    <row r="19866" spans="21:22">
      <c r="U19866" s="58"/>
      <c r="V19866" s="58"/>
    </row>
    <row r="19867" spans="21:22">
      <c r="U19867" s="58"/>
      <c r="V19867" s="58"/>
    </row>
    <row r="19868" spans="21:22">
      <c r="U19868" s="58"/>
      <c r="V19868" s="58"/>
    </row>
    <row r="19869" spans="21:22">
      <c r="U19869" s="58"/>
      <c r="V19869" s="58"/>
    </row>
    <row r="19870" spans="21:22">
      <c r="U19870" s="58"/>
      <c r="V19870" s="58"/>
    </row>
    <row r="19871" spans="21:22">
      <c r="U19871" s="58"/>
      <c r="V19871" s="58"/>
    </row>
    <row r="19872" spans="21:22">
      <c r="U19872" s="58"/>
      <c r="V19872" s="58"/>
    </row>
    <row r="19873" spans="21:22">
      <c r="U19873" s="58"/>
      <c r="V19873" s="58"/>
    </row>
    <row r="19874" spans="21:22">
      <c r="U19874" s="58"/>
      <c r="V19874" s="58"/>
    </row>
    <row r="19875" spans="21:22">
      <c r="U19875" s="58"/>
      <c r="V19875" s="58"/>
    </row>
    <row r="19876" spans="21:22">
      <c r="U19876" s="58"/>
      <c r="V19876" s="58"/>
    </row>
    <row r="19877" spans="21:22">
      <c r="U19877" s="58"/>
      <c r="V19877" s="58"/>
    </row>
    <row r="19878" spans="21:22">
      <c r="U19878" s="58"/>
      <c r="V19878" s="58"/>
    </row>
    <row r="19879" spans="21:22">
      <c r="U19879" s="58"/>
      <c r="V19879" s="58"/>
    </row>
    <row r="19880" spans="21:22">
      <c r="U19880" s="58"/>
      <c r="V19880" s="58"/>
    </row>
    <row r="19881" spans="21:22">
      <c r="U19881" s="58"/>
      <c r="V19881" s="58"/>
    </row>
    <row r="19882" spans="21:22">
      <c r="U19882" s="58"/>
      <c r="V19882" s="58"/>
    </row>
    <row r="19883" spans="21:22">
      <c r="U19883" s="58"/>
      <c r="V19883" s="58"/>
    </row>
    <row r="19884" spans="21:22">
      <c r="U19884" s="58"/>
      <c r="V19884" s="58"/>
    </row>
    <row r="19885" spans="21:22">
      <c r="U19885" s="58"/>
      <c r="V19885" s="58"/>
    </row>
    <row r="19886" spans="21:22">
      <c r="U19886" s="58"/>
      <c r="V19886" s="58"/>
    </row>
    <row r="19887" spans="21:22">
      <c r="U19887" s="58"/>
      <c r="V19887" s="58"/>
    </row>
    <row r="19888" spans="21:22">
      <c r="U19888" s="58"/>
      <c r="V19888" s="58"/>
    </row>
    <row r="19889" spans="21:22">
      <c r="U19889" s="58"/>
      <c r="V19889" s="58"/>
    </row>
    <row r="19890" spans="21:22">
      <c r="U19890" s="58"/>
      <c r="V19890" s="58"/>
    </row>
    <row r="19891" spans="21:22">
      <c r="U19891" s="58"/>
      <c r="V19891" s="58"/>
    </row>
    <row r="19892" spans="21:22">
      <c r="U19892" s="58"/>
      <c r="V19892" s="58"/>
    </row>
    <row r="19893" spans="21:22">
      <c r="U19893" s="58"/>
      <c r="V19893" s="58"/>
    </row>
    <row r="19894" spans="21:22">
      <c r="U19894" s="58"/>
      <c r="V19894" s="58"/>
    </row>
    <row r="19895" spans="21:22">
      <c r="U19895" s="58"/>
      <c r="V19895" s="58"/>
    </row>
    <row r="19896" spans="21:22">
      <c r="U19896" s="58"/>
      <c r="V19896" s="58"/>
    </row>
    <row r="19897" spans="21:22">
      <c r="U19897" s="58"/>
      <c r="V19897" s="58"/>
    </row>
    <row r="19898" spans="21:22">
      <c r="U19898" s="58"/>
      <c r="V19898" s="58"/>
    </row>
    <row r="19899" spans="21:22">
      <c r="U19899" s="58"/>
      <c r="V19899" s="58"/>
    </row>
    <row r="19900" spans="21:22">
      <c r="U19900" s="58"/>
      <c r="V19900" s="58"/>
    </row>
    <row r="19901" spans="21:22">
      <c r="U19901" s="58"/>
      <c r="V19901" s="58"/>
    </row>
    <row r="19902" spans="21:22">
      <c r="U19902" s="58"/>
      <c r="V19902" s="58"/>
    </row>
    <row r="19903" spans="21:22">
      <c r="U19903" s="58"/>
      <c r="V19903" s="58"/>
    </row>
    <row r="19904" spans="21:22">
      <c r="U19904" s="58"/>
      <c r="V19904" s="58"/>
    </row>
    <row r="19905" spans="21:22">
      <c r="U19905" s="58"/>
      <c r="V19905" s="58"/>
    </row>
    <row r="19906" spans="21:22">
      <c r="U19906" s="58"/>
      <c r="V19906" s="58"/>
    </row>
    <row r="19907" spans="21:22">
      <c r="U19907" s="58"/>
      <c r="V19907" s="58"/>
    </row>
    <row r="19908" spans="21:22">
      <c r="U19908" s="58"/>
      <c r="V19908" s="58"/>
    </row>
    <row r="19909" spans="21:22">
      <c r="U19909" s="58"/>
      <c r="V19909" s="58"/>
    </row>
    <row r="19910" spans="21:22">
      <c r="U19910" s="58"/>
      <c r="V19910" s="58"/>
    </row>
    <row r="19911" spans="21:22">
      <c r="U19911" s="58"/>
      <c r="V19911" s="58"/>
    </row>
    <row r="19912" spans="21:22">
      <c r="U19912" s="58"/>
      <c r="V19912" s="58"/>
    </row>
    <row r="19913" spans="21:22">
      <c r="U19913" s="58"/>
      <c r="V19913" s="58"/>
    </row>
    <row r="19914" spans="21:22">
      <c r="U19914" s="58"/>
      <c r="V19914" s="58"/>
    </row>
    <row r="19915" spans="21:22">
      <c r="U19915" s="58"/>
      <c r="V19915" s="58"/>
    </row>
    <row r="19916" spans="21:22">
      <c r="U19916" s="58"/>
      <c r="V19916" s="58"/>
    </row>
    <row r="19917" spans="21:22">
      <c r="U19917" s="58"/>
      <c r="V19917" s="58"/>
    </row>
    <row r="19918" spans="21:22">
      <c r="U19918" s="58"/>
      <c r="V19918" s="58"/>
    </row>
    <row r="19919" spans="21:22">
      <c r="U19919" s="58"/>
      <c r="V19919" s="58"/>
    </row>
    <row r="19920" spans="21:22">
      <c r="U19920" s="58"/>
      <c r="V19920" s="58"/>
    </row>
    <row r="19921" spans="21:22">
      <c r="U19921" s="58"/>
      <c r="V19921" s="58"/>
    </row>
    <row r="19922" spans="21:22">
      <c r="U19922" s="58"/>
      <c r="V19922" s="58"/>
    </row>
    <row r="19923" spans="21:22">
      <c r="U19923" s="58"/>
      <c r="V19923" s="58"/>
    </row>
    <row r="19924" spans="21:22">
      <c r="U19924" s="58"/>
      <c r="V19924" s="58"/>
    </row>
    <row r="19925" spans="21:22">
      <c r="U19925" s="58"/>
      <c r="V19925" s="58"/>
    </row>
    <row r="19926" spans="21:22">
      <c r="U19926" s="58"/>
      <c r="V19926" s="58"/>
    </row>
    <row r="19927" spans="21:22">
      <c r="U19927" s="58"/>
      <c r="V19927" s="58"/>
    </row>
    <row r="19928" spans="21:22">
      <c r="U19928" s="58"/>
      <c r="V19928" s="58"/>
    </row>
    <row r="19929" spans="21:22">
      <c r="U19929" s="58"/>
      <c r="V19929" s="58"/>
    </row>
    <row r="19930" spans="21:22">
      <c r="U19930" s="58"/>
      <c r="V19930" s="58"/>
    </row>
    <row r="19931" spans="21:22">
      <c r="U19931" s="58"/>
      <c r="V19931" s="58"/>
    </row>
    <row r="19932" spans="21:22">
      <c r="U19932" s="58"/>
      <c r="V19932" s="58"/>
    </row>
    <row r="19933" spans="21:22">
      <c r="U19933" s="58"/>
      <c r="V19933" s="58"/>
    </row>
    <row r="19934" spans="21:22">
      <c r="U19934" s="58"/>
      <c r="V19934" s="58"/>
    </row>
    <row r="19935" spans="21:22">
      <c r="U19935" s="58"/>
      <c r="V19935" s="58"/>
    </row>
    <row r="19936" spans="21:22">
      <c r="U19936" s="58"/>
      <c r="V19936" s="58"/>
    </row>
    <row r="19937" spans="21:22">
      <c r="U19937" s="58"/>
      <c r="V19937" s="58"/>
    </row>
    <row r="19938" spans="21:22">
      <c r="U19938" s="58"/>
      <c r="V19938" s="58"/>
    </row>
    <row r="19939" spans="21:22">
      <c r="U19939" s="58"/>
      <c r="V19939" s="58"/>
    </row>
    <row r="19940" spans="21:22">
      <c r="U19940" s="58"/>
      <c r="V19940" s="58"/>
    </row>
    <row r="19941" spans="21:22">
      <c r="U19941" s="58"/>
      <c r="V19941" s="58"/>
    </row>
    <row r="19942" spans="21:22">
      <c r="U19942" s="58"/>
      <c r="V19942" s="58"/>
    </row>
    <row r="19943" spans="21:22">
      <c r="U19943" s="58"/>
      <c r="V19943" s="58"/>
    </row>
    <row r="19944" spans="21:22">
      <c r="U19944" s="58"/>
      <c r="V19944" s="58"/>
    </row>
    <row r="19945" spans="21:22">
      <c r="U19945" s="58"/>
      <c r="V19945" s="58"/>
    </row>
    <row r="19946" spans="21:22">
      <c r="U19946" s="58"/>
      <c r="V19946" s="58"/>
    </row>
    <row r="19947" spans="21:22">
      <c r="U19947" s="58"/>
      <c r="V19947" s="58"/>
    </row>
    <row r="19948" spans="21:22">
      <c r="U19948" s="58"/>
      <c r="V19948" s="58"/>
    </row>
    <row r="19949" spans="21:22">
      <c r="U19949" s="58"/>
      <c r="V19949" s="58"/>
    </row>
    <row r="19950" spans="21:22">
      <c r="U19950" s="58"/>
      <c r="V19950" s="58"/>
    </row>
    <row r="19951" spans="21:22">
      <c r="U19951" s="58"/>
      <c r="V19951" s="58"/>
    </row>
    <row r="19952" spans="21:22">
      <c r="U19952" s="58"/>
      <c r="V19952" s="58"/>
    </row>
    <row r="19953" spans="21:22">
      <c r="U19953" s="58"/>
      <c r="V19953" s="58"/>
    </row>
    <row r="19954" spans="21:22">
      <c r="U19954" s="58"/>
      <c r="V19954" s="58"/>
    </row>
    <row r="19955" spans="21:22">
      <c r="U19955" s="58"/>
      <c r="V19955" s="58"/>
    </row>
    <row r="19956" spans="21:22">
      <c r="U19956" s="58"/>
      <c r="V19956" s="58"/>
    </row>
    <row r="19957" spans="21:22">
      <c r="U19957" s="58"/>
      <c r="V19957" s="58"/>
    </row>
    <row r="19958" spans="21:22">
      <c r="U19958" s="58"/>
      <c r="V19958" s="58"/>
    </row>
    <row r="19959" spans="21:22">
      <c r="U19959" s="58"/>
      <c r="V19959" s="58"/>
    </row>
    <row r="19960" spans="21:22">
      <c r="U19960" s="58"/>
      <c r="V19960" s="58"/>
    </row>
    <row r="19961" spans="21:22">
      <c r="U19961" s="58"/>
      <c r="V19961" s="58"/>
    </row>
    <row r="19962" spans="21:22">
      <c r="U19962" s="58"/>
      <c r="V19962" s="58"/>
    </row>
    <row r="19963" spans="21:22">
      <c r="U19963" s="58"/>
      <c r="V19963" s="58"/>
    </row>
    <row r="19964" spans="21:22">
      <c r="U19964" s="58"/>
      <c r="V19964" s="58"/>
    </row>
    <row r="19965" spans="21:22">
      <c r="U19965" s="58"/>
      <c r="V19965" s="58"/>
    </row>
    <row r="19966" spans="21:22">
      <c r="U19966" s="58"/>
      <c r="V19966" s="58"/>
    </row>
    <row r="19967" spans="21:22">
      <c r="U19967" s="58"/>
      <c r="V19967" s="58"/>
    </row>
    <row r="19968" spans="21:22">
      <c r="U19968" s="58"/>
      <c r="V19968" s="58"/>
    </row>
    <row r="19969" spans="21:22">
      <c r="U19969" s="58"/>
      <c r="V19969" s="58"/>
    </row>
    <row r="19970" spans="21:22">
      <c r="U19970" s="58"/>
      <c r="V19970" s="58"/>
    </row>
    <row r="19971" spans="21:22">
      <c r="U19971" s="58"/>
      <c r="V19971" s="58"/>
    </row>
    <row r="19972" spans="21:22">
      <c r="U19972" s="58"/>
      <c r="V19972" s="58"/>
    </row>
    <row r="19973" spans="21:22">
      <c r="U19973" s="58"/>
      <c r="V19973" s="58"/>
    </row>
    <row r="19974" spans="21:22">
      <c r="U19974" s="58"/>
      <c r="V19974" s="58"/>
    </row>
    <row r="19975" spans="21:22">
      <c r="U19975" s="58"/>
      <c r="V19975" s="58"/>
    </row>
    <row r="19976" spans="21:22">
      <c r="U19976" s="58"/>
      <c r="V19976" s="58"/>
    </row>
    <row r="19977" spans="21:22">
      <c r="U19977" s="58"/>
      <c r="V19977" s="58"/>
    </row>
    <row r="19978" spans="21:22">
      <c r="U19978" s="58"/>
      <c r="V19978" s="58"/>
    </row>
    <row r="19979" spans="21:22">
      <c r="U19979" s="58"/>
      <c r="V19979" s="58"/>
    </row>
    <row r="19980" spans="21:22">
      <c r="U19980" s="58"/>
      <c r="V19980" s="58"/>
    </row>
    <row r="19981" spans="21:22">
      <c r="U19981" s="58"/>
      <c r="V19981" s="58"/>
    </row>
    <row r="19982" spans="21:22">
      <c r="U19982" s="58"/>
      <c r="V19982" s="58"/>
    </row>
    <row r="19983" spans="21:22">
      <c r="U19983" s="58"/>
      <c r="V19983" s="58"/>
    </row>
    <row r="19984" spans="21:22">
      <c r="U19984" s="58"/>
      <c r="V19984" s="58"/>
    </row>
    <row r="19985" spans="21:22">
      <c r="U19985" s="58"/>
      <c r="V19985" s="58"/>
    </row>
    <row r="19986" spans="21:22">
      <c r="U19986" s="58"/>
      <c r="V19986" s="58"/>
    </row>
    <row r="19987" spans="21:22">
      <c r="U19987" s="58"/>
      <c r="V19987" s="58"/>
    </row>
    <row r="19988" spans="21:22">
      <c r="U19988" s="58"/>
      <c r="V19988" s="58"/>
    </row>
    <row r="19989" spans="21:22">
      <c r="U19989" s="58"/>
      <c r="V19989" s="58"/>
    </row>
    <row r="19990" spans="21:22">
      <c r="U19990" s="58"/>
      <c r="V19990" s="58"/>
    </row>
    <row r="19991" spans="21:22">
      <c r="U19991" s="58"/>
      <c r="V19991" s="58"/>
    </row>
    <row r="19992" spans="21:22">
      <c r="U19992" s="58"/>
      <c r="V19992" s="58"/>
    </row>
    <row r="19993" spans="21:22">
      <c r="U19993" s="58"/>
      <c r="V19993" s="58"/>
    </row>
    <row r="19994" spans="21:22">
      <c r="U19994" s="58"/>
      <c r="V19994" s="58"/>
    </row>
    <row r="19995" spans="21:22">
      <c r="U19995" s="58"/>
      <c r="V19995" s="58"/>
    </row>
    <row r="19996" spans="21:22">
      <c r="U19996" s="58"/>
      <c r="V19996" s="58"/>
    </row>
    <row r="19997" spans="21:22">
      <c r="U19997" s="58"/>
      <c r="V19997" s="58"/>
    </row>
    <row r="19998" spans="21:22">
      <c r="U19998" s="58"/>
      <c r="V19998" s="58"/>
    </row>
    <row r="19999" spans="21:22">
      <c r="U19999" s="58"/>
      <c r="V19999" s="58"/>
    </row>
    <row r="20000" spans="21:22">
      <c r="U20000" s="58"/>
      <c r="V20000" s="58"/>
    </row>
    <row r="20001" spans="21:22">
      <c r="U20001" s="58"/>
      <c r="V20001" s="58"/>
    </row>
    <row r="20002" spans="21:22">
      <c r="U20002" s="58"/>
      <c r="V20002" s="58"/>
    </row>
    <row r="20003" spans="21:22">
      <c r="U20003" s="58"/>
      <c r="V20003" s="58"/>
    </row>
    <row r="20004" spans="21:22">
      <c r="U20004" s="58"/>
      <c r="V20004" s="58"/>
    </row>
    <row r="20005" spans="21:22">
      <c r="U20005" s="58"/>
      <c r="V20005" s="58"/>
    </row>
    <row r="20006" spans="21:22">
      <c r="U20006" s="58"/>
      <c r="V20006" s="58"/>
    </row>
    <row r="20007" spans="21:22">
      <c r="U20007" s="58"/>
      <c r="V20007" s="58"/>
    </row>
    <row r="20008" spans="21:22">
      <c r="U20008" s="58"/>
      <c r="V20008" s="58"/>
    </row>
    <row r="20009" spans="21:22">
      <c r="U20009" s="58"/>
      <c r="V20009" s="58"/>
    </row>
    <row r="20010" spans="21:22">
      <c r="U20010" s="58"/>
      <c r="V20010" s="58"/>
    </row>
    <row r="20011" spans="21:22">
      <c r="U20011" s="58"/>
      <c r="V20011" s="58"/>
    </row>
    <row r="20012" spans="21:22">
      <c r="U20012" s="58"/>
      <c r="V20012" s="58"/>
    </row>
    <row r="20013" spans="21:22">
      <c r="U20013" s="58"/>
      <c r="V20013" s="58"/>
    </row>
    <row r="20014" spans="21:22">
      <c r="U20014" s="58"/>
      <c r="V20014" s="58"/>
    </row>
    <row r="20015" spans="21:22">
      <c r="U20015" s="58"/>
      <c r="V20015" s="58"/>
    </row>
    <row r="20016" spans="21:22">
      <c r="U20016" s="58"/>
      <c r="V20016" s="58"/>
    </row>
    <row r="20017" spans="21:22">
      <c r="U20017" s="58"/>
      <c r="V20017" s="58"/>
    </row>
    <row r="20018" spans="21:22">
      <c r="U20018" s="58"/>
      <c r="V20018" s="58"/>
    </row>
    <row r="20019" spans="21:22">
      <c r="U20019" s="58"/>
      <c r="V20019" s="58"/>
    </row>
    <row r="20020" spans="21:22">
      <c r="U20020" s="58"/>
      <c r="V20020" s="58"/>
    </row>
    <row r="20021" spans="21:22">
      <c r="U20021" s="58"/>
      <c r="V20021" s="58"/>
    </row>
    <row r="20022" spans="21:22">
      <c r="U20022" s="58"/>
      <c r="V20022" s="58"/>
    </row>
    <row r="20023" spans="21:22">
      <c r="U20023" s="58"/>
      <c r="V20023" s="58"/>
    </row>
    <row r="20024" spans="21:22">
      <c r="U20024" s="58"/>
      <c r="V20024" s="58"/>
    </row>
    <row r="20025" spans="21:22">
      <c r="U20025" s="58"/>
      <c r="V20025" s="58"/>
    </row>
    <row r="20026" spans="21:22">
      <c r="U20026" s="58"/>
      <c r="V20026" s="58"/>
    </row>
    <row r="20027" spans="21:22">
      <c r="U20027" s="58"/>
      <c r="V20027" s="58"/>
    </row>
    <row r="20028" spans="21:22">
      <c r="U20028" s="58"/>
      <c r="V20028" s="58"/>
    </row>
    <row r="20029" spans="21:22">
      <c r="U20029" s="58"/>
      <c r="V20029" s="58"/>
    </row>
    <row r="20030" spans="21:22">
      <c r="U20030" s="58"/>
      <c r="V20030" s="58"/>
    </row>
    <row r="20031" spans="21:22">
      <c r="U20031" s="58"/>
      <c r="V20031" s="58"/>
    </row>
    <row r="20032" spans="21:22">
      <c r="U20032" s="58"/>
      <c r="V20032" s="58"/>
    </row>
    <row r="20033" spans="21:22">
      <c r="U20033" s="58"/>
      <c r="V20033" s="58"/>
    </row>
    <row r="20034" spans="21:22">
      <c r="U20034" s="58"/>
      <c r="V20034" s="58"/>
    </row>
    <row r="20035" spans="21:22">
      <c r="U20035" s="58"/>
      <c r="V20035" s="58"/>
    </row>
    <row r="20036" spans="21:22">
      <c r="U20036" s="58"/>
      <c r="V20036" s="58"/>
    </row>
    <row r="20037" spans="21:22">
      <c r="U20037" s="58"/>
      <c r="V20037" s="58"/>
    </row>
    <row r="20038" spans="21:22">
      <c r="U20038" s="58"/>
      <c r="V20038" s="58"/>
    </row>
    <row r="20039" spans="21:22">
      <c r="U20039" s="58"/>
      <c r="V20039" s="58"/>
    </row>
    <row r="20040" spans="21:22">
      <c r="U20040" s="58"/>
      <c r="V20040" s="58"/>
    </row>
    <row r="20041" spans="21:22">
      <c r="U20041" s="58"/>
      <c r="V20041" s="58"/>
    </row>
    <row r="20042" spans="21:22">
      <c r="U20042" s="58"/>
      <c r="V20042" s="58"/>
    </row>
    <row r="20043" spans="21:22">
      <c r="U20043" s="58"/>
      <c r="V20043" s="58"/>
    </row>
    <row r="20044" spans="21:22">
      <c r="U20044" s="58"/>
      <c r="V20044" s="58"/>
    </row>
    <row r="20045" spans="21:22">
      <c r="U20045" s="58"/>
      <c r="V20045" s="58"/>
    </row>
    <row r="20046" spans="21:22">
      <c r="U20046" s="58"/>
      <c r="V20046" s="58"/>
    </row>
    <row r="20047" spans="21:22">
      <c r="U20047" s="58"/>
      <c r="V20047" s="58"/>
    </row>
    <row r="20048" spans="21:22">
      <c r="U20048" s="58"/>
      <c r="V20048" s="58"/>
    </row>
    <row r="20049" spans="21:22">
      <c r="U20049" s="58"/>
      <c r="V20049" s="58"/>
    </row>
    <row r="20050" spans="21:22">
      <c r="U20050" s="58"/>
      <c r="V20050" s="58"/>
    </row>
    <row r="20051" spans="21:22">
      <c r="U20051" s="58"/>
      <c r="V20051" s="58"/>
    </row>
    <row r="20052" spans="21:22">
      <c r="U20052" s="58"/>
      <c r="V20052" s="58"/>
    </row>
    <row r="20053" spans="21:22">
      <c r="U20053" s="58"/>
      <c r="V20053" s="58"/>
    </row>
    <row r="20054" spans="21:22">
      <c r="U20054" s="58"/>
      <c r="V20054" s="58"/>
    </row>
    <row r="20055" spans="21:22">
      <c r="U20055" s="58"/>
      <c r="V20055" s="58"/>
    </row>
    <row r="20056" spans="21:22">
      <c r="U20056" s="58"/>
      <c r="V20056" s="58"/>
    </row>
    <row r="20057" spans="21:22">
      <c r="U20057" s="58"/>
      <c r="V20057" s="58"/>
    </row>
    <row r="20058" spans="21:22">
      <c r="U20058" s="58"/>
      <c r="V20058" s="58"/>
    </row>
    <row r="20059" spans="21:22">
      <c r="U20059" s="58"/>
      <c r="V20059" s="58"/>
    </row>
    <row r="20060" spans="21:22">
      <c r="U20060" s="58"/>
      <c r="V20060" s="58"/>
    </row>
    <row r="20061" spans="21:22">
      <c r="U20061" s="58"/>
      <c r="V20061" s="58"/>
    </row>
    <row r="20062" spans="21:22">
      <c r="U20062" s="58"/>
      <c r="V20062" s="58"/>
    </row>
    <row r="20063" spans="21:22">
      <c r="U20063" s="58"/>
      <c r="V20063" s="58"/>
    </row>
    <row r="20064" spans="21:22">
      <c r="U20064" s="58"/>
      <c r="V20064" s="58"/>
    </row>
    <row r="20065" spans="21:22">
      <c r="U20065" s="58"/>
      <c r="V20065" s="58"/>
    </row>
    <row r="20066" spans="21:22">
      <c r="U20066" s="58"/>
      <c r="V20066" s="58"/>
    </row>
    <row r="20067" spans="21:22">
      <c r="U20067" s="58"/>
      <c r="V20067" s="58"/>
    </row>
    <row r="20068" spans="21:22">
      <c r="U20068" s="58"/>
      <c r="V20068" s="58"/>
    </row>
    <row r="20069" spans="21:22">
      <c r="U20069" s="58"/>
      <c r="V20069" s="58"/>
    </row>
    <row r="20070" spans="21:22">
      <c r="U20070" s="58"/>
      <c r="V20070" s="58"/>
    </row>
    <row r="20071" spans="21:22">
      <c r="U20071" s="58"/>
      <c r="V20071" s="58"/>
    </row>
    <row r="20072" spans="21:22">
      <c r="U20072" s="58"/>
      <c r="V20072" s="58"/>
    </row>
    <row r="20073" spans="21:22">
      <c r="U20073" s="58"/>
      <c r="V20073" s="58"/>
    </row>
    <row r="20074" spans="21:22">
      <c r="U20074" s="58"/>
      <c r="V20074" s="58"/>
    </row>
    <row r="20075" spans="21:22">
      <c r="U20075" s="58"/>
      <c r="V20075" s="58"/>
    </row>
    <row r="20076" spans="21:22">
      <c r="U20076" s="58"/>
      <c r="V20076" s="58"/>
    </row>
    <row r="20077" spans="21:22">
      <c r="U20077" s="58"/>
      <c r="V20077" s="58"/>
    </row>
    <row r="20078" spans="21:22">
      <c r="U20078" s="58"/>
      <c r="V20078" s="58"/>
    </row>
    <row r="20079" spans="21:22">
      <c r="U20079" s="58"/>
      <c r="V20079" s="58"/>
    </row>
    <row r="20080" spans="21:22">
      <c r="U20080" s="58"/>
      <c r="V20080" s="58"/>
    </row>
    <row r="20081" spans="21:22">
      <c r="U20081" s="58"/>
      <c r="V20081" s="58"/>
    </row>
    <row r="20082" spans="21:22">
      <c r="U20082" s="58"/>
      <c r="V20082" s="58"/>
    </row>
    <row r="20083" spans="21:22">
      <c r="U20083" s="58"/>
      <c r="V20083" s="58"/>
    </row>
    <row r="20084" spans="21:22">
      <c r="U20084" s="58"/>
      <c r="V20084" s="58"/>
    </row>
    <row r="20085" spans="21:22">
      <c r="U20085" s="58"/>
      <c r="V20085" s="58"/>
    </row>
    <row r="20086" spans="21:22">
      <c r="U20086" s="58"/>
      <c r="V20086" s="58"/>
    </row>
    <row r="20087" spans="21:22">
      <c r="U20087" s="58"/>
      <c r="V20087" s="58"/>
    </row>
    <row r="20088" spans="21:22">
      <c r="U20088" s="58"/>
      <c r="V20088" s="58"/>
    </row>
    <row r="20089" spans="21:22">
      <c r="U20089" s="58"/>
      <c r="V20089" s="58"/>
    </row>
    <row r="20090" spans="21:22">
      <c r="U20090" s="58"/>
      <c r="V20090" s="58"/>
    </row>
    <row r="20091" spans="21:22">
      <c r="U20091" s="58"/>
      <c r="V20091" s="58"/>
    </row>
    <row r="20092" spans="21:22">
      <c r="U20092" s="58"/>
      <c r="V20092" s="58"/>
    </row>
    <row r="20093" spans="21:22">
      <c r="U20093" s="58"/>
      <c r="V20093" s="58"/>
    </row>
    <row r="20094" spans="21:22">
      <c r="U20094" s="58"/>
      <c r="V20094" s="58"/>
    </row>
    <row r="20095" spans="21:22">
      <c r="U20095" s="58"/>
      <c r="V20095" s="58"/>
    </row>
    <row r="20096" spans="21:22">
      <c r="U20096" s="58"/>
      <c r="V20096" s="58"/>
    </row>
    <row r="20097" spans="21:22">
      <c r="U20097" s="58"/>
      <c r="V20097" s="58"/>
    </row>
    <row r="20098" spans="21:22">
      <c r="U20098" s="58"/>
      <c r="V20098" s="58"/>
    </row>
    <row r="20099" spans="21:22">
      <c r="U20099" s="58"/>
      <c r="V20099" s="58"/>
    </row>
    <row r="20100" spans="21:22">
      <c r="U20100" s="58"/>
      <c r="V20100" s="58"/>
    </row>
    <row r="20101" spans="21:22">
      <c r="U20101" s="58"/>
      <c r="V20101" s="58"/>
    </row>
    <row r="20102" spans="21:22">
      <c r="U20102" s="58"/>
      <c r="V20102" s="58"/>
    </row>
    <row r="20103" spans="21:22">
      <c r="U20103" s="58"/>
      <c r="V20103" s="58"/>
    </row>
    <row r="20104" spans="21:22">
      <c r="U20104" s="58"/>
      <c r="V20104" s="58"/>
    </row>
    <row r="20105" spans="21:22">
      <c r="U20105" s="58"/>
      <c r="V20105" s="58"/>
    </row>
    <row r="20106" spans="21:22">
      <c r="U20106" s="58"/>
      <c r="V20106" s="58"/>
    </row>
    <row r="20107" spans="21:22">
      <c r="U20107" s="58"/>
      <c r="V20107" s="58"/>
    </row>
    <row r="20108" spans="21:22">
      <c r="U20108" s="58"/>
      <c r="V20108" s="58"/>
    </row>
    <row r="20109" spans="21:22">
      <c r="U20109" s="58"/>
      <c r="V20109" s="58"/>
    </row>
    <row r="20110" spans="21:22">
      <c r="U20110" s="58"/>
      <c r="V20110" s="58"/>
    </row>
    <row r="20111" spans="21:22">
      <c r="U20111" s="58"/>
      <c r="V20111" s="58"/>
    </row>
    <row r="20112" spans="21:22">
      <c r="U20112" s="58"/>
      <c r="V20112" s="58"/>
    </row>
    <row r="20113" spans="21:22">
      <c r="U20113" s="58"/>
      <c r="V20113" s="58"/>
    </row>
    <row r="20114" spans="21:22">
      <c r="U20114" s="58"/>
      <c r="V20114" s="58"/>
    </row>
    <row r="20115" spans="21:22">
      <c r="U20115" s="58"/>
      <c r="V20115" s="58"/>
    </row>
    <row r="20116" spans="21:22">
      <c r="U20116" s="58"/>
      <c r="V20116" s="58"/>
    </row>
    <row r="20117" spans="21:22">
      <c r="U20117" s="58"/>
      <c r="V20117" s="58"/>
    </row>
    <row r="20118" spans="21:22">
      <c r="U20118" s="58"/>
      <c r="V20118" s="58"/>
    </row>
    <row r="20119" spans="21:22">
      <c r="U20119" s="58"/>
      <c r="V20119" s="58"/>
    </row>
    <row r="20120" spans="21:22">
      <c r="U20120" s="58"/>
      <c r="V20120" s="58"/>
    </row>
    <row r="20121" spans="21:22">
      <c r="U20121" s="58"/>
      <c r="V20121" s="58"/>
    </row>
    <row r="20122" spans="21:22">
      <c r="U20122" s="58"/>
      <c r="V20122" s="58"/>
    </row>
    <row r="20123" spans="21:22">
      <c r="U20123" s="58"/>
      <c r="V20123" s="58"/>
    </row>
    <row r="20124" spans="21:22">
      <c r="U20124" s="58"/>
      <c r="V20124" s="58"/>
    </row>
    <row r="20125" spans="21:22">
      <c r="U20125" s="58"/>
      <c r="V20125" s="58"/>
    </row>
    <row r="20126" spans="21:22">
      <c r="U20126" s="58"/>
      <c r="V20126" s="58"/>
    </row>
    <row r="20127" spans="21:22">
      <c r="U20127" s="58"/>
      <c r="V20127" s="58"/>
    </row>
    <row r="20128" spans="21:22">
      <c r="U20128" s="58"/>
      <c r="V20128" s="58"/>
    </row>
    <row r="20129" spans="21:22">
      <c r="U20129" s="58"/>
      <c r="V20129" s="58"/>
    </row>
    <row r="20130" spans="21:22">
      <c r="U20130" s="58"/>
      <c r="V20130" s="58"/>
    </row>
    <row r="20131" spans="21:22">
      <c r="U20131" s="58"/>
      <c r="V20131" s="58"/>
    </row>
    <row r="20132" spans="21:22">
      <c r="U20132" s="58"/>
      <c r="V20132" s="58"/>
    </row>
    <row r="20133" spans="21:22">
      <c r="U20133" s="58"/>
      <c r="V20133" s="58"/>
    </row>
    <row r="20134" spans="21:22">
      <c r="U20134" s="58"/>
      <c r="V20134" s="58"/>
    </row>
    <row r="20135" spans="21:22">
      <c r="U20135" s="58"/>
      <c r="V20135" s="58"/>
    </row>
    <row r="20136" spans="21:22">
      <c r="U20136" s="58"/>
      <c r="V20136" s="58"/>
    </row>
    <row r="20137" spans="21:22">
      <c r="U20137" s="58"/>
      <c r="V20137" s="58"/>
    </row>
    <row r="20138" spans="21:22">
      <c r="U20138" s="58"/>
      <c r="V20138" s="58"/>
    </row>
    <row r="20139" spans="21:22">
      <c r="U20139" s="58"/>
      <c r="V20139" s="58"/>
    </row>
    <row r="20140" spans="21:22">
      <c r="U20140" s="58"/>
      <c r="V20140" s="58"/>
    </row>
    <row r="20141" spans="21:22">
      <c r="U20141" s="58"/>
      <c r="V20141" s="58"/>
    </row>
    <row r="20142" spans="21:22">
      <c r="U20142" s="58"/>
      <c r="V20142" s="58"/>
    </row>
    <row r="20143" spans="21:22">
      <c r="U20143" s="58"/>
      <c r="V20143" s="58"/>
    </row>
    <row r="20144" spans="21:22">
      <c r="U20144" s="58"/>
      <c r="V20144" s="58"/>
    </row>
    <row r="20145" spans="21:22">
      <c r="U20145" s="58"/>
      <c r="V20145" s="58"/>
    </row>
    <row r="20146" spans="21:22">
      <c r="U20146" s="58"/>
      <c r="V20146" s="58"/>
    </row>
    <row r="20147" spans="21:22">
      <c r="U20147" s="58"/>
      <c r="V20147" s="58"/>
    </row>
    <row r="20148" spans="21:22">
      <c r="U20148" s="58"/>
      <c r="V20148" s="58"/>
    </row>
    <row r="20149" spans="21:22">
      <c r="U20149" s="58"/>
      <c r="V20149" s="58"/>
    </row>
    <row r="20150" spans="21:22">
      <c r="U20150" s="58"/>
      <c r="V20150" s="58"/>
    </row>
    <row r="20151" spans="21:22">
      <c r="U20151" s="58"/>
      <c r="V20151" s="58"/>
    </row>
    <row r="20152" spans="21:22">
      <c r="U20152" s="58"/>
      <c r="V20152" s="58"/>
    </row>
    <row r="20153" spans="21:22">
      <c r="U20153" s="58"/>
      <c r="V20153" s="58"/>
    </row>
    <row r="20154" spans="21:22">
      <c r="U20154" s="58"/>
      <c r="V20154" s="58"/>
    </row>
    <row r="20155" spans="21:22">
      <c r="U20155" s="58"/>
      <c r="V20155" s="58"/>
    </row>
    <row r="20156" spans="21:22">
      <c r="U20156" s="58"/>
      <c r="V20156" s="58"/>
    </row>
    <row r="20157" spans="21:22">
      <c r="U20157" s="58"/>
      <c r="V20157" s="58"/>
    </row>
    <row r="20158" spans="21:22">
      <c r="U20158" s="58"/>
      <c r="V20158" s="58"/>
    </row>
    <row r="20159" spans="21:22">
      <c r="U20159" s="58"/>
      <c r="V20159" s="58"/>
    </row>
    <row r="20160" spans="21:22">
      <c r="U20160" s="58"/>
      <c r="V20160" s="58"/>
    </row>
    <row r="20161" spans="21:22">
      <c r="U20161" s="58"/>
      <c r="V20161" s="58"/>
    </row>
    <row r="20162" spans="21:22">
      <c r="U20162" s="58"/>
      <c r="V20162" s="58"/>
    </row>
    <row r="20163" spans="21:22">
      <c r="U20163" s="58"/>
      <c r="V20163" s="58"/>
    </row>
    <row r="20164" spans="21:22">
      <c r="U20164" s="58"/>
      <c r="V20164" s="58"/>
    </row>
    <row r="20165" spans="21:22">
      <c r="U20165" s="58"/>
      <c r="V20165" s="58"/>
    </row>
    <row r="20166" spans="21:22">
      <c r="U20166" s="58"/>
      <c r="V20166" s="58"/>
    </row>
    <row r="20167" spans="21:22">
      <c r="U20167" s="58"/>
      <c r="V20167" s="58"/>
    </row>
    <row r="20168" spans="21:22">
      <c r="U20168" s="58"/>
      <c r="V20168" s="58"/>
    </row>
    <row r="20169" spans="21:22">
      <c r="U20169" s="58"/>
      <c r="V20169" s="58"/>
    </row>
    <row r="20170" spans="21:22">
      <c r="U20170" s="58"/>
      <c r="V20170" s="58"/>
    </row>
    <row r="20171" spans="21:22">
      <c r="U20171" s="58"/>
      <c r="V20171" s="58"/>
    </row>
    <row r="20172" spans="21:22">
      <c r="U20172" s="58"/>
      <c r="V20172" s="58"/>
    </row>
    <row r="20173" spans="21:22">
      <c r="U20173" s="58"/>
      <c r="V20173" s="58"/>
    </row>
    <row r="20174" spans="21:22">
      <c r="U20174" s="58"/>
      <c r="V20174" s="58"/>
    </row>
    <row r="20175" spans="21:22">
      <c r="U20175" s="58"/>
      <c r="V20175" s="58"/>
    </row>
    <row r="20176" spans="21:22">
      <c r="U20176" s="58"/>
      <c r="V20176" s="58"/>
    </row>
    <row r="20177" spans="21:22">
      <c r="U20177" s="58"/>
      <c r="V20177" s="58"/>
    </row>
    <row r="20178" spans="21:22">
      <c r="U20178" s="58"/>
      <c r="V20178" s="58"/>
    </row>
    <row r="20179" spans="21:22">
      <c r="U20179" s="58"/>
      <c r="V20179" s="58"/>
    </row>
    <row r="20180" spans="21:22">
      <c r="U20180" s="58"/>
      <c r="V20180" s="58"/>
    </row>
    <row r="20181" spans="21:22">
      <c r="U20181" s="58"/>
      <c r="V20181" s="58"/>
    </row>
    <row r="20182" spans="21:22">
      <c r="U20182" s="58"/>
      <c r="V20182" s="58"/>
    </row>
    <row r="20183" spans="21:22">
      <c r="U20183" s="58"/>
      <c r="V20183" s="58"/>
    </row>
    <row r="20184" spans="21:22">
      <c r="U20184" s="58"/>
      <c r="V20184" s="58"/>
    </row>
    <row r="20185" spans="21:22">
      <c r="U20185" s="58"/>
      <c r="V20185" s="58"/>
    </row>
    <row r="20186" spans="21:22">
      <c r="U20186" s="58"/>
      <c r="V20186" s="58"/>
    </row>
    <row r="20187" spans="21:22">
      <c r="U20187" s="58"/>
      <c r="V20187" s="58"/>
    </row>
    <row r="20188" spans="21:22">
      <c r="U20188" s="58"/>
      <c r="V20188" s="58"/>
    </row>
    <row r="20189" spans="21:22">
      <c r="U20189" s="58"/>
      <c r="V20189" s="58"/>
    </row>
    <row r="20190" spans="21:22">
      <c r="U20190" s="58"/>
      <c r="V20190" s="58"/>
    </row>
    <row r="20191" spans="21:22">
      <c r="U20191" s="58"/>
      <c r="V20191" s="58"/>
    </row>
    <row r="20192" spans="21:22">
      <c r="U20192" s="58"/>
      <c r="V20192" s="58"/>
    </row>
    <row r="20193" spans="21:22">
      <c r="U20193" s="58"/>
      <c r="V20193" s="58"/>
    </row>
    <row r="20194" spans="21:22">
      <c r="U20194" s="58"/>
      <c r="V20194" s="58"/>
    </row>
    <row r="20195" spans="21:22">
      <c r="U20195" s="58"/>
      <c r="V20195" s="58"/>
    </row>
    <row r="20196" spans="21:22">
      <c r="U20196" s="58"/>
      <c r="V20196" s="58"/>
    </row>
    <row r="20197" spans="21:22">
      <c r="U20197" s="58"/>
      <c r="V20197" s="58"/>
    </row>
    <row r="20198" spans="21:22">
      <c r="U20198" s="58"/>
      <c r="V20198" s="58"/>
    </row>
    <row r="20199" spans="21:22">
      <c r="U20199" s="58"/>
      <c r="V20199" s="58"/>
    </row>
    <row r="20200" spans="21:22">
      <c r="U20200" s="58"/>
      <c r="V20200" s="58"/>
    </row>
    <row r="20201" spans="21:22">
      <c r="U20201" s="58"/>
      <c r="V20201" s="58"/>
    </row>
    <row r="20202" spans="21:22">
      <c r="U20202" s="58"/>
      <c r="V20202" s="58"/>
    </row>
    <row r="20203" spans="21:22">
      <c r="U20203" s="58"/>
      <c r="V20203" s="58"/>
    </row>
    <row r="20204" spans="21:22">
      <c r="U20204" s="58"/>
      <c r="V20204" s="58"/>
    </row>
    <row r="20205" spans="21:22">
      <c r="U20205" s="58"/>
      <c r="V20205" s="58"/>
    </row>
    <row r="20206" spans="21:22">
      <c r="U20206" s="58"/>
      <c r="V20206" s="58"/>
    </row>
    <row r="20207" spans="21:22">
      <c r="U20207" s="58"/>
      <c r="V20207" s="58"/>
    </row>
    <row r="20208" spans="21:22">
      <c r="U20208" s="58"/>
      <c r="V20208" s="58"/>
    </row>
    <row r="20209" spans="21:22">
      <c r="U20209" s="58"/>
      <c r="V20209" s="58"/>
    </row>
    <row r="20210" spans="21:22">
      <c r="U20210" s="58"/>
      <c r="V20210" s="58"/>
    </row>
    <row r="20211" spans="21:22">
      <c r="U20211" s="58"/>
      <c r="V20211" s="58"/>
    </row>
    <row r="20212" spans="21:22">
      <c r="U20212" s="58"/>
      <c r="V20212" s="58"/>
    </row>
    <row r="20213" spans="21:22">
      <c r="U20213" s="58"/>
      <c r="V20213" s="58"/>
    </row>
    <row r="20214" spans="21:22">
      <c r="U20214" s="58"/>
      <c r="V20214" s="58"/>
    </row>
    <row r="20215" spans="21:22">
      <c r="U20215" s="58"/>
      <c r="V20215" s="58"/>
    </row>
    <row r="20216" spans="21:22">
      <c r="U20216" s="58"/>
      <c r="V20216" s="58"/>
    </row>
    <row r="20217" spans="21:22">
      <c r="U20217" s="58"/>
      <c r="V20217" s="58"/>
    </row>
    <row r="20218" spans="21:22">
      <c r="U20218" s="58"/>
      <c r="V20218" s="58"/>
    </row>
    <row r="20219" spans="21:22">
      <c r="U20219" s="58"/>
      <c r="V20219" s="58"/>
    </row>
    <row r="20220" spans="21:22">
      <c r="U20220" s="58"/>
      <c r="V20220" s="58"/>
    </row>
    <row r="20221" spans="21:22">
      <c r="U20221" s="58"/>
      <c r="V20221" s="58"/>
    </row>
    <row r="20222" spans="21:22">
      <c r="U20222" s="58"/>
      <c r="V20222" s="58"/>
    </row>
    <row r="20223" spans="21:22">
      <c r="U20223" s="58"/>
      <c r="V20223" s="58"/>
    </row>
    <row r="20224" spans="21:22">
      <c r="U20224" s="58"/>
      <c r="V20224" s="58"/>
    </row>
    <row r="20225" spans="21:22">
      <c r="U20225" s="58"/>
      <c r="V20225" s="58"/>
    </row>
    <row r="20226" spans="21:22">
      <c r="U20226" s="58"/>
      <c r="V20226" s="58"/>
    </row>
    <row r="20227" spans="21:22">
      <c r="U20227" s="58"/>
      <c r="V20227" s="58"/>
    </row>
    <row r="20228" spans="21:22">
      <c r="U20228" s="58"/>
      <c r="V20228" s="58"/>
    </row>
    <row r="20229" spans="21:22">
      <c r="U20229" s="58"/>
      <c r="V20229" s="58"/>
    </row>
    <row r="20230" spans="21:22">
      <c r="U20230" s="58"/>
      <c r="V20230" s="58"/>
    </row>
    <row r="20231" spans="21:22">
      <c r="U20231" s="58"/>
      <c r="V20231" s="58"/>
    </row>
    <row r="20232" spans="21:22">
      <c r="U20232" s="58"/>
      <c r="V20232" s="58"/>
    </row>
    <row r="20233" spans="21:22">
      <c r="U20233" s="58"/>
      <c r="V20233" s="58"/>
    </row>
    <row r="20234" spans="21:22">
      <c r="U20234" s="58"/>
      <c r="V20234" s="58"/>
    </row>
    <row r="20235" spans="21:22">
      <c r="U20235" s="58"/>
      <c r="V20235" s="58"/>
    </row>
    <row r="20236" spans="21:22">
      <c r="U20236" s="58"/>
      <c r="V20236" s="58"/>
    </row>
    <row r="20237" spans="21:22">
      <c r="U20237" s="58"/>
      <c r="V20237" s="58"/>
    </row>
    <row r="20238" spans="21:22">
      <c r="U20238" s="58"/>
      <c r="V20238" s="58"/>
    </row>
    <row r="20239" spans="21:22">
      <c r="U20239" s="58"/>
      <c r="V20239" s="58"/>
    </row>
    <row r="20240" spans="21:22">
      <c r="U20240" s="58"/>
      <c r="V20240" s="58"/>
    </row>
    <row r="20241" spans="21:22">
      <c r="U20241" s="58"/>
      <c r="V20241" s="58"/>
    </row>
    <row r="20242" spans="21:22">
      <c r="U20242" s="58"/>
      <c r="V20242" s="58"/>
    </row>
    <row r="20243" spans="21:22">
      <c r="U20243" s="58"/>
      <c r="V20243" s="58"/>
    </row>
    <row r="20244" spans="21:22">
      <c r="U20244" s="58"/>
      <c r="V20244" s="58"/>
    </row>
    <row r="20245" spans="21:22">
      <c r="U20245" s="58"/>
      <c r="V20245" s="58"/>
    </row>
    <row r="20246" spans="21:22">
      <c r="U20246" s="58"/>
      <c r="V20246" s="58"/>
    </row>
    <row r="20247" spans="21:22">
      <c r="U20247" s="58"/>
      <c r="V20247" s="58"/>
    </row>
    <row r="20248" spans="21:22">
      <c r="U20248" s="58"/>
      <c r="V20248" s="58"/>
    </row>
    <row r="20249" spans="21:22">
      <c r="U20249" s="58"/>
      <c r="V20249" s="58"/>
    </row>
    <row r="20250" spans="21:22">
      <c r="U20250" s="58"/>
      <c r="V20250" s="58"/>
    </row>
    <row r="20251" spans="21:22">
      <c r="U20251" s="58"/>
      <c r="V20251" s="58"/>
    </row>
    <row r="20252" spans="21:22">
      <c r="U20252" s="58"/>
      <c r="V20252" s="58"/>
    </row>
    <row r="20253" spans="21:22">
      <c r="U20253" s="58"/>
      <c r="V20253" s="58"/>
    </row>
    <row r="20254" spans="21:22">
      <c r="U20254" s="58"/>
      <c r="V20254" s="58"/>
    </row>
    <row r="20255" spans="21:22">
      <c r="U20255" s="58"/>
      <c r="V20255" s="58"/>
    </row>
    <row r="20256" spans="21:22">
      <c r="U20256" s="58"/>
      <c r="V20256" s="58"/>
    </row>
    <row r="20257" spans="21:22">
      <c r="U20257" s="58"/>
      <c r="V20257" s="58"/>
    </row>
    <row r="20258" spans="21:22">
      <c r="U20258" s="58"/>
      <c r="V20258" s="58"/>
    </row>
    <row r="20259" spans="21:22">
      <c r="U20259" s="58"/>
      <c r="V20259" s="58"/>
    </row>
    <row r="20260" spans="21:22">
      <c r="U20260" s="58"/>
      <c r="V20260" s="58"/>
    </row>
    <row r="20261" spans="21:22">
      <c r="U20261" s="58"/>
      <c r="V20261" s="58"/>
    </row>
    <row r="20262" spans="21:22">
      <c r="U20262" s="58"/>
      <c r="V20262" s="58"/>
    </row>
    <row r="20263" spans="21:22">
      <c r="U20263" s="58"/>
      <c r="V20263" s="58"/>
    </row>
    <row r="20264" spans="21:22">
      <c r="U20264" s="58"/>
      <c r="V20264" s="58"/>
    </row>
    <row r="20265" spans="21:22">
      <c r="U20265" s="58"/>
      <c r="V20265" s="58"/>
    </row>
    <row r="20266" spans="21:22">
      <c r="U20266" s="58"/>
      <c r="V20266" s="58"/>
    </row>
    <row r="20267" spans="21:22">
      <c r="U20267" s="58"/>
      <c r="V20267" s="58"/>
    </row>
    <row r="20268" spans="21:22">
      <c r="U20268" s="58"/>
      <c r="V20268" s="58"/>
    </row>
    <row r="20269" spans="21:22">
      <c r="U20269" s="58"/>
      <c r="V20269" s="58"/>
    </row>
    <row r="20270" spans="21:22">
      <c r="U20270" s="58"/>
      <c r="V20270" s="58"/>
    </row>
    <row r="20271" spans="21:22">
      <c r="U20271" s="58"/>
      <c r="V20271" s="58"/>
    </row>
    <row r="20272" spans="21:22">
      <c r="U20272" s="58"/>
      <c r="V20272" s="58"/>
    </row>
    <row r="20273" spans="21:22">
      <c r="U20273" s="58"/>
      <c r="V20273" s="58"/>
    </row>
    <row r="20274" spans="21:22">
      <c r="U20274" s="58"/>
      <c r="V20274" s="58"/>
    </row>
    <row r="20275" spans="21:22">
      <c r="U20275" s="58"/>
      <c r="V20275" s="58"/>
    </row>
    <row r="20276" spans="21:22">
      <c r="U20276" s="58"/>
      <c r="V20276" s="58"/>
    </row>
    <row r="20277" spans="21:22">
      <c r="U20277" s="58"/>
      <c r="V20277" s="58"/>
    </row>
    <row r="20278" spans="21:22">
      <c r="U20278" s="58"/>
      <c r="V20278" s="58"/>
    </row>
    <row r="20279" spans="21:22">
      <c r="U20279" s="58"/>
      <c r="V20279" s="58"/>
    </row>
    <row r="20280" spans="21:22">
      <c r="U20280" s="58"/>
      <c r="V20280" s="58"/>
    </row>
    <row r="20281" spans="21:22">
      <c r="U20281" s="58"/>
      <c r="V20281" s="58"/>
    </row>
    <row r="20282" spans="21:22">
      <c r="U20282" s="58"/>
      <c r="V20282" s="58"/>
    </row>
    <row r="20283" spans="21:22">
      <c r="U20283" s="58"/>
      <c r="V20283" s="58"/>
    </row>
    <row r="20284" spans="21:22">
      <c r="U20284" s="58"/>
      <c r="V20284" s="58"/>
    </row>
    <row r="20285" spans="21:22">
      <c r="U20285" s="58"/>
      <c r="V20285" s="58"/>
    </row>
    <row r="20286" spans="21:22">
      <c r="U20286" s="58"/>
      <c r="V20286" s="58"/>
    </row>
    <row r="20287" spans="21:22">
      <c r="U20287" s="58"/>
      <c r="V20287" s="58"/>
    </row>
    <row r="20288" spans="21:22">
      <c r="U20288" s="58"/>
      <c r="V20288" s="58"/>
    </row>
    <row r="20289" spans="21:22">
      <c r="U20289" s="58"/>
      <c r="V20289" s="58"/>
    </row>
    <row r="20290" spans="21:22">
      <c r="U20290" s="58"/>
      <c r="V20290" s="58"/>
    </row>
    <row r="20291" spans="21:22">
      <c r="U20291" s="58"/>
      <c r="V20291" s="58"/>
    </row>
    <row r="20292" spans="21:22">
      <c r="U20292" s="58"/>
      <c r="V20292" s="58"/>
    </row>
    <row r="20293" spans="21:22">
      <c r="U20293" s="58"/>
      <c r="V20293" s="58"/>
    </row>
    <row r="20294" spans="21:22">
      <c r="U20294" s="58"/>
      <c r="V20294" s="58"/>
    </row>
    <row r="20295" spans="21:22">
      <c r="U20295" s="58"/>
      <c r="V20295" s="58"/>
    </row>
    <row r="20296" spans="21:22">
      <c r="U20296" s="58"/>
      <c r="V20296" s="58"/>
    </row>
    <row r="20297" spans="21:22">
      <c r="U20297" s="58"/>
      <c r="V20297" s="58"/>
    </row>
    <row r="20298" spans="21:22">
      <c r="U20298" s="58"/>
      <c r="V20298" s="58"/>
    </row>
    <row r="20299" spans="21:22">
      <c r="U20299" s="58"/>
      <c r="V20299" s="58"/>
    </row>
    <row r="20300" spans="21:22">
      <c r="U20300" s="58"/>
      <c r="V20300" s="58"/>
    </row>
    <row r="20301" spans="21:22">
      <c r="U20301" s="58"/>
      <c r="V20301" s="58"/>
    </row>
    <row r="20302" spans="21:22">
      <c r="U20302" s="58"/>
      <c r="V20302" s="58"/>
    </row>
    <row r="20303" spans="21:22">
      <c r="U20303" s="58"/>
      <c r="V20303" s="58"/>
    </row>
    <row r="20304" spans="21:22">
      <c r="U20304" s="58"/>
      <c r="V20304" s="58"/>
    </row>
    <row r="20305" spans="21:22">
      <c r="U20305" s="58"/>
      <c r="V20305" s="58"/>
    </row>
    <row r="20306" spans="21:22">
      <c r="U20306" s="58"/>
      <c r="V20306" s="58"/>
    </row>
    <row r="20307" spans="21:22">
      <c r="U20307" s="58"/>
      <c r="V20307" s="58"/>
    </row>
    <row r="20308" spans="21:22">
      <c r="U20308" s="58"/>
      <c r="V20308" s="58"/>
    </row>
    <row r="20309" spans="21:22">
      <c r="U20309" s="58"/>
      <c r="V20309" s="58"/>
    </row>
    <row r="20310" spans="21:22">
      <c r="U20310" s="58"/>
      <c r="V20310" s="58"/>
    </row>
    <row r="20311" spans="21:22">
      <c r="U20311" s="58"/>
      <c r="V20311" s="58"/>
    </row>
    <row r="20312" spans="21:22">
      <c r="U20312" s="58"/>
      <c r="V20312" s="58"/>
    </row>
    <row r="20313" spans="21:22">
      <c r="U20313" s="58"/>
      <c r="V20313" s="58"/>
    </row>
    <row r="20314" spans="21:22">
      <c r="U20314" s="58"/>
      <c r="V20314" s="58"/>
    </row>
    <row r="20315" spans="21:22">
      <c r="U20315" s="58"/>
      <c r="V20315" s="58"/>
    </row>
    <row r="20316" spans="21:22">
      <c r="U20316" s="58"/>
      <c r="V20316" s="58"/>
    </row>
    <row r="20317" spans="21:22">
      <c r="U20317" s="58"/>
      <c r="V20317" s="58"/>
    </row>
    <row r="20318" spans="21:22">
      <c r="U20318" s="58"/>
      <c r="V20318" s="58"/>
    </row>
    <row r="20319" spans="21:22">
      <c r="U20319" s="58"/>
      <c r="V20319" s="58"/>
    </row>
    <row r="20320" spans="21:22">
      <c r="U20320" s="58"/>
      <c r="V20320" s="58"/>
    </row>
    <row r="20321" spans="21:22">
      <c r="U20321" s="58"/>
      <c r="V20321" s="58"/>
    </row>
    <row r="20322" spans="21:22">
      <c r="U20322" s="58"/>
      <c r="V20322" s="58"/>
    </row>
    <row r="20323" spans="21:22">
      <c r="U20323" s="58"/>
      <c r="V20323" s="58"/>
    </row>
    <row r="20324" spans="21:22">
      <c r="U20324" s="58"/>
      <c r="V20324" s="58"/>
    </row>
    <row r="20325" spans="21:22">
      <c r="U20325" s="58"/>
      <c r="V20325" s="58"/>
    </row>
    <row r="20326" spans="21:22">
      <c r="U20326" s="58"/>
      <c r="V20326" s="58"/>
    </row>
    <row r="20327" spans="21:22">
      <c r="U20327" s="58"/>
      <c r="V20327" s="58"/>
    </row>
    <row r="20328" spans="21:22">
      <c r="U20328" s="58"/>
      <c r="V20328" s="58"/>
    </row>
    <row r="20329" spans="21:22">
      <c r="U20329" s="58"/>
      <c r="V20329" s="58"/>
    </row>
    <row r="20330" spans="21:22">
      <c r="U20330" s="58"/>
      <c r="V20330" s="58"/>
    </row>
    <row r="20331" spans="21:22">
      <c r="U20331" s="58"/>
      <c r="V20331" s="58"/>
    </row>
    <row r="20332" spans="21:22">
      <c r="U20332" s="58"/>
      <c r="V20332" s="58"/>
    </row>
    <row r="20333" spans="21:22">
      <c r="U20333" s="58"/>
      <c r="V20333" s="58"/>
    </row>
    <row r="20334" spans="21:22">
      <c r="U20334" s="58"/>
      <c r="V20334" s="58"/>
    </row>
    <row r="20335" spans="21:22">
      <c r="U20335" s="58"/>
      <c r="V20335" s="58"/>
    </row>
    <row r="20336" spans="21:22">
      <c r="U20336" s="58"/>
      <c r="V20336" s="58"/>
    </row>
    <row r="20337" spans="21:22">
      <c r="U20337" s="58"/>
      <c r="V20337" s="58"/>
    </row>
    <row r="20338" spans="21:22">
      <c r="U20338" s="58"/>
      <c r="V20338" s="58"/>
    </row>
    <row r="20339" spans="21:22">
      <c r="U20339" s="58"/>
      <c r="V20339" s="58"/>
    </row>
    <row r="20340" spans="21:22">
      <c r="U20340" s="58"/>
      <c r="V20340" s="58"/>
    </row>
    <row r="20341" spans="21:22">
      <c r="U20341" s="58"/>
      <c r="V20341" s="58"/>
    </row>
    <row r="20342" spans="21:22">
      <c r="U20342" s="58"/>
      <c r="V20342" s="58"/>
    </row>
    <row r="20343" spans="21:22">
      <c r="U20343" s="58"/>
      <c r="V20343" s="58"/>
    </row>
    <row r="20344" spans="21:22">
      <c r="U20344" s="58"/>
      <c r="V20344" s="58"/>
    </row>
    <row r="20345" spans="21:22">
      <c r="U20345" s="58"/>
      <c r="V20345" s="58"/>
    </row>
    <row r="20346" spans="21:22">
      <c r="U20346" s="58"/>
      <c r="V20346" s="58"/>
    </row>
    <row r="20347" spans="21:22">
      <c r="U20347" s="58"/>
      <c r="V20347" s="58"/>
    </row>
    <row r="20348" spans="21:22">
      <c r="U20348" s="58"/>
      <c r="V20348" s="58"/>
    </row>
    <row r="20349" spans="21:22">
      <c r="U20349" s="58"/>
      <c r="V20349" s="58"/>
    </row>
    <row r="20350" spans="21:22">
      <c r="U20350" s="58"/>
      <c r="V20350" s="58"/>
    </row>
    <row r="20351" spans="21:22">
      <c r="U20351" s="58"/>
      <c r="V20351" s="58"/>
    </row>
    <row r="20352" spans="21:22">
      <c r="U20352" s="58"/>
      <c r="V20352" s="58"/>
    </row>
    <row r="20353" spans="21:22">
      <c r="U20353" s="58"/>
      <c r="V20353" s="58"/>
    </row>
    <row r="20354" spans="21:22">
      <c r="U20354" s="58"/>
      <c r="V20354" s="58"/>
    </row>
    <row r="20355" spans="21:22">
      <c r="U20355" s="58"/>
      <c r="V20355" s="58"/>
    </row>
    <row r="20356" spans="21:22">
      <c r="U20356" s="58"/>
      <c r="V20356" s="58"/>
    </row>
    <row r="20357" spans="21:22">
      <c r="U20357" s="58"/>
      <c r="V20357" s="58"/>
    </row>
    <row r="20358" spans="21:22">
      <c r="U20358" s="58"/>
      <c r="V20358" s="58"/>
    </row>
    <row r="20359" spans="21:22">
      <c r="U20359" s="58"/>
      <c r="V20359" s="58"/>
    </row>
    <row r="20360" spans="21:22">
      <c r="U20360" s="58"/>
      <c r="V20360" s="58"/>
    </row>
    <row r="20361" spans="21:22">
      <c r="U20361" s="58"/>
      <c r="V20361" s="58"/>
    </row>
    <row r="20362" spans="21:22">
      <c r="U20362" s="58"/>
      <c r="V20362" s="58"/>
    </row>
    <row r="20363" spans="21:22">
      <c r="U20363" s="58"/>
      <c r="V20363" s="58"/>
    </row>
    <row r="20364" spans="21:22">
      <c r="U20364" s="58"/>
      <c r="V20364" s="58"/>
    </row>
    <row r="20365" spans="21:22">
      <c r="U20365" s="58"/>
      <c r="V20365" s="58"/>
    </row>
    <row r="20366" spans="21:22">
      <c r="U20366" s="58"/>
      <c r="V20366" s="58"/>
    </row>
    <row r="20367" spans="21:22">
      <c r="U20367" s="58"/>
      <c r="V20367" s="58"/>
    </row>
    <row r="20368" spans="21:22">
      <c r="U20368" s="58"/>
      <c r="V20368" s="58"/>
    </row>
    <row r="20369" spans="21:22">
      <c r="U20369" s="58"/>
      <c r="V20369" s="58"/>
    </row>
    <row r="20370" spans="21:22">
      <c r="U20370" s="58"/>
      <c r="V20370" s="58"/>
    </row>
    <row r="20371" spans="21:22">
      <c r="U20371" s="58"/>
      <c r="V20371" s="58"/>
    </row>
    <row r="20372" spans="21:22">
      <c r="U20372" s="58"/>
      <c r="V20372" s="58"/>
    </row>
    <row r="20373" spans="21:22">
      <c r="U20373" s="58"/>
      <c r="V20373" s="58"/>
    </row>
    <row r="20374" spans="21:22">
      <c r="U20374" s="58"/>
      <c r="V20374" s="58"/>
    </row>
    <row r="20375" spans="21:22">
      <c r="U20375" s="58"/>
      <c r="V20375" s="58"/>
    </row>
    <row r="20376" spans="21:22">
      <c r="U20376" s="58"/>
      <c r="V20376" s="58"/>
    </row>
    <row r="20377" spans="21:22">
      <c r="U20377" s="58"/>
      <c r="V20377" s="58"/>
    </row>
    <row r="20378" spans="21:22">
      <c r="U20378" s="58"/>
      <c r="V20378" s="58"/>
    </row>
    <row r="20379" spans="21:22">
      <c r="U20379" s="58"/>
      <c r="V20379" s="58"/>
    </row>
    <row r="20380" spans="21:22">
      <c r="U20380" s="58"/>
      <c r="V20380" s="58"/>
    </row>
    <row r="20381" spans="21:22">
      <c r="U20381" s="58"/>
      <c r="V20381" s="58"/>
    </row>
    <row r="20382" spans="21:22">
      <c r="U20382" s="58"/>
      <c r="V20382" s="58"/>
    </row>
    <row r="20383" spans="21:22">
      <c r="U20383" s="58"/>
      <c r="V20383" s="58"/>
    </row>
    <row r="20384" spans="21:22">
      <c r="U20384" s="58"/>
      <c r="V20384" s="58"/>
    </row>
    <row r="20385" spans="21:22">
      <c r="U20385" s="58"/>
      <c r="V20385" s="58"/>
    </row>
    <row r="20386" spans="21:22">
      <c r="U20386" s="58"/>
      <c r="V20386" s="58"/>
    </row>
    <row r="20387" spans="21:22">
      <c r="U20387" s="58"/>
      <c r="V20387" s="58"/>
    </row>
    <row r="20388" spans="21:22">
      <c r="U20388" s="58"/>
      <c r="V20388" s="58"/>
    </row>
    <row r="20389" spans="21:22">
      <c r="U20389" s="58"/>
      <c r="V20389" s="58"/>
    </row>
    <row r="20390" spans="21:22">
      <c r="U20390" s="58"/>
      <c r="V20390" s="58"/>
    </row>
    <row r="20391" spans="21:22">
      <c r="U20391" s="58"/>
      <c r="V20391" s="58"/>
    </row>
    <row r="20392" spans="21:22">
      <c r="U20392" s="58"/>
      <c r="V20392" s="58"/>
    </row>
    <row r="20393" spans="21:22">
      <c r="U20393" s="58"/>
      <c r="V20393" s="58"/>
    </row>
    <row r="20394" spans="21:22">
      <c r="U20394" s="58"/>
      <c r="V20394" s="58"/>
    </row>
    <row r="20395" spans="21:22">
      <c r="U20395" s="58"/>
      <c r="V20395" s="58"/>
    </row>
    <row r="20396" spans="21:22">
      <c r="U20396" s="58"/>
      <c r="V20396" s="58"/>
    </row>
    <row r="20397" spans="21:22">
      <c r="U20397" s="58"/>
      <c r="V20397" s="58"/>
    </row>
    <row r="20398" spans="21:22">
      <c r="U20398" s="58"/>
      <c r="V20398" s="58"/>
    </row>
    <row r="20399" spans="21:22">
      <c r="U20399" s="58"/>
      <c r="V20399" s="58"/>
    </row>
    <row r="20400" spans="21:22">
      <c r="U20400" s="58"/>
      <c r="V20400" s="58"/>
    </row>
    <row r="20401" spans="21:22">
      <c r="U20401" s="58"/>
      <c r="V20401" s="58"/>
    </row>
    <row r="20402" spans="21:22">
      <c r="U20402" s="58"/>
      <c r="V20402" s="58"/>
    </row>
    <row r="20403" spans="21:22">
      <c r="U20403" s="58"/>
      <c r="V20403" s="58"/>
    </row>
    <row r="20404" spans="21:22">
      <c r="U20404" s="58"/>
      <c r="V20404" s="58"/>
    </row>
    <row r="20405" spans="21:22">
      <c r="U20405" s="58"/>
      <c r="V20405" s="58"/>
    </row>
    <row r="20406" spans="21:22">
      <c r="U20406" s="58"/>
      <c r="V20406" s="58"/>
    </row>
    <row r="20407" spans="21:22">
      <c r="U20407" s="58"/>
      <c r="V20407" s="58"/>
    </row>
    <row r="20408" spans="21:22">
      <c r="U20408" s="58"/>
      <c r="V20408" s="58"/>
    </row>
    <row r="20409" spans="21:22">
      <c r="U20409" s="58"/>
      <c r="V20409" s="58"/>
    </row>
    <row r="20410" spans="21:22">
      <c r="U20410" s="58"/>
      <c r="V20410" s="58"/>
    </row>
    <row r="20411" spans="21:22">
      <c r="U20411" s="58"/>
      <c r="V20411" s="58"/>
    </row>
    <row r="20412" spans="21:22">
      <c r="U20412" s="58"/>
      <c r="V20412" s="58"/>
    </row>
    <row r="20413" spans="21:22">
      <c r="U20413" s="58"/>
      <c r="V20413" s="58"/>
    </row>
    <row r="20414" spans="21:22">
      <c r="U20414" s="58"/>
      <c r="V20414" s="58"/>
    </row>
    <row r="20415" spans="21:22">
      <c r="U20415" s="58"/>
      <c r="V20415" s="58"/>
    </row>
    <row r="20416" spans="21:22">
      <c r="U20416" s="58"/>
      <c r="V20416" s="58"/>
    </row>
    <row r="20417" spans="21:22">
      <c r="U20417" s="58"/>
      <c r="V20417" s="58"/>
    </row>
    <row r="20418" spans="21:22">
      <c r="U20418" s="58"/>
      <c r="V20418" s="58"/>
    </row>
    <row r="20419" spans="21:22">
      <c r="U20419" s="58"/>
      <c r="V20419" s="58"/>
    </row>
    <row r="20420" spans="21:22">
      <c r="U20420" s="58"/>
      <c r="V20420" s="58"/>
    </row>
    <row r="20421" spans="21:22">
      <c r="U20421" s="58"/>
      <c r="V20421" s="58"/>
    </row>
    <row r="20422" spans="21:22">
      <c r="U20422" s="58"/>
      <c r="V20422" s="58"/>
    </row>
    <row r="20423" spans="21:22">
      <c r="U20423" s="58"/>
      <c r="V20423" s="58"/>
    </row>
    <row r="20424" spans="21:22">
      <c r="U20424" s="58"/>
      <c r="V20424" s="58"/>
    </row>
    <row r="20425" spans="21:22">
      <c r="U20425" s="58"/>
      <c r="V20425" s="58"/>
    </row>
    <row r="20426" spans="21:22">
      <c r="U20426" s="58"/>
      <c r="V20426" s="58"/>
    </row>
    <row r="20427" spans="21:22">
      <c r="U20427" s="58"/>
      <c r="V20427" s="58"/>
    </row>
    <row r="20428" spans="21:22">
      <c r="U20428" s="58"/>
      <c r="V20428" s="58"/>
    </row>
    <row r="20429" spans="21:22">
      <c r="U20429" s="58"/>
      <c r="V20429" s="58"/>
    </row>
    <row r="20430" spans="21:22">
      <c r="U20430" s="58"/>
      <c r="V20430" s="58"/>
    </row>
    <row r="20431" spans="21:22">
      <c r="U20431" s="58"/>
      <c r="V20431" s="58"/>
    </row>
    <row r="20432" spans="21:22">
      <c r="U20432" s="58"/>
      <c r="V20432" s="58"/>
    </row>
    <row r="20433" spans="21:22">
      <c r="U20433" s="58"/>
      <c r="V20433" s="58"/>
    </row>
    <row r="20434" spans="21:22">
      <c r="U20434" s="58"/>
      <c r="V20434" s="58"/>
    </row>
    <row r="20435" spans="21:22">
      <c r="U20435" s="58"/>
      <c r="V20435" s="58"/>
    </row>
    <row r="20436" spans="21:22">
      <c r="U20436" s="58"/>
      <c r="V20436" s="58"/>
    </row>
    <row r="20437" spans="21:22">
      <c r="U20437" s="58"/>
      <c r="V20437" s="58"/>
    </row>
    <row r="20438" spans="21:22">
      <c r="U20438" s="58"/>
      <c r="V20438" s="58"/>
    </row>
    <row r="20439" spans="21:22">
      <c r="U20439" s="58"/>
      <c r="V20439" s="58"/>
    </row>
    <row r="20440" spans="21:22">
      <c r="U20440" s="58"/>
      <c r="V20440" s="58"/>
    </row>
    <row r="20441" spans="21:22">
      <c r="U20441" s="58"/>
      <c r="V20441" s="58"/>
    </row>
    <row r="20442" spans="21:22">
      <c r="U20442" s="58"/>
      <c r="V20442" s="58"/>
    </row>
    <row r="20443" spans="21:22">
      <c r="U20443" s="58"/>
      <c r="V20443" s="58"/>
    </row>
    <row r="20444" spans="21:22">
      <c r="U20444" s="58"/>
      <c r="V20444" s="58"/>
    </row>
    <row r="20445" spans="21:22">
      <c r="U20445" s="58"/>
      <c r="V20445" s="58"/>
    </row>
    <row r="20446" spans="21:22">
      <c r="U20446" s="58"/>
      <c r="V20446" s="58"/>
    </row>
    <row r="20447" spans="21:22">
      <c r="U20447" s="58"/>
      <c r="V20447" s="58"/>
    </row>
    <row r="20448" spans="21:22">
      <c r="U20448" s="58"/>
      <c r="V20448" s="58"/>
    </row>
    <row r="20449" spans="21:22">
      <c r="U20449" s="58"/>
      <c r="V20449" s="58"/>
    </row>
    <row r="20450" spans="21:22">
      <c r="U20450" s="58"/>
      <c r="V20450" s="58"/>
    </row>
    <row r="20451" spans="21:22">
      <c r="U20451" s="58"/>
      <c r="V20451" s="58"/>
    </row>
    <row r="20452" spans="21:22">
      <c r="U20452" s="58"/>
      <c r="V20452" s="58"/>
    </row>
    <row r="20453" spans="21:22">
      <c r="U20453" s="58"/>
      <c r="V20453" s="58"/>
    </row>
    <row r="20454" spans="21:22">
      <c r="U20454" s="58"/>
      <c r="V20454" s="58"/>
    </row>
    <row r="20455" spans="21:22">
      <c r="U20455" s="58"/>
      <c r="V20455" s="58"/>
    </row>
    <row r="20456" spans="21:22">
      <c r="U20456" s="58"/>
      <c r="V20456" s="58"/>
    </row>
    <row r="20457" spans="21:22">
      <c r="U20457" s="58"/>
      <c r="V20457" s="58"/>
    </row>
    <row r="20458" spans="21:22">
      <c r="U20458" s="58"/>
      <c r="V20458" s="58"/>
    </row>
    <row r="20459" spans="21:22">
      <c r="U20459" s="58"/>
      <c r="V20459" s="58"/>
    </row>
    <row r="20460" spans="21:22">
      <c r="U20460" s="58"/>
      <c r="V20460" s="58"/>
    </row>
    <row r="20461" spans="21:22">
      <c r="U20461" s="58"/>
      <c r="V20461" s="58"/>
    </row>
    <row r="20462" spans="21:22">
      <c r="U20462" s="58"/>
      <c r="V20462" s="58"/>
    </row>
    <row r="20463" spans="21:22">
      <c r="U20463" s="58"/>
      <c r="V20463" s="58"/>
    </row>
    <row r="20464" spans="21:22">
      <c r="U20464" s="58"/>
      <c r="V20464" s="58"/>
    </row>
    <row r="20465" spans="21:22">
      <c r="U20465" s="58"/>
      <c r="V20465" s="58"/>
    </row>
    <row r="20466" spans="21:22">
      <c r="U20466" s="58"/>
      <c r="V20466" s="58"/>
    </row>
    <row r="20467" spans="21:22">
      <c r="U20467" s="58"/>
      <c r="V20467" s="58"/>
    </row>
    <row r="20468" spans="21:22">
      <c r="U20468" s="58"/>
      <c r="V20468" s="58"/>
    </row>
    <row r="20469" spans="21:22">
      <c r="U20469" s="58"/>
      <c r="V20469" s="58"/>
    </row>
    <row r="20470" spans="21:22">
      <c r="U20470" s="58"/>
      <c r="V20470" s="58"/>
    </row>
    <row r="20471" spans="21:22">
      <c r="U20471" s="58"/>
      <c r="V20471" s="58"/>
    </row>
    <row r="20472" spans="21:22">
      <c r="U20472" s="58"/>
      <c r="V20472" s="58"/>
    </row>
    <row r="20473" spans="21:22">
      <c r="U20473" s="58"/>
      <c r="V20473" s="58"/>
    </row>
    <row r="20474" spans="21:22">
      <c r="U20474" s="58"/>
      <c r="V20474" s="58"/>
    </row>
    <row r="20475" spans="21:22">
      <c r="U20475" s="58"/>
      <c r="V20475" s="58"/>
    </row>
    <row r="20476" spans="21:22">
      <c r="U20476" s="58"/>
      <c r="V20476" s="58"/>
    </row>
    <row r="20477" spans="21:22">
      <c r="U20477" s="58"/>
      <c r="V20477" s="58"/>
    </row>
    <row r="20478" spans="21:22">
      <c r="U20478" s="58"/>
      <c r="V20478" s="58"/>
    </row>
    <row r="20479" spans="21:22">
      <c r="U20479" s="58"/>
      <c r="V20479" s="58"/>
    </row>
    <row r="20480" spans="21:22">
      <c r="U20480" s="58"/>
      <c r="V20480" s="58"/>
    </row>
    <row r="20481" spans="21:22">
      <c r="U20481" s="58"/>
      <c r="V20481" s="58"/>
    </row>
    <row r="20482" spans="21:22">
      <c r="U20482" s="58"/>
      <c r="V20482" s="58"/>
    </row>
    <row r="20483" spans="21:22">
      <c r="U20483" s="58"/>
      <c r="V20483" s="58"/>
    </row>
    <row r="20484" spans="21:22">
      <c r="U20484" s="58"/>
      <c r="V20484" s="58"/>
    </row>
    <row r="20485" spans="21:22">
      <c r="U20485" s="58"/>
      <c r="V20485" s="58"/>
    </row>
    <row r="20486" spans="21:22">
      <c r="U20486" s="58"/>
      <c r="V20486" s="58"/>
    </row>
    <row r="20487" spans="21:22">
      <c r="U20487" s="58"/>
      <c r="V20487" s="58"/>
    </row>
    <row r="20488" spans="21:22">
      <c r="U20488" s="58"/>
      <c r="V20488" s="58"/>
    </row>
    <row r="20489" spans="21:22">
      <c r="U20489" s="58"/>
      <c r="V20489" s="58"/>
    </row>
    <row r="20490" spans="21:22">
      <c r="U20490" s="58"/>
      <c r="V20490" s="58"/>
    </row>
    <row r="20491" spans="21:22">
      <c r="U20491" s="58"/>
      <c r="V20491" s="58"/>
    </row>
    <row r="20492" spans="21:22">
      <c r="U20492" s="58"/>
      <c r="V20492" s="58"/>
    </row>
    <row r="20493" spans="21:22">
      <c r="U20493" s="58"/>
      <c r="V20493" s="58"/>
    </row>
    <row r="20494" spans="21:22">
      <c r="U20494" s="58"/>
      <c r="V20494" s="58"/>
    </row>
    <row r="20495" spans="21:22">
      <c r="U20495" s="58"/>
      <c r="V20495" s="58"/>
    </row>
    <row r="20496" spans="21:22">
      <c r="U20496" s="58"/>
      <c r="V20496" s="58"/>
    </row>
    <row r="20497" spans="21:22">
      <c r="U20497" s="58"/>
      <c r="V20497" s="58"/>
    </row>
    <row r="20498" spans="21:22">
      <c r="U20498" s="58"/>
      <c r="V20498" s="58"/>
    </row>
    <row r="20499" spans="21:22">
      <c r="U20499" s="58"/>
      <c r="V20499" s="58"/>
    </row>
    <row r="20500" spans="21:22">
      <c r="U20500" s="58"/>
      <c r="V20500" s="58"/>
    </row>
    <row r="20501" spans="21:22">
      <c r="U20501" s="58"/>
      <c r="V20501" s="58"/>
    </row>
    <row r="20502" spans="21:22">
      <c r="U20502" s="58"/>
      <c r="V20502" s="58"/>
    </row>
    <row r="20503" spans="21:22">
      <c r="U20503" s="58"/>
      <c r="V20503" s="58"/>
    </row>
    <row r="20504" spans="21:22">
      <c r="U20504" s="58"/>
      <c r="V20504" s="58"/>
    </row>
    <row r="20505" spans="21:22">
      <c r="U20505" s="58"/>
      <c r="V20505" s="58"/>
    </row>
    <row r="20506" spans="21:22">
      <c r="U20506" s="58"/>
      <c r="V20506" s="58"/>
    </row>
    <row r="20507" spans="21:22">
      <c r="U20507" s="58"/>
      <c r="V20507" s="58"/>
    </row>
    <row r="20508" spans="21:22">
      <c r="U20508" s="58"/>
      <c r="V20508" s="58"/>
    </row>
    <row r="20509" spans="21:22">
      <c r="U20509" s="58"/>
      <c r="V20509" s="58"/>
    </row>
    <row r="20510" spans="21:22">
      <c r="U20510" s="58"/>
      <c r="V20510" s="58"/>
    </row>
    <row r="20511" spans="21:22">
      <c r="U20511" s="58"/>
      <c r="V20511" s="58"/>
    </row>
    <row r="20512" spans="21:22">
      <c r="U20512" s="58"/>
      <c r="V20512" s="58"/>
    </row>
    <row r="20513" spans="21:22">
      <c r="U20513" s="58"/>
      <c r="V20513" s="58"/>
    </row>
    <row r="20514" spans="21:22">
      <c r="U20514" s="58"/>
      <c r="V20514" s="58"/>
    </row>
    <row r="20515" spans="21:22">
      <c r="U20515" s="58"/>
      <c r="V20515" s="58"/>
    </row>
    <row r="20516" spans="21:22">
      <c r="U20516" s="58"/>
      <c r="V20516" s="58"/>
    </row>
    <row r="20517" spans="21:22">
      <c r="U20517" s="58"/>
      <c r="V20517" s="58"/>
    </row>
    <row r="20518" spans="21:22">
      <c r="U20518" s="58"/>
      <c r="V20518" s="58"/>
    </row>
    <row r="20519" spans="21:22">
      <c r="U20519" s="58"/>
      <c r="V20519" s="58"/>
    </row>
    <row r="20520" spans="21:22">
      <c r="U20520" s="58"/>
      <c r="V20520" s="58"/>
    </row>
    <row r="20521" spans="21:22">
      <c r="U20521" s="58"/>
      <c r="V20521" s="58"/>
    </row>
    <row r="20522" spans="21:22">
      <c r="U20522" s="58"/>
      <c r="V20522" s="58"/>
    </row>
    <row r="20523" spans="21:22">
      <c r="U20523" s="58"/>
      <c r="V20523" s="58"/>
    </row>
    <row r="20524" spans="21:22">
      <c r="U20524" s="58"/>
      <c r="V20524" s="58"/>
    </row>
    <row r="20525" spans="21:22">
      <c r="U20525" s="58"/>
      <c r="V20525" s="58"/>
    </row>
    <row r="20526" spans="21:22">
      <c r="U20526" s="58"/>
      <c r="V20526" s="58"/>
    </row>
    <row r="20527" spans="21:22">
      <c r="U20527" s="58"/>
      <c r="V20527" s="58"/>
    </row>
    <row r="20528" spans="21:22">
      <c r="U20528" s="58"/>
      <c r="V20528" s="58"/>
    </row>
    <row r="20529" spans="21:22">
      <c r="U20529" s="58"/>
      <c r="V20529" s="58"/>
    </row>
    <row r="20530" spans="21:22">
      <c r="U20530" s="58"/>
      <c r="V20530" s="58"/>
    </row>
    <row r="20531" spans="21:22">
      <c r="U20531" s="58"/>
      <c r="V20531" s="58"/>
    </row>
    <row r="20532" spans="21:22">
      <c r="U20532" s="58"/>
      <c r="V20532" s="58"/>
    </row>
    <row r="20533" spans="21:22">
      <c r="U20533" s="58"/>
      <c r="V20533" s="58"/>
    </row>
    <row r="20534" spans="21:22">
      <c r="U20534" s="58"/>
      <c r="V20534" s="58"/>
    </row>
    <row r="20535" spans="21:22">
      <c r="U20535" s="58"/>
      <c r="V20535" s="58"/>
    </row>
    <row r="20536" spans="21:22">
      <c r="U20536" s="58"/>
      <c r="V20536" s="58"/>
    </row>
    <row r="20537" spans="21:22">
      <c r="U20537" s="58"/>
      <c r="V20537" s="58"/>
    </row>
    <row r="20538" spans="21:22">
      <c r="U20538" s="58"/>
      <c r="V20538" s="58"/>
    </row>
    <row r="20539" spans="21:22">
      <c r="U20539" s="58"/>
      <c r="V20539" s="58"/>
    </row>
    <row r="20540" spans="21:22">
      <c r="U20540" s="58"/>
      <c r="V20540" s="58"/>
    </row>
    <row r="20541" spans="21:22">
      <c r="U20541" s="58"/>
      <c r="V20541" s="58"/>
    </row>
    <row r="20542" spans="21:22">
      <c r="U20542" s="58"/>
      <c r="V20542" s="58"/>
    </row>
    <row r="20543" spans="21:22">
      <c r="U20543" s="58"/>
      <c r="V20543" s="58"/>
    </row>
    <row r="20544" spans="21:22">
      <c r="U20544" s="58"/>
      <c r="V20544" s="58"/>
    </row>
    <row r="20545" spans="21:22">
      <c r="U20545" s="58"/>
      <c r="V20545" s="58"/>
    </row>
    <row r="20546" spans="21:22">
      <c r="U20546" s="58"/>
      <c r="V20546" s="58"/>
    </row>
    <row r="20547" spans="21:22">
      <c r="U20547" s="58"/>
      <c r="V20547" s="58"/>
    </row>
    <row r="20548" spans="21:22">
      <c r="U20548" s="58"/>
      <c r="V20548" s="58"/>
    </row>
    <row r="20549" spans="21:22">
      <c r="U20549" s="58"/>
      <c r="V20549" s="58"/>
    </row>
    <row r="20550" spans="21:22">
      <c r="U20550" s="58"/>
      <c r="V20550" s="58"/>
    </row>
    <row r="20551" spans="21:22">
      <c r="U20551" s="58"/>
      <c r="V20551" s="58"/>
    </row>
    <row r="20552" spans="21:22">
      <c r="U20552" s="58"/>
      <c r="V20552" s="58"/>
    </row>
    <row r="20553" spans="21:22">
      <c r="U20553" s="58"/>
      <c r="V20553" s="58"/>
    </row>
    <row r="20554" spans="21:22">
      <c r="U20554" s="58"/>
      <c r="V20554" s="58"/>
    </row>
    <row r="20555" spans="21:22">
      <c r="U20555" s="58"/>
      <c r="V20555" s="58"/>
    </row>
    <row r="20556" spans="21:22">
      <c r="U20556" s="58"/>
      <c r="V20556" s="58"/>
    </row>
    <row r="20557" spans="21:22">
      <c r="U20557" s="58"/>
      <c r="V20557" s="58"/>
    </row>
    <row r="20558" spans="21:22">
      <c r="U20558" s="58"/>
      <c r="V20558" s="58"/>
    </row>
    <row r="20559" spans="21:22">
      <c r="U20559" s="58"/>
      <c r="V20559" s="58"/>
    </row>
    <row r="20560" spans="21:22">
      <c r="U20560" s="58"/>
      <c r="V20560" s="58"/>
    </row>
    <row r="20561" spans="21:22">
      <c r="U20561" s="58"/>
      <c r="V20561" s="58"/>
    </row>
    <row r="20562" spans="21:22">
      <c r="U20562" s="58"/>
      <c r="V20562" s="58"/>
    </row>
    <row r="20563" spans="21:22">
      <c r="U20563" s="58"/>
      <c r="V20563" s="58"/>
    </row>
    <row r="20564" spans="21:22">
      <c r="U20564" s="58"/>
      <c r="V20564" s="58"/>
    </row>
    <row r="20565" spans="21:22">
      <c r="U20565" s="58"/>
      <c r="V20565" s="58"/>
    </row>
    <row r="20566" spans="21:22">
      <c r="U20566" s="58"/>
      <c r="V20566" s="58"/>
    </row>
    <row r="20567" spans="21:22">
      <c r="U20567" s="58"/>
      <c r="V20567" s="58"/>
    </row>
    <row r="20568" spans="21:22">
      <c r="U20568" s="58"/>
      <c r="V20568" s="58"/>
    </row>
    <row r="20569" spans="21:22">
      <c r="U20569" s="58"/>
      <c r="V20569" s="58"/>
    </row>
    <row r="20570" spans="21:22">
      <c r="U20570" s="58"/>
      <c r="V20570" s="58"/>
    </row>
    <row r="20571" spans="21:22">
      <c r="U20571" s="58"/>
      <c r="V20571" s="58"/>
    </row>
    <row r="20572" spans="21:22">
      <c r="U20572" s="58"/>
      <c r="V20572" s="58"/>
    </row>
    <row r="20573" spans="21:22">
      <c r="U20573" s="58"/>
      <c r="V20573" s="58"/>
    </row>
    <row r="20574" spans="21:22">
      <c r="U20574" s="58"/>
      <c r="V20574" s="58"/>
    </row>
    <row r="20575" spans="21:22">
      <c r="U20575" s="58"/>
      <c r="V20575" s="58"/>
    </row>
    <row r="20576" spans="21:22">
      <c r="U20576" s="58"/>
      <c r="V20576" s="58"/>
    </row>
    <row r="20577" spans="21:22">
      <c r="U20577" s="58"/>
      <c r="V20577" s="58"/>
    </row>
    <row r="20578" spans="21:22">
      <c r="U20578" s="58"/>
      <c r="V20578" s="58"/>
    </row>
    <row r="20579" spans="21:22">
      <c r="U20579" s="58"/>
      <c r="V20579" s="58"/>
    </row>
    <row r="20580" spans="21:22">
      <c r="U20580" s="58"/>
      <c r="V20580" s="58"/>
    </row>
    <row r="20581" spans="21:22">
      <c r="U20581" s="58"/>
      <c r="V20581" s="58"/>
    </row>
    <row r="20582" spans="21:22">
      <c r="U20582" s="58"/>
      <c r="V20582" s="58"/>
    </row>
    <row r="20583" spans="21:22">
      <c r="U20583" s="58"/>
      <c r="V20583" s="58"/>
    </row>
    <row r="20584" spans="21:22">
      <c r="U20584" s="58"/>
      <c r="V20584" s="58"/>
    </row>
    <row r="20585" spans="21:22">
      <c r="U20585" s="58"/>
      <c r="V20585" s="58"/>
    </row>
    <row r="20586" spans="21:22">
      <c r="U20586" s="58"/>
      <c r="V20586" s="58"/>
    </row>
    <row r="20587" spans="21:22">
      <c r="U20587" s="58"/>
      <c r="V20587" s="58"/>
    </row>
    <row r="20588" spans="21:22">
      <c r="U20588" s="58"/>
      <c r="V20588" s="58"/>
    </row>
    <row r="20589" spans="21:22">
      <c r="U20589" s="58"/>
      <c r="V20589" s="58"/>
    </row>
    <row r="20590" spans="21:22">
      <c r="U20590" s="58"/>
      <c r="V20590" s="58"/>
    </row>
    <row r="20591" spans="21:22">
      <c r="U20591" s="58"/>
      <c r="V20591" s="58"/>
    </row>
    <row r="20592" spans="21:22">
      <c r="U20592" s="58"/>
      <c r="V20592" s="58"/>
    </row>
    <row r="20593" spans="21:22">
      <c r="U20593" s="58"/>
      <c r="V20593" s="58"/>
    </row>
    <row r="20594" spans="21:22">
      <c r="U20594" s="58"/>
      <c r="V20594" s="58"/>
    </row>
    <row r="20595" spans="21:22">
      <c r="U20595" s="58"/>
      <c r="V20595" s="58"/>
    </row>
    <row r="20596" spans="21:22">
      <c r="U20596" s="58"/>
      <c r="V20596" s="58"/>
    </row>
    <row r="20597" spans="21:22">
      <c r="U20597" s="58"/>
      <c r="V20597" s="58"/>
    </row>
    <row r="20598" spans="21:22">
      <c r="U20598" s="58"/>
      <c r="V20598" s="58"/>
    </row>
    <row r="20599" spans="21:22">
      <c r="U20599" s="58"/>
      <c r="V20599" s="58"/>
    </row>
    <row r="20600" spans="21:22">
      <c r="U20600" s="58"/>
      <c r="V20600" s="58"/>
    </row>
    <row r="20601" spans="21:22">
      <c r="U20601" s="58"/>
      <c r="V20601" s="58"/>
    </row>
    <row r="20602" spans="21:22">
      <c r="U20602" s="58"/>
      <c r="V20602" s="58"/>
    </row>
    <row r="20603" spans="21:22">
      <c r="U20603" s="58"/>
      <c r="V20603" s="58"/>
    </row>
    <row r="20604" spans="21:22">
      <c r="U20604" s="58"/>
      <c r="V20604" s="58"/>
    </row>
    <row r="20605" spans="21:22">
      <c r="U20605" s="58"/>
      <c r="V20605" s="58"/>
    </row>
    <row r="20606" spans="21:22">
      <c r="U20606" s="58"/>
      <c r="V20606" s="58"/>
    </row>
    <row r="20607" spans="21:22">
      <c r="U20607" s="58"/>
      <c r="V20607" s="58"/>
    </row>
    <row r="20608" spans="21:22">
      <c r="U20608" s="58"/>
      <c r="V20608" s="58"/>
    </row>
    <row r="20609" spans="21:22">
      <c r="U20609" s="58"/>
      <c r="V20609" s="58"/>
    </row>
    <row r="20610" spans="21:22">
      <c r="U20610" s="58"/>
      <c r="V20610" s="58"/>
    </row>
    <row r="20611" spans="21:22">
      <c r="U20611" s="58"/>
      <c r="V20611" s="58"/>
    </row>
    <row r="20612" spans="21:22">
      <c r="U20612" s="58"/>
      <c r="V20612" s="58"/>
    </row>
    <row r="20613" spans="21:22">
      <c r="U20613" s="58"/>
      <c r="V20613" s="58"/>
    </row>
    <row r="20614" spans="21:22">
      <c r="U20614" s="58"/>
      <c r="V20614" s="58"/>
    </row>
    <row r="20615" spans="21:22">
      <c r="U20615" s="58"/>
      <c r="V20615" s="58"/>
    </row>
    <row r="20616" spans="21:22">
      <c r="U20616" s="58"/>
      <c r="V20616" s="58"/>
    </row>
    <row r="20617" spans="21:22">
      <c r="U20617" s="58"/>
      <c r="V20617" s="58"/>
    </row>
    <row r="20618" spans="21:22">
      <c r="U20618" s="58"/>
      <c r="V20618" s="58"/>
    </row>
    <row r="20619" spans="21:22">
      <c r="U20619" s="58"/>
      <c r="V20619" s="58"/>
    </row>
    <row r="20620" spans="21:22">
      <c r="U20620" s="58"/>
      <c r="V20620" s="58"/>
    </row>
    <row r="20621" spans="21:22">
      <c r="U20621" s="58"/>
      <c r="V20621" s="58"/>
    </row>
    <row r="20622" spans="21:22">
      <c r="U20622" s="58"/>
      <c r="V20622" s="58"/>
    </row>
    <row r="20623" spans="21:22">
      <c r="U20623" s="58"/>
      <c r="V20623" s="58"/>
    </row>
    <row r="20624" spans="21:22">
      <c r="U20624" s="58"/>
      <c r="V20624" s="58"/>
    </row>
    <row r="20625" spans="21:22">
      <c r="U20625" s="58"/>
      <c r="V20625" s="58"/>
    </row>
    <row r="20626" spans="21:22">
      <c r="U20626" s="58"/>
      <c r="V20626" s="58"/>
    </row>
    <row r="20627" spans="21:22">
      <c r="U20627" s="58"/>
      <c r="V20627" s="58"/>
    </row>
    <row r="20628" spans="21:22">
      <c r="U20628" s="58"/>
      <c r="V20628" s="58"/>
    </row>
    <row r="20629" spans="21:22">
      <c r="U20629" s="58"/>
      <c r="V20629" s="58"/>
    </row>
    <row r="20630" spans="21:22">
      <c r="U20630" s="58"/>
      <c r="V20630" s="58"/>
    </row>
    <row r="20631" spans="21:22">
      <c r="U20631" s="58"/>
      <c r="V20631" s="58"/>
    </row>
    <row r="20632" spans="21:22">
      <c r="U20632" s="58"/>
      <c r="V20632" s="58"/>
    </row>
    <row r="20633" spans="21:22">
      <c r="U20633" s="58"/>
      <c r="V20633" s="58"/>
    </row>
    <row r="20634" spans="21:22">
      <c r="U20634" s="58"/>
      <c r="V20634" s="58"/>
    </row>
    <row r="20635" spans="21:22">
      <c r="U20635" s="58"/>
      <c r="V20635" s="58"/>
    </row>
    <row r="20636" spans="21:22">
      <c r="U20636" s="58"/>
      <c r="V20636" s="58"/>
    </row>
    <row r="20637" spans="21:22">
      <c r="U20637" s="58"/>
      <c r="V20637" s="58"/>
    </row>
    <row r="20638" spans="21:22">
      <c r="U20638" s="58"/>
      <c r="V20638" s="58"/>
    </row>
    <row r="20639" spans="21:22">
      <c r="U20639" s="58"/>
      <c r="V20639" s="58"/>
    </row>
    <row r="20640" spans="21:22">
      <c r="U20640" s="58"/>
      <c r="V20640" s="58"/>
    </row>
    <row r="20641" spans="21:22">
      <c r="U20641" s="58"/>
      <c r="V20641" s="58"/>
    </row>
    <row r="20642" spans="21:22">
      <c r="U20642" s="58"/>
      <c r="V20642" s="58"/>
    </row>
    <row r="20643" spans="21:22">
      <c r="U20643" s="58"/>
      <c r="V20643" s="58"/>
    </row>
    <row r="20644" spans="21:22">
      <c r="U20644" s="58"/>
      <c r="V20644" s="58"/>
    </row>
    <row r="20645" spans="21:22">
      <c r="U20645" s="58"/>
      <c r="V20645" s="58"/>
    </row>
    <row r="20646" spans="21:22">
      <c r="U20646" s="58"/>
      <c r="V20646" s="58"/>
    </row>
    <row r="20647" spans="21:22">
      <c r="U20647" s="58"/>
      <c r="V20647" s="58"/>
    </row>
    <row r="20648" spans="21:22">
      <c r="U20648" s="58"/>
      <c r="V20648" s="58"/>
    </row>
    <row r="20649" spans="21:22">
      <c r="U20649" s="58"/>
      <c r="V20649" s="58"/>
    </row>
    <row r="20650" spans="21:22">
      <c r="U20650" s="58"/>
      <c r="V20650" s="58"/>
    </row>
    <row r="20651" spans="21:22">
      <c r="U20651" s="58"/>
      <c r="V20651" s="58"/>
    </row>
    <row r="20652" spans="21:22">
      <c r="U20652" s="58"/>
      <c r="V20652" s="58"/>
    </row>
    <row r="20653" spans="21:22">
      <c r="U20653" s="58"/>
      <c r="V20653" s="58"/>
    </row>
    <row r="20654" spans="21:22">
      <c r="U20654" s="58"/>
      <c r="V20654" s="58"/>
    </row>
    <row r="20655" spans="21:22">
      <c r="U20655" s="58"/>
      <c r="V20655" s="58"/>
    </row>
    <row r="20656" spans="21:22">
      <c r="U20656" s="58"/>
      <c r="V20656" s="58"/>
    </row>
    <row r="20657" spans="21:22">
      <c r="U20657" s="58"/>
      <c r="V20657" s="58"/>
    </row>
    <row r="20658" spans="21:22">
      <c r="U20658" s="58"/>
      <c r="V20658" s="58"/>
    </row>
    <row r="20659" spans="21:22">
      <c r="U20659" s="58"/>
      <c r="V20659" s="58"/>
    </row>
    <row r="20660" spans="21:22">
      <c r="U20660" s="58"/>
      <c r="V20660" s="58"/>
    </row>
    <row r="20661" spans="21:22">
      <c r="U20661" s="58"/>
      <c r="V20661" s="58"/>
    </row>
    <row r="20662" spans="21:22">
      <c r="U20662" s="58"/>
      <c r="V20662" s="58"/>
    </row>
    <row r="20663" spans="21:22">
      <c r="U20663" s="58"/>
      <c r="V20663" s="58"/>
    </row>
    <row r="20664" spans="21:22">
      <c r="U20664" s="58"/>
      <c r="V20664" s="58"/>
    </row>
    <row r="20665" spans="21:22">
      <c r="U20665" s="58"/>
      <c r="V20665" s="58"/>
    </row>
    <row r="20666" spans="21:22">
      <c r="U20666" s="58"/>
      <c r="V20666" s="58"/>
    </row>
    <row r="20667" spans="21:22">
      <c r="U20667" s="58"/>
      <c r="V20667" s="58"/>
    </row>
    <row r="20668" spans="21:22">
      <c r="U20668" s="58"/>
      <c r="V20668" s="58"/>
    </row>
    <row r="20669" spans="21:22">
      <c r="U20669" s="58"/>
      <c r="V20669" s="58"/>
    </row>
    <row r="20670" spans="21:22">
      <c r="U20670" s="58"/>
      <c r="V20670" s="58"/>
    </row>
    <row r="20671" spans="21:22">
      <c r="U20671" s="58"/>
      <c r="V20671" s="58"/>
    </row>
    <row r="20672" spans="21:22">
      <c r="U20672" s="58"/>
      <c r="V20672" s="58"/>
    </row>
    <row r="20673" spans="21:22">
      <c r="U20673" s="58"/>
      <c r="V20673" s="58"/>
    </row>
    <row r="20674" spans="21:22">
      <c r="U20674" s="58"/>
      <c r="V20674" s="58"/>
    </row>
    <row r="20675" spans="21:22">
      <c r="U20675" s="58"/>
      <c r="V20675" s="58"/>
    </row>
    <row r="20676" spans="21:22">
      <c r="U20676" s="58"/>
      <c r="V20676" s="58"/>
    </row>
    <row r="20677" spans="21:22">
      <c r="U20677" s="58"/>
      <c r="V20677" s="58"/>
    </row>
    <row r="20678" spans="21:22">
      <c r="U20678" s="58"/>
      <c r="V20678" s="58"/>
    </row>
    <row r="20679" spans="21:22">
      <c r="U20679" s="58"/>
      <c r="V20679" s="58"/>
    </row>
    <row r="20680" spans="21:22">
      <c r="U20680" s="58"/>
      <c r="V20680" s="58"/>
    </row>
    <row r="20681" spans="21:22">
      <c r="U20681" s="58"/>
      <c r="V20681" s="58"/>
    </row>
    <row r="20682" spans="21:22">
      <c r="U20682" s="58"/>
      <c r="V20682" s="58"/>
    </row>
    <row r="20683" spans="21:22">
      <c r="U20683" s="58"/>
      <c r="V20683" s="58"/>
    </row>
    <row r="20684" spans="21:22">
      <c r="U20684" s="58"/>
      <c r="V20684" s="58"/>
    </row>
    <row r="20685" spans="21:22">
      <c r="U20685" s="58"/>
      <c r="V20685" s="58"/>
    </row>
    <row r="20686" spans="21:22">
      <c r="U20686" s="58"/>
      <c r="V20686" s="58"/>
    </row>
    <row r="20687" spans="21:22">
      <c r="U20687" s="58"/>
      <c r="V20687" s="58"/>
    </row>
    <row r="20688" spans="21:22">
      <c r="U20688" s="58"/>
      <c r="V20688" s="58"/>
    </row>
    <row r="20689" spans="21:22">
      <c r="U20689" s="58"/>
      <c r="V20689" s="58"/>
    </row>
    <row r="20690" spans="21:22">
      <c r="U20690" s="58"/>
      <c r="V20690" s="58"/>
    </row>
    <row r="20691" spans="21:22">
      <c r="U20691" s="58"/>
      <c r="V20691" s="58"/>
    </row>
    <row r="20692" spans="21:22">
      <c r="U20692" s="58"/>
      <c r="V20692" s="58"/>
    </row>
    <row r="20693" spans="21:22">
      <c r="U20693" s="58"/>
      <c r="V20693" s="58"/>
    </row>
    <row r="20694" spans="21:22">
      <c r="U20694" s="58"/>
      <c r="V20694" s="58"/>
    </row>
    <row r="20695" spans="21:22">
      <c r="U20695" s="58"/>
      <c r="V20695" s="58"/>
    </row>
    <row r="20696" spans="21:22">
      <c r="U20696" s="58"/>
      <c r="V20696" s="58"/>
    </row>
    <row r="20697" spans="21:22">
      <c r="U20697" s="58"/>
      <c r="V20697" s="58"/>
    </row>
    <row r="20698" spans="21:22">
      <c r="U20698" s="58"/>
      <c r="V20698" s="58"/>
    </row>
    <row r="20699" spans="21:22">
      <c r="U20699" s="58"/>
      <c r="V20699" s="58"/>
    </row>
    <row r="20700" spans="21:22">
      <c r="U20700" s="58"/>
      <c r="V20700" s="58"/>
    </row>
    <row r="20701" spans="21:22">
      <c r="U20701" s="58"/>
      <c r="V20701" s="58"/>
    </row>
    <row r="20702" spans="21:22">
      <c r="U20702" s="58"/>
      <c r="V20702" s="58"/>
    </row>
    <row r="20703" spans="21:22">
      <c r="U20703" s="58"/>
      <c r="V20703" s="58"/>
    </row>
    <row r="20704" spans="21:22">
      <c r="U20704" s="58"/>
      <c r="V20704" s="58"/>
    </row>
    <row r="20705" spans="21:22">
      <c r="U20705" s="58"/>
      <c r="V20705" s="58"/>
    </row>
    <row r="20706" spans="21:22">
      <c r="U20706" s="58"/>
      <c r="V20706" s="58"/>
    </row>
    <row r="20707" spans="21:22">
      <c r="U20707" s="58"/>
      <c r="V20707" s="58"/>
    </row>
    <row r="20708" spans="21:22">
      <c r="U20708" s="58"/>
      <c r="V20708" s="58"/>
    </row>
    <row r="20709" spans="21:22">
      <c r="U20709" s="58"/>
      <c r="V20709" s="58"/>
    </row>
    <row r="20710" spans="21:22">
      <c r="U20710" s="58"/>
      <c r="V20710" s="58"/>
    </row>
    <row r="20711" spans="21:22">
      <c r="U20711" s="58"/>
      <c r="V20711" s="58"/>
    </row>
    <row r="20712" spans="21:22">
      <c r="U20712" s="58"/>
      <c r="V20712" s="58"/>
    </row>
    <row r="20713" spans="21:22">
      <c r="U20713" s="58"/>
      <c r="V20713" s="58"/>
    </row>
    <row r="20714" spans="21:22">
      <c r="U20714" s="58"/>
      <c r="V20714" s="58"/>
    </row>
    <row r="20715" spans="21:22">
      <c r="U20715" s="58"/>
      <c r="V20715" s="58"/>
    </row>
    <row r="20716" spans="21:22">
      <c r="U20716" s="58"/>
      <c r="V20716" s="58"/>
    </row>
    <row r="20717" spans="21:22">
      <c r="U20717" s="58"/>
      <c r="V20717" s="58"/>
    </row>
    <row r="20718" spans="21:22">
      <c r="U20718" s="58"/>
      <c r="V20718" s="58"/>
    </row>
    <row r="20719" spans="21:22">
      <c r="U20719" s="58"/>
      <c r="V20719" s="58"/>
    </row>
    <row r="20720" spans="21:22">
      <c r="U20720" s="58"/>
      <c r="V20720" s="58"/>
    </row>
    <row r="20721" spans="21:22">
      <c r="U20721" s="58"/>
      <c r="V20721" s="58"/>
    </row>
    <row r="20722" spans="21:22">
      <c r="U20722" s="58"/>
      <c r="V20722" s="58"/>
    </row>
    <row r="20723" spans="21:22">
      <c r="U20723" s="58"/>
      <c r="V20723" s="58"/>
    </row>
    <row r="20724" spans="21:22">
      <c r="U20724" s="58"/>
      <c r="V20724" s="58"/>
    </row>
    <row r="20725" spans="21:22">
      <c r="U20725" s="58"/>
      <c r="V20725" s="58"/>
    </row>
    <row r="20726" spans="21:22">
      <c r="U20726" s="58"/>
      <c r="V20726" s="58"/>
    </row>
    <row r="20727" spans="21:22">
      <c r="U20727" s="58"/>
      <c r="V20727" s="58"/>
    </row>
    <row r="20728" spans="21:22">
      <c r="U20728" s="58"/>
      <c r="V20728" s="58"/>
    </row>
    <row r="20729" spans="21:22">
      <c r="U20729" s="58"/>
      <c r="V20729" s="58"/>
    </row>
    <row r="20730" spans="21:22">
      <c r="U20730" s="58"/>
      <c r="V20730" s="58"/>
    </row>
    <row r="20731" spans="21:22">
      <c r="U20731" s="58"/>
      <c r="V20731" s="58"/>
    </row>
    <row r="20732" spans="21:22">
      <c r="U20732" s="58"/>
      <c r="V20732" s="58"/>
    </row>
    <row r="20733" spans="21:22">
      <c r="U20733" s="58"/>
      <c r="V20733" s="58"/>
    </row>
    <row r="20734" spans="21:22">
      <c r="U20734" s="58"/>
      <c r="V20734" s="58"/>
    </row>
    <row r="20735" spans="21:22">
      <c r="U20735" s="58"/>
      <c r="V20735" s="58"/>
    </row>
    <row r="20736" spans="21:22">
      <c r="U20736" s="58"/>
      <c r="V20736" s="58"/>
    </row>
    <row r="20737" spans="21:22">
      <c r="U20737" s="58"/>
      <c r="V20737" s="58"/>
    </row>
    <row r="20738" spans="21:22">
      <c r="U20738" s="58"/>
      <c r="V20738" s="58"/>
    </row>
    <row r="20739" spans="21:22">
      <c r="U20739" s="58"/>
      <c r="V20739" s="58"/>
    </row>
    <row r="20740" spans="21:22">
      <c r="U20740" s="58"/>
      <c r="V20740" s="58"/>
    </row>
    <row r="20741" spans="21:22">
      <c r="U20741" s="58"/>
      <c r="V20741" s="58"/>
    </row>
    <row r="20742" spans="21:22">
      <c r="U20742" s="58"/>
      <c r="V20742" s="58"/>
    </row>
    <row r="20743" spans="21:22">
      <c r="U20743" s="58"/>
      <c r="V20743" s="58"/>
    </row>
    <row r="20744" spans="21:22">
      <c r="U20744" s="58"/>
      <c r="V20744" s="58"/>
    </row>
    <row r="20745" spans="21:22">
      <c r="U20745" s="58"/>
      <c r="V20745" s="58"/>
    </row>
    <row r="20746" spans="21:22">
      <c r="U20746" s="58"/>
      <c r="V20746" s="58"/>
    </row>
    <row r="20747" spans="21:22">
      <c r="U20747" s="58"/>
      <c r="V20747" s="58"/>
    </row>
    <row r="20748" spans="21:22">
      <c r="U20748" s="58"/>
      <c r="V20748" s="58"/>
    </row>
    <row r="20749" spans="21:22">
      <c r="U20749" s="58"/>
      <c r="V20749" s="58"/>
    </row>
    <row r="20750" spans="21:22">
      <c r="U20750" s="58"/>
      <c r="V20750" s="58"/>
    </row>
    <row r="20751" spans="21:22">
      <c r="U20751" s="58"/>
      <c r="V20751" s="58"/>
    </row>
    <row r="20752" spans="21:22">
      <c r="U20752" s="58"/>
      <c r="V20752" s="58"/>
    </row>
    <row r="20753" spans="21:22">
      <c r="U20753" s="58"/>
      <c r="V20753" s="58"/>
    </row>
    <row r="20754" spans="21:22">
      <c r="U20754" s="58"/>
      <c r="V20754" s="58"/>
    </row>
    <row r="20755" spans="21:22">
      <c r="U20755" s="58"/>
      <c r="V20755" s="58"/>
    </row>
    <row r="20756" spans="21:22">
      <c r="U20756" s="58"/>
      <c r="V20756" s="58"/>
    </row>
    <row r="20757" spans="21:22">
      <c r="U20757" s="58"/>
      <c r="V20757" s="58"/>
    </row>
    <row r="20758" spans="21:22">
      <c r="U20758" s="58"/>
      <c r="V20758" s="58"/>
    </row>
    <row r="20759" spans="21:22">
      <c r="U20759" s="58"/>
      <c r="V20759" s="58"/>
    </row>
    <row r="20760" spans="21:22">
      <c r="U20760" s="58"/>
      <c r="V20760" s="58"/>
    </row>
    <row r="20761" spans="21:22">
      <c r="U20761" s="58"/>
      <c r="V20761" s="58"/>
    </row>
    <row r="20762" spans="21:22">
      <c r="U20762" s="58"/>
      <c r="V20762" s="58"/>
    </row>
    <row r="20763" spans="21:22">
      <c r="U20763" s="58"/>
      <c r="V20763" s="58"/>
    </row>
    <row r="20764" spans="21:22">
      <c r="U20764" s="58"/>
      <c r="V20764" s="58"/>
    </row>
    <row r="20765" spans="21:22">
      <c r="U20765" s="58"/>
      <c r="V20765" s="58"/>
    </row>
    <row r="20766" spans="21:22">
      <c r="U20766" s="58"/>
      <c r="V20766" s="58"/>
    </row>
    <row r="20767" spans="21:22">
      <c r="U20767" s="58"/>
      <c r="V20767" s="58"/>
    </row>
    <row r="20768" spans="21:22">
      <c r="U20768" s="58"/>
      <c r="V20768" s="58"/>
    </row>
    <row r="20769" spans="21:22">
      <c r="U20769" s="58"/>
      <c r="V20769" s="58"/>
    </row>
    <row r="20770" spans="21:22">
      <c r="U20770" s="58"/>
      <c r="V20770" s="58"/>
    </row>
    <row r="20771" spans="21:22">
      <c r="U20771" s="58"/>
      <c r="V20771" s="58"/>
    </row>
    <row r="20772" spans="21:22">
      <c r="U20772" s="58"/>
      <c r="V20772" s="58"/>
    </row>
    <row r="20773" spans="21:22">
      <c r="U20773" s="58"/>
      <c r="V20773" s="58"/>
    </row>
    <row r="20774" spans="21:22">
      <c r="U20774" s="58"/>
      <c r="V20774" s="58"/>
    </row>
    <row r="20775" spans="21:22">
      <c r="U20775" s="58"/>
      <c r="V20775" s="58"/>
    </row>
    <row r="20776" spans="21:22">
      <c r="U20776" s="58"/>
      <c r="V20776" s="58"/>
    </row>
    <row r="20777" spans="21:22">
      <c r="U20777" s="58"/>
      <c r="V20777" s="58"/>
    </row>
    <row r="20778" spans="21:22">
      <c r="U20778" s="58"/>
      <c r="V20778" s="58"/>
    </row>
    <row r="20779" spans="21:22">
      <c r="U20779" s="58"/>
      <c r="V20779" s="58"/>
    </row>
    <row r="20780" spans="21:22">
      <c r="U20780" s="58"/>
      <c r="V20780" s="58"/>
    </row>
    <row r="20781" spans="21:22">
      <c r="U20781" s="58"/>
      <c r="V20781" s="58"/>
    </row>
    <row r="20782" spans="21:22">
      <c r="U20782" s="58"/>
      <c r="V20782" s="58"/>
    </row>
    <row r="20783" spans="21:22">
      <c r="U20783" s="58"/>
      <c r="V20783" s="58"/>
    </row>
    <row r="20784" spans="21:22">
      <c r="U20784" s="58"/>
      <c r="V20784" s="58"/>
    </row>
    <row r="20785" spans="21:22">
      <c r="U20785" s="58"/>
      <c r="V20785" s="58"/>
    </row>
    <row r="20786" spans="21:22">
      <c r="U20786" s="58"/>
      <c r="V20786" s="58"/>
    </row>
    <row r="20787" spans="21:22">
      <c r="U20787" s="58"/>
      <c r="V20787" s="58"/>
    </row>
    <row r="20788" spans="21:22">
      <c r="U20788" s="58"/>
      <c r="V20788" s="58"/>
    </row>
    <row r="20789" spans="21:22">
      <c r="U20789" s="58"/>
      <c r="V20789" s="58"/>
    </row>
    <row r="20790" spans="21:22">
      <c r="U20790" s="58"/>
      <c r="V20790" s="58"/>
    </row>
    <row r="20791" spans="21:22">
      <c r="U20791" s="58"/>
      <c r="V20791" s="58"/>
    </row>
    <row r="20792" spans="21:22">
      <c r="U20792" s="58"/>
      <c r="V20792" s="58"/>
    </row>
    <row r="20793" spans="21:22">
      <c r="U20793" s="58"/>
      <c r="V20793" s="58"/>
    </row>
    <row r="20794" spans="21:22">
      <c r="U20794" s="58"/>
      <c r="V20794" s="58"/>
    </row>
    <row r="20795" spans="21:22">
      <c r="U20795" s="58"/>
      <c r="V20795" s="58"/>
    </row>
    <row r="20796" spans="21:22">
      <c r="U20796" s="58"/>
      <c r="V20796" s="58"/>
    </row>
    <row r="20797" spans="21:22">
      <c r="U20797" s="58"/>
      <c r="V20797" s="58"/>
    </row>
    <row r="20798" spans="21:22">
      <c r="U20798" s="58"/>
      <c r="V20798" s="58"/>
    </row>
    <row r="20799" spans="21:22">
      <c r="U20799" s="58"/>
      <c r="V20799" s="58"/>
    </row>
    <row r="20800" spans="21:22">
      <c r="U20800" s="58"/>
      <c r="V20800" s="58"/>
    </row>
    <row r="20801" spans="21:22">
      <c r="U20801" s="58"/>
      <c r="V20801" s="58"/>
    </row>
    <row r="20802" spans="21:22">
      <c r="U20802" s="58"/>
      <c r="V20802" s="58"/>
    </row>
    <row r="20803" spans="21:22">
      <c r="U20803" s="58"/>
      <c r="V20803" s="58"/>
    </row>
    <row r="20804" spans="21:22">
      <c r="U20804" s="58"/>
      <c r="V20804" s="58"/>
    </row>
    <row r="20805" spans="21:22">
      <c r="U20805" s="58"/>
      <c r="V20805" s="58"/>
    </row>
    <row r="20806" spans="21:22">
      <c r="U20806" s="58"/>
      <c r="V20806" s="58"/>
    </row>
    <row r="20807" spans="21:22">
      <c r="U20807" s="58"/>
      <c r="V20807" s="58"/>
    </row>
    <row r="20808" spans="21:22">
      <c r="U20808" s="58"/>
      <c r="V20808" s="58"/>
    </row>
    <row r="20809" spans="21:22">
      <c r="U20809" s="58"/>
      <c r="V20809" s="58"/>
    </row>
    <row r="20810" spans="21:22">
      <c r="U20810" s="58"/>
      <c r="V20810" s="58"/>
    </row>
    <row r="20811" spans="21:22">
      <c r="U20811" s="58"/>
      <c r="V20811" s="58"/>
    </row>
    <row r="20812" spans="21:22">
      <c r="U20812" s="58"/>
      <c r="V20812" s="58"/>
    </row>
    <row r="20813" spans="21:22">
      <c r="U20813" s="58"/>
      <c r="V20813" s="58"/>
    </row>
    <row r="20814" spans="21:22">
      <c r="U20814" s="58"/>
      <c r="V20814" s="58"/>
    </row>
    <row r="20815" spans="21:22">
      <c r="U20815" s="58"/>
      <c r="V20815" s="58"/>
    </row>
    <row r="20816" spans="21:22">
      <c r="U20816" s="58"/>
      <c r="V20816" s="58"/>
    </row>
    <row r="20817" spans="21:22">
      <c r="U20817" s="58"/>
      <c r="V20817" s="58"/>
    </row>
    <row r="20818" spans="21:22">
      <c r="U20818" s="58"/>
      <c r="V20818" s="58"/>
    </row>
    <row r="20819" spans="21:22">
      <c r="U20819" s="58"/>
      <c r="V20819" s="58"/>
    </row>
    <row r="20820" spans="21:22">
      <c r="U20820" s="58"/>
      <c r="V20820" s="58"/>
    </row>
    <row r="20821" spans="21:22">
      <c r="U20821" s="58"/>
      <c r="V20821" s="58"/>
    </row>
    <row r="20822" spans="21:22">
      <c r="U20822" s="58"/>
      <c r="V20822" s="58"/>
    </row>
    <row r="20823" spans="21:22">
      <c r="U20823" s="58"/>
      <c r="V20823" s="58"/>
    </row>
    <row r="20824" spans="21:22">
      <c r="U20824" s="58"/>
      <c r="V20824" s="58"/>
    </row>
    <row r="20825" spans="21:22">
      <c r="U20825" s="58"/>
      <c r="V20825" s="58"/>
    </row>
    <row r="20826" spans="21:22">
      <c r="U20826" s="58"/>
      <c r="V20826" s="58"/>
    </row>
    <row r="20827" spans="21:22">
      <c r="U20827" s="58"/>
      <c r="V20827" s="58"/>
    </row>
    <row r="20828" spans="21:22">
      <c r="U20828" s="58"/>
      <c r="V20828" s="58"/>
    </row>
    <row r="20829" spans="21:22">
      <c r="U20829" s="58"/>
      <c r="V20829" s="58"/>
    </row>
    <row r="20830" spans="21:22">
      <c r="U20830" s="58"/>
      <c r="V20830" s="58"/>
    </row>
    <row r="20831" spans="21:22">
      <c r="U20831" s="58"/>
      <c r="V20831" s="58"/>
    </row>
    <row r="20832" spans="21:22">
      <c r="U20832" s="58"/>
      <c r="V20832" s="58"/>
    </row>
    <row r="20833" spans="21:22">
      <c r="U20833" s="58"/>
      <c r="V20833" s="58"/>
    </row>
    <row r="20834" spans="21:22">
      <c r="U20834" s="58"/>
      <c r="V20834" s="58"/>
    </row>
    <row r="20835" spans="21:22">
      <c r="U20835" s="58"/>
      <c r="V20835" s="58"/>
    </row>
    <row r="20836" spans="21:22">
      <c r="U20836" s="58"/>
      <c r="V20836" s="58"/>
    </row>
    <row r="20837" spans="21:22">
      <c r="U20837" s="58"/>
      <c r="V20837" s="58"/>
    </row>
    <row r="20838" spans="21:22">
      <c r="U20838" s="58"/>
      <c r="V20838" s="58"/>
    </row>
    <row r="20839" spans="21:22">
      <c r="U20839" s="58"/>
      <c r="V20839" s="58"/>
    </row>
    <row r="20840" spans="21:22">
      <c r="U20840" s="58"/>
      <c r="V20840" s="58"/>
    </row>
    <row r="20841" spans="21:22">
      <c r="U20841" s="58"/>
      <c r="V20841" s="58"/>
    </row>
    <row r="20842" spans="21:22">
      <c r="U20842" s="58"/>
      <c r="V20842" s="58"/>
    </row>
    <row r="20843" spans="21:22">
      <c r="U20843" s="58"/>
      <c r="V20843" s="58"/>
    </row>
    <row r="20844" spans="21:22">
      <c r="U20844" s="58"/>
      <c r="V20844" s="58"/>
    </row>
    <row r="20845" spans="21:22">
      <c r="U20845" s="58"/>
      <c r="V20845" s="58"/>
    </row>
    <row r="20846" spans="21:22">
      <c r="U20846" s="58"/>
      <c r="V20846" s="58"/>
    </row>
    <row r="20847" spans="21:22">
      <c r="U20847" s="58"/>
      <c r="V20847" s="58"/>
    </row>
    <row r="20848" spans="21:22">
      <c r="U20848" s="58"/>
      <c r="V20848" s="58"/>
    </row>
    <row r="20849" spans="21:22">
      <c r="U20849" s="58"/>
      <c r="V20849" s="58"/>
    </row>
    <row r="20850" spans="21:22">
      <c r="U20850" s="58"/>
      <c r="V20850" s="58"/>
    </row>
    <row r="20851" spans="21:22">
      <c r="U20851" s="58"/>
      <c r="V20851" s="58"/>
    </row>
    <row r="20852" spans="21:22">
      <c r="U20852" s="58"/>
      <c r="V20852" s="58"/>
    </row>
    <row r="20853" spans="21:22">
      <c r="U20853" s="58"/>
      <c r="V20853" s="58"/>
    </row>
    <row r="20854" spans="21:22">
      <c r="U20854" s="58"/>
      <c r="V20854" s="58"/>
    </row>
    <row r="20855" spans="21:22">
      <c r="U20855" s="58"/>
      <c r="V20855" s="58"/>
    </row>
    <row r="20856" spans="21:22">
      <c r="U20856" s="58"/>
      <c r="V20856" s="58"/>
    </row>
    <row r="20857" spans="21:22">
      <c r="U20857" s="58"/>
      <c r="V20857" s="58"/>
    </row>
    <row r="20858" spans="21:22">
      <c r="U20858" s="58"/>
      <c r="V20858" s="58"/>
    </row>
    <row r="20859" spans="21:22">
      <c r="U20859" s="58"/>
      <c r="V20859" s="58"/>
    </row>
    <row r="20860" spans="21:22">
      <c r="U20860" s="58"/>
      <c r="V20860" s="58"/>
    </row>
    <row r="20861" spans="21:22">
      <c r="U20861" s="58"/>
      <c r="V20861" s="58"/>
    </row>
    <row r="20862" spans="21:22">
      <c r="U20862" s="58"/>
      <c r="V20862" s="58"/>
    </row>
    <row r="20863" spans="21:22">
      <c r="U20863" s="58"/>
      <c r="V20863" s="58"/>
    </row>
    <row r="20864" spans="21:22">
      <c r="U20864" s="58"/>
      <c r="V20864" s="58"/>
    </row>
    <row r="20865" spans="21:22">
      <c r="U20865" s="58"/>
      <c r="V20865" s="58"/>
    </row>
    <row r="20866" spans="21:22">
      <c r="U20866" s="58"/>
      <c r="V20866" s="58"/>
    </row>
    <row r="20867" spans="21:22">
      <c r="U20867" s="58"/>
      <c r="V20867" s="58"/>
    </row>
    <row r="20868" spans="21:22">
      <c r="U20868" s="58"/>
      <c r="V20868" s="58"/>
    </row>
    <row r="20869" spans="21:22">
      <c r="U20869" s="58"/>
      <c r="V20869" s="58"/>
    </row>
    <row r="20870" spans="21:22">
      <c r="U20870" s="58"/>
      <c r="V20870" s="58"/>
    </row>
    <row r="20871" spans="21:22">
      <c r="U20871" s="58"/>
      <c r="V20871" s="58"/>
    </row>
    <row r="20872" spans="21:22">
      <c r="U20872" s="58"/>
      <c r="V20872" s="58"/>
    </row>
    <row r="20873" spans="21:22">
      <c r="U20873" s="58"/>
      <c r="V20873" s="58"/>
    </row>
    <row r="20874" spans="21:22">
      <c r="U20874" s="58"/>
      <c r="V20874" s="58"/>
    </row>
    <row r="20875" spans="21:22">
      <c r="U20875" s="58"/>
      <c r="V20875" s="58"/>
    </row>
    <row r="20876" spans="21:22">
      <c r="U20876" s="58"/>
      <c r="V20876" s="58"/>
    </row>
    <row r="20877" spans="21:22">
      <c r="U20877" s="58"/>
      <c r="V20877" s="58"/>
    </row>
    <row r="20878" spans="21:22">
      <c r="U20878" s="58"/>
      <c r="V20878" s="58"/>
    </row>
    <row r="20879" spans="21:22">
      <c r="U20879" s="58"/>
      <c r="V20879" s="58"/>
    </row>
    <row r="20880" spans="21:22">
      <c r="U20880" s="58"/>
      <c r="V20880" s="58"/>
    </row>
    <row r="20881" spans="21:22">
      <c r="U20881" s="58"/>
      <c r="V20881" s="58"/>
    </row>
    <row r="20882" spans="21:22">
      <c r="U20882" s="58"/>
      <c r="V20882" s="58"/>
    </row>
    <row r="20883" spans="21:22">
      <c r="U20883" s="58"/>
      <c r="V20883" s="58"/>
    </row>
    <row r="20884" spans="21:22">
      <c r="U20884" s="58"/>
      <c r="V20884" s="58"/>
    </row>
    <row r="20885" spans="21:22">
      <c r="U20885" s="58"/>
      <c r="V20885" s="58"/>
    </row>
    <row r="20886" spans="21:22">
      <c r="U20886" s="58"/>
      <c r="V20886" s="58"/>
    </row>
    <row r="20887" spans="21:22">
      <c r="U20887" s="58"/>
      <c r="V20887" s="58"/>
    </row>
    <row r="20888" spans="21:22">
      <c r="U20888" s="58"/>
      <c r="V20888" s="58"/>
    </row>
    <row r="20889" spans="21:22">
      <c r="U20889" s="58"/>
      <c r="V20889" s="58"/>
    </row>
    <row r="20890" spans="21:22">
      <c r="U20890" s="58"/>
      <c r="V20890" s="58"/>
    </row>
    <row r="20891" spans="21:22">
      <c r="U20891" s="58"/>
      <c r="V20891" s="58"/>
    </row>
    <row r="20892" spans="21:22">
      <c r="U20892" s="58"/>
      <c r="V20892" s="58"/>
    </row>
    <row r="20893" spans="21:22">
      <c r="U20893" s="58"/>
      <c r="V20893" s="58"/>
    </row>
    <row r="20894" spans="21:22">
      <c r="U20894" s="58"/>
      <c r="V20894" s="58"/>
    </row>
    <row r="20895" spans="21:22">
      <c r="U20895" s="58"/>
      <c r="V20895" s="58"/>
    </row>
    <row r="20896" spans="21:22">
      <c r="U20896" s="58"/>
      <c r="V20896" s="58"/>
    </row>
    <row r="20897" spans="21:22">
      <c r="U20897" s="58"/>
      <c r="V20897" s="58"/>
    </row>
    <row r="20898" spans="21:22">
      <c r="U20898" s="58"/>
      <c r="V20898" s="58"/>
    </row>
    <row r="20899" spans="21:22">
      <c r="U20899" s="58"/>
      <c r="V20899" s="58"/>
    </row>
    <row r="20900" spans="21:22">
      <c r="U20900" s="58"/>
      <c r="V20900" s="58"/>
    </row>
    <row r="20901" spans="21:22">
      <c r="U20901" s="58"/>
      <c r="V20901" s="58"/>
    </row>
    <row r="20902" spans="21:22">
      <c r="U20902" s="58"/>
      <c r="V20902" s="58"/>
    </row>
    <row r="20903" spans="21:22">
      <c r="U20903" s="58"/>
      <c r="V20903" s="58"/>
    </row>
    <row r="20904" spans="21:22">
      <c r="U20904" s="58"/>
      <c r="V20904" s="58"/>
    </row>
    <row r="20905" spans="21:22">
      <c r="U20905" s="58"/>
      <c r="V20905" s="58"/>
    </row>
    <row r="20906" spans="21:22">
      <c r="U20906" s="58"/>
      <c r="V20906" s="58"/>
    </row>
    <row r="20907" spans="21:22">
      <c r="U20907" s="58"/>
      <c r="V20907" s="58"/>
    </row>
    <row r="20908" spans="21:22">
      <c r="U20908" s="58"/>
      <c r="V20908" s="58"/>
    </row>
    <row r="20909" spans="21:22">
      <c r="U20909" s="58"/>
      <c r="V20909" s="58"/>
    </row>
    <row r="20910" spans="21:22">
      <c r="U20910" s="58"/>
      <c r="V20910" s="58"/>
    </row>
    <row r="20911" spans="21:22">
      <c r="U20911" s="58"/>
      <c r="V20911" s="58"/>
    </row>
    <row r="20912" spans="21:22">
      <c r="U20912" s="58"/>
      <c r="V20912" s="58"/>
    </row>
    <row r="20913" spans="21:22">
      <c r="U20913" s="58"/>
      <c r="V20913" s="58"/>
    </row>
    <row r="20914" spans="21:22">
      <c r="U20914" s="58"/>
      <c r="V20914" s="58"/>
    </row>
    <row r="20915" spans="21:22">
      <c r="U20915" s="58"/>
      <c r="V20915" s="58"/>
    </row>
    <row r="20916" spans="21:22">
      <c r="U20916" s="58"/>
      <c r="V20916" s="58"/>
    </row>
    <row r="20917" spans="21:22">
      <c r="U20917" s="58"/>
      <c r="V20917" s="58"/>
    </row>
    <row r="20918" spans="21:22">
      <c r="U20918" s="58"/>
      <c r="V20918" s="58"/>
    </row>
    <row r="20919" spans="21:22">
      <c r="U20919" s="58"/>
      <c r="V20919" s="58"/>
    </row>
    <row r="20920" spans="21:22">
      <c r="U20920" s="58"/>
      <c r="V20920" s="58"/>
    </row>
    <row r="20921" spans="21:22">
      <c r="U20921" s="58"/>
      <c r="V20921" s="58"/>
    </row>
    <row r="20922" spans="21:22">
      <c r="U20922" s="58"/>
      <c r="V20922" s="58"/>
    </row>
    <row r="20923" spans="21:22">
      <c r="U20923" s="58"/>
      <c r="V20923" s="58"/>
    </row>
    <row r="20924" spans="21:22">
      <c r="U20924" s="58"/>
      <c r="V20924" s="58"/>
    </row>
    <row r="20925" spans="21:22">
      <c r="U20925" s="58"/>
      <c r="V20925" s="58"/>
    </row>
    <row r="20926" spans="21:22">
      <c r="U20926" s="58"/>
      <c r="V20926" s="58"/>
    </row>
    <row r="20927" spans="21:22">
      <c r="U20927" s="58"/>
      <c r="V20927" s="58"/>
    </row>
    <row r="20928" spans="21:22">
      <c r="U20928" s="58"/>
      <c r="V20928" s="58"/>
    </row>
    <row r="20929" spans="21:22">
      <c r="U20929" s="58"/>
      <c r="V20929" s="58"/>
    </row>
    <row r="20930" spans="21:22">
      <c r="U20930" s="58"/>
      <c r="V20930" s="58"/>
    </row>
    <row r="20931" spans="21:22">
      <c r="U20931" s="58"/>
      <c r="V20931" s="58"/>
    </row>
    <row r="20932" spans="21:22">
      <c r="U20932" s="58"/>
      <c r="V20932" s="58"/>
    </row>
    <row r="20933" spans="21:22">
      <c r="U20933" s="58"/>
      <c r="V20933" s="58"/>
    </row>
    <row r="20934" spans="21:22">
      <c r="U20934" s="58"/>
      <c r="V20934" s="58"/>
    </row>
    <row r="20935" spans="21:22">
      <c r="U20935" s="58"/>
      <c r="V20935" s="58"/>
    </row>
    <row r="20936" spans="21:22">
      <c r="U20936" s="58"/>
      <c r="V20936" s="58"/>
    </row>
    <row r="20937" spans="21:22">
      <c r="U20937" s="58"/>
      <c r="V20937" s="58"/>
    </row>
    <row r="20938" spans="21:22">
      <c r="U20938" s="58"/>
      <c r="V20938" s="58"/>
    </row>
    <row r="20939" spans="21:22">
      <c r="U20939" s="58"/>
      <c r="V20939" s="58"/>
    </row>
    <row r="20940" spans="21:22">
      <c r="U20940" s="58"/>
      <c r="V20940" s="58"/>
    </row>
    <row r="20941" spans="21:22">
      <c r="U20941" s="58"/>
      <c r="V20941" s="58"/>
    </row>
    <row r="20942" spans="21:22">
      <c r="U20942" s="58"/>
      <c r="V20942" s="58"/>
    </row>
    <row r="20943" spans="21:22">
      <c r="U20943" s="58"/>
      <c r="V20943" s="58"/>
    </row>
    <row r="20944" spans="21:22">
      <c r="U20944" s="58"/>
      <c r="V20944" s="58"/>
    </row>
    <row r="20945" spans="21:22">
      <c r="U20945" s="58"/>
      <c r="V20945" s="58"/>
    </row>
    <row r="20946" spans="21:22">
      <c r="U20946" s="58"/>
      <c r="V20946" s="58"/>
    </row>
    <row r="20947" spans="21:22">
      <c r="U20947" s="58"/>
      <c r="V20947" s="58"/>
    </row>
    <row r="20948" spans="21:22">
      <c r="U20948" s="58"/>
      <c r="V20948" s="58"/>
    </row>
    <row r="20949" spans="21:22">
      <c r="U20949" s="58"/>
      <c r="V20949" s="58"/>
    </row>
    <row r="20950" spans="21:22">
      <c r="U20950" s="58"/>
      <c r="V20950" s="58"/>
    </row>
    <row r="20951" spans="21:22">
      <c r="U20951" s="58"/>
      <c r="V20951" s="58"/>
    </row>
    <row r="20952" spans="21:22">
      <c r="U20952" s="58"/>
      <c r="V20952" s="58"/>
    </row>
    <row r="20953" spans="21:22">
      <c r="U20953" s="58"/>
      <c r="V20953" s="58"/>
    </row>
    <row r="20954" spans="21:22">
      <c r="U20954" s="58"/>
      <c r="V20954" s="58"/>
    </row>
    <row r="20955" spans="21:22">
      <c r="U20955" s="58"/>
      <c r="V20955" s="58"/>
    </row>
    <row r="20956" spans="21:22">
      <c r="U20956" s="58"/>
      <c r="V20956" s="58"/>
    </row>
    <row r="20957" spans="21:22">
      <c r="U20957" s="58"/>
      <c r="V20957" s="58"/>
    </row>
    <row r="20958" spans="21:22">
      <c r="U20958" s="58"/>
      <c r="V20958" s="58"/>
    </row>
    <row r="20959" spans="21:22">
      <c r="U20959" s="58"/>
      <c r="V20959" s="58"/>
    </row>
    <row r="20960" spans="21:22">
      <c r="U20960" s="58"/>
      <c r="V20960" s="58"/>
    </row>
    <row r="20961" spans="21:22">
      <c r="U20961" s="58"/>
      <c r="V20961" s="58"/>
    </row>
    <row r="20962" spans="21:22">
      <c r="U20962" s="58"/>
      <c r="V20962" s="58"/>
    </row>
    <row r="20963" spans="21:22">
      <c r="U20963" s="58"/>
      <c r="V20963" s="58"/>
    </row>
    <row r="20964" spans="21:22">
      <c r="U20964" s="58"/>
      <c r="V20964" s="58"/>
    </row>
    <row r="20965" spans="21:22">
      <c r="U20965" s="58"/>
      <c r="V20965" s="58"/>
    </row>
    <row r="20966" spans="21:22">
      <c r="U20966" s="58"/>
      <c r="V20966" s="58"/>
    </row>
    <row r="20967" spans="21:22">
      <c r="U20967" s="58"/>
      <c r="V20967" s="58"/>
    </row>
    <row r="20968" spans="21:22">
      <c r="U20968" s="58"/>
      <c r="V20968" s="58"/>
    </row>
    <row r="20969" spans="21:22">
      <c r="U20969" s="58"/>
      <c r="V20969" s="58"/>
    </row>
    <row r="20970" spans="21:22">
      <c r="U20970" s="58"/>
      <c r="V20970" s="58"/>
    </row>
    <row r="20971" spans="21:22">
      <c r="U20971" s="58"/>
      <c r="V20971" s="58"/>
    </row>
    <row r="20972" spans="21:22">
      <c r="U20972" s="58"/>
      <c r="V20972" s="58"/>
    </row>
    <row r="20973" spans="21:22">
      <c r="U20973" s="58"/>
      <c r="V20973" s="58"/>
    </row>
    <row r="20974" spans="21:22">
      <c r="U20974" s="58"/>
      <c r="V20974" s="58"/>
    </row>
    <row r="20975" spans="21:22">
      <c r="U20975" s="58"/>
      <c r="V20975" s="58"/>
    </row>
    <row r="20976" spans="21:22">
      <c r="U20976" s="58"/>
      <c r="V20976" s="58"/>
    </row>
    <row r="20977" spans="21:22">
      <c r="U20977" s="58"/>
      <c r="V20977" s="58"/>
    </row>
    <row r="20978" spans="21:22">
      <c r="U20978" s="58"/>
      <c r="V20978" s="58"/>
    </row>
    <row r="20979" spans="21:22">
      <c r="U20979" s="58"/>
      <c r="V20979" s="58"/>
    </row>
    <row r="20980" spans="21:22">
      <c r="U20980" s="58"/>
      <c r="V20980" s="58"/>
    </row>
    <row r="20981" spans="21:22">
      <c r="U20981" s="58"/>
      <c r="V20981" s="58"/>
    </row>
    <row r="20982" spans="21:22">
      <c r="U20982" s="58"/>
      <c r="V20982" s="58"/>
    </row>
    <row r="20983" spans="21:22">
      <c r="U20983" s="58"/>
      <c r="V20983" s="58"/>
    </row>
    <row r="20984" spans="21:22">
      <c r="U20984" s="58"/>
      <c r="V20984" s="58"/>
    </row>
    <row r="20985" spans="21:22">
      <c r="U20985" s="58"/>
      <c r="V20985" s="58"/>
    </row>
    <row r="20986" spans="21:22">
      <c r="U20986" s="58"/>
      <c r="V20986" s="58"/>
    </row>
    <row r="20987" spans="21:22">
      <c r="U20987" s="58"/>
      <c r="V20987" s="58"/>
    </row>
    <row r="20988" spans="21:22">
      <c r="U20988" s="58"/>
      <c r="V20988" s="58"/>
    </row>
    <row r="20989" spans="21:22">
      <c r="U20989" s="58"/>
      <c r="V20989" s="58"/>
    </row>
    <row r="20990" spans="21:22">
      <c r="U20990" s="58"/>
      <c r="V20990" s="58"/>
    </row>
    <row r="20991" spans="21:22">
      <c r="U20991" s="58"/>
      <c r="V20991" s="58"/>
    </row>
    <row r="20992" spans="21:22">
      <c r="U20992" s="58"/>
      <c r="V20992" s="58"/>
    </row>
    <row r="20993" spans="21:22">
      <c r="U20993" s="58"/>
      <c r="V20993" s="58"/>
    </row>
    <row r="20994" spans="21:22">
      <c r="U20994" s="58"/>
      <c r="V20994" s="58"/>
    </row>
    <row r="20995" spans="21:22">
      <c r="U20995" s="58"/>
      <c r="V20995" s="58"/>
    </row>
    <row r="20996" spans="21:22">
      <c r="U20996" s="58"/>
      <c r="V20996" s="58"/>
    </row>
    <row r="20997" spans="21:22">
      <c r="U20997" s="58"/>
      <c r="V20997" s="58"/>
    </row>
    <row r="20998" spans="21:22">
      <c r="U20998" s="58"/>
      <c r="V20998" s="58"/>
    </row>
    <row r="20999" spans="21:22">
      <c r="U20999" s="58"/>
      <c r="V20999" s="58"/>
    </row>
    <row r="21000" spans="21:22">
      <c r="U21000" s="58"/>
      <c r="V21000" s="58"/>
    </row>
    <row r="21001" spans="21:22">
      <c r="U21001" s="58"/>
      <c r="V21001" s="58"/>
    </row>
    <row r="21002" spans="21:22">
      <c r="U21002" s="58"/>
      <c r="V21002" s="58"/>
    </row>
    <row r="21003" spans="21:22">
      <c r="U21003" s="58"/>
      <c r="V21003" s="58"/>
    </row>
    <row r="21004" spans="21:22">
      <c r="U21004" s="58"/>
      <c r="V21004" s="58"/>
    </row>
    <row r="21005" spans="21:22">
      <c r="U21005" s="58"/>
      <c r="V21005" s="58"/>
    </row>
    <row r="21006" spans="21:22">
      <c r="U21006" s="58"/>
      <c r="V21006" s="58"/>
    </row>
    <row r="21007" spans="21:22">
      <c r="U21007" s="58"/>
      <c r="V21007" s="58"/>
    </row>
    <row r="21008" spans="21:22">
      <c r="U21008" s="58"/>
      <c r="V21008" s="58"/>
    </row>
    <row r="21009" spans="21:22">
      <c r="U21009" s="58"/>
      <c r="V21009" s="58"/>
    </row>
    <row r="21010" spans="21:22">
      <c r="U21010" s="58"/>
      <c r="V21010" s="58"/>
    </row>
    <row r="21011" spans="21:22">
      <c r="U21011" s="58"/>
      <c r="V21011" s="58"/>
    </row>
    <row r="21012" spans="21:22">
      <c r="U21012" s="58"/>
      <c r="V21012" s="58"/>
    </row>
    <row r="21013" spans="21:22">
      <c r="U21013" s="58"/>
      <c r="V21013" s="58"/>
    </row>
    <row r="21014" spans="21:22">
      <c r="U21014" s="58"/>
      <c r="V21014" s="58"/>
    </row>
    <row r="21015" spans="21:22">
      <c r="U21015" s="58"/>
      <c r="V21015" s="58"/>
    </row>
    <row r="21016" spans="21:22">
      <c r="U21016" s="58"/>
      <c r="V21016" s="58"/>
    </row>
    <row r="21017" spans="21:22">
      <c r="U21017" s="58"/>
      <c r="V21017" s="58"/>
    </row>
    <row r="21018" spans="21:22">
      <c r="U21018" s="58"/>
      <c r="V21018" s="58"/>
    </row>
    <row r="21019" spans="21:22">
      <c r="U21019" s="58"/>
      <c r="V21019" s="58"/>
    </row>
    <row r="21020" spans="21:22">
      <c r="U21020" s="58"/>
      <c r="V21020" s="58"/>
    </row>
    <row r="21021" spans="21:22">
      <c r="U21021" s="58"/>
      <c r="V21021" s="58"/>
    </row>
    <row r="21022" spans="21:22">
      <c r="U21022" s="58"/>
      <c r="V21022" s="58"/>
    </row>
    <row r="21023" spans="21:22">
      <c r="U21023" s="58"/>
      <c r="V21023" s="58"/>
    </row>
    <row r="21024" spans="21:22">
      <c r="U21024" s="58"/>
      <c r="V21024" s="58"/>
    </row>
    <row r="21025" spans="21:22">
      <c r="U21025" s="58"/>
      <c r="V21025" s="58"/>
    </row>
    <row r="21026" spans="21:22">
      <c r="U21026" s="58"/>
      <c r="V21026" s="58"/>
    </row>
    <row r="21027" spans="21:22">
      <c r="U21027" s="58"/>
      <c r="V21027" s="58"/>
    </row>
    <row r="21028" spans="21:22">
      <c r="U21028" s="58"/>
      <c r="V21028" s="58"/>
    </row>
    <row r="21029" spans="21:22">
      <c r="U21029" s="58"/>
      <c r="V21029" s="58"/>
    </row>
    <row r="21030" spans="21:22">
      <c r="U21030" s="58"/>
      <c r="V21030" s="58"/>
    </row>
    <row r="21031" spans="21:22">
      <c r="U21031" s="58"/>
      <c r="V21031" s="58"/>
    </row>
    <row r="21032" spans="21:22">
      <c r="U21032" s="58"/>
      <c r="V21032" s="58"/>
    </row>
    <row r="21033" spans="21:22">
      <c r="U21033" s="58"/>
      <c r="V21033" s="58"/>
    </row>
    <row r="21034" spans="21:22">
      <c r="U21034" s="58"/>
      <c r="V21034" s="58"/>
    </row>
    <row r="21035" spans="21:22">
      <c r="U21035" s="58"/>
      <c r="V21035" s="58"/>
    </row>
    <row r="21036" spans="21:22">
      <c r="U21036" s="58"/>
      <c r="V21036" s="58"/>
    </row>
    <row r="21037" spans="21:22">
      <c r="U21037" s="58"/>
      <c r="V21037" s="58"/>
    </row>
    <row r="21038" spans="21:22">
      <c r="U21038" s="58"/>
      <c r="V21038" s="58"/>
    </row>
    <row r="21039" spans="21:22">
      <c r="U21039" s="58"/>
      <c r="V21039" s="58"/>
    </row>
    <row r="21040" spans="21:22">
      <c r="U21040" s="58"/>
      <c r="V21040" s="58"/>
    </row>
    <row r="21041" spans="21:22">
      <c r="U21041" s="58"/>
      <c r="V21041" s="58"/>
    </row>
    <row r="21042" spans="21:22">
      <c r="U21042" s="58"/>
      <c r="V21042" s="58"/>
    </row>
    <row r="21043" spans="21:22">
      <c r="U21043" s="58"/>
      <c r="V21043" s="58"/>
    </row>
    <row r="21044" spans="21:22">
      <c r="U21044" s="58"/>
      <c r="V21044" s="58"/>
    </row>
    <row r="21045" spans="21:22">
      <c r="U21045" s="58"/>
      <c r="V21045" s="58"/>
    </row>
    <row r="21046" spans="21:22">
      <c r="U21046" s="58"/>
      <c r="V21046" s="58"/>
    </row>
    <row r="21047" spans="21:22">
      <c r="U21047" s="58"/>
      <c r="V21047" s="58"/>
    </row>
    <row r="21048" spans="21:22">
      <c r="U21048" s="58"/>
      <c r="V21048" s="58"/>
    </row>
    <row r="21049" spans="21:22">
      <c r="U21049" s="58"/>
      <c r="V21049" s="58"/>
    </row>
    <row r="21050" spans="21:22">
      <c r="U21050" s="58"/>
      <c r="V21050" s="58"/>
    </row>
    <row r="21051" spans="21:22">
      <c r="U21051" s="58"/>
      <c r="V21051" s="58"/>
    </row>
    <row r="21052" spans="21:22">
      <c r="U21052" s="58"/>
      <c r="V21052" s="58"/>
    </row>
    <row r="21053" spans="21:22">
      <c r="U21053" s="58"/>
      <c r="V21053" s="58"/>
    </row>
    <row r="21054" spans="21:22">
      <c r="U21054" s="58"/>
      <c r="V21054" s="58"/>
    </row>
    <row r="21055" spans="21:22">
      <c r="U21055" s="58"/>
      <c r="V21055" s="58"/>
    </row>
    <row r="21056" spans="21:22">
      <c r="U21056" s="58"/>
      <c r="V21056" s="58"/>
    </row>
    <row r="21057" spans="21:22">
      <c r="U21057" s="58"/>
      <c r="V21057" s="58"/>
    </row>
    <row r="21058" spans="21:22">
      <c r="U21058" s="58"/>
      <c r="V21058" s="58"/>
    </row>
    <row r="21059" spans="21:22">
      <c r="U21059" s="58"/>
      <c r="V21059" s="58"/>
    </row>
    <row r="21060" spans="21:22">
      <c r="U21060" s="58"/>
      <c r="V21060" s="58"/>
    </row>
    <row r="21061" spans="21:22">
      <c r="U21061" s="58"/>
      <c r="V21061" s="58"/>
    </row>
    <row r="21062" spans="21:22">
      <c r="U21062" s="58"/>
      <c r="V21062" s="58"/>
    </row>
    <row r="21063" spans="21:22">
      <c r="U21063" s="58"/>
      <c r="V21063" s="58"/>
    </row>
    <row r="21064" spans="21:22">
      <c r="U21064" s="58"/>
      <c r="V21064" s="58"/>
    </row>
    <row r="21065" spans="21:22">
      <c r="U21065" s="58"/>
      <c r="V21065" s="58"/>
    </row>
    <row r="21066" spans="21:22">
      <c r="U21066" s="58"/>
      <c r="V21066" s="58"/>
    </row>
    <row r="21067" spans="21:22">
      <c r="U21067" s="58"/>
      <c r="V21067" s="58"/>
    </row>
    <row r="21068" spans="21:22">
      <c r="U21068" s="58"/>
      <c r="V21068" s="58"/>
    </row>
    <row r="21069" spans="21:22">
      <c r="U21069" s="58"/>
      <c r="V21069" s="58"/>
    </row>
    <row r="21070" spans="21:22">
      <c r="U21070" s="58"/>
      <c r="V21070" s="58"/>
    </row>
    <row r="21071" spans="21:22">
      <c r="U21071" s="58"/>
      <c r="V21071" s="58"/>
    </row>
    <row r="21072" spans="21:22">
      <c r="U21072" s="58"/>
      <c r="V21072" s="58"/>
    </row>
    <row r="21073" spans="21:22">
      <c r="U21073" s="58"/>
      <c r="V21073" s="58"/>
    </row>
    <row r="21074" spans="21:22">
      <c r="U21074" s="58"/>
      <c r="V21074" s="58"/>
    </row>
    <row r="21075" spans="21:22">
      <c r="U21075" s="58"/>
      <c r="V21075" s="58"/>
    </row>
    <row r="21076" spans="21:22">
      <c r="U21076" s="58"/>
      <c r="V21076" s="58"/>
    </row>
    <row r="21077" spans="21:22">
      <c r="U21077" s="58"/>
      <c r="V21077" s="58"/>
    </row>
    <row r="21078" spans="21:22">
      <c r="U21078" s="58"/>
      <c r="V21078" s="58"/>
    </row>
    <row r="21079" spans="21:22">
      <c r="U21079" s="58"/>
      <c r="V21079" s="58"/>
    </row>
    <row r="21080" spans="21:22">
      <c r="U21080" s="58"/>
      <c r="V21080" s="58"/>
    </row>
    <row r="21081" spans="21:22">
      <c r="U21081" s="58"/>
      <c r="V21081" s="58"/>
    </row>
    <row r="21082" spans="21:22">
      <c r="U21082" s="58"/>
      <c r="V21082" s="58"/>
    </row>
    <row r="21083" spans="21:22">
      <c r="U21083" s="58"/>
      <c r="V21083" s="58"/>
    </row>
    <row r="21084" spans="21:22">
      <c r="U21084" s="58"/>
      <c r="V21084" s="58"/>
    </row>
    <row r="21085" spans="21:22">
      <c r="U21085" s="58"/>
      <c r="V21085" s="58"/>
    </row>
    <row r="21086" spans="21:22">
      <c r="U21086" s="58"/>
      <c r="V21086" s="58"/>
    </row>
    <row r="21087" spans="21:22">
      <c r="U21087" s="58"/>
      <c r="V21087" s="58"/>
    </row>
    <row r="21088" spans="21:22">
      <c r="U21088" s="58"/>
      <c r="V21088" s="58"/>
    </row>
    <row r="21089" spans="21:22">
      <c r="U21089" s="58"/>
      <c r="V21089" s="58"/>
    </row>
    <row r="21090" spans="21:22">
      <c r="U21090" s="58"/>
      <c r="V21090" s="58"/>
    </row>
    <row r="21091" spans="21:22">
      <c r="U21091" s="58"/>
      <c r="V21091" s="58"/>
    </row>
    <row r="21092" spans="21:22">
      <c r="U21092" s="58"/>
      <c r="V21092" s="58"/>
    </row>
    <row r="21093" spans="21:22">
      <c r="U21093" s="58"/>
      <c r="V21093" s="58"/>
    </row>
    <row r="21094" spans="21:22">
      <c r="U21094" s="58"/>
      <c r="V21094" s="58"/>
    </row>
    <row r="21095" spans="21:22">
      <c r="U21095" s="58"/>
      <c r="V21095" s="58"/>
    </row>
    <row r="21096" spans="21:22">
      <c r="U21096" s="58"/>
      <c r="V21096" s="58"/>
    </row>
    <row r="21097" spans="21:22">
      <c r="U21097" s="58"/>
      <c r="V21097" s="58"/>
    </row>
    <row r="21098" spans="21:22">
      <c r="U21098" s="58"/>
      <c r="V21098" s="58"/>
    </row>
    <row r="21099" spans="21:22">
      <c r="U21099" s="58"/>
      <c r="V21099" s="58"/>
    </row>
    <row r="21100" spans="21:22">
      <c r="U21100" s="58"/>
      <c r="V21100" s="58"/>
    </row>
    <row r="21101" spans="21:22">
      <c r="U21101" s="58"/>
      <c r="V21101" s="58"/>
    </row>
    <row r="21102" spans="21:22">
      <c r="U21102" s="58"/>
      <c r="V21102" s="58"/>
    </row>
    <row r="21103" spans="21:22">
      <c r="U21103" s="58"/>
      <c r="V21103" s="58"/>
    </row>
    <row r="21104" spans="21:22">
      <c r="U21104" s="58"/>
      <c r="V21104" s="58"/>
    </row>
    <row r="21105" spans="21:22">
      <c r="U21105" s="58"/>
      <c r="V21105" s="58"/>
    </row>
    <row r="21106" spans="21:22">
      <c r="U21106" s="58"/>
      <c r="V21106" s="58"/>
    </row>
    <row r="21107" spans="21:22">
      <c r="U21107" s="58"/>
      <c r="V21107" s="58"/>
    </row>
    <row r="21108" spans="21:22">
      <c r="U21108" s="58"/>
      <c r="V21108" s="58"/>
    </row>
    <row r="21109" spans="21:22">
      <c r="U21109" s="58"/>
      <c r="V21109" s="58"/>
    </row>
    <row r="21110" spans="21:22">
      <c r="U21110" s="58"/>
      <c r="V21110" s="58"/>
    </row>
    <row r="21111" spans="21:22">
      <c r="U21111" s="58"/>
      <c r="V21111" s="58"/>
    </row>
    <row r="21112" spans="21:22">
      <c r="U21112" s="58"/>
      <c r="V21112" s="58"/>
    </row>
    <row r="21113" spans="21:22">
      <c r="U21113" s="58"/>
      <c r="V21113" s="58"/>
    </row>
    <row r="21114" spans="21:22">
      <c r="U21114" s="58"/>
      <c r="V21114" s="58"/>
    </row>
    <row r="21115" spans="21:22">
      <c r="U21115" s="58"/>
      <c r="V21115" s="58"/>
    </row>
    <row r="21116" spans="21:22">
      <c r="U21116" s="58"/>
      <c r="V21116" s="58"/>
    </row>
    <row r="21117" spans="21:22">
      <c r="U21117" s="58"/>
      <c r="V21117" s="58"/>
    </row>
    <row r="21118" spans="21:22">
      <c r="U21118" s="58"/>
      <c r="V21118" s="58"/>
    </row>
    <row r="21119" spans="21:22">
      <c r="U21119" s="58"/>
      <c r="V21119" s="58"/>
    </row>
    <row r="21120" spans="21:22">
      <c r="U21120" s="58"/>
      <c r="V21120" s="58"/>
    </row>
    <row r="21121" spans="21:22">
      <c r="U21121" s="58"/>
      <c r="V21121" s="58"/>
    </row>
    <row r="21122" spans="21:22">
      <c r="U21122" s="58"/>
      <c r="V21122" s="58"/>
    </row>
    <row r="21123" spans="21:22">
      <c r="U21123" s="58"/>
      <c r="V21123" s="58"/>
    </row>
    <row r="21124" spans="21:22">
      <c r="U21124" s="58"/>
      <c r="V21124" s="58"/>
    </row>
    <row r="21125" spans="21:22">
      <c r="U21125" s="58"/>
      <c r="V21125" s="58"/>
    </row>
    <row r="21126" spans="21:22">
      <c r="U21126" s="58"/>
      <c r="V21126" s="58"/>
    </row>
    <row r="21127" spans="21:22">
      <c r="U21127" s="58"/>
      <c r="V21127" s="58"/>
    </row>
    <row r="21128" spans="21:22">
      <c r="U21128" s="58"/>
      <c r="V21128" s="58"/>
    </row>
    <row r="21129" spans="21:22">
      <c r="U21129" s="58"/>
      <c r="V21129" s="58"/>
    </row>
    <row r="21130" spans="21:22">
      <c r="U21130" s="58"/>
      <c r="V21130" s="58"/>
    </row>
    <row r="21131" spans="21:22">
      <c r="U21131" s="58"/>
      <c r="V21131" s="58"/>
    </row>
    <row r="21132" spans="21:22">
      <c r="U21132" s="58"/>
      <c r="V21132" s="58"/>
    </row>
    <row r="21133" spans="21:22">
      <c r="U21133" s="58"/>
      <c r="V21133" s="58"/>
    </row>
    <row r="21134" spans="21:22">
      <c r="U21134" s="58"/>
      <c r="V21134" s="58"/>
    </row>
    <row r="21135" spans="21:22">
      <c r="U21135" s="58"/>
      <c r="V21135" s="58"/>
    </row>
    <row r="21136" spans="21:22">
      <c r="U21136" s="58"/>
      <c r="V21136" s="58"/>
    </row>
    <row r="21137" spans="21:22">
      <c r="U21137" s="58"/>
      <c r="V21137" s="58"/>
    </row>
    <row r="21138" spans="21:22">
      <c r="U21138" s="58"/>
      <c r="V21138" s="58"/>
    </row>
    <row r="21139" spans="21:22">
      <c r="U21139" s="58"/>
      <c r="V21139" s="58"/>
    </row>
    <row r="21140" spans="21:22">
      <c r="U21140" s="58"/>
      <c r="V21140" s="58"/>
    </row>
    <row r="21141" spans="21:22">
      <c r="U21141" s="58"/>
      <c r="V21141" s="58"/>
    </row>
    <row r="21142" spans="21:22">
      <c r="U21142" s="58"/>
      <c r="V21142" s="58"/>
    </row>
    <row r="21143" spans="21:22">
      <c r="U21143" s="58"/>
      <c r="V21143" s="58"/>
    </row>
    <row r="21144" spans="21:22">
      <c r="U21144" s="58"/>
      <c r="V21144" s="58"/>
    </row>
    <row r="21145" spans="21:22">
      <c r="U21145" s="58"/>
      <c r="V21145" s="58"/>
    </row>
    <row r="21146" spans="21:22">
      <c r="U21146" s="58"/>
      <c r="V21146" s="58"/>
    </row>
    <row r="21147" spans="21:22">
      <c r="U21147" s="58"/>
      <c r="V21147" s="58"/>
    </row>
    <row r="21148" spans="21:22">
      <c r="U21148" s="58"/>
      <c r="V21148" s="58"/>
    </row>
    <row r="21149" spans="21:22">
      <c r="U21149" s="58"/>
      <c r="V21149" s="58"/>
    </row>
    <row r="21150" spans="21:22">
      <c r="U21150" s="58"/>
      <c r="V21150" s="58"/>
    </row>
    <row r="21151" spans="21:22">
      <c r="U21151" s="58"/>
      <c r="V21151" s="58"/>
    </row>
    <row r="21152" spans="21:22">
      <c r="U21152" s="58"/>
      <c r="V21152" s="58"/>
    </row>
    <row r="21153" spans="21:22">
      <c r="U21153" s="58"/>
      <c r="V21153" s="58"/>
    </row>
    <row r="21154" spans="21:22">
      <c r="U21154" s="58"/>
      <c r="V21154" s="58"/>
    </row>
    <row r="21155" spans="21:22">
      <c r="U21155" s="58"/>
      <c r="V21155" s="58"/>
    </row>
    <row r="21156" spans="21:22">
      <c r="U21156" s="58"/>
      <c r="V21156" s="58"/>
    </row>
    <row r="21157" spans="21:22">
      <c r="U21157" s="58"/>
      <c r="V21157" s="58"/>
    </row>
    <row r="21158" spans="21:22">
      <c r="U21158" s="58"/>
      <c r="V21158" s="58"/>
    </row>
    <row r="21159" spans="21:22">
      <c r="U21159" s="58"/>
      <c r="V21159" s="58"/>
    </row>
    <row r="21160" spans="21:22">
      <c r="U21160" s="58"/>
      <c r="V21160" s="58"/>
    </row>
    <row r="21161" spans="21:22">
      <c r="U21161" s="58"/>
      <c r="V21161" s="58"/>
    </row>
    <row r="21162" spans="21:22">
      <c r="U21162" s="58"/>
      <c r="V21162" s="58"/>
    </row>
    <row r="21163" spans="21:22">
      <c r="U21163" s="58"/>
      <c r="V21163" s="58"/>
    </row>
    <row r="21164" spans="21:22">
      <c r="U21164" s="58"/>
      <c r="V21164" s="58"/>
    </row>
    <row r="21165" spans="21:22">
      <c r="U21165" s="58"/>
      <c r="V21165" s="58"/>
    </row>
    <row r="21166" spans="21:22">
      <c r="U21166" s="58"/>
      <c r="V21166" s="58"/>
    </row>
    <row r="21167" spans="21:22">
      <c r="U21167" s="58"/>
      <c r="V21167" s="58"/>
    </row>
    <row r="21168" spans="21:22">
      <c r="U21168" s="58"/>
      <c r="V21168" s="58"/>
    </row>
    <row r="21169" spans="21:22">
      <c r="U21169" s="58"/>
      <c r="V21169" s="58"/>
    </row>
    <row r="21170" spans="21:22">
      <c r="U21170" s="58"/>
      <c r="V21170" s="58"/>
    </row>
    <row r="21171" spans="21:22">
      <c r="U21171" s="58"/>
      <c r="V21171" s="58"/>
    </row>
    <row r="21172" spans="21:22">
      <c r="U21172" s="58"/>
      <c r="V21172" s="58"/>
    </row>
    <row r="21173" spans="21:22">
      <c r="U21173" s="58"/>
      <c r="V21173" s="58"/>
    </row>
    <row r="21174" spans="21:22">
      <c r="U21174" s="58"/>
      <c r="V21174" s="58"/>
    </row>
    <row r="21175" spans="21:22">
      <c r="U21175" s="58"/>
      <c r="V21175" s="58"/>
    </row>
    <row r="21176" spans="21:22">
      <c r="U21176" s="58"/>
      <c r="V21176" s="58"/>
    </row>
    <row r="21177" spans="21:22">
      <c r="U21177" s="58"/>
      <c r="V21177" s="58"/>
    </row>
    <row r="21178" spans="21:22">
      <c r="U21178" s="58"/>
      <c r="V21178" s="58"/>
    </row>
    <row r="21179" spans="21:22">
      <c r="U21179" s="58"/>
      <c r="V21179" s="58"/>
    </row>
    <row r="21180" spans="21:22">
      <c r="U21180" s="58"/>
      <c r="V21180" s="58"/>
    </row>
    <row r="21181" spans="21:22">
      <c r="U21181" s="58"/>
      <c r="V21181" s="58"/>
    </row>
    <row r="21182" spans="21:22">
      <c r="U21182" s="58"/>
      <c r="V21182" s="58"/>
    </row>
    <row r="21183" spans="21:22">
      <c r="U21183" s="58"/>
      <c r="V21183" s="58"/>
    </row>
    <row r="21184" spans="21:22">
      <c r="U21184" s="58"/>
      <c r="V21184" s="58"/>
    </row>
    <row r="21185" spans="21:22">
      <c r="U21185" s="58"/>
      <c r="V21185" s="58"/>
    </row>
    <row r="21186" spans="21:22">
      <c r="U21186" s="58"/>
      <c r="V21186" s="58"/>
    </row>
    <row r="21187" spans="21:22">
      <c r="U21187" s="58"/>
      <c r="V21187" s="58"/>
    </row>
    <row r="21188" spans="21:22">
      <c r="U21188" s="58"/>
      <c r="V21188" s="58"/>
    </row>
    <row r="21189" spans="21:22">
      <c r="U21189" s="58"/>
      <c r="V21189" s="58"/>
    </row>
    <row r="21190" spans="21:22">
      <c r="U21190" s="58"/>
      <c r="V21190" s="58"/>
    </row>
    <row r="21191" spans="21:22">
      <c r="U21191" s="58"/>
      <c r="V21191" s="58"/>
    </row>
    <row r="21192" spans="21:22">
      <c r="U21192" s="58"/>
      <c r="V21192" s="58"/>
    </row>
    <row r="21193" spans="21:22">
      <c r="U21193" s="58"/>
      <c r="V21193" s="58"/>
    </row>
    <row r="21194" spans="21:22">
      <c r="U21194" s="58"/>
      <c r="V21194" s="58"/>
    </row>
    <row r="21195" spans="21:22">
      <c r="U21195" s="58"/>
      <c r="V21195" s="58"/>
    </row>
    <row r="21196" spans="21:22">
      <c r="U21196" s="58"/>
      <c r="V21196" s="58"/>
    </row>
    <row r="21197" spans="21:22">
      <c r="U21197" s="58"/>
      <c r="V21197" s="58"/>
    </row>
    <row r="21198" spans="21:22">
      <c r="U21198" s="58"/>
      <c r="V21198" s="58"/>
    </row>
    <row r="21199" spans="21:22">
      <c r="U21199" s="58"/>
      <c r="V21199" s="58"/>
    </row>
    <row r="21200" spans="21:22">
      <c r="U21200" s="58"/>
      <c r="V21200" s="58"/>
    </row>
    <row r="21201" spans="21:22">
      <c r="U21201" s="58"/>
      <c r="V21201" s="58"/>
    </row>
    <row r="21202" spans="21:22">
      <c r="U21202" s="58"/>
      <c r="V21202" s="58"/>
    </row>
    <row r="21203" spans="21:22">
      <c r="U21203" s="58"/>
      <c r="V21203" s="58"/>
    </row>
    <row r="21204" spans="21:22">
      <c r="U21204" s="58"/>
      <c r="V21204" s="58"/>
    </row>
    <row r="21205" spans="21:22">
      <c r="U21205" s="58"/>
      <c r="V21205" s="58"/>
    </row>
    <row r="21206" spans="21:22">
      <c r="U21206" s="58"/>
      <c r="V21206" s="58"/>
    </row>
    <row r="21207" spans="21:22">
      <c r="U21207" s="58"/>
      <c r="V21207" s="58"/>
    </row>
    <row r="21208" spans="21:22">
      <c r="U21208" s="58"/>
      <c r="V21208" s="58"/>
    </row>
    <row r="21209" spans="21:22">
      <c r="U21209" s="58"/>
      <c r="V21209" s="58"/>
    </row>
    <row r="21210" spans="21:22">
      <c r="U21210" s="58"/>
      <c r="V21210" s="58"/>
    </row>
    <row r="21211" spans="21:22">
      <c r="U21211" s="58"/>
      <c r="V21211" s="58"/>
    </row>
    <row r="21212" spans="21:22">
      <c r="U21212" s="58"/>
      <c r="V21212" s="58"/>
    </row>
    <row r="21213" spans="21:22">
      <c r="U21213" s="58"/>
      <c r="V21213" s="58"/>
    </row>
    <row r="21214" spans="21:22">
      <c r="U21214" s="58"/>
      <c r="V21214" s="58"/>
    </row>
    <row r="21215" spans="21:22">
      <c r="U21215" s="58"/>
      <c r="V21215" s="58"/>
    </row>
    <row r="21216" spans="21:22">
      <c r="U21216" s="58"/>
      <c r="V21216" s="58"/>
    </row>
    <row r="21217" spans="21:22">
      <c r="U21217" s="58"/>
      <c r="V21217" s="58"/>
    </row>
    <row r="21218" spans="21:22">
      <c r="U21218" s="58"/>
      <c r="V21218" s="58"/>
    </row>
    <row r="21219" spans="21:22">
      <c r="U21219" s="58"/>
      <c r="V21219" s="58"/>
    </row>
    <row r="21220" spans="21:22">
      <c r="U21220" s="58"/>
      <c r="V21220" s="58"/>
    </row>
    <row r="21221" spans="21:22">
      <c r="U21221" s="58"/>
      <c r="V21221" s="58"/>
    </row>
    <row r="21222" spans="21:22">
      <c r="U21222" s="58"/>
      <c r="V21222" s="58"/>
    </row>
    <row r="21223" spans="21:22">
      <c r="U21223" s="58"/>
      <c r="V21223" s="58"/>
    </row>
    <row r="21224" spans="21:22">
      <c r="U21224" s="58"/>
      <c r="V21224" s="58"/>
    </row>
    <row r="21225" spans="21:22">
      <c r="U21225" s="58"/>
      <c r="V21225" s="58"/>
    </row>
    <row r="21226" spans="21:22">
      <c r="U21226" s="58"/>
      <c r="V21226" s="58"/>
    </row>
    <row r="21227" spans="21:22">
      <c r="U21227" s="58"/>
      <c r="V21227" s="58"/>
    </row>
    <row r="21228" spans="21:22">
      <c r="U21228" s="58"/>
      <c r="V21228" s="58"/>
    </row>
    <row r="21229" spans="21:22">
      <c r="U21229" s="58"/>
      <c r="V21229" s="58"/>
    </row>
    <row r="21230" spans="21:22">
      <c r="U21230" s="58"/>
      <c r="V21230" s="58"/>
    </row>
    <row r="21231" spans="21:22">
      <c r="U21231" s="58"/>
      <c r="V21231" s="58"/>
    </row>
    <row r="21232" spans="21:22">
      <c r="U21232" s="58"/>
      <c r="V21232" s="58"/>
    </row>
    <row r="21233" spans="21:22">
      <c r="U21233" s="58"/>
      <c r="V21233" s="58"/>
    </row>
    <row r="21234" spans="21:22">
      <c r="U21234" s="58"/>
      <c r="V21234" s="58"/>
    </row>
    <row r="21235" spans="21:22">
      <c r="U21235" s="58"/>
      <c r="V21235" s="58"/>
    </row>
    <row r="21236" spans="21:22">
      <c r="U21236" s="58"/>
      <c r="V21236" s="58"/>
    </row>
    <row r="21237" spans="21:22">
      <c r="U21237" s="58"/>
      <c r="V21237" s="58"/>
    </row>
    <row r="21238" spans="21:22">
      <c r="U21238" s="58"/>
      <c r="V21238" s="58"/>
    </row>
    <row r="21239" spans="21:22">
      <c r="U21239" s="58"/>
      <c r="V21239" s="58"/>
    </row>
    <row r="21240" spans="21:22">
      <c r="U21240" s="58"/>
      <c r="V21240" s="58"/>
    </row>
    <row r="21241" spans="21:22">
      <c r="U21241" s="58"/>
      <c r="V21241" s="58"/>
    </row>
    <row r="21242" spans="21:22">
      <c r="U21242" s="58"/>
      <c r="V21242" s="58"/>
    </row>
    <row r="21243" spans="21:22">
      <c r="U21243" s="58"/>
      <c r="V21243" s="58"/>
    </row>
    <row r="21244" spans="21:22">
      <c r="U21244" s="58"/>
      <c r="V21244" s="58"/>
    </row>
    <row r="21245" spans="21:22">
      <c r="U21245" s="58"/>
      <c r="V21245" s="58"/>
    </row>
    <row r="21246" spans="21:22">
      <c r="U21246" s="58"/>
      <c r="V21246" s="58"/>
    </row>
    <row r="21247" spans="21:22">
      <c r="U21247" s="58"/>
      <c r="V21247" s="58"/>
    </row>
    <row r="21248" spans="21:22">
      <c r="U21248" s="58"/>
      <c r="V21248" s="58"/>
    </row>
    <row r="21249" spans="21:22">
      <c r="U21249" s="58"/>
      <c r="V21249" s="58"/>
    </row>
    <row r="21250" spans="21:22">
      <c r="U21250" s="58"/>
      <c r="V21250" s="58"/>
    </row>
    <row r="21251" spans="21:22">
      <c r="U21251" s="58"/>
      <c r="V21251" s="58"/>
    </row>
    <row r="21252" spans="21:22">
      <c r="U21252" s="58"/>
      <c r="V21252" s="58"/>
    </row>
    <row r="21253" spans="21:22">
      <c r="U21253" s="58"/>
      <c r="V21253" s="58"/>
    </row>
    <row r="21254" spans="21:22">
      <c r="U21254" s="58"/>
      <c r="V21254" s="58"/>
    </row>
    <row r="21255" spans="21:22">
      <c r="U21255" s="58"/>
      <c r="V21255" s="58"/>
    </row>
    <row r="21256" spans="21:22">
      <c r="U21256" s="58"/>
      <c r="V21256" s="58"/>
    </row>
    <row r="21257" spans="21:22">
      <c r="U21257" s="58"/>
      <c r="V21257" s="58"/>
    </row>
    <row r="21258" spans="21:22">
      <c r="U21258" s="58"/>
      <c r="V21258" s="58"/>
    </row>
    <row r="21259" spans="21:22">
      <c r="U21259" s="58"/>
      <c r="V21259" s="58"/>
    </row>
    <row r="21260" spans="21:22">
      <c r="U21260" s="58"/>
      <c r="V21260" s="58"/>
    </row>
    <row r="21261" spans="21:22">
      <c r="U21261" s="58"/>
      <c r="V21261" s="58"/>
    </row>
    <row r="21262" spans="21:22">
      <c r="U21262" s="58"/>
      <c r="V21262" s="58"/>
    </row>
    <row r="21263" spans="21:22">
      <c r="U21263" s="58"/>
      <c r="V21263" s="58"/>
    </row>
    <row r="21264" spans="21:22">
      <c r="U21264" s="58"/>
      <c r="V21264" s="58"/>
    </row>
    <row r="21265" spans="21:22">
      <c r="U21265" s="58"/>
      <c r="V21265" s="58"/>
    </row>
    <row r="21266" spans="21:22">
      <c r="U21266" s="58"/>
      <c r="V21266" s="58"/>
    </row>
    <row r="21267" spans="21:22">
      <c r="U21267" s="58"/>
      <c r="V21267" s="58"/>
    </row>
    <row r="21268" spans="21:22">
      <c r="U21268" s="58"/>
      <c r="V21268" s="58"/>
    </row>
    <row r="21269" spans="21:22">
      <c r="U21269" s="58"/>
      <c r="V21269" s="58"/>
    </row>
    <row r="21270" spans="21:22">
      <c r="U21270" s="58"/>
      <c r="V21270" s="58"/>
    </row>
    <row r="21271" spans="21:22">
      <c r="U21271" s="58"/>
      <c r="V21271" s="58"/>
    </row>
    <row r="21272" spans="21:22">
      <c r="U21272" s="58"/>
      <c r="V21272" s="58"/>
    </row>
    <row r="21273" spans="21:22">
      <c r="U21273" s="58"/>
      <c r="V21273" s="58"/>
    </row>
    <row r="21274" spans="21:22">
      <c r="U21274" s="58"/>
      <c r="V21274" s="58"/>
    </row>
    <row r="21275" spans="21:22">
      <c r="U21275" s="58"/>
      <c r="V21275" s="58"/>
    </row>
    <row r="21276" spans="21:22">
      <c r="U21276" s="58"/>
      <c r="V21276" s="58"/>
    </row>
    <row r="21277" spans="21:22">
      <c r="U21277" s="58"/>
      <c r="V21277" s="58"/>
    </row>
    <row r="21278" spans="21:22">
      <c r="U21278" s="58"/>
      <c r="V21278" s="58"/>
    </row>
    <row r="21279" spans="21:22">
      <c r="U21279" s="58"/>
      <c r="V21279" s="58"/>
    </row>
    <row r="21280" spans="21:22">
      <c r="U21280" s="58"/>
      <c r="V21280" s="58"/>
    </row>
    <row r="21281" spans="21:22">
      <c r="U21281" s="58"/>
      <c r="V21281" s="58"/>
    </row>
    <row r="21282" spans="21:22">
      <c r="U21282" s="58"/>
      <c r="V21282" s="58"/>
    </row>
    <row r="21283" spans="21:22">
      <c r="U21283" s="58"/>
      <c r="V21283" s="58"/>
    </row>
    <row r="21284" spans="21:22">
      <c r="U21284" s="58"/>
      <c r="V21284" s="58"/>
    </row>
    <row r="21285" spans="21:22">
      <c r="U21285" s="58"/>
      <c r="V21285" s="58"/>
    </row>
    <row r="21286" spans="21:22">
      <c r="U21286" s="58"/>
      <c r="V21286" s="58"/>
    </row>
    <row r="21287" spans="21:22">
      <c r="U21287" s="58"/>
      <c r="V21287" s="58"/>
    </row>
    <row r="21288" spans="21:22">
      <c r="U21288" s="58"/>
      <c r="V21288" s="58"/>
    </row>
    <row r="21289" spans="21:22">
      <c r="U21289" s="58"/>
      <c r="V21289" s="58"/>
    </row>
    <row r="21290" spans="21:22">
      <c r="U21290" s="58"/>
      <c r="V21290" s="58"/>
    </row>
    <row r="21291" spans="21:22">
      <c r="U21291" s="58"/>
      <c r="V21291" s="58"/>
    </row>
    <row r="21292" spans="21:22">
      <c r="U21292" s="58"/>
      <c r="V21292" s="58"/>
    </row>
    <row r="21293" spans="21:22">
      <c r="U21293" s="58"/>
      <c r="V21293" s="58"/>
    </row>
    <row r="21294" spans="21:22">
      <c r="U21294" s="58"/>
      <c r="V21294" s="58"/>
    </row>
    <row r="21295" spans="21:22">
      <c r="U21295" s="58"/>
      <c r="V21295" s="58"/>
    </row>
    <row r="21296" spans="21:22">
      <c r="U21296" s="58"/>
      <c r="V21296" s="58"/>
    </row>
    <row r="21297" spans="21:22">
      <c r="U21297" s="58"/>
      <c r="V21297" s="58"/>
    </row>
    <row r="21298" spans="21:22">
      <c r="U21298" s="58"/>
      <c r="V21298" s="58"/>
    </row>
    <row r="21299" spans="21:22">
      <c r="U21299" s="58"/>
      <c r="V21299" s="58"/>
    </row>
    <row r="21300" spans="21:22">
      <c r="U21300" s="58"/>
      <c r="V21300" s="58"/>
    </row>
    <row r="21301" spans="21:22">
      <c r="U21301" s="58"/>
      <c r="V21301" s="58"/>
    </row>
    <row r="21302" spans="21:22">
      <c r="U21302" s="58"/>
      <c r="V21302" s="58"/>
    </row>
    <row r="21303" spans="21:22">
      <c r="U21303" s="58"/>
      <c r="V21303" s="58"/>
    </row>
    <row r="21304" spans="21:22">
      <c r="U21304" s="58"/>
      <c r="V21304" s="58"/>
    </row>
    <row r="21305" spans="21:22">
      <c r="U21305" s="58"/>
      <c r="V21305" s="58"/>
    </row>
    <row r="21306" spans="21:22">
      <c r="U21306" s="58"/>
      <c r="V21306" s="58"/>
    </row>
    <row r="21307" spans="21:22">
      <c r="U21307" s="58"/>
      <c r="V21307" s="58"/>
    </row>
    <row r="21308" spans="21:22">
      <c r="U21308" s="58"/>
      <c r="V21308" s="58"/>
    </row>
    <row r="21309" spans="21:22">
      <c r="U21309" s="58"/>
      <c r="V21309" s="58"/>
    </row>
    <row r="21310" spans="21:22">
      <c r="U21310" s="58"/>
      <c r="V21310" s="58"/>
    </row>
    <row r="21311" spans="21:22">
      <c r="U21311" s="58"/>
      <c r="V21311" s="58"/>
    </row>
    <row r="21312" spans="21:22">
      <c r="U21312" s="58"/>
      <c r="V21312" s="58"/>
    </row>
    <row r="21313" spans="21:22">
      <c r="U21313" s="58"/>
      <c r="V21313" s="58"/>
    </row>
    <row r="21314" spans="21:22">
      <c r="U21314" s="58"/>
      <c r="V21314" s="58"/>
    </row>
    <row r="21315" spans="21:22">
      <c r="U21315" s="58"/>
      <c r="V21315" s="58"/>
    </row>
    <row r="21316" spans="21:22">
      <c r="U21316" s="58"/>
      <c r="V21316" s="58"/>
    </row>
    <row r="21317" spans="21:22">
      <c r="U21317" s="58"/>
      <c r="V21317" s="58"/>
    </row>
    <row r="21318" spans="21:22">
      <c r="U21318" s="58"/>
      <c r="V21318" s="58"/>
    </row>
    <row r="21319" spans="21:22">
      <c r="U21319" s="58"/>
      <c r="V21319" s="58"/>
    </row>
    <row r="21320" spans="21:22">
      <c r="U21320" s="58"/>
      <c r="V21320" s="58"/>
    </row>
    <row r="21321" spans="21:22">
      <c r="U21321" s="58"/>
      <c r="V21321" s="58"/>
    </row>
    <row r="21322" spans="21:22">
      <c r="U21322" s="58"/>
      <c r="V21322" s="58"/>
    </row>
    <row r="21323" spans="21:22">
      <c r="U21323" s="58"/>
      <c r="V21323" s="58"/>
    </row>
    <row r="21324" spans="21:22">
      <c r="U21324" s="58"/>
      <c r="V21324" s="58"/>
    </row>
    <row r="21325" spans="21:22">
      <c r="U21325" s="58"/>
      <c r="V21325" s="58"/>
    </row>
    <row r="21326" spans="21:22">
      <c r="U21326" s="58"/>
      <c r="V21326" s="58"/>
    </row>
    <row r="21327" spans="21:22">
      <c r="U21327" s="58"/>
      <c r="V21327" s="58"/>
    </row>
    <row r="21328" spans="21:22">
      <c r="U21328" s="58"/>
      <c r="V21328" s="58"/>
    </row>
    <row r="21329" spans="21:22">
      <c r="U21329" s="58"/>
      <c r="V21329" s="58"/>
    </row>
    <row r="21330" spans="21:22">
      <c r="U21330" s="58"/>
      <c r="V21330" s="58"/>
    </row>
    <row r="21331" spans="21:22">
      <c r="U21331" s="58"/>
      <c r="V21331" s="58"/>
    </row>
    <row r="21332" spans="21:22">
      <c r="U21332" s="58"/>
      <c r="V21332" s="58"/>
    </row>
    <row r="21333" spans="21:22">
      <c r="U21333" s="58"/>
      <c r="V21333" s="58"/>
    </row>
    <row r="21334" spans="21:22">
      <c r="U21334" s="58"/>
      <c r="V21334" s="58"/>
    </row>
    <row r="21335" spans="21:22">
      <c r="U21335" s="58"/>
      <c r="V21335" s="58"/>
    </row>
    <row r="21336" spans="21:22">
      <c r="U21336" s="58"/>
      <c r="V21336" s="58"/>
    </row>
    <row r="21337" spans="21:22">
      <c r="U21337" s="58"/>
      <c r="V21337" s="58"/>
    </row>
    <row r="21338" spans="21:22">
      <c r="U21338" s="58"/>
      <c r="V21338" s="58"/>
    </row>
    <row r="21339" spans="21:22">
      <c r="U21339" s="58"/>
      <c r="V21339" s="58"/>
    </row>
    <row r="21340" spans="21:22">
      <c r="U21340" s="58"/>
      <c r="V21340" s="58"/>
    </row>
    <row r="21341" spans="21:22">
      <c r="U21341" s="58"/>
      <c r="V21341" s="58"/>
    </row>
    <row r="21342" spans="21:22">
      <c r="U21342" s="58"/>
      <c r="V21342" s="58"/>
    </row>
    <row r="21343" spans="21:22">
      <c r="U21343" s="58"/>
      <c r="V21343" s="58"/>
    </row>
    <row r="21344" spans="21:22">
      <c r="U21344" s="58"/>
      <c r="V21344" s="58"/>
    </row>
    <row r="21345" spans="21:22">
      <c r="U21345" s="58"/>
      <c r="V21345" s="58"/>
    </row>
    <row r="21346" spans="21:22">
      <c r="U21346" s="58"/>
      <c r="V21346" s="58"/>
    </row>
    <row r="21347" spans="21:22">
      <c r="U21347" s="58"/>
      <c r="V21347" s="58"/>
    </row>
    <row r="21348" spans="21:22">
      <c r="U21348" s="58"/>
      <c r="V21348" s="58"/>
    </row>
    <row r="21349" spans="21:22">
      <c r="U21349" s="58"/>
      <c r="V21349" s="58"/>
    </row>
    <row r="21350" spans="21:22">
      <c r="U21350" s="58"/>
      <c r="V21350" s="58"/>
    </row>
    <row r="21351" spans="21:22">
      <c r="U21351" s="58"/>
      <c r="V21351" s="58"/>
    </row>
    <row r="21352" spans="21:22">
      <c r="U21352" s="58"/>
      <c r="V21352" s="58"/>
    </row>
    <row r="21353" spans="21:22">
      <c r="U21353" s="58"/>
      <c r="V21353" s="58"/>
    </row>
    <row r="21354" spans="21:22">
      <c r="U21354" s="58"/>
      <c r="V21354" s="58"/>
    </row>
    <row r="21355" spans="21:22">
      <c r="U21355" s="58"/>
      <c r="V21355" s="58"/>
    </row>
    <row r="21356" spans="21:22">
      <c r="U21356" s="58"/>
      <c r="V21356" s="58"/>
    </row>
    <row r="21357" spans="21:22">
      <c r="U21357" s="58"/>
      <c r="V21357" s="58"/>
    </row>
    <row r="21358" spans="21:22">
      <c r="U21358" s="58"/>
      <c r="V21358" s="58"/>
    </row>
    <row r="21359" spans="21:22">
      <c r="U21359" s="58"/>
      <c r="V21359" s="58"/>
    </row>
    <row r="21360" spans="21:22">
      <c r="U21360" s="58"/>
      <c r="V21360" s="58"/>
    </row>
    <row r="21361" spans="21:22">
      <c r="U21361" s="58"/>
      <c r="V21361" s="58"/>
    </row>
    <row r="21362" spans="21:22">
      <c r="U21362" s="58"/>
      <c r="V21362" s="58"/>
    </row>
    <row r="21363" spans="21:22">
      <c r="U21363" s="58"/>
      <c r="V21363" s="58"/>
    </row>
    <row r="21364" spans="21:22">
      <c r="U21364" s="58"/>
      <c r="V21364" s="58"/>
    </row>
    <row r="21365" spans="21:22">
      <c r="U21365" s="58"/>
      <c r="V21365" s="58"/>
    </row>
    <row r="21366" spans="21:22">
      <c r="U21366" s="58"/>
      <c r="V21366" s="58"/>
    </row>
    <row r="21367" spans="21:22">
      <c r="U21367" s="58"/>
      <c r="V21367" s="58"/>
    </row>
    <row r="21368" spans="21:22">
      <c r="U21368" s="58"/>
      <c r="V21368" s="58"/>
    </row>
    <row r="21369" spans="21:22">
      <c r="U21369" s="58"/>
      <c r="V21369" s="58"/>
    </row>
    <row r="21370" spans="21:22">
      <c r="U21370" s="58"/>
      <c r="V21370" s="58"/>
    </row>
    <row r="21371" spans="21:22">
      <c r="U21371" s="58"/>
      <c r="V21371" s="58"/>
    </row>
    <row r="21372" spans="21:22">
      <c r="U21372" s="58"/>
      <c r="V21372" s="58"/>
    </row>
    <row r="21373" spans="21:22">
      <c r="U21373" s="58"/>
      <c r="V21373" s="58"/>
    </row>
    <row r="21374" spans="21:22">
      <c r="U21374" s="58"/>
      <c r="V21374" s="58"/>
    </row>
    <row r="21375" spans="21:22">
      <c r="U21375" s="58"/>
      <c r="V21375" s="58"/>
    </row>
    <row r="21376" spans="21:22">
      <c r="U21376" s="58"/>
      <c r="V21376" s="58"/>
    </row>
    <row r="21377" spans="21:22">
      <c r="U21377" s="58"/>
      <c r="V21377" s="58"/>
    </row>
    <row r="21378" spans="21:22">
      <c r="U21378" s="58"/>
      <c r="V21378" s="58"/>
    </row>
    <row r="21379" spans="21:22">
      <c r="U21379" s="58"/>
      <c r="V21379" s="58"/>
    </row>
    <row r="21380" spans="21:22">
      <c r="U21380" s="58"/>
      <c r="V21380" s="58"/>
    </row>
    <row r="21381" spans="21:22">
      <c r="U21381" s="58"/>
      <c r="V21381" s="58"/>
    </row>
    <row r="21382" spans="21:22">
      <c r="U21382" s="58"/>
      <c r="V21382" s="58"/>
    </row>
    <row r="21383" spans="21:22">
      <c r="U21383" s="58"/>
      <c r="V21383" s="58"/>
    </row>
    <row r="21384" spans="21:22">
      <c r="U21384" s="58"/>
      <c r="V21384" s="58"/>
    </row>
    <row r="21385" spans="21:22">
      <c r="U21385" s="58"/>
      <c r="V21385" s="58"/>
    </row>
    <row r="21386" spans="21:22">
      <c r="U21386" s="58"/>
      <c r="V21386" s="58"/>
    </row>
    <row r="21387" spans="21:22">
      <c r="U21387" s="58"/>
      <c r="V21387" s="58"/>
    </row>
    <row r="21388" spans="21:22">
      <c r="U21388" s="58"/>
      <c r="V21388" s="58"/>
    </row>
    <row r="21389" spans="21:22">
      <c r="U21389" s="58"/>
      <c r="V21389" s="58"/>
    </row>
    <row r="21390" spans="21:22">
      <c r="U21390" s="58"/>
      <c r="V21390" s="58"/>
    </row>
    <row r="21391" spans="21:22">
      <c r="U21391" s="58"/>
      <c r="V21391" s="58"/>
    </row>
    <row r="21392" spans="21:22">
      <c r="U21392" s="58"/>
      <c r="V21392" s="58"/>
    </row>
    <row r="21393" spans="21:22">
      <c r="U21393" s="58"/>
      <c r="V21393" s="58"/>
    </row>
    <row r="21394" spans="21:22">
      <c r="U21394" s="58"/>
      <c r="V21394" s="58"/>
    </row>
    <row r="21395" spans="21:22">
      <c r="U21395" s="58"/>
      <c r="V21395" s="58"/>
    </row>
    <row r="21396" spans="21:22">
      <c r="U21396" s="58"/>
      <c r="V21396" s="58"/>
    </row>
    <row r="21397" spans="21:22">
      <c r="U21397" s="58"/>
      <c r="V21397" s="58"/>
    </row>
    <row r="21398" spans="21:22">
      <c r="U21398" s="58"/>
      <c r="V21398" s="58"/>
    </row>
    <row r="21399" spans="21:22">
      <c r="U21399" s="58"/>
      <c r="V21399" s="58"/>
    </row>
    <row r="21400" spans="21:22">
      <c r="U21400" s="58"/>
      <c r="V21400" s="58"/>
    </row>
    <row r="21401" spans="21:22">
      <c r="U21401" s="58"/>
      <c r="V21401" s="58"/>
    </row>
    <row r="21402" spans="21:22">
      <c r="U21402" s="58"/>
      <c r="V21402" s="58"/>
    </row>
    <row r="21403" spans="21:22">
      <c r="U21403" s="58"/>
      <c r="V21403" s="58"/>
    </row>
    <row r="21404" spans="21:22">
      <c r="U21404" s="58"/>
      <c r="V21404" s="58"/>
    </row>
    <row r="21405" spans="21:22">
      <c r="U21405" s="58"/>
      <c r="V21405" s="58"/>
    </row>
    <row r="21406" spans="21:22">
      <c r="U21406" s="58"/>
      <c r="V21406" s="58"/>
    </row>
    <row r="21407" spans="21:22">
      <c r="U21407" s="58"/>
      <c r="V21407" s="58"/>
    </row>
    <row r="21408" spans="21:22">
      <c r="U21408" s="58"/>
      <c r="V21408" s="58"/>
    </row>
    <row r="21409" spans="21:22">
      <c r="U21409" s="58"/>
      <c r="V21409" s="58"/>
    </row>
    <row r="21410" spans="21:22">
      <c r="U21410" s="58"/>
      <c r="V21410" s="58"/>
    </row>
    <row r="21411" spans="21:22">
      <c r="U21411" s="58"/>
      <c r="V21411" s="58"/>
    </row>
    <row r="21412" spans="21:22">
      <c r="U21412" s="58"/>
      <c r="V21412" s="58"/>
    </row>
    <row r="21413" spans="21:22">
      <c r="U21413" s="58"/>
      <c r="V21413" s="58"/>
    </row>
    <row r="21414" spans="21:22">
      <c r="U21414" s="58"/>
      <c r="V21414" s="58"/>
    </row>
    <row r="21415" spans="21:22">
      <c r="U21415" s="58"/>
      <c r="V21415" s="58"/>
    </row>
    <row r="21416" spans="21:22">
      <c r="U21416" s="58"/>
      <c r="V21416" s="58"/>
    </row>
    <row r="21417" spans="21:22">
      <c r="U21417" s="58"/>
      <c r="V21417" s="58"/>
    </row>
    <row r="21418" spans="21:22">
      <c r="U21418" s="58"/>
      <c r="V21418" s="58"/>
    </row>
    <row r="21419" spans="21:22">
      <c r="U21419" s="58"/>
      <c r="V21419" s="58"/>
    </row>
    <row r="21420" spans="21:22">
      <c r="U21420" s="58"/>
      <c r="V21420" s="58"/>
    </row>
    <row r="21421" spans="21:22">
      <c r="U21421" s="58"/>
      <c r="V21421" s="58"/>
    </row>
    <row r="21422" spans="21:22">
      <c r="U21422" s="58"/>
      <c r="V21422" s="58"/>
    </row>
    <row r="21423" spans="21:22">
      <c r="U21423" s="58"/>
      <c r="V21423" s="58"/>
    </row>
    <row r="21424" spans="21:22">
      <c r="U21424" s="58"/>
      <c r="V21424" s="58"/>
    </row>
    <row r="21425" spans="21:22">
      <c r="U21425" s="58"/>
      <c r="V21425" s="58"/>
    </row>
    <row r="21426" spans="21:22">
      <c r="U21426" s="58"/>
      <c r="V21426" s="58"/>
    </row>
    <row r="21427" spans="21:22">
      <c r="U21427" s="58"/>
      <c r="V21427" s="58"/>
    </row>
    <row r="21428" spans="21:22">
      <c r="U21428" s="58"/>
      <c r="V21428" s="58"/>
    </row>
    <row r="21429" spans="21:22">
      <c r="U21429" s="58"/>
      <c r="V21429" s="58"/>
    </row>
    <row r="21430" spans="21:22">
      <c r="U21430" s="58"/>
      <c r="V21430" s="58"/>
    </row>
    <row r="21431" spans="21:22">
      <c r="U21431" s="58"/>
      <c r="V21431" s="58"/>
    </row>
    <row r="21432" spans="21:22">
      <c r="U21432" s="58"/>
      <c r="V21432" s="58"/>
    </row>
    <row r="21433" spans="21:22">
      <c r="U21433" s="58"/>
      <c r="V21433" s="58"/>
    </row>
    <row r="21434" spans="21:22">
      <c r="U21434" s="58"/>
      <c r="V21434" s="58"/>
    </row>
    <row r="21435" spans="21:22">
      <c r="U21435" s="58"/>
      <c r="V21435" s="58"/>
    </row>
    <row r="21436" spans="21:22">
      <c r="U21436" s="58"/>
      <c r="V21436" s="58"/>
    </row>
    <row r="21437" spans="21:22">
      <c r="U21437" s="58"/>
      <c r="V21437" s="58"/>
    </row>
    <row r="21438" spans="21:22">
      <c r="U21438" s="58"/>
      <c r="V21438" s="58"/>
    </row>
    <row r="21439" spans="21:22">
      <c r="U21439" s="58"/>
      <c r="V21439" s="58"/>
    </row>
    <row r="21440" spans="21:22">
      <c r="U21440" s="58"/>
      <c r="V21440" s="58"/>
    </row>
    <row r="21441" spans="21:22">
      <c r="U21441" s="58"/>
      <c r="V21441" s="58"/>
    </row>
    <row r="21442" spans="21:22">
      <c r="U21442" s="58"/>
      <c r="V21442" s="58"/>
    </row>
    <row r="21443" spans="21:22">
      <c r="U21443" s="58"/>
      <c r="V21443" s="58"/>
    </row>
    <row r="21444" spans="21:22">
      <c r="U21444" s="58"/>
      <c r="V21444" s="58"/>
    </row>
    <row r="21445" spans="21:22">
      <c r="U21445" s="58"/>
      <c r="V21445" s="58"/>
    </row>
    <row r="21446" spans="21:22">
      <c r="U21446" s="58"/>
      <c r="V21446" s="58"/>
    </row>
    <row r="21447" spans="21:22">
      <c r="U21447" s="58"/>
      <c r="V21447" s="58"/>
    </row>
    <row r="21448" spans="21:22">
      <c r="U21448" s="58"/>
      <c r="V21448" s="58"/>
    </row>
    <row r="21449" spans="21:22">
      <c r="U21449" s="58"/>
      <c r="V21449" s="58"/>
    </row>
    <row r="21450" spans="21:22">
      <c r="U21450" s="58"/>
      <c r="V21450" s="58"/>
    </row>
    <row r="21451" spans="21:22">
      <c r="U21451" s="58"/>
      <c r="V21451" s="58"/>
    </row>
    <row r="21452" spans="21:22">
      <c r="U21452" s="58"/>
      <c r="V21452" s="58"/>
    </row>
    <row r="21453" spans="21:22">
      <c r="U21453" s="58"/>
      <c r="V21453" s="58"/>
    </row>
    <row r="21454" spans="21:22">
      <c r="U21454" s="58"/>
      <c r="V21454" s="58"/>
    </row>
    <row r="21455" spans="21:22">
      <c r="U21455" s="58"/>
      <c r="V21455" s="58"/>
    </row>
    <row r="21456" spans="21:22">
      <c r="U21456" s="58"/>
      <c r="V21456" s="58"/>
    </row>
    <row r="21457" spans="21:22">
      <c r="U21457" s="58"/>
      <c r="V21457" s="58"/>
    </row>
    <row r="21458" spans="21:22">
      <c r="U21458" s="58"/>
      <c r="V21458" s="58"/>
    </row>
    <row r="21459" spans="21:22">
      <c r="U21459" s="58"/>
      <c r="V21459" s="58"/>
    </row>
    <row r="21460" spans="21:22">
      <c r="U21460" s="58"/>
      <c r="V21460" s="58"/>
    </row>
    <row r="21461" spans="21:22">
      <c r="U21461" s="58"/>
      <c r="V21461" s="58"/>
    </row>
    <row r="21462" spans="21:22">
      <c r="U21462" s="58"/>
      <c r="V21462" s="58"/>
    </row>
    <row r="21463" spans="21:22">
      <c r="U21463" s="58"/>
      <c r="V21463" s="58"/>
    </row>
    <row r="21464" spans="21:22">
      <c r="U21464" s="58"/>
      <c r="V21464" s="58"/>
    </row>
    <row r="21465" spans="21:22">
      <c r="U21465" s="58"/>
      <c r="V21465" s="58"/>
    </row>
    <row r="21466" spans="21:22">
      <c r="U21466" s="58"/>
      <c r="V21466" s="58"/>
    </row>
    <row r="21467" spans="21:22">
      <c r="U21467" s="58"/>
      <c r="V21467" s="58"/>
    </row>
    <row r="21468" spans="21:22">
      <c r="U21468" s="58"/>
      <c r="V21468" s="58"/>
    </row>
    <row r="21469" spans="21:22">
      <c r="U21469" s="58"/>
      <c r="V21469" s="58"/>
    </row>
    <row r="21470" spans="21:22">
      <c r="U21470" s="58"/>
      <c r="V21470" s="58"/>
    </row>
    <row r="21471" spans="21:22">
      <c r="U21471" s="58"/>
      <c r="V21471" s="58"/>
    </row>
    <row r="21472" spans="21:22">
      <c r="U21472" s="58"/>
      <c r="V21472" s="58"/>
    </row>
    <row r="21473" spans="21:22">
      <c r="U21473" s="58"/>
      <c r="V21473" s="58"/>
    </row>
    <row r="21474" spans="21:22">
      <c r="U21474" s="58"/>
      <c r="V21474" s="58"/>
    </row>
    <row r="21475" spans="21:22">
      <c r="U21475" s="58"/>
      <c r="V21475" s="58"/>
    </row>
    <row r="21476" spans="21:22">
      <c r="U21476" s="58"/>
      <c r="V21476" s="58"/>
    </row>
    <row r="21477" spans="21:22">
      <c r="U21477" s="58"/>
      <c r="V21477" s="58"/>
    </row>
    <row r="21478" spans="21:22">
      <c r="U21478" s="58"/>
      <c r="V21478" s="58"/>
    </row>
    <row r="21479" spans="21:22">
      <c r="U21479" s="58"/>
      <c r="V21479" s="58"/>
    </row>
    <row r="21480" spans="21:22">
      <c r="U21480" s="58"/>
      <c r="V21480" s="58"/>
    </row>
    <row r="21481" spans="21:22">
      <c r="U21481" s="58"/>
      <c r="V21481" s="58"/>
    </row>
    <row r="21482" spans="21:22">
      <c r="U21482" s="58"/>
      <c r="V21482" s="58"/>
    </row>
    <row r="21483" spans="21:22">
      <c r="U21483" s="58"/>
      <c r="V21483" s="58"/>
    </row>
    <row r="21484" spans="21:22">
      <c r="U21484" s="58"/>
      <c r="V21484" s="58"/>
    </row>
    <row r="21485" spans="21:22">
      <c r="U21485" s="58"/>
      <c r="V21485" s="58"/>
    </row>
    <row r="21486" spans="21:22">
      <c r="U21486" s="58"/>
      <c r="V21486" s="58"/>
    </row>
    <row r="21487" spans="21:22">
      <c r="U21487" s="58"/>
      <c r="V21487" s="58"/>
    </row>
    <row r="21488" spans="21:22">
      <c r="U21488" s="58"/>
      <c r="V21488" s="58"/>
    </row>
    <row r="21489" spans="21:22">
      <c r="U21489" s="58"/>
      <c r="V21489" s="58"/>
    </row>
    <row r="21490" spans="21:22">
      <c r="U21490" s="58"/>
      <c r="V21490" s="58"/>
    </row>
    <row r="21491" spans="21:22">
      <c r="U21491" s="58"/>
      <c r="V21491" s="58"/>
    </row>
    <row r="21492" spans="21:22">
      <c r="U21492" s="58"/>
      <c r="V21492" s="58"/>
    </row>
    <row r="21493" spans="21:22">
      <c r="U21493" s="58"/>
      <c r="V21493" s="58"/>
    </row>
    <row r="21494" spans="21:22">
      <c r="U21494" s="58"/>
      <c r="V21494" s="58"/>
    </row>
    <row r="21495" spans="21:22">
      <c r="U21495" s="58"/>
      <c r="V21495" s="58"/>
    </row>
    <row r="21496" spans="21:22">
      <c r="U21496" s="58"/>
      <c r="V21496" s="58"/>
    </row>
    <row r="21497" spans="21:22">
      <c r="U21497" s="58"/>
      <c r="V21497" s="58"/>
    </row>
    <row r="21498" spans="21:22">
      <c r="U21498" s="58"/>
      <c r="V21498" s="58"/>
    </row>
    <row r="21499" spans="21:22">
      <c r="U21499" s="58"/>
      <c r="V21499" s="58"/>
    </row>
    <row r="21500" spans="21:22">
      <c r="U21500" s="58"/>
      <c r="V21500" s="58"/>
    </row>
    <row r="21501" spans="21:22">
      <c r="U21501" s="58"/>
      <c r="V21501" s="58"/>
    </row>
    <row r="21502" spans="21:22">
      <c r="U21502" s="58"/>
      <c r="V21502" s="58"/>
    </row>
    <row r="21503" spans="21:22">
      <c r="U21503" s="58"/>
      <c r="V21503" s="58"/>
    </row>
    <row r="21504" spans="21:22">
      <c r="U21504" s="58"/>
      <c r="V21504" s="58"/>
    </row>
    <row r="21505" spans="21:22">
      <c r="U21505" s="58"/>
      <c r="V21505" s="58"/>
    </row>
    <row r="21506" spans="21:22">
      <c r="U21506" s="58"/>
      <c r="V21506" s="58"/>
    </row>
    <row r="21507" spans="21:22">
      <c r="U21507" s="58"/>
      <c r="V21507" s="58"/>
    </row>
    <row r="21508" spans="21:22">
      <c r="U21508" s="58"/>
      <c r="V21508" s="58"/>
    </row>
    <row r="21509" spans="21:22">
      <c r="U21509" s="58"/>
      <c r="V21509" s="58"/>
    </row>
    <row r="21510" spans="21:22">
      <c r="U21510" s="58"/>
      <c r="V21510" s="58"/>
    </row>
    <row r="21511" spans="21:22">
      <c r="U21511" s="58"/>
      <c r="V21511" s="58"/>
    </row>
    <row r="21512" spans="21:22">
      <c r="U21512" s="58"/>
      <c r="V21512" s="58"/>
    </row>
    <row r="21513" spans="21:22">
      <c r="U21513" s="58"/>
      <c r="V21513" s="58"/>
    </row>
    <row r="21514" spans="21:22">
      <c r="U21514" s="58"/>
      <c r="V21514" s="58"/>
    </row>
    <row r="21515" spans="21:22">
      <c r="U21515" s="58"/>
      <c r="V21515" s="58"/>
    </row>
    <row r="21516" spans="21:22">
      <c r="U21516" s="58"/>
      <c r="V21516" s="58"/>
    </row>
    <row r="21517" spans="21:22">
      <c r="U21517" s="58"/>
      <c r="V21517" s="58"/>
    </row>
    <row r="21518" spans="21:22">
      <c r="U21518" s="58"/>
      <c r="V21518" s="58"/>
    </row>
    <row r="21519" spans="21:22">
      <c r="U21519" s="58"/>
      <c r="V21519" s="58"/>
    </row>
    <row r="21520" spans="21:22">
      <c r="U21520" s="58"/>
      <c r="V21520" s="58"/>
    </row>
    <row r="21521" spans="21:22">
      <c r="U21521" s="58"/>
      <c r="V21521" s="58"/>
    </row>
    <row r="21522" spans="21:22">
      <c r="U21522" s="58"/>
      <c r="V21522" s="58"/>
    </row>
    <row r="21523" spans="21:22">
      <c r="U21523" s="58"/>
      <c r="V21523" s="58"/>
    </row>
    <row r="21524" spans="21:22">
      <c r="U21524" s="58"/>
      <c r="V21524" s="58"/>
    </row>
    <row r="21525" spans="21:22">
      <c r="U21525" s="58"/>
      <c r="V21525" s="58"/>
    </row>
    <row r="21526" spans="21:22">
      <c r="U21526" s="58"/>
      <c r="V21526" s="58"/>
    </row>
    <row r="21527" spans="21:22">
      <c r="U21527" s="58"/>
      <c r="V21527" s="58"/>
    </row>
    <row r="21528" spans="21:22">
      <c r="U21528" s="58"/>
      <c r="V21528" s="58"/>
    </row>
    <row r="21529" spans="21:22">
      <c r="U21529" s="58"/>
      <c r="V21529" s="58"/>
    </row>
    <row r="21530" spans="21:22">
      <c r="U21530" s="58"/>
      <c r="V21530" s="58"/>
    </row>
    <row r="21531" spans="21:22">
      <c r="U21531" s="58"/>
      <c r="V21531" s="58"/>
    </row>
    <row r="21532" spans="21:22">
      <c r="U21532" s="58"/>
      <c r="V21532" s="58"/>
    </row>
    <row r="21533" spans="21:22">
      <c r="U21533" s="58"/>
      <c r="V21533" s="58"/>
    </row>
    <row r="21534" spans="21:22">
      <c r="U21534" s="58"/>
      <c r="V21534" s="58"/>
    </row>
    <row r="21535" spans="21:22">
      <c r="U21535" s="58"/>
      <c r="V21535" s="58"/>
    </row>
    <row r="21536" spans="21:22">
      <c r="U21536" s="58"/>
      <c r="V21536" s="58"/>
    </row>
    <row r="21537" spans="21:22">
      <c r="U21537" s="58"/>
      <c r="V21537" s="58"/>
    </row>
    <row r="21538" spans="21:22">
      <c r="U21538" s="58"/>
      <c r="V21538" s="58"/>
    </row>
    <row r="21539" spans="21:22">
      <c r="U21539" s="58"/>
      <c r="V21539" s="58"/>
    </row>
    <row r="21540" spans="21:22">
      <c r="U21540" s="58"/>
      <c r="V21540" s="58"/>
    </row>
    <row r="21541" spans="21:22">
      <c r="U21541" s="58"/>
      <c r="V21541" s="58"/>
    </row>
    <row r="21542" spans="21:22">
      <c r="U21542" s="58"/>
      <c r="V21542" s="58"/>
    </row>
    <row r="21543" spans="21:22">
      <c r="U21543" s="58"/>
      <c r="V21543" s="58"/>
    </row>
    <row r="21544" spans="21:22">
      <c r="U21544" s="58"/>
      <c r="V21544" s="58"/>
    </row>
    <row r="21545" spans="21:22">
      <c r="U21545" s="58"/>
      <c r="V21545" s="58"/>
    </row>
    <row r="21546" spans="21:22">
      <c r="U21546" s="58"/>
      <c r="V21546" s="58"/>
    </row>
    <row r="21547" spans="21:22">
      <c r="U21547" s="58"/>
      <c r="V21547" s="58"/>
    </row>
    <row r="21548" spans="21:22">
      <c r="U21548" s="58"/>
      <c r="V21548" s="58"/>
    </row>
    <row r="21549" spans="21:22">
      <c r="U21549" s="58"/>
      <c r="V21549" s="58"/>
    </row>
    <row r="21550" spans="21:22">
      <c r="U21550" s="58"/>
      <c r="V21550" s="58"/>
    </row>
    <row r="21551" spans="21:22">
      <c r="U21551" s="58"/>
      <c r="V21551" s="58"/>
    </row>
    <row r="21552" spans="21:22">
      <c r="U21552" s="58"/>
      <c r="V21552" s="58"/>
    </row>
    <row r="21553" spans="21:22">
      <c r="U21553" s="58"/>
      <c r="V21553" s="58"/>
    </row>
    <row r="21554" spans="21:22">
      <c r="U21554" s="58"/>
      <c r="V21554" s="58"/>
    </row>
    <row r="21555" spans="21:22">
      <c r="U21555" s="58"/>
      <c r="V21555" s="58"/>
    </row>
    <row r="21556" spans="21:22">
      <c r="U21556" s="58"/>
      <c r="V21556" s="58"/>
    </row>
    <row r="21557" spans="21:22">
      <c r="U21557" s="58"/>
      <c r="V21557" s="58"/>
    </row>
    <row r="21558" spans="21:22">
      <c r="U21558" s="58"/>
      <c r="V21558" s="58"/>
    </row>
    <row r="21559" spans="21:22">
      <c r="U21559" s="58"/>
      <c r="V21559" s="58"/>
    </row>
    <row r="21560" spans="21:22">
      <c r="U21560" s="58"/>
      <c r="V21560" s="58"/>
    </row>
    <row r="21561" spans="21:22">
      <c r="U21561" s="58"/>
      <c r="V21561" s="58"/>
    </row>
    <row r="21562" spans="21:22">
      <c r="U21562" s="58"/>
      <c r="V21562" s="58"/>
    </row>
    <row r="21563" spans="21:22">
      <c r="U21563" s="58"/>
      <c r="V21563" s="58"/>
    </row>
    <row r="21564" spans="21:22">
      <c r="U21564" s="58"/>
      <c r="V21564" s="58"/>
    </row>
    <row r="21565" spans="21:22">
      <c r="U21565" s="58"/>
      <c r="V21565" s="58"/>
    </row>
    <row r="21566" spans="21:22">
      <c r="U21566" s="58"/>
      <c r="V21566" s="58"/>
    </row>
    <row r="21567" spans="21:22">
      <c r="U21567" s="58"/>
      <c r="V21567" s="58"/>
    </row>
    <row r="21568" spans="21:22">
      <c r="U21568" s="58"/>
      <c r="V21568" s="58"/>
    </row>
    <row r="21569" spans="21:22">
      <c r="U21569" s="58"/>
      <c r="V21569" s="58"/>
    </row>
    <row r="21570" spans="21:22">
      <c r="U21570" s="58"/>
      <c r="V21570" s="58"/>
    </row>
    <row r="21571" spans="21:22">
      <c r="U21571" s="58"/>
      <c r="V21571" s="58"/>
    </row>
    <row r="21572" spans="21:22">
      <c r="U21572" s="58"/>
      <c r="V21572" s="58"/>
    </row>
    <row r="21573" spans="21:22">
      <c r="U21573" s="58"/>
      <c r="V21573" s="58"/>
    </row>
    <row r="21574" spans="21:22">
      <c r="U21574" s="58"/>
      <c r="V21574" s="58"/>
    </row>
    <row r="21575" spans="21:22">
      <c r="U21575" s="58"/>
      <c r="V21575" s="58"/>
    </row>
    <row r="21576" spans="21:22">
      <c r="U21576" s="58"/>
      <c r="V21576" s="58"/>
    </row>
    <row r="21577" spans="21:22">
      <c r="U21577" s="58"/>
      <c r="V21577" s="58"/>
    </row>
    <row r="21578" spans="21:22">
      <c r="U21578" s="58"/>
      <c r="V21578" s="58"/>
    </row>
    <row r="21579" spans="21:22">
      <c r="U21579" s="58"/>
      <c r="V21579" s="58"/>
    </row>
    <row r="21580" spans="21:22">
      <c r="U21580" s="58"/>
      <c r="V21580" s="58"/>
    </row>
    <row r="21581" spans="21:22">
      <c r="U21581" s="58"/>
      <c r="V21581" s="58"/>
    </row>
    <row r="21582" spans="21:22">
      <c r="U21582" s="58"/>
      <c r="V21582" s="58"/>
    </row>
    <row r="21583" spans="21:22">
      <c r="U21583" s="58"/>
      <c r="V21583" s="58"/>
    </row>
    <row r="21584" spans="21:22">
      <c r="U21584" s="58"/>
      <c r="V21584" s="58"/>
    </row>
    <row r="21585" spans="21:22">
      <c r="U21585" s="58"/>
      <c r="V21585" s="58"/>
    </row>
    <row r="21586" spans="21:22">
      <c r="U21586" s="58"/>
      <c r="V21586" s="58"/>
    </row>
    <row r="21587" spans="21:22">
      <c r="U21587" s="58"/>
      <c r="V21587" s="58"/>
    </row>
    <row r="21588" spans="21:22">
      <c r="U21588" s="58"/>
      <c r="V21588" s="58"/>
    </row>
    <row r="21589" spans="21:22">
      <c r="U21589" s="58"/>
      <c r="V21589" s="58"/>
    </row>
    <row r="21590" spans="21:22">
      <c r="U21590" s="58"/>
      <c r="V21590" s="58"/>
    </row>
    <row r="21591" spans="21:22">
      <c r="U21591" s="58"/>
      <c r="V21591" s="58"/>
    </row>
    <row r="21592" spans="21:22">
      <c r="U21592" s="58"/>
      <c r="V21592" s="58"/>
    </row>
    <row r="21593" spans="21:22">
      <c r="U21593" s="58"/>
      <c r="V21593" s="58"/>
    </row>
    <row r="21594" spans="21:22">
      <c r="U21594" s="58"/>
      <c r="V21594" s="58"/>
    </row>
    <row r="21595" spans="21:22">
      <c r="U21595" s="58"/>
      <c r="V21595" s="58"/>
    </row>
    <row r="21596" spans="21:22">
      <c r="U21596" s="58"/>
      <c r="V21596" s="58"/>
    </row>
    <row r="21597" spans="21:22">
      <c r="U21597" s="58"/>
      <c r="V21597" s="58"/>
    </row>
    <row r="21598" spans="21:22">
      <c r="U21598" s="58"/>
      <c r="V21598" s="58"/>
    </row>
    <row r="21599" spans="21:22">
      <c r="U21599" s="58"/>
      <c r="V21599" s="58"/>
    </row>
    <row r="21600" spans="21:22">
      <c r="U21600" s="58"/>
      <c r="V21600" s="58"/>
    </row>
    <row r="21601" spans="21:22">
      <c r="U21601" s="58"/>
      <c r="V21601" s="58"/>
    </row>
    <row r="21602" spans="21:22">
      <c r="U21602" s="58"/>
      <c r="V21602" s="58"/>
    </row>
    <row r="21603" spans="21:22">
      <c r="U21603" s="58"/>
      <c r="V21603" s="58"/>
    </row>
    <row r="21604" spans="21:22">
      <c r="U21604" s="58"/>
      <c r="V21604" s="58"/>
    </row>
    <row r="21605" spans="21:22">
      <c r="U21605" s="58"/>
      <c r="V21605" s="58"/>
    </row>
    <row r="21606" spans="21:22">
      <c r="U21606" s="58"/>
      <c r="V21606" s="58"/>
    </row>
    <row r="21607" spans="21:22">
      <c r="U21607" s="58"/>
      <c r="V21607" s="58"/>
    </row>
    <row r="21608" spans="21:22">
      <c r="U21608" s="58"/>
      <c r="V21608" s="58"/>
    </row>
    <row r="21609" spans="21:22">
      <c r="U21609" s="58"/>
      <c r="V21609" s="58"/>
    </row>
    <row r="21610" spans="21:22">
      <c r="U21610" s="58"/>
      <c r="V21610" s="58"/>
    </row>
    <row r="21611" spans="21:22">
      <c r="U21611" s="58"/>
      <c r="V21611" s="58"/>
    </row>
    <row r="21612" spans="21:22">
      <c r="U21612" s="58"/>
      <c r="V21612" s="58"/>
    </row>
    <row r="21613" spans="21:22">
      <c r="U21613" s="58"/>
      <c r="V21613" s="58"/>
    </row>
    <row r="21614" spans="21:22">
      <c r="U21614" s="58"/>
      <c r="V21614" s="58"/>
    </row>
    <row r="21615" spans="21:22">
      <c r="U21615" s="58"/>
      <c r="V21615" s="58"/>
    </row>
    <row r="21616" spans="21:22">
      <c r="U21616" s="58"/>
      <c r="V21616" s="58"/>
    </row>
    <row r="21617" spans="21:22">
      <c r="U21617" s="58"/>
      <c r="V21617" s="58"/>
    </row>
    <row r="21618" spans="21:22">
      <c r="U21618" s="58"/>
      <c r="V21618" s="58"/>
    </row>
    <row r="21619" spans="21:22">
      <c r="U21619" s="58"/>
      <c r="V21619" s="58"/>
    </row>
    <row r="21620" spans="21:22">
      <c r="U21620" s="58"/>
      <c r="V21620" s="58"/>
    </row>
    <row r="21621" spans="21:22">
      <c r="U21621" s="58"/>
      <c r="V21621" s="58"/>
    </row>
    <row r="21622" spans="21:22">
      <c r="U21622" s="58"/>
      <c r="V21622" s="58"/>
    </row>
    <row r="21623" spans="21:22">
      <c r="U21623" s="58"/>
      <c r="V21623" s="58"/>
    </row>
    <row r="21624" spans="21:22">
      <c r="U21624" s="58"/>
      <c r="V21624" s="58"/>
    </row>
    <row r="21625" spans="21:22">
      <c r="U21625" s="58"/>
      <c r="V21625" s="58"/>
    </row>
    <row r="21626" spans="21:22">
      <c r="U21626" s="58"/>
      <c r="V21626" s="58"/>
    </row>
    <row r="21627" spans="21:22">
      <c r="U21627" s="58"/>
      <c r="V21627" s="58"/>
    </row>
    <row r="21628" spans="21:22">
      <c r="U21628" s="58"/>
      <c r="V21628" s="58"/>
    </row>
    <row r="21629" spans="21:22">
      <c r="U21629" s="58"/>
      <c r="V21629" s="58"/>
    </row>
    <row r="21630" spans="21:22">
      <c r="U21630" s="58"/>
      <c r="V21630" s="58"/>
    </row>
    <row r="21631" spans="21:22">
      <c r="U21631" s="58"/>
      <c r="V21631" s="58"/>
    </row>
    <row r="21632" spans="21:22">
      <c r="U21632" s="58"/>
      <c r="V21632" s="58"/>
    </row>
    <row r="21633" spans="21:22">
      <c r="U21633" s="58"/>
      <c r="V21633" s="58"/>
    </row>
    <row r="21634" spans="21:22">
      <c r="U21634" s="58"/>
      <c r="V21634" s="58"/>
    </row>
    <row r="21635" spans="21:22">
      <c r="U21635" s="58"/>
      <c r="V21635" s="58"/>
    </row>
    <row r="21636" spans="21:22">
      <c r="U21636" s="58"/>
      <c r="V21636" s="58"/>
    </row>
    <row r="21637" spans="21:22">
      <c r="U21637" s="58"/>
      <c r="V21637" s="58"/>
    </row>
    <row r="21638" spans="21:22">
      <c r="U21638" s="58"/>
      <c r="V21638" s="58"/>
    </row>
    <row r="21639" spans="21:22">
      <c r="U21639" s="58"/>
      <c r="V21639" s="58"/>
    </row>
    <row r="21640" spans="21:22">
      <c r="U21640" s="58"/>
      <c r="V21640" s="58"/>
    </row>
    <row r="21641" spans="21:22">
      <c r="U21641" s="58"/>
      <c r="V21641" s="58"/>
    </row>
    <row r="21642" spans="21:22">
      <c r="U21642" s="58"/>
      <c r="V21642" s="58"/>
    </row>
    <row r="21643" spans="21:22">
      <c r="U21643" s="58"/>
      <c r="V21643" 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s="58"/>
      <c r="V21646" s="58"/>
    </row>
    <row r="21647" spans="21:22">
      <c r="U21647" s="58"/>
      <c r="V21647" s="58"/>
    </row>
    <row r="21648" spans="21:22">
      <c r="U21648" s="58"/>
      <c r="V21648" s="58"/>
    </row>
    <row r="21649" spans="21:22">
      <c r="U21649" s="58"/>
      <c r="V21649" s="58"/>
    </row>
    <row r="21650" spans="21:22">
      <c r="U21650" s="58"/>
      <c r="V21650" s="58"/>
    </row>
    <row r="21651" spans="21:22">
      <c r="U21651" s="58"/>
      <c r="V21651" s="58"/>
    </row>
    <row r="21652" spans="21:22">
      <c r="U21652" s="58"/>
      <c r="V21652" s="58"/>
    </row>
    <row r="21653" spans="21:22">
      <c r="U21653" s="58"/>
      <c r="V21653" s="58"/>
    </row>
    <row r="21654" spans="21:22">
      <c r="U21654" s="58"/>
      <c r="V21654" s="58"/>
    </row>
    <row r="21655" spans="21:22">
      <c r="U21655" s="58"/>
      <c r="V21655" s="58"/>
    </row>
    <row r="21656" spans="21:22">
      <c r="U21656" s="58"/>
      <c r="V21656" s="58"/>
    </row>
    <row r="21657" spans="21:22">
      <c r="U21657" s="58"/>
      <c r="V21657" s="58"/>
    </row>
    <row r="21658" spans="21:22">
      <c r="U21658" s="58"/>
      <c r="V21658" s="58"/>
    </row>
    <row r="21659" spans="21:22">
      <c r="U21659" s="58"/>
      <c r="V21659" s="58"/>
    </row>
    <row r="21660" spans="21:22">
      <c r="U21660" s="58"/>
      <c r="V21660" s="58"/>
    </row>
    <row r="21661" spans="21:22">
      <c r="U21661" s="58"/>
      <c r="V21661" s="58"/>
    </row>
    <row r="21662" spans="21:22">
      <c r="U21662" s="58"/>
      <c r="V21662" s="58"/>
    </row>
    <row r="21663" spans="21:22">
      <c r="U21663" s="58"/>
      <c r="V21663" s="58"/>
    </row>
    <row r="21664" spans="21:22">
      <c r="U21664" s="58"/>
      <c r="V21664" s="58"/>
    </row>
    <row r="21665" spans="21:22">
      <c r="U21665" s="58"/>
      <c r="V21665" s="58"/>
    </row>
    <row r="21666" spans="21:22">
      <c r="U21666" s="58"/>
      <c r="V21666" s="58"/>
    </row>
    <row r="21667" spans="21:22">
      <c r="U21667" s="58"/>
      <c r="V21667" s="58"/>
    </row>
    <row r="21668" spans="21:22">
      <c r="U21668" s="58"/>
      <c r="V21668" s="58"/>
    </row>
    <row r="21669" spans="21:22">
      <c r="U21669" s="58"/>
      <c r="V21669" s="58"/>
    </row>
    <row r="21670" spans="21:22">
      <c r="U21670" s="58"/>
      <c r="V21670" s="58"/>
    </row>
    <row r="21671" spans="21:22">
      <c r="U21671" s="58"/>
      <c r="V21671" s="58"/>
    </row>
    <row r="21672" spans="21:22">
      <c r="U21672" s="58"/>
      <c r="V21672" s="58"/>
    </row>
    <row r="21673" spans="21:22">
      <c r="U21673" s="58"/>
      <c r="V21673" s="58"/>
    </row>
    <row r="21674" spans="21:22">
      <c r="U21674" s="58"/>
      <c r="V21674" s="58"/>
    </row>
    <row r="21675" spans="21:22">
      <c r="U21675" s="58"/>
      <c r="V21675" s="58"/>
    </row>
    <row r="21676" spans="21:22">
      <c r="U21676" s="58"/>
      <c r="V21676" s="58"/>
    </row>
    <row r="21677" spans="21:22">
      <c r="U21677" s="58"/>
      <c r="V21677" s="58"/>
    </row>
    <row r="21678" spans="21:22">
      <c r="U21678" s="58"/>
      <c r="V21678" s="58"/>
    </row>
    <row r="21679" spans="21:22">
      <c r="U21679" s="58"/>
      <c r="V21679" s="58"/>
    </row>
    <row r="21680" spans="21:22">
      <c r="U21680" s="58"/>
      <c r="V21680" s="58"/>
    </row>
    <row r="21681" spans="21:22">
      <c r="U21681" s="58"/>
      <c r="V21681" s="58"/>
    </row>
    <row r="21682" spans="21:22">
      <c r="U21682" s="58"/>
      <c r="V21682" s="58"/>
    </row>
    <row r="21683" spans="21:22">
      <c r="U21683" s="58"/>
      <c r="V21683" s="58"/>
    </row>
    <row r="21684" spans="21:22">
      <c r="U21684" s="58"/>
      <c r="V21684" s="58"/>
    </row>
    <row r="21685" spans="21:22">
      <c r="U21685" s="58"/>
      <c r="V21685" s="58"/>
    </row>
    <row r="21686" spans="21:22">
      <c r="U21686" s="58"/>
      <c r="V21686" s="58"/>
    </row>
    <row r="21687" spans="21:22">
      <c r="U21687" s="58"/>
      <c r="V21687" s="58"/>
    </row>
    <row r="21688" spans="21:22">
      <c r="U21688" s="58"/>
      <c r="V21688" s="58"/>
    </row>
    <row r="21689" spans="21:22">
      <c r="U21689" s="58"/>
      <c r="V21689" s="58"/>
    </row>
    <row r="21690" spans="21:22">
      <c r="U21690" s="58"/>
      <c r="V21690" s="58"/>
    </row>
    <row r="21691" spans="21:22">
      <c r="U21691" s="58"/>
      <c r="V21691" s="58"/>
    </row>
    <row r="21692" spans="21:22">
      <c r="U21692" s="58"/>
      <c r="V21692" s="58"/>
    </row>
    <row r="21693" spans="21:22">
      <c r="U21693" s="58"/>
      <c r="V21693" s="58"/>
    </row>
    <row r="21694" spans="21:22">
      <c r="U21694" s="58"/>
      <c r="V21694" s="58"/>
    </row>
    <row r="21695" spans="21:22">
      <c r="U21695" s="58"/>
      <c r="V21695" s="58"/>
    </row>
    <row r="21696" spans="21:22">
      <c r="U21696" s="58"/>
      <c r="V21696" s="58"/>
    </row>
    <row r="21697" spans="21:22">
      <c r="U21697" s="58"/>
      <c r="V21697" s="58"/>
    </row>
    <row r="21698" spans="21:22">
      <c r="U21698" s="58"/>
      <c r="V21698" s="58"/>
    </row>
    <row r="21699" spans="21:22">
      <c r="U21699" s="58"/>
      <c r="V21699" s="58"/>
    </row>
    <row r="21700" spans="21:22">
      <c r="U21700" s="58"/>
      <c r="V21700" s="58"/>
    </row>
    <row r="21701" spans="21:22">
      <c r="U21701" s="58"/>
      <c r="V21701" s="58"/>
    </row>
    <row r="21702" spans="21:22">
      <c r="U21702" s="58"/>
      <c r="V21702" s="58"/>
    </row>
    <row r="21703" spans="21:22">
      <c r="U21703" s="58"/>
      <c r="V21703" s="58"/>
    </row>
    <row r="21704" spans="21:22">
      <c r="U21704" s="58"/>
      <c r="V21704" s="58"/>
    </row>
    <row r="21705" spans="21:22">
      <c r="U21705" s="58"/>
      <c r="V21705" s="58"/>
    </row>
    <row r="21706" spans="21:22">
      <c r="U21706" s="58"/>
      <c r="V21706" s="58"/>
    </row>
    <row r="21707" spans="21:22">
      <c r="U21707" s="58"/>
      <c r="V21707" s="58"/>
    </row>
    <row r="21708" spans="21:22">
      <c r="U21708" s="58"/>
      <c r="V21708" s="58"/>
    </row>
    <row r="21709" spans="21:22">
      <c r="U21709" s="58"/>
      <c r="V21709" s="58"/>
    </row>
    <row r="21710" spans="21:22">
      <c r="U21710" s="58"/>
      <c r="V21710" s="58"/>
    </row>
    <row r="21711" spans="21:22">
      <c r="U21711" s="58"/>
      <c r="V21711" s="58"/>
    </row>
    <row r="21712" spans="21:22">
      <c r="U21712" s="58"/>
      <c r="V21712" s="58"/>
    </row>
    <row r="21713" spans="21:22">
      <c r="U21713" s="58"/>
      <c r="V21713" s="58"/>
    </row>
    <row r="21714" spans="21:22">
      <c r="U21714" s="58"/>
      <c r="V21714" s="58"/>
    </row>
    <row r="21715" spans="21:22">
      <c r="U21715" s="58"/>
      <c r="V21715" s="58"/>
    </row>
    <row r="21716" spans="21:22">
      <c r="U21716" s="58"/>
      <c r="V21716" s="58"/>
    </row>
    <row r="21717" spans="21:22">
      <c r="U21717" s="58"/>
      <c r="V21717" s="58"/>
    </row>
    <row r="21718" spans="21:22">
      <c r="U21718" s="58"/>
      <c r="V21718" s="58"/>
    </row>
    <row r="21719" spans="21:22">
      <c r="U21719" s="58"/>
      <c r="V21719" s="58"/>
    </row>
    <row r="21720" spans="21:22">
      <c r="U21720" s="58"/>
      <c r="V21720" s="58"/>
    </row>
    <row r="21721" spans="21:22">
      <c r="U21721" s="58"/>
      <c r="V21721" s="58"/>
    </row>
    <row r="21722" spans="21:22">
      <c r="U21722" s="58"/>
      <c r="V21722" s="58"/>
    </row>
    <row r="21723" spans="21:22">
      <c r="U21723" s="58"/>
      <c r="V21723" s="58"/>
    </row>
    <row r="21724" spans="21:22">
      <c r="U21724" s="58"/>
      <c r="V21724" s="58"/>
    </row>
    <row r="21725" spans="21:22">
      <c r="U21725" s="58"/>
      <c r="V21725" s="58"/>
    </row>
    <row r="21726" spans="21:22">
      <c r="U21726" s="58"/>
      <c r="V21726" s="58"/>
    </row>
    <row r="21727" spans="21:22">
      <c r="U21727" s="58"/>
      <c r="V21727" s="58"/>
    </row>
    <row r="21728" spans="21:22">
      <c r="U21728" s="58"/>
      <c r="V21728" s="58"/>
    </row>
    <row r="21729" spans="21:22">
      <c r="U21729" s="58"/>
      <c r="V21729" s="58"/>
    </row>
    <row r="21730" spans="21:22">
      <c r="U21730" s="58"/>
      <c r="V21730" s="58"/>
    </row>
    <row r="21731" spans="21:22">
      <c r="U21731" s="58"/>
      <c r="V21731" s="58"/>
    </row>
    <row r="21732" spans="21:22">
      <c r="U21732" s="58"/>
      <c r="V21732" s="58"/>
    </row>
    <row r="21733" spans="21:22">
      <c r="U21733" s="58"/>
      <c r="V21733" s="58"/>
    </row>
    <row r="21734" spans="21:22">
      <c r="U21734" s="58"/>
      <c r="V21734" s="58"/>
    </row>
    <row r="21735" spans="21:22">
      <c r="U21735" s="58"/>
      <c r="V21735" s="58"/>
    </row>
    <row r="21736" spans="21:22">
      <c r="U21736" s="58"/>
      <c r="V21736" s="58"/>
    </row>
    <row r="21737" spans="21:22">
      <c r="U21737" s="58"/>
      <c r="V21737" s="58"/>
    </row>
    <row r="21738" spans="21:22">
      <c r="U21738" s="58"/>
      <c r="V21738" s="58"/>
    </row>
    <row r="21739" spans="21:22">
      <c r="U21739" s="58"/>
      <c r="V21739" s="58"/>
    </row>
    <row r="21740" spans="21:22">
      <c r="U21740" s="58"/>
      <c r="V21740" s="58"/>
    </row>
    <row r="21741" spans="21:22">
      <c r="U21741" s="58"/>
      <c r="V21741" s="58"/>
    </row>
    <row r="21742" spans="21:22">
      <c r="U21742" s="58"/>
      <c r="V21742" s="58"/>
    </row>
    <row r="21743" spans="21:22">
      <c r="U21743" s="58"/>
      <c r="V21743" s="58"/>
    </row>
    <row r="21744" spans="21:22">
      <c r="U21744" s="58"/>
      <c r="V21744" s="58"/>
    </row>
    <row r="21745" spans="21:22">
      <c r="U21745" s="58"/>
      <c r="V21745" s="58"/>
    </row>
    <row r="21746" spans="21:22">
      <c r="U21746" s="58"/>
      <c r="V21746" s="58"/>
    </row>
    <row r="21747" spans="21:22">
      <c r="U21747" s="58"/>
      <c r="V21747" s="58"/>
    </row>
    <row r="21748" spans="21:22">
      <c r="U21748" s="58"/>
      <c r="V21748" s="58"/>
    </row>
    <row r="21749" spans="21:22">
      <c r="U21749" s="58"/>
      <c r="V21749" s="58"/>
    </row>
    <row r="21750" spans="21:22">
      <c r="U21750" s="58"/>
      <c r="V21750" s="58"/>
    </row>
    <row r="21751" spans="21:22">
      <c r="U21751" s="58"/>
      <c r="V21751" s="58"/>
    </row>
    <row r="21752" spans="21:22">
      <c r="U21752" s="58"/>
      <c r="V21752" s="58"/>
    </row>
    <row r="21753" spans="21:22">
      <c r="U21753" s="58"/>
      <c r="V21753" s="58"/>
    </row>
    <row r="21754" spans="21:22">
      <c r="U21754" s="58"/>
      <c r="V21754" s="58"/>
    </row>
    <row r="21755" spans="21:22">
      <c r="U21755" s="58"/>
      <c r="V21755" s="58"/>
    </row>
    <row r="21756" spans="21:22">
      <c r="U21756" s="58"/>
      <c r="V21756" s="58"/>
    </row>
    <row r="21757" spans="21:22">
      <c r="U21757" s="58"/>
      <c r="V21757" s="58"/>
    </row>
    <row r="21758" spans="21:22">
      <c r="U21758" s="58"/>
      <c r="V21758" s="58"/>
    </row>
    <row r="21759" spans="21:22">
      <c r="U21759" s="58"/>
      <c r="V21759" s="58"/>
    </row>
    <row r="21760" spans="21:22">
      <c r="U21760" s="58"/>
      <c r="V21760" s="58"/>
    </row>
    <row r="21761" spans="21:22">
      <c r="U21761" s="58"/>
      <c r="V21761" s="58"/>
    </row>
    <row r="21762" spans="21:22">
      <c r="U21762" s="58"/>
      <c r="V21762" s="58"/>
    </row>
    <row r="21763" spans="21:22">
      <c r="U21763" s="58"/>
      <c r="V21763" s="58"/>
    </row>
    <row r="21764" spans="21:22">
      <c r="U21764" s="58"/>
      <c r="V21764" s="58"/>
    </row>
    <row r="21765" spans="21:22">
      <c r="U21765" s="58"/>
      <c r="V21765" s="58"/>
    </row>
    <row r="21766" spans="21:22">
      <c r="U21766" s="58"/>
      <c r="V21766" s="58"/>
    </row>
    <row r="21767" spans="21:22">
      <c r="U21767" s="58"/>
      <c r="V21767" s="58"/>
    </row>
    <row r="21768" spans="21:22">
      <c r="U21768" s="58"/>
      <c r="V21768" s="58"/>
    </row>
    <row r="21769" spans="21:22">
      <c r="U21769" s="58"/>
      <c r="V21769" s="58"/>
    </row>
    <row r="21770" spans="21:22">
      <c r="U21770" s="58"/>
      <c r="V21770" s="58"/>
    </row>
    <row r="21771" spans="21:22">
      <c r="U21771" s="58"/>
      <c r="V21771" s="58"/>
    </row>
    <row r="21772" spans="21:22">
      <c r="U21772" s="58"/>
      <c r="V21772" s="58"/>
    </row>
    <row r="21773" spans="21:22">
      <c r="U21773" s="58"/>
      <c r="V21773" s="58"/>
    </row>
    <row r="21774" spans="21:22">
      <c r="U21774" s="58"/>
      <c r="V21774" s="58"/>
    </row>
    <row r="21775" spans="21:22">
      <c r="U21775" s="58"/>
      <c r="V21775" s="58"/>
    </row>
    <row r="21776" spans="21:22">
      <c r="U21776" s="58"/>
      <c r="V21776" s="58"/>
    </row>
    <row r="21777" spans="21:22">
      <c r="U21777" s="58"/>
      <c r="V21777" s="58"/>
    </row>
    <row r="21778" spans="21:22">
      <c r="U21778" s="58"/>
      <c r="V21778" s="58"/>
    </row>
    <row r="21779" spans="21:22">
      <c r="U21779" s="58"/>
      <c r="V21779" s="58"/>
    </row>
    <row r="21780" spans="21:22">
      <c r="U21780" s="58"/>
      <c r="V21780" s="58"/>
    </row>
    <row r="21781" spans="21:22">
      <c r="U21781" s="58"/>
      <c r="V21781" s="58"/>
    </row>
    <row r="21782" spans="21:22">
      <c r="U21782" s="58"/>
      <c r="V21782" s="58"/>
    </row>
    <row r="21783" spans="21:22">
      <c r="U21783" s="58"/>
      <c r="V21783" s="58"/>
    </row>
    <row r="21784" spans="21:22">
      <c r="U21784" s="58"/>
      <c r="V21784" s="58"/>
    </row>
    <row r="21785" spans="21:22">
      <c r="U21785" s="58"/>
      <c r="V21785" s="58"/>
    </row>
    <row r="21786" spans="21:22">
      <c r="U21786" s="58"/>
      <c r="V21786" s="58"/>
    </row>
    <row r="21787" spans="21:22">
      <c r="U21787" s="58"/>
      <c r="V21787" s="58"/>
    </row>
    <row r="21788" spans="21:22">
      <c r="U21788" s="58"/>
      <c r="V21788" s="58"/>
    </row>
    <row r="21789" spans="21:22">
      <c r="U21789" s="58"/>
      <c r="V21789" s="58"/>
    </row>
    <row r="21790" spans="21:22">
      <c r="U21790" s="58"/>
      <c r="V21790" s="58"/>
    </row>
    <row r="21791" spans="21:22">
      <c r="U21791" s="58"/>
      <c r="V21791" s="58"/>
    </row>
    <row r="21792" spans="21:22">
      <c r="U21792" s="58"/>
      <c r="V21792" s="58"/>
    </row>
    <row r="21793" spans="21:22">
      <c r="U21793" s="58"/>
      <c r="V21793" s="58"/>
    </row>
    <row r="21794" spans="21:22">
      <c r="U21794" s="58"/>
      <c r="V21794" s="58"/>
    </row>
    <row r="21795" spans="21:22">
      <c r="U21795" s="58"/>
      <c r="V21795" s="58"/>
    </row>
    <row r="21796" spans="21:22">
      <c r="U21796" s="58"/>
      <c r="V21796" s="58"/>
    </row>
    <row r="21797" spans="21:22">
      <c r="U21797" s="58"/>
      <c r="V21797" s="58"/>
    </row>
    <row r="21798" spans="21:22">
      <c r="U21798" s="58"/>
      <c r="V21798" s="58"/>
    </row>
    <row r="21799" spans="21:22">
      <c r="U21799" s="58"/>
      <c r="V21799" s="58"/>
    </row>
    <row r="21800" spans="21:22">
      <c r="U21800" s="58"/>
      <c r="V21800" s="58"/>
    </row>
    <row r="21801" spans="21:22">
      <c r="U21801" s="58"/>
      <c r="V21801" s="58"/>
    </row>
    <row r="21802" spans="21:22">
      <c r="U21802" s="58"/>
      <c r="V21802" s="58"/>
    </row>
    <row r="21803" spans="21:22">
      <c r="U21803" s="58"/>
      <c r="V21803" s="58"/>
    </row>
    <row r="21804" spans="21:22">
      <c r="U21804" s="58"/>
      <c r="V21804" s="58"/>
    </row>
    <row r="21805" spans="21:22">
      <c r="U21805" s="58"/>
      <c r="V21805" s="58"/>
    </row>
    <row r="21806" spans="21:22">
      <c r="U21806" s="58"/>
      <c r="V21806" s="58"/>
    </row>
    <row r="21807" spans="21:22">
      <c r="U21807" s="58"/>
      <c r="V21807" s="58"/>
    </row>
    <row r="21808" spans="21:22">
      <c r="U21808" s="58"/>
      <c r="V21808" s="58"/>
    </row>
    <row r="21809" spans="21:22">
      <c r="U21809" s="58"/>
      <c r="V21809" s="58"/>
    </row>
    <row r="21810" spans="21:22">
      <c r="U21810" s="58"/>
      <c r="V21810" s="58"/>
    </row>
    <row r="21811" spans="21:22">
      <c r="U21811" s="58"/>
      <c r="V21811" s="58"/>
    </row>
    <row r="21812" spans="21:22">
      <c r="U21812" s="58"/>
      <c r="V21812" s="58"/>
    </row>
    <row r="21813" spans="21:22">
      <c r="U21813" s="58"/>
      <c r="V21813" s="58"/>
    </row>
    <row r="21814" spans="21:22">
      <c r="U21814" s="58"/>
      <c r="V21814" s="58"/>
    </row>
    <row r="21815" spans="21:22">
      <c r="U21815" s="58"/>
      <c r="V21815" s="58"/>
    </row>
    <row r="21816" spans="21:22">
      <c r="U21816" s="58"/>
      <c r="V21816" s="58"/>
    </row>
    <row r="21817" spans="21:22">
      <c r="U21817" s="58"/>
      <c r="V21817" s="58"/>
    </row>
    <row r="21818" spans="21:22">
      <c r="U21818" s="58"/>
      <c r="V21818" s="58"/>
    </row>
    <row r="21819" spans="21:22">
      <c r="U21819" s="58"/>
      <c r="V21819" s="58"/>
    </row>
    <row r="21820" spans="21:22">
      <c r="U21820" s="58"/>
      <c r="V21820" s="58"/>
    </row>
    <row r="21821" spans="21:22">
      <c r="U21821" s="58"/>
      <c r="V21821" s="58"/>
    </row>
    <row r="21822" spans="21:22">
      <c r="U21822" s="58"/>
      <c r="V21822" s="58"/>
    </row>
    <row r="21823" spans="21:22">
      <c r="U21823" s="58"/>
      <c r="V21823" s="58"/>
    </row>
    <row r="21824" spans="21:22">
      <c r="U21824" s="58"/>
      <c r="V21824" s="58"/>
    </row>
    <row r="21825" spans="21:22">
      <c r="U21825" s="58"/>
      <c r="V21825" s="58"/>
    </row>
    <row r="21826" spans="21:22">
      <c r="U21826" s="58"/>
      <c r="V21826" s="58"/>
    </row>
    <row r="21827" spans="21:22">
      <c r="U21827" s="58"/>
      <c r="V21827" s="58"/>
    </row>
    <row r="21828" spans="21:22">
      <c r="U21828" s="58"/>
      <c r="V21828" s="58"/>
    </row>
    <row r="21829" spans="21:22">
      <c r="U21829" s="58"/>
      <c r="V21829" s="58"/>
    </row>
    <row r="21830" spans="21:22">
      <c r="U21830" s="58"/>
      <c r="V21830" s="58"/>
    </row>
    <row r="21831" spans="21:22">
      <c r="U21831" s="58"/>
      <c r="V21831" s="58"/>
    </row>
    <row r="21832" spans="21:22">
      <c r="U21832" s="58"/>
      <c r="V21832" s="58"/>
    </row>
    <row r="21833" spans="21:22">
      <c r="U21833" s="58"/>
      <c r="V21833" s="58"/>
    </row>
    <row r="21834" spans="21:22">
      <c r="U21834" s="58"/>
      <c r="V21834" s="58"/>
    </row>
    <row r="21835" spans="21:22">
      <c r="U21835" s="58"/>
      <c r="V21835" s="58"/>
    </row>
    <row r="21836" spans="21:22">
      <c r="U21836" s="58"/>
      <c r="V21836" s="58"/>
    </row>
    <row r="21837" spans="21:22">
      <c r="U21837" s="58"/>
      <c r="V21837" s="58"/>
    </row>
    <row r="21838" spans="21:22">
      <c r="U21838" s="58"/>
      <c r="V21838" s="58"/>
    </row>
    <row r="21839" spans="21:22">
      <c r="U21839" s="58"/>
      <c r="V21839" s="58"/>
    </row>
    <row r="21840" spans="21:22">
      <c r="U21840" s="58"/>
      <c r="V21840" s="58"/>
    </row>
    <row r="21841" spans="21:22">
      <c r="U21841" s="58"/>
      <c r="V21841" s="58"/>
    </row>
    <row r="21842" spans="21:22">
      <c r="U21842" s="58"/>
      <c r="V21842" s="58"/>
    </row>
    <row r="21843" spans="21:22">
      <c r="U21843" s="58"/>
      <c r="V21843" s="58"/>
    </row>
    <row r="21844" spans="21:22">
      <c r="U21844" s="58"/>
      <c r="V21844" s="58"/>
    </row>
    <row r="21845" spans="21:22">
      <c r="U21845" s="58"/>
      <c r="V21845" s="58"/>
    </row>
    <row r="21846" spans="21:22">
      <c r="U21846" s="58"/>
      <c r="V21846" s="58"/>
    </row>
    <row r="21847" spans="21:22">
      <c r="U21847" s="58"/>
      <c r="V21847" s="58"/>
    </row>
    <row r="21848" spans="21:22">
      <c r="U21848" s="58"/>
      <c r="V21848" s="58"/>
    </row>
    <row r="21849" spans="21:22">
      <c r="U21849" s="58"/>
      <c r="V21849" s="58"/>
    </row>
    <row r="21850" spans="21:22">
      <c r="U21850" s="58"/>
      <c r="V21850" s="58"/>
    </row>
    <row r="21851" spans="21:22">
      <c r="U21851" s="58"/>
      <c r="V21851" s="58"/>
    </row>
    <row r="21852" spans="21:22">
      <c r="U21852" s="58"/>
      <c r="V21852" s="58"/>
    </row>
    <row r="21853" spans="21:22">
      <c r="U21853" s="58"/>
      <c r="V21853" s="58"/>
    </row>
    <row r="21854" spans="21:22">
      <c r="U21854" s="58"/>
      <c r="V21854" s="58"/>
    </row>
    <row r="21855" spans="21:22">
      <c r="U21855" s="58"/>
      <c r="V21855" s="58"/>
    </row>
    <row r="21856" spans="21:22">
      <c r="U21856" s="58"/>
      <c r="V21856" s="58"/>
    </row>
    <row r="21857" spans="21:22">
      <c r="U21857" s="58"/>
      <c r="V21857" s="58"/>
    </row>
    <row r="21858" spans="21:22">
      <c r="U21858" s="58"/>
      <c r="V21858" s="58"/>
    </row>
    <row r="21859" spans="21:22">
      <c r="U21859" s="58"/>
      <c r="V21859" s="58"/>
    </row>
    <row r="21860" spans="21:22">
      <c r="U21860" s="58"/>
      <c r="V21860" s="58"/>
    </row>
    <row r="21861" spans="21:22">
      <c r="U21861" s="58"/>
      <c r="V21861" s="58"/>
    </row>
    <row r="21862" spans="21:22">
      <c r="U21862" s="58"/>
      <c r="V21862" s="58"/>
    </row>
    <row r="21863" spans="21:22">
      <c r="U21863" s="58"/>
      <c r="V21863" s="58"/>
    </row>
    <row r="21864" spans="21:22">
      <c r="U21864" s="58"/>
      <c r="V21864" s="58"/>
    </row>
    <row r="21865" spans="21:22">
      <c r="U21865" s="58"/>
      <c r="V21865" s="58"/>
    </row>
    <row r="21866" spans="21:22">
      <c r="U21866" s="58"/>
      <c r="V21866" s="58"/>
    </row>
    <row r="21867" spans="21:22">
      <c r="U21867" s="58"/>
      <c r="V21867" s="58"/>
    </row>
    <row r="21868" spans="21:22">
      <c r="U21868" s="58"/>
      <c r="V21868" s="58"/>
    </row>
    <row r="21869" spans="21:22">
      <c r="U21869" s="58"/>
      <c r="V21869" s="58"/>
    </row>
    <row r="21870" spans="21:22">
      <c r="U21870" s="58"/>
      <c r="V21870" s="58"/>
    </row>
    <row r="21871" spans="21:22">
      <c r="U21871" s="58"/>
      <c r="V21871" s="58"/>
    </row>
    <row r="21872" spans="21:22">
      <c r="U21872" s="58"/>
      <c r="V21872" s="58"/>
    </row>
    <row r="21873" spans="21:22">
      <c r="U21873" s="58"/>
      <c r="V21873" s="58"/>
    </row>
    <row r="21874" spans="21:22">
      <c r="U21874" s="58"/>
      <c r="V21874" s="58"/>
    </row>
    <row r="21875" spans="21:22">
      <c r="U21875" s="58"/>
      <c r="V21875" s="58"/>
    </row>
    <row r="21876" spans="21:22">
      <c r="U21876" s="58"/>
      <c r="V21876" s="58"/>
    </row>
    <row r="21877" spans="21:22">
      <c r="U21877" s="58"/>
      <c r="V21877" s="58"/>
    </row>
    <row r="21878" spans="21:22">
      <c r="U21878" s="58"/>
      <c r="V21878" s="58"/>
    </row>
    <row r="21879" spans="21:22">
      <c r="U21879" s="58"/>
      <c r="V21879" s="58"/>
    </row>
    <row r="21880" spans="21:22">
      <c r="U21880" s="58"/>
      <c r="V21880" s="58"/>
    </row>
    <row r="21881" spans="21:22">
      <c r="U21881" s="58"/>
      <c r="V21881" s="58"/>
    </row>
    <row r="21882" spans="21:22">
      <c r="U21882" s="58"/>
      <c r="V21882" s="58"/>
    </row>
    <row r="21883" spans="21:22">
      <c r="U21883" s="58"/>
      <c r="V21883" s="58"/>
    </row>
    <row r="21884" spans="21:22">
      <c r="U21884" s="58"/>
      <c r="V21884" s="58"/>
    </row>
    <row r="21885" spans="21:22">
      <c r="U21885" s="58"/>
      <c r="V21885" s="58"/>
    </row>
    <row r="21886" spans="21:22">
      <c r="U21886" s="58"/>
      <c r="V21886" s="58"/>
    </row>
    <row r="21887" spans="21:22">
      <c r="U21887" s="58"/>
      <c r="V21887" s="58"/>
    </row>
    <row r="21888" spans="21:22">
      <c r="U21888" s="58"/>
      <c r="V21888" s="58"/>
    </row>
    <row r="21889" spans="21:22">
      <c r="U21889" s="58"/>
      <c r="V21889" s="58"/>
    </row>
    <row r="21890" spans="21:22">
      <c r="U21890" s="58"/>
      <c r="V21890" s="58"/>
    </row>
    <row r="21891" spans="21:22">
      <c r="U21891" s="58"/>
      <c r="V21891" s="58"/>
    </row>
    <row r="21892" spans="21:22">
      <c r="U21892" s="58"/>
      <c r="V21892" s="58"/>
    </row>
    <row r="21893" spans="21:22">
      <c r="U21893" s="58"/>
      <c r="V21893" s="58"/>
    </row>
    <row r="21894" spans="21:22">
      <c r="U21894" s="58"/>
      <c r="V21894" s="58"/>
    </row>
    <row r="21895" spans="21:22">
      <c r="U21895" s="58"/>
      <c r="V21895" s="58"/>
    </row>
    <row r="21896" spans="21:22">
      <c r="U21896" s="58"/>
      <c r="V21896" s="58"/>
    </row>
    <row r="21897" spans="21:22">
      <c r="U21897" s="58"/>
      <c r="V21897" s="58"/>
    </row>
    <row r="21898" spans="21:22">
      <c r="U21898" s="58"/>
      <c r="V21898" s="58"/>
    </row>
    <row r="21899" spans="21:22">
      <c r="U21899" s="58"/>
      <c r="V21899" s="58"/>
    </row>
    <row r="21900" spans="21:22">
      <c r="U21900" s="58"/>
      <c r="V21900" s="58"/>
    </row>
    <row r="21901" spans="21:22">
      <c r="U21901" s="58"/>
      <c r="V21901" s="58"/>
    </row>
    <row r="21902" spans="21:22">
      <c r="U21902" s="58"/>
      <c r="V21902" s="58"/>
    </row>
    <row r="21903" spans="21:22">
      <c r="U21903" s="58"/>
      <c r="V21903" s="58"/>
    </row>
    <row r="21904" spans="21:22">
      <c r="U21904" s="58"/>
      <c r="V21904" s="58"/>
    </row>
    <row r="21905" spans="21:22">
      <c r="U21905" s="58"/>
      <c r="V21905" s="58"/>
    </row>
    <row r="21906" spans="21:22">
      <c r="U21906" s="58"/>
      <c r="V21906" s="58"/>
    </row>
    <row r="21907" spans="21:22">
      <c r="U21907" s="58"/>
      <c r="V21907" s="58"/>
    </row>
    <row r="21908" spans="21:22">
      <c r="U21908" s="58"/>
      <c r="V21908" s="58"/>
    </row>
    <row r="21909" spans="21:22">
      <c r="U21909" s="58"/>
      <c r="V21909" s="58"/>
    </row>
    <row r="21910" spans="21:22">
      <c r="U21910" s="58"/>
      <c r="V21910" s="58"/>
    </row>
    <row r="21911" spans="21:22">
      <c r="U21911" s="58"/>
      <c r="V21911" s="58"/>
    </row>
    <row r="21912" spans="21:22">
      <c r="U21912" s="58"/>
      <c r="V21912" s="58"/>
    </row>
    <row r="21913" spans="21:22">
      <c r="U21913" s="58"/>
      <c r="V21913" s="58"/>
    </row>
    <row r="21914" spans="21:22">
      <c r="U21914" s="58"/>
      <c r="V21914" s="58"/>
    </row>
    <row r="21915" spans="21:22">
      <c r="U21915" s="58"/>
      <c r="V21915" s="58"/>
    </row>
    <row r="21916" spans="21:22">
      <c r="U21916" s="58"/>
      <c r="V21916" s="58"/>
    </row>
    <row r="21917" spans="21:22">
      <c r="U21917" s="58"/>
      <c r="V21917" s="58"/>
    </row>
    <row r="21918" spans="21:22">
      <c r="U21918" s="58"/>
      <c r="V21918" s="58"/>
    </row>
    <row r="21919" spans="21:22">
      <c r="U21919" s="58"/>
      <c r="V21919" s="58"/>
    </row>
    <row r="21920" spans="21:22">
      <c r="U21920" s="58"/>
      <c r="V21920" s="58"/>
    </row>
    <row r="21921" spans="21:22">
      <c r="U21921" s="58"/>
      <c r="V21921" s="58"/>
    </row>
    <row r="21922" spans="21:22">
      <c r="U21922" s="58"/>
      <c r="V21922" s="58"/>
    </row>
    <row r="21923" spans="21:22">
      <c r="U21923" s="58"/>
      <c r="V21923" s="58"/>
    </row>
    <row r="21924" spans="21:22">
      <c r="U21924" s="58"/>
      <c r="V21924" s="58"/>
    </row>
    <row r="21925" spans="21:22">
      <c r="U21925" s="58"/>
      <c r="V21925" s="58"/>
    </row>
    <row r="21926" spans="21:22">
      <c r="U21926" s="58"/>
      <c r="V21926" s="58"/>
    </row>
    <row r="21927" spans="21:22">
      <c r="U21927" s="58"/>
      <c r="V21927" s="58"/>
    </row>
    <row r="21928" spans="21:22">
      <c r="U21928" s="58"/>
      <c r="V21928" s="58"/>
    </row>
    <row r="21929" spans="21:22">
      <c r="U21929" s="58"/>
      <c r="V21929" s="58"/>
    </row>
    <row r="21930" spans="21:22">
      <c r="U21930" s="58"/>
      <c r="V21930" s="58"/>
    </row>
    <row r="21931" spans="21:22">
      <c r="U21931" s="58"/>
      <c r="V21931" s="58"/>
    </row>
    <row r="21932" spans="21:22">
      <c r="U21932" s="58"/>
      <c r="V21932" s="58"/>
    </row>
    <row r="21933" spans="21:22">
      <c r="U21933" s="58"/>
      <c r="V21933" s="58"/>
    </row>
    <row r="21934" spans="21:22">
      <c r="U21934" s="58"/>
      <c r="V21934" s="58"/>
    </row>
    <row r="21935" spans="21:22">
      <c r="U21935" s="58"/>
      <c r="V21935" s="58"/>
    </row>
    <row r="21936" spans="21:22">
      <c r="U21936" s="58"/>
      <c r="V21936" s="58"/>
    </row>
    <row r="21937" spans="21:22">
      <c r="U21937" s="58"/>
      <c r="V21937" s="58"/>
    </row>
    <row r="21938" spans="21:22">
      <c r="U21938" s="58"/>
      <c r="V21938" s="58"/>
    </row>
    <row r="21939" spans="21:22">
      <c r="U21939" s="58"/>
      <c r="V21939" s="58"/>
    </row>
    <row r="21940" spans="21:22">
      <c r="U21940" s="58"/>
      <c r="V21940" s="58"/>
    </row>
    <row r="21941" spans="21:22">
      <c r="U21941" s="58"/>
      <c r="V21941" s="58"/>
    </row>
    <row r="21942" spans="21:22">
      <c r="U21942" s="58"/>
      <c r="V21942" s="58"/>
    </row>
    <row r="21943" spans="21:22">
      <c r="U21943" s="58"/>
      <c r="V21943" s="58"/>
    </row>
    <row r="21944" spans="21:22">
      <c r="U21944" s="58"/>
      <c r="V21944" s="58"/>
    </row>
    <row r="21945" spans="21:22">
      <c r="U21945" s="58"/>
      <c r="V21945" s="58"/>
    </row>
    <row r="21946" spans="21:22">
      <c r="U21946" s="58"/>
      <c r="V21946" s="58"/>
    </row>
    <row r="21947" spans="21:22">
      <c r="U21947" s="58"/>
      <c r="V21947" s="58"/>
    </row>
    <row r="21948" spans="21:22">
      <c r="U21948" s="58"/>
      <c r="V21948" s="58"/>
    </row>
    <row r="21949" spans="21:22">
      <c r="U21949" s="58"/>
      <c r="V21949" s="58"/>
    </row>
    <row r="21950" spans="21:22">
      <c r="U21950" s="58"/>
      <c r="V21950" s="58"/>
    </row>
    <row r="21951" spans="21:22">
      <c r="U21951" s="58"/>
      <c r="V21951" s="58"/>
    </row>
    <row r="21952" spans="21:22">
      <c r="U21952" s="58"/>
      <c r="V21952" s="58"/>
    </row>
    <row r="21953" spans="21:22">
      <c r="U21953" s="58"/>
      <c r="V21953" s="58"/>
    </row>
    <row r="21954" spans="21:22">
      <c r="U21954" s="58"/>
      <c r="V21954" s="58"/>
    </row>
    <row r="21955" spans="21:22">
      <c r="U21955" s="58"/>
      <c r="V21955" s="58"/>
    </row>
    <row r="21956" spans="21:22">
      <c r="U21956" s="58"/>
      <c r="V21956" s="58"/>
    </row>
    <row r="21957" spans="21:22">
      <c r="U21957" s="58"/>
      <c r="V21957" s="58"/>
    </row>
    <row r="21958" spans="21:22">
      <c r="U21958" s="58"/>
      <c r="V21958" s="58"/>
    </row>
    <row r="21959" spans="21:22">
      <c r="U21959" s="58"/>
      <c r="V21959" s="58"/>
    </row>
    <row r="21960" spans="21:22">
      <c r="U21960" s="58"/>
      <c r="V21960" s="58"/>
    </row>
    <row r="21961" spans="21:22">
      <c r="U21961" s="58"/>
      <c r="V21961" s="58"/>
    </row>
    <row r="21962" spans="21:22">
      <c r="U21962" s="58"/>
      <c r="V21962" s="58"/>
    </row>
    <row r="21963" spans="21:22">
      <c r="U21963" s="58"/>
      <c r="V21963" s="58"/>
    </row>
    <row r="21964" spans="21:22">
      <c r="U21964" s="58"/>
      <c r="V21964" s="58"/>
    </row>
    <row r="21965" spans="21:22">
      <c r="U21965" s="58"/>
      <c r="V21965" s="58"/>
    </row>
    <row r="21966" spans="21:22">
      <c r="U21966" s="58"/>
      <c r="V21966" s="58"/>
    </row>
    <row r="21967" spans="21:22">
      <c r="U21967" s="58"/>
      <c r="V21967" s="58"/>
    </row>
    <row r="21968" spans="21:22">
      <c r="U21968" s="58"/>
      <c r="V21968" s="58"/>
    </row>
    <row r="21969" spans="21:22">
      <c r="U21969" s="58"/>
      <c r="V21969" s="58"/>
    </row>
    <row r="21970" spans="21:22">
      <c r="U21970" s="58"/>
      <c r="V21970" s="58"/>
    </row>
    <row r="21971" spans="21:22">
      <c r="U21971" s="58"/>
      <c r="V21971" s="58"/>
    </row>
    <row r="21972" spans="21:22">
      <c r="U21972" s="58"/>
      <c r="V21972" s="58"/>
    </row>
    <row r="21973" spans="21:22">
      <c r="U21973" s="58"/>
      <c r="V21973" s="58"/>
    </row>
    <row r="21974" spans="21:22">
      <c r="U21974" s="58"/>
      <c r="V21974" s="58"/>
    </row>
    <row r="21975" spans="21:22">
      <c r="U21975" s="58"/>
      <c r="V21975" s="58"/>
    </row>
    <row r="21976" spans="21:22">
      <c r="U21976" s="58"/>
      <c r="V21976" s="58"/>
    </row>
    <row r="21977" spans="21:22">
      <c r="U21977" s="58"/>
      <c r="V21977" s="58"/>
    </row>
    <row r="21978" spans="21:22">
      <c r="U21978" s="58"/>
      <c r="V21978" s="58"/>
    </row>
    <row r="21979" spans="21:22">
      <c r="U21979" s="58"/>
      <c r="V21979" s="58"/>
    </row>
    <row r="21980" spans="21:22">
      <c r="U21980" s="58"/>
      <c r="V21980" s="58"/>
    </row>
    <row r="21981" spans="21:22">
      <c r="U21981" s="58"/>
      <c r="V21981" s="58"/>
    </row>
    <row r="21982" spans="21:22">
      <c r="U21982" s="58"/>
      <c r="V21982" s="58"/>
    </row>
    <row r="21983" spans="21:22">
      <c r="U21983" s="58"/>
      <c r="V21983" s="58"/>
    </row>
    <row r="21984" spans="21:22">
      <c r="U21984" s="58"/>
      <c r="V21984" s="58"/>
    </row>
    <row r="21985" spans="21:22">
      <c r="U21985" s="58"/>
      <c r="V21985" s="58"/>
    </row>
    <row r="21986" spans="21:22">
      <c r="U21986" s="58"/>
      <c r="V21986" s="58"/>
    </row>
    <row r="21987" spans="21:22">
      <c r="U21987" s="58"/>
      <c r="V21987" s="58"/>
    </row>
    <row r="21988" spans="21:22">
      <c r="U21988" s="58"/>
      <c r="V21988" s="58"/>
    </row>
    <row r="21989" spans="21:22">
      <c r="U21989" s="58"/>
      <c r="V21989" s="58"/>
    </row>
    <row r="21990" spans="21:22">
      <c r="U21990" s="58"/>
      <c r="V21990" s="58"/>
    </row>
    <row r="21991" spans="21:22">
      <c r="U21991" s="58"/>
      <c r="V21991" s="58"/>
    </row>
    <row r="21992" spans="21:22">
      <c r="U21992" s="58"/>
      <c r="V21992" s="58"/>
    </row>
    <row r="21993" spans="21:22">
      <c r="U21993" s="58"/>
      <c r="V21993" s="58"/>
    </row>
    <row r="21994" spans="21:22">
      <c r="U21994" s="58"/>
      <c r="V21994" s="58"/>
    </row>
    <row r="21995" spans="21:22">
      <c r="U21995" s="58"/>
      <c r="V21995" s="58"/>
    </row>
    <row r="21996" spans="21:22">
      <c r="U21996" s="58"/>
      <c r="V21996" s="58"/>
    </row>
    <row r="21997" spans="21:22">
      <c r="U21997" s="58"/>
      <c r="V21997" s="58"/>
    </row>
    <row r="21998" spans="21:22">
      <c r="U21998" s="58"/>
      <c r="V21998" s="58"/>
    </row>
    <row r="21999" spans="21:22">
      <c r="U21999" s="58"/>
      <c r="V21999" s="58"/>
    </row>
    <row r="22000" spans="21:22">
      <c r="U22000" s="58"/>
      <c r="V22000" s="58"/>
    </row>
    <row r="22001" spans="21:22">
      <c r="U22001" s="58"/>
      <c r="V22001" s="58"/>
    </row>
    <row r="22002" spans="21:22">
      <c r="U22002" s="58"/>
      <c r="V22002" s="58"/>
    </row>
    <row r="22003" spans="21:22">
      <c r="U22003" s="58"/>
      <c r="V22003" s="58"/>
    </row>
    <row r="22004" spans="21:22">
      <c r="U22004" s="58"/>
      <c r="V22004" s="58"/>
    </row>
    <row r="22005" spans="21:22">
      <c r="U22005" s="58"/>
      <c r="V22005" s="58"/>
    </row>
    <row r="22006" spans="21:22">
      <c r="U22006" s="58"/>
      <c r="V22006" s="58"/>
    </row>
    <row r="22007" spans="21:22">
      <c r="U22007" s="58"/>
      <c r="V22007" s="58"/>
    </row>
    <row r="22008" spans="21:22">
      <c r="U22008" s="58"/>
      <c r="V22008" s="58"/>
    </row>
    <row r="22009" spans="21:22">
      <c r="U22009" s="58"/>
      <c r="V22009" s="58"/>
    </row>
    <row r="22010" spans="21:22">
      <c r="U22010" s="58"/>
      <c r="V22010" s="58"/>
    </row>
    <row r="22011" spans="21:22">
      <c r="U22011" s="58"/>
      <c r="V22011" s="58"/>
    </row>
    <row r="22012" spans="21:22">
      <c r="U22012" s="58"/>
      <c r="V22012" s="58"/>
    </row>
    <row r="22013" spans="21:22">
      <c r="U22013" s="58"/>
      <c r="V22013" s="58"/>
    </row>
    <row r="22014" spans="21:22">
      <c r="U22014" s="58"/>
      <c r="V22014" s="58"/>
    </row>
    <row r="22015" spans="21:22">
      <c r="U22015" s="58"/>
      <c r="V22015" s="58"/>
    </row>
    <row r="22016" spans="21:22">
      <c r="U22016" s="58"/>
      <c r="V22016" s="58"/>
    </row>
    <row r="22017" spans="21:22">
      <c r="U22017" s="58"/>
      <c r="V22017" s="58"/>
    </row>
    <row r="22018" spans="21:22">
      <c r="U22018" s="58"/>
      <c r="V22018" s="58"/>
    </row>
    <row r="22019" spans="21:22">
      <c r="U22019" s="58"/>
      <c r="V22019" s="58"/>
    </row>
    <row r="22020" spans="21:22">
      <c r="U22020" s="58"/>
      <c r="V22020" s="58"/>
    </row>
    <row r="22021" spans="21:22">
      <c r="U22021" s="58"/>
      <c r="V22021" s="58"/>
    </row>
    <row r="22022" spans="21:22">
      <c r="U22022" s="58"/>
      <c r="V22022" s="58"/>
    </row>
    <row r="22023" spans="21:22">
      <c r="U22023" s="58"/>
      <c r="V22023" s="58"/>
    </row>
    <row r="22024" spans="21:22">
      <c r="U22024" s="58"/>
      <c r="V22024" s="58"/>
    </row>
    <row r="22025" spans="21:22">
      <c r="U22025" s="58"/>
      <c r="V22025" s="58"/>
    </row>
    <row r="22026" spans="21:22">
      <c r="U22026" s="58"/>
      <c r="V22026" s="58"/>
    </row>
    <row r="22027" spans="21:22">
      <c r="U22027" s="58"/>
      <c r="V22027" s="58"/>
    </row>
    <row r="22028" spans="21:22">
      <c r="U22028" s="58"/>
      <c r="V22028" s="58"/>
    </row>
    <row r="22029" spans="21:22">
      <c r="U22029" s="58"/>
      <c r="V22029" s="58"/>
    </row>
    <row r="22030" spans="21:22">
      <c r="U22030" s="58"/>
      <c r="V22030" s="58"/>
    </row>
    <row r="22031" spans="21:22">
      <c r="U22031" s="58"/>
      <c r="V22031" s="58"/>
    </row>
    <row r="22032" spans="21:22">
      <c r="U22032" s="58"/>
      <c r="V22032" s="58"/>
    </row>
    <row r="22033" spans="21:22">
      <c r="U22033" s="58"/>
      <c r="V22033" s="58"/>
    </row>
    <row r="22034" spans="21:22">
      <c r="U22034" s="58"/>
      <c r="V22034" s="58"/>
    </row>
    <row r="22035" spans="21:22">
      <c r="U22035" s="58"/>
      <c r="V22035" s="58"/>
    </row>
    <row r="22036" spans="21:22">
      <c r="U22036" s="58"/>
      <c r="V22036" s="58"/>
    </row>
    <row r="22037" spans="21:22">
      <c r="U22037" s="58"/>
      <c r="V22037" s="58"/>
    </row>
    <row r="22038" spans="21:22">
      <c r="U22038" s="58"/>
      <c r="V22038" s="58"/>
    </row>
    <row r="22039" spans="21:22">
      <c r="U22039" s="58"/>
      <c r="V22039" s="58"/>
    </row>
    <row r="22040" spans="21:22">
      <c r="U22040" s="58"/>
      <c r="V22040" s="58"/>
    </row>
    <row r="22041" spans="21:22">
      <c r="U22041" s="58"/>
      <c r="V22041" s="58"/>
    </row>
    <row r="22042" spans="21:22">
      <c r="U22042" s="58"/>
      <c r="V22042" s="58"/>
    </row>
    <row r="22043" spans="21:22">
      <c r="U22043" s="58"/>
      <c r="V22043" s="58"/>
    </row>
    <row r="22044" spans="21:22">
      <c r="U22044" s="58"/>
      <c r="V22044" s="58"/>
    </row>
    <row r="22045" spans="21:22">
      <c r="U22045" s="58"/>
      <c r="V22045" s="58"/>
    </row>
    <row r="22046" spans="21:22">
      <c r="U22046" s="58"/>
      <c r="V22046" s="58"/>
    </row>
    <row r="22047" spans="21:22">
      <c r="U22047" s="58"/>
      <c r="V22047" s="58"/>
    </row>
    <row r="22048" spans="21:22">
      <c r="U22048" s="58"/>
      <c r="V22048" s="58"/>
    </row>
    <row r="22049" spans="21:22">
      <c r="U22049" s="58"/>
      <c r="V22049" s="58"/>
    </row>
    <row r="22050" spans="21:22">
      <c r="U22050" s="58"/>
      <c r="V22050" s="58"/>
    </row>
    <row r="22051" spans="21:22">
      <c r="U22051" s="58"/>
      <c r="V22051" s="58"/>
    </row>
    <row r="22052" spans="21:22">
      <c r="U22052" s="58"/>
      <c r="V22052" s="58"/>
    </row>
    <row r="22053" spans="21:22">
      <c r="U22053" s="58"/>
      <c r="V22053" s="58"/>
    </row>
    <row r="22054" spans="21:22">
      <c r="U22054" s="58"/>
      <c r="V22054" s="58"/>
    </row>
    <row r="22055" spans="21:22">
      <c r="U22055" s="58"/>
      <c r="V22055" s="58"/>
    </row>
    <row r="22056" spans="21:22">
      <c r="U22056" s="58"/>
      <c r="V22056" s="58"/>
    </row>
    <row r="22057" spans="21:22">
      <c r="U22057" s="58"/>
      <c r="V22057" s="58"/>
    </row>
    <row r="22058" spans="21:22">
      <c r="U22058" s="58"/>
      <c r="V22058" s="58"/>
    </row>
    <row r="22059" spans="21:22">
      <c r="U22059" s="58"/>
      <c r="V22059" s="58"/>
    </row>
    <row r="22060" spans="21:22">
      <c r="U22060" s="58"/>
      <c r="V22060" s="58"/>
    </row>
    <row r="22061" spans="21:22">
      <c r="U22061" s="58"/>
      <c r="V22061" s="58"/>
    </row>
    <row r="22062" spans="21:22">
      <c r="U22062" s="58"/>
      <c r="V22062" s="58"/>
    </row>
    <row r="22063" spans="21:22">
      <c r="U22063" s="58"/>
      <c r="V22063" s="58"/>
    </row>
    <row r="22064" spans="21:22">
      <c r="U22064" s="58"/>
      <c r="V22064" s="58"/>
    </row>
    <row r="22065" spans="21:22">
      <c r="U22065" s="58"/>
      <c r="V22065" s="58"/>
    </row>
    <row r="22066" spans="21:22">
      <c r="U22066" s="58"/>
      <c r="V22066" s="58"/>
    </row>
    <row r="22067" spans="21:22">
      <c r="U22067" s="58"/>
      <c r="V22067" s="58"/>
    </row>
    <row r="22068" spans="21:22">
      <c r="U22068" s="58"/>
      <c r="V22068" s="58"/>
    </row>
    <row r="22069" spans="21:22">
      <c r="U22069" s="58"/>
      <c r="V22069" s="58"/>
    </row>
    <row r="22070" spans="21:22">
      <c r="U22070" s="58"/>
      <c r="V22070" s="58"/>
    </row>
    <row r="22071" spans="21:22">
      <c r="U22071" s="58"/>
      <c r="V22071" s="58"/>
    </row>
    <row r="22072" spans="21:22">
      <c r="U22072" s="58"/>
      <c r="V22072" s="58"/>
    </row>
    <row r="22073" spans="21:22">
      <c r="U22073" s="58"/>
      <c r="V22073" s="58"/>
    </row>
    <row r="22074" spans="21:22">
      <c r="U22074" s="58"/>
      <c r="V22074" s="58"/>
    </row>
    <row r="22075" spans="21:22">
      <c r="U22075" s="58"/>
      <c r="V22075" s="58"/>
    </row>
    <row r="22076" spans="21:22">
      <c r="U22076" s="58"/>
      <c r="V22076" s="58"/>
    </row>
    <row r="22077" spans="21:22">
      <c r="U22077" s="58"/>
      <c r="V22077" s="58"/>
    </row>
    <row r="22078" spans="21:22">
      <c r="U22078" s="58"/>
      <c r="V22078" s="58"/>
    </row>
    <row r="22079" spans="21:22">
      <c r="U22079" s="58"/>
      <c r="V22079" s="58"/>
    </row>
    <row r="22080" spans="21:22">
      <c r="U22080" s="58"/>
      <c r="V22080" s="58"/>
    </row>
    <row r="22081" spans="21:22">
      <c r="U22081" s="58"/>
      <c r="V22081" s="58"/>
    </row>
    <row r="22082" spans="21:22">
      <c r="U22082" s="58"/>
      <c r="V22082" s="58"/>
    </row>
    <row r="22083" spans="21:22">
      <c r="U22083" s="58"/>
      <c r="V22083" s="58"/>
    </row>
    <row r="22084" spans="21:22">
      <c r="U22084" s="58"/>
      <c r="V22084" s="58"/>
    </row>
    <row r="22085" spans="21:22">
      <c r="U22085" s="58"/>
      <c r="V22085" s="58"/>
    </row>
    <row r="22086" spans="21:22">
      <c r="U22086" s="58"/>
      <c r="V22086" s="58"/>
    </row>
    <row r="22087" spans="21:22">
      <c r="U22087" s="58"/>
      <c r="V22087" s="58"/>
    </row>
    <row r="22088" spans="21:22">
      <c r="U22088" s="58"/>
      <c r="V22088" s="58"/>
    </row>
    <row r="22089" spans="21:22">
      <c r="U22089" s="58"/>
      <c r="V22089" s="58"/>
    </row>
    <row r="22090" spans="21:22">
      <c r="U22090" s="58"/>
      <c r="V22090" s="58"/>
    </row>
    <row r="22091" spans="21:22">
      <c r="U22091" s="58"/>
      <c r="V22091" s="58"/>
    </row>
    <row r="22092" spans="21:22">
      <c r="U22092" s="58"/>
      <c r="V22092" s="58"/>
    </row>
    <row r="22093" spans="21:22">
      <c r="U22093" s="58"/>
      <c r="V22093" s="58"/>
    </row>
    <row r="22094" spans="21:22">
      <c r="U22094" s="58"/>
      <c r="V22094" s="58"/>
    </row>
    <row r="22095" spans="21:22">
      <c r="U22095" s="58"/>
      <c r="V22095" s="58"/>
    </row>
    <row r="22096" spans="21:22">
      <c r="U22096" s="58"/>
      <c r="V22096" s="58"/>
    </row>
    <row r="22097" spans="21:22">
      <c r="U22097" s="58"/>
      <c r="V22097" s="58"/>
    </row>
    <row r="22098" spans="21:22">
      <c r="U22098" s="58"/>
      <c r="V22098" s="58"/>
    </row>
    <row r="22099" spans="21:22">
      <c r="U22099" s="58"/>
      <c r="V22099" s="58"/>
    </row>
    <row r="22100" spans="21:22">
      <c r="U22100" s="58"/>
      <c r="V22100" s="58"/>
    </row>
    <row r="22101" spans="21:22">
      <c r="U22101" s="58"/>
      <c r="V22101" s="58"/>
    </row>
    <row r="22102" spans="21:22">
      <c r="U22102" s="58"/>
      <c r="V22102" s="58"/>
    </row>
    <row r="22103" spans="21:22">
      <c r="U22103" s="58"/>
      <c r="V22103" s="58"/>
    </row>
    <row r="22104" spans="21:22">
      <c r="U22104" s="58"/>
      <c r="V22104" s="58"/>
    </row>
    <row r="22105" spans="21:22">
      <c r="U22105" s="58"/>
      <c r="V22105" s="58"/>
    </row>
    <row r="22106" spans="21:22">
      <c r="U22106" s="58"/>
      <c r="V22106" s="58"/>
    </row>
    <row r="22107" spans="21:22">
      <c r="U22107" s="58"/>
      <c r="V22107" s="58"/>
    </row>
    <row r="22108" spans="21:22">
      <c r="U22108" s="58"/>
      <c r="V22108" s="58"/>
    </row>
    <row r="22109" spans="21:22">
      <c r="U22109" s="58"/>
      <c r="V22109" s="58"/>
    </row>
    <row r="22110" spans="21:22">
      <c r="U22110" s="58"/>
      <c r="V22110" s="58"/>
    </row>
    <row r="22111" spans="21:22">
      <c r="U22111" s="58"/>
      <c r="V22111" s="58"/>
    </row>
    <row r="22112" spans="21:22">
      <c r="U22112" s="58"/>
      <c r="V22112" s="58"/>
    </row>
    <row r="22113" spans="21:22">
      <c r="U22113" s="58"/>
      <c r="V22113" s="58"/>
    </row>
    <row r="22114" spans="21:22">
      <c r="U22114" s="58"/>
      <c r="V22114" s="58"/>
    </row>
    <row r="22115" spans="21:22">
      <c r="U22115" s="58"/>
      <c r="V22115" s="58"/>
    </row>
    <row r="22116" spans="21:22">
      <c r="U22116" s="58"/>
      <c r="V22116" s="58"/>
    </row>
    <row r="22117" spans="21:22">
      <c r="U22117" s="58"/>
      <c r="V22117" s="58"/>
    </row>
    <row r="22118" spans="21:22">
      <c r="U22118" s="58"/>
      <c r="V22118" s="58"/>
    </row>
    <row r="22119" spans="21:22">
      <c r="U22119" s="58"/>
      <c r="V22119" s="58"/>
    </row>
    <row r="22120" spans="21:22">
      <c r="U22120" s="58"/>
      <c r="V22120" s="58"/>
    </row>
    <row r="22121" spans="21:22">
      <c r="U22121" s="58"/>
      <c r="V22121" s="58"/>
    </row>
    <row r="22122" spans="21:22">
      <c r="U22122" s="58"/>
      <c r="V22122" s="58"/>
    </row>
    <row r="22123" spans="21:22">
      <c r="U22123" s="58"/>
      <c r="V22123" s="58"/>
    </row>
    <row r="22124" spans="21:22">
      <c r="U22124" s="58"/>
      <c r="V22124" s="58"/>
    </row>
    <row r="22125" spans="21:22">
      <c r="U22125" s="58"/>
      <c r="V22125" s="58"/>
    </row>
    <row r="22126" spans="21:22">
      <c r="U22126" s="58"/>
      <c r="V22126" s="58"/>
    </row>
    <row r="22127" spans="21:22">
      <c r="U22127" s="58"/>
      <c r="V22127" s="58"/>
    </row>
    <row r="22128" spans="21:22">
      <c r="U22128" s="58"/>
      <c r="V22128" s="58"/>
    </row>
    <row r="22129" spans="21:22">
      <c r="U22129" s="58"/>
      <c r="V22129" s="58"/>
    </row>
    <row r="22130" spans="21:22">
      <c r="U22130" s="58"/>
      <c r="V22130" s="58"/>
    </row>
    <row r="22131" spans="21:22">
      <c r="U22131" s="58"/>
      <c r="V22131" s="58"/>
    </row>
    <row r="22132" spans="21:22">
      <c r="U22132" s="58"/>
      <c r="V22132" s="58"/>
    </row>
    <row r="22133" spans="21:22">
      <c r="U22133" s="58"/>
      <c r="V22133" s="58"/>
    </row>
    <row r="22134" spans="21:22">
      <c r="U22134" s="58"/>
      <c r="V22134" s="58"/>
    </row>
    <row r="22135" spans="21:22">
      <c r="U22135" s="58"/>
      <c r="V22135" s="58"/>
    </row>
    <row r="22136" spans="21:22">
      <c r="U22136" s="58"/>
      <c r="V22136" s="58"/>
    </row>
    <row r="22137" spans="21:22">
      <c r="U22137" s="58"/>
      <c r="V22137" s="58"/>
    </row>
    <row r="22138" spans="21:22">
      <c r="U22138" s="58"/>
      <c r="V22138" s="58"/>
    </row>
    <row r="22139" spans="21:22">
      <c r="U22139" s="58"/>
      <c r="V22139" s="58"/>
    </row>
    <row r="22140" spans="21:22">
      <c r="U22140" s="58"/>
      <c r="V22140" s="58"/>
    </row>
    <row r="22141" spans="21:22">
      <c r="U22141" s="58"/>
      <c r="V22141" s="58"/>
    </row>
    <row r="22142" spans="21:22">
      <c r="U22142" s="58"/>
      <c r="V22142" s="58"/>
    </row>
    <row r="22143" spans="21:22">
      <c r="U22143" s="58"/>
      <c r="V22143" s="58"/>
    </row>
    <row r="22144" spans="21:22">
      <c r="U22144" s="58"/>
      <c r="V22144" s="58"/>
    </row>
    <row r="22145" spans="21:22">
      <c r="U22145" s="58"/>
      <c r="V22145" s="58"/>
    </row>
    <row r="22146" spans="21:22">
      <c r="U22146" s="58"/>
      <c r="V22146" s="58"/>
    </row>
    <row r="22147" spans="21:22">
      <c r="U22147" s="58"/>
      <c r="V22147" s="58"/>
    </row>
    <row r="22148" spans="21:22">
      <c r="U22148" s="58"/>
      <c r="V22148" s="58"/>
    </row>
    <row r="22149" spans="21:22">
      <c r="U22149" s="58"/>
      <c r="V22149" s="58"/>
    </row>
    <row r="22150" spans="21:22">
      <c r="U22150" s="58"/>
      <c r="V22150" s="58"/>
    </row>
    <row r="22151" spans="21:22">
      <c r="U22151" s="58"/>
      <c r="V22151" s="58"/>
    </row>
    <row r="22152" spans="21:22">
      <c r="U22152" s="58"/>
      <c r="V22152" s="58"/>
    </row>
    <row r="22153" spans="21:22">
      <c r="U22153" s="58"/>
      <c r="V22153" s="58"/>
    </row>
    <row r="22154" spans="21:22">
      <c r="U22154" s="58"/>
      <c r="V22154" s="58"/>
    </row>
    <row r="22155" spans="21:22">
      <c r="U22155" s="58"/>
      <c r="V22155" s="58"/>
    </row>
    <row r="22156" spans="21:22">
      <c r="U22156" s="58"/>
      <c r="V22156" s="58"/>
    </row>
    <row r="22157" spans="21:22">
      <c r="U22157" s="58"/>
      <c r="V22157" s="58"/>
    </row>
    <row r="22158" spans="21:22">
      <c r="U22158" s="58"/>
      <c r="V22158" s="58"/>
    </row>
    <row r="22159" spans="21:22">
      <c r="U22159" s="58"/>
      <c r="V22159" s="58"/>
    </row>
    <row r="22160" spans="21:22">
      <c r="U22160" s="58"/>
      <c r="V22160" s="58"/>
    </row>
    <row r="22161" spans="21:22">
      <c r="U22161" s="58"/>
      <c r="V22161" s="58"/>
    </row>
    <row r="22162" spans="21:22">
      <c r="U22162" s="58"/>
      <c r="V22162" s="58"/>
    </row>
    <row r="22163" spans="21:22">
      <c r="U22163" s="58"/>
      <c r="V22163" s="58"/>
    </row>
    <row r="22164" spans="21:22">
      <c r="U22164" s="58"/>
      <c r="V22164" s="58"/>
    </row>
    <row r="22165" spans="21:22">
      <c r="U22165" s="58"/>
      <c r="V22165" s="58"/>
    </row>
    <row r="22166" spans="21:22">
      <c r="U22166" s="58"/>
      <c r="V22166" s="58"/>
    </row>
    <row r="22167" spans="21:22">
      <c r="U22167" s="58"/>
      <c r="V22167" s="58"/>
    </row>
    <row r="22168" spans="21:22">
      <c r="U22168" s="58"/>
      <c r="V22168" s="58"/>
    </row>
    <row r="22169" spans="21:22">
      <c r="U22169" s="58"/>
      <c r="V22169" s="58"/>
    </row>
    <row r="22170" spans="21:22">
      <c r="U22170" s="58"/>
      <c r="V22170" s="58"/>
    </row>
    <row r="22171" spans="21:22">
      <c r="U22171" s="58"/>
      <c r="V22171" s="58"/>
    </row>
    <row r="22172" spans="21:22">
      <c r="U22172" s="58"/>
      <c r="V22172" s="58"/>
    </row>
    <row r="22173" spans="21:22">
      <c r="U22173" s="58"/>
      <c r="V22173" s="58"/>
    </row>
    <row r="22174" spans="21:22">
      <c r="U22174" s="58"/>
      <c r="V22174" s="58"/>
    </row>
    <row r="22175" spans="21:22">
      <c r="U22175" s="58"/>
      <c r="V22175" s="58"/>
    </row>
    <row r="22176" spans="21:22">
      <c r="U22176" s="58"/>
      <c r="V22176" s="58"/>
    </row>
    <row r="22177" spans="21:22">
      <c r="U22177" s="58"/>
      <c r="V22177" s="58"/>
    </row>
    <row r="22178" spans="21:22">
      <c r="U22178" s="58"/>
      <c r="V22178" s="58"/>
    </row>
    <row r="22179" spans="21:22">
      <c r="U22179" s="58"/>
      <c r="V22179" s="58"/>
    </row>
    <row r="22180" spans="21:22">
      <c r="U22180" s="58"/>
      <c r="V22180" s="58"/>
    </row>
    <row r="22181" spans="21:22">
      <c r="U22181" s="58"/>
      <c r="V22181" s="58"/>
    </row>
    <row r="22182" spans="21:22">
      <c r="U22182" s="58"/>
      <c r="V22182" s="58"/>
    </row>
    <row r="22183" spans="21:22">
      <c r="U22183" s="58"/>
      <c r="V22183" s="58"/>
    </row>
    <row r="22184" spans="21:22">
      <c r="U22184" s="58"/>
      <c r="V22184" s="58"/>
    </row>
    <row r="22185" spans="21:22">
      <c r="U22185" s="58"/>
      <c r="V22185" s="58"/>
    </row>
    <row r="22186" spans="21:22">
      <c r="U22186" s="58"/>
      <c r="V22186" s="58"/>
    </row>
    <row r="22187" spans="21:22">
      <c r="U22187" s="58"/>
      <c r="V22187" s="58"/>
    </row>
    <row r="22188" spans="21:22">
      <c r="U22188" s="58"/>
      <c r="V22188" s="58"/>
    </row>
    <row r="22189" spans="21:22">
      <c r="U22189" s="58"/>
      <c r="V22189" s="58"/>
    </row>
    <row r="22190" spans="21:22">
      <c r="U22190" s="58"/>
      <c r="V22190" s="58"/>
    </row>
    <row r="22191" spans="21:22">
      <c r="U22191" s="58"/>
      <c r="V22191" s="58"/>
    </row>
    <row r="22192" spans="21:22">
      <c r="U22192" s="58"/>
      <c r="V22192" s="58"/>
    </row>
    <row r="22193" spans="21:22">
      <c r="U22193" s="58"/>
      <c r="V22193" s="58"/>
    </row>
    <row r="22194" spans="21:22">
      <c r="U22194" s="58"/>
      <c r="V22194" s="58"/>
    </row>
    <row r="22195" spans="21:22">
      <c r="U22195" s="58"/>
      <c r="V22195" s="58"/>
    </row>
    <row r="22196" spans="21:22">
      <c r="U22196" s="58"/>
      <c r="V22196" s="58"/>
    </row>
    <row r="22197" spans="21:22">
      <c r="U22197" s="58"/>
      <c r="V22197" s="58"/>
    </row>
    <row r="22198" spans="21:22">
      <c r="U22198" s="58"/>
      <c r="V22198" s="58"/>
    </row>
    <row r="22199" spans="21:22">
      <c r="U22199" s="58"/>
      <c r="V22199" s="58"/>
    </row>
    <row r="22200" spans="21:22">
      <c r="U22200" s="58"/>
      <c r="V22200" s="58"/>
    </row>
    <row r="22201" spans="21:22">
      <c r="U22201" s="58"/>
      <c r="V22201" s="58"/>
    </row>
    <row r="22202" spans="21:22">
      <c r="U22202" s="58"/>
      <c r="V22202" s="58"/>
    </row>
    <row r="22203" spans="21:22">
      <c r="U22203" s="58"/>
      <c r="V22203" s="58"/>
    </row>
    <row r="22204" spans="21:22">
      <c r="U22204" s="58"/>
      <c r="V22204" s="58"/>
    </row>
    <row r="22205" spans="21:22">
      <c r="U22205" s="58"/>
      <c r="V22205" s="58"/>
    </row>
    <row r="22206" spans="21:22">
      <c r="U22206" s="58"/>
      <c r="V22206" s="58"/>
    </row>
    <row r="22207" spans="21:22">
      <c r="U22207" s="58"/>
      <c r="V22207" s="58"/>
    </row>
    <row r="22208" spans="21:22">
      <c r="U22208" s="58"/>
      <c r="V22208" s="58"/>
    </row>
    <row r="22209" spans="21:22">
      <c r="U22209" s="58"/>
      <c r="V22209" s="58"/>
    </row>
    <row r="22210" spans="21:22">
      <c r="U22210" s="58"/>
      <c r="V22210" s="58"/>
    </row>
    <row r="22211" spans="21:22">
      <c r="U22211" s="58"/>
      <c r="V22211" s="58"/>
    </row>
    <row r="22212" spans="21:22">
      <c r="U22212" s="58"/>
      <c r="V22212" s="58"/>
    </row>
    <row r="22213" spans="21:22">
      <c r="U22213" s="58"/>
      <c r="V22213" s="58"/>
    </row>
    <row r="22214" spans="21:22">
      <c r="U22214" s="58"/>
      <c r="V22214" s="58"/>
    </row>
    <row r="22215" spans="21:22">
      <c r="U22215" s="58"/>
      <c r="V22215" s="58"/>
    </row>
    <row r="22216" spans="21:22">
      <c r="U22216" s="58"/>
      <c r="V22216" s="58"/>
    </row>
    <row r="22217" spans="21:22">
      <c r="U22217" s="58"/>
      <c r="V22217" s="58"/>
    </row>
    <row r="22218" spans="21:22">
      <c r="U22218" s="58"/>
      <c r="V22218" s="58"/>
    </row>
    <row r="22219" spans="21:22">
      <c r="U22219" s="58"/>
      <c r="V22219" s="58"/>
    </row>
    <row r="22220" spans="21:22">
      <c r="U22220" s="58"/>
      <c r="V22220" s="58"/>
    </row>
    <row r="22221" spans="21:22">
      <c r="U22221" s="58"/>
      <c r="V22221" s="58"/>
    </row>
    <row r="22222" spans="21:22">
      <c r="U22222" s="58"/>
      <c r="V22222" s="58"/>
    </row>
    <row r="22223" spans="21:22">
      <c r="U22223" s="58"/>
      <c r="V22223" s="58"/>
    </row>
    <row r="22224" spans="21:22">
      <c r="U22224" s="58"/>
      <c r="V22224" s="58"/>
    </row>
    <row r="22225" spans="21:22">
      <c r="U22225" s="58"/>
      <c r="V22225" s="58"/>
    </row>
    <row r="22226" spans="21:22">
      <c r="U22226" s="58"/>
      <c r="V22226" s="58"/>
    </row>
    <row r="22227" spans="21:22">
      <c r="U22227" s="58"/>
      <c r="V22227" s="58"/>
    </row>
    <row r="22228" spans="21:22">
      <c r="U22228" s="58"/>
      <c r="V22228" s="58"/>
    </row>
    <row r="22229" spans="21:22">
      <c r="U22229" s="58"/>
      <c r="V22229" s="58"/>
    </row>
    <row r="22230" spans="21:22">
      <c r="U22230" s="58"/>
      <c r="V22230" s="58"/>
    </row>
    <row r="22231" spans="21:22">
      <c r="U22231" s="58"/>
      <c r="V22231" s="58"/>
    </row>
    <row r="22232" spans="21:22">
      <c r="U22232" s="58"/>
      <c r="V22232" s="58"/>
    </row>
    <row r="22233" spans="21:22">
      <c r="U22233" s="58"/>
      <c r="V22233" s="58"/>
    </row>
    <row r="22234" spans="21:22">
      <c r="U22234" s="58"/>
      <c r="V22234" s="58"/>
    </row>
    <row r="22235" spans="21:22">
      <c r="U22235" s="58"/>
      <c r="V22235" s="58"/>
    </row>
    <row r="22236" spans="21:22">
      <c r="U22236" s="58"/>
      <c r="V22236" s="58"/>
    </row>
    <row r="22237" spans="21:22">
      <c r="U22237" s="58"/>
      <c r="V22237" s="58"/>
    </row>
    <row r="22238" spans="21:22">
      <c r="U22238" s="58"/>
      <c r="V22238" s="58"/>
    </row>
    <row r="22239" spans="21:22">
      <c r="U22239" s="58"/>
      <c r="V22239" s="58"/>
    </row>
    <row r="22240" spans="21:22">
      <c r="U22240" s="58"/>
      <c r="V22240" s="58"/>
    </row>
    <row r="22241" spans="21:22">
      <c r="U22241" s="58"/>
      <c r="V22241" s="58"/>
    </row>
    <row r="22242" spans="21:22">
      <c r="U22242" s="58"/>
      <c r="V22242" s="58"/>
    </row>
    <row r="22243" spans="21:22">
      <c r="U22243" s="58"/>
      <c r="V22243" s="58"/>
    </row>
    <row r="22244" spans="21:22">
      <c r="U22244" s="58"/>
      <c r="V22244" s="58"/>
    </row>
    <row r="22245" spans="21:22">
      <c r="U22245" s="58"/>
      <c r="V22245" s="58"/>
    </row>
    <row r="22246" spans="21:22">
      <c r="U22246" s="58"/>
      <c r="V22246" s="58"/>
    </row>
    <row r="22247" spans="21:22">
      <c r="U22247" s="58"/>
      <c r="V22247" s="58"/>
    </row>
    <row r="22248" spans="21:22">
      <c r="U22248" s="58"/>
      <c r="V22248" s="58"/>
    </row>
    <row r="22249" spans="21:22">
      <c r="U22249" s="58"/>
      <c r="V22249" s="58"/>
    </row>
    <row r="22250" spans="21:22">
      <c r="U22250" s="58"/>
      <c r="V22250" s="58"/>
    </row>
    <row r="22251" spans="21:22">
      <c r="U22251" s="58"/>
      <c r="V22251" s="58"/>
    </row>
    <row r="22252" spans="21:22">
      <c r="U22252" s="58"/>
      <c r="V22252" s="58"/>
    </row>
    <row r="22253" spans="21:22">
      <c r="U22253" s="58"/>
      <c r="V22253" s="58"/>
    </row>
    <row r="22254" spans="21:22">
      <c r="U22254" s="58"/>
      <c r="V22254" s="58"/>
    </row>
    <row r="22255" spans="21:22">
      <c r="U22255" s="58"/>
      <c r="V22255" s="58"/>
    </row>
    <row r="22256" spans="21:22">
      <c r="U22256" s="58"/>
      <c r="V22256" s="58"/>
    </row>
    <row r="22257" spans="21:22">
      <c r="U22257" s="58"/>
      <c r="V22257" s="58"/>
    </row>
    <row r="22258" spans="21:22">
      <c r="U22258" s="58"/>
      <c r="V22258" s="58"/>
    </row>
    <row r="22259" spans="21:22">
      <c r="U22259" s="58"/>
      <c r="V22259" s="58"/>
    </row>
    <row r="22260" spans="21:22">
      <c r="U22260" s="58"/>
      <c r="V22260" s="58"/>
    </row>
    <row r="22261" spans="21:22">
      <c r="U22261" s="58"/>
      <c r="V22261" s="58"/>
    </row>
    <row r="22262" spans="21:22">
      <c r="U22262" s="58"/>
      <c r="V22262" s="58"/>
    </row>
    <row r="22263" spans="21:22">
      <c r="U22263" s="58"/>
      <c r="V22263" s="58"/>
    </row>
    <row r="22264" spans="21:22">
      <c r="U22264" s="58"/>
      <c r="V22264" s="58"/>
    </row>
    <row r="22265" spans="21:22">
      <c r="U22265" s="58"/>
      <c r="V22265" s="58"/>
    </row>
    <row r="22266" spans="21:22">
      <c r="U22266" s="58"/>
      <c r="V22266" s="58"/>
    </row>
    <row r="22267" spans="21:22">
      <c r="U22267" s="58"/>
      <c r="V22267" s="58"/>
    </row>
    <row r="22268" spans="21:22">
      <c r="U22268" s="58"/>
      <c r="V22268" s="58"/>
    </row>
    <row r="22269" spans="21:22">
      <c r="U22269" s="58"/>
      <c r="V22269" s="58"/>
    </row>
    <row r="22270" spans="21:22">
      <c r="U22270" s="58"/>
      <c r="V22270" s="58"/>
    </row>
    <row r="22271" spans="21:22">
      <c r="U22271" s="58"/>
      <c r="V22271" s="58"/>
    </row>
    <row r="22272" spans="21:22">
      <c r="U22272" s="58"/>
      <c r="V22272" s="58"/>
    </row>
    <row r="22273" spans="21:22">
      <c r="U22273" s="58"/>
      <c r="V22273" s="58"/>
    </row>
    <row r="22274" spans="21:22">
      <c r="U22274" s="58"/>
      <c r="V22274" s="58"/>
    </row>
    <row r="22275" spans="21:22">
      <c r="U22275" s="58"/>
      <c r="V22275" s="58"/>
    </row>
    <row r="22276" spans="21:22">
      <c r="U22276" s="58"/>
      <c r="V22276" s="58"/>
    </row>
    <row r="22277" spans="21:22">
      <c r="U22277" s="58"/>
      <c r="V22277" s="58"/>
    </row>
    <row r="22278" spans="21:22">
      <c r="U22278" s="58"/>
      <c r="V22278" s="58"/>
    </row>
    <row r="22279" spans="21:22">
      <c r="U22279" s="58"/>
      <c r="V22279" s="58"/>
    </row>
    <row r="22280" spans="21:22">
      <c r="U22280" s="58"/>
      <c r="V22280" s="58"/>
    </row>
    <row r="22281" spans="21:22">
      <c r="U22281" s="58"/>
      <c r="V22281" s="58"/>
    </row>
    <row r="22282" spans="21:22">
      <c r="U22282" s="58"/>
      <c r="V22282" s="58"/>
    </row>
    <row r="22283" spans="21:22">
      <c r="U22283" s="58"/>
      <c r="V22283" s="58"/>
    </row>
    <row r="22284" spans="21:22">
      <c r="U22284" s="58"/>
      <c r="V22284" s="58"/>
    </row>
    <row r="22285" spans="21:22">
      <c r="U22285" s="58"/>
      <c r="V22285" s="58"/>
    </row>
    <row r="22286" spans="21:22">
      <c r="U22286" s="58"/>
      <c r="V22286" s="58"/>
    </row>
    <row r="22287" spans="21:22">
      <c r="U22287" s="58"/>
      <c r="V22287" s="58"/>
    </row>
    <row r="22288" spans="21:22">
      <c r="U22288" s="58"/>
      <c r="V22288" s="58"/>
    </row>
    <row r="22289" spans="21:22">
      <c r="U22289" s="58"/>
      <c r="V22289" s="58"/>
    </row>
    <row r="22290" spans="21:22">
      <c r="U22290" s="58"/>
      <c r="V22290" s="58"/>
    </row>
    <row r="22291" spans="21:22">
      <c r="U22291" s="58"/>
      <c r="V22291" s="58"/>
    </row>
    <row r="22292" spans="21:22">
      <c r="U22292" s="58"/>
      <c r="V22292" s="58"/>
    </row>
    <row r="22293" spans="21:22">
      <c r="U22293" s="58"/>
      <c r="V22293" s="58"/>
    </row>
    <row r="22294" spans="21:22">
      <c r="U22294" s="58"/>
      <c r="V22294" s="58"/>
    </row>
    <row r="22295" spans="21:22">
      <c r="U22295" s="58"/>
      <c r="V22295" s="58"/>
    </row>
    <row r="22296" spans="21:22">
      <c r="U22296" s="58"/>
      <c r="V22296" s="58"/>
    </row>
    <row r="22297" spans="21:22">
      <c r="U22297" s="58"/>
      <c r="V22297" s="58"/>
    </row>
    <row r="22298" spans="21:22">
      <c r="U22298" s="58"/>
      <c r="V22298" s="58"/>
    </row>
    <row r="22299" spans="21:22">
      <c r="U22299" s="58"/>
      <c r="V22299" s="58"/>
    </row>
    <row r="22300" spans="21:22">
      <c r="U22300" s="58"/>
      <c r="V22300" s="58"/>
    </row>
    <row r="22301" spans="21:22">
      <c r="U22301" s="58"/>
      <c r="V22301" s="58"/>
    </row>
    <row r="22302" spans="21:22">
      <c r="U22302" s="58"/>
      <c r="V22302" s="58"/>
    </row>
    <row r="22303" spans="21:22">
      <c r="U22303" s="58"/>
      <c r="V22303" s="58"/>
    </row>
    <row r="22304" spans="21:22">
      <c r="U22304" s="58"/>
      <c r="V22304" s="58"/>
    </row>
    <row r="22305" spans="21:22">
      <c r="U22305" s="58"/>
      <c r="V22305" s="58"/>
    </row>
    <row r="22306" spans="21:22">
      <c r="U22306" s="58"/>
      <c r="V22306" s="58"/>
    </row>
    <row r="22307" spans="21:22">
      <c r="U22307" s="58"/>
      <c r="V22307" s="58"/>
    </row>
    <row r="22308" spans="21:22">
      <c r="U22308" s="58"/>
      <c r="V22308" s="58"/>
    </row>
    <row r="22309" spans="21:22">
      <c r="U22309" s="58"/>
      <c r="V22309" s="58"/>
    </row>
    <row r="22310" spans="21:22">
      <c r="U22310" s="58"/>
      <c r="V22310" s="58"/>
    </row>
    <row r="22311" spans="21:22">
      <c r="U22311" s="58"/>
      <c r="V22311" s="58"/>
    </row>
    <row r="22312" spans="21:22">
      <c r="U22312" s="58"/>
      <c r="V22312" s="58"/>
    </row>
    <row r="22313" spans="21:22">
      <c r="U22313" s="58"/>
      <c r="V22313" s="58"/>
    </row>
    <row r="22314" spans="21:22">
      <c r="U22314" s="58"/>
      <c r="V22314" s="58"/>
    </row>
    <row r="22315" spans="21:22">
      <c r="U22315" s="58"/>
      <c r="V22315" s="58"/>
    </row>
    <row r="22316" spans="21:22">
      <c r="U22316" s="58"/>
      <c r="V22316" s="58"/>
    </row>
    <row r="22317" spans="21:22">
      <c r="U22317" s="58"/>
      <c r="V22317" s="58"/>
    </row>
    <row r="22318" spans="21:22">
      <c r="U22318" s="58"/>
      <c r="V22318" s="58"/>
    </row>
    <row r="22319" spans="21:22">
      <c r="U22319" s="58"/>
      <c r="V22319" s="58"/>
    </row>
    <row r="22320" spans="21:22">
      <c r="U22320" s="58"/>
      <c r="V22320" s="58"/>
    </row>
    <row r="22321" spans="21:22">
      <c r="U22321" s="58"/>
      <c r="V22321" s="58"/>
    </row>
    <row r="22322" spans="21:22">
      <c r="U22322" s="58"/>
      <c r="V22322" s="58"/>
    </row>
    <row r="22323" spans="21:22">
      <c r="U22323" s="58"/>
      <c r="V22323" s="58"/>
    </row>
    <row r="22324" spans="21:22">
      <c r="U22324" s="58"/>
      <c r="V22324" s="58"/>
    </row>
    <row r="22325" spans="21:22">
      <c r="U22325" s="58"/>
      <c r="V22325" s="58"/>
    </row>
    <row r="22326" spans="21:22">
      <c r="U22326" s="58"/>
      <c r="V22326" s="58"/>
    </row>
    <row r="22327" spans="21:22">
      <c r="U22327" s="58"/>
      <c r="V22327" s="58"/>
    </row>
    <row r="22328" spans="21:22">
      <c r="U22328" s="58"/>
      <c r="V22328" s="58"/>
    </row>
    <row r="22329" spans="21:22">
      <c r="U22329" s="58"/>
      <c r="V22329" s="58"/>
    </row>
    <row r="22330" spans="21:22">
      <c r="U22330" s="58"/>
      <c r="V22330" s="58"/>
    </row>
    <row r="22331" spans="21:22">
      <c r="U22331" s="58"/>
      <c r="V22331" s="58"/>
    </row>
    <row r="22332" spans="21:22">
      <c r="U22332" s="58"/>
      <c r="V22332" s="58"/>
    </row>
    <row r="22333" spans="21:22">
      <c r="U22333" s="58"/>
      <c r="V22333" s="58"/>
    </row>
    <row r="22334" spans="21:22">
      <c r="U22334" s="58"/>
      <c r="V22334" s="58"/>
    </row>
    <row r="22335" spans="21:22">
      <c r="U22335" s="58"/>
      <c r="V22335" s="58"/>
    </row>
    <row r="22336" spans="21:22">
      <c r="U22336" s="58"/>
      <c r="V22336" s="58"/>
    </row>
    <row r="22337" spans="21:22">
      <c r="U22337" s="58"/>
      <c r="V22337" s="58"/>
    </row>
    <row r="22338" spans="21:22">
      <c r="U22338" s="58"/>
      <c r="V22338" s="58"/>
    </row>
    <row r="22339" spans="21:22">
      <c r="U22339" s="58"/>
      <c r="V22339" s="58"/>
    </row>
    <row r="22340" spans="21:22">
      <c r="U22340" s="58"/>
      <c r="V22340" s="58"/>
    </row>
    <row r="22341" spans="21:22">
      <c r="U22341" s="58"/>
      <c r="V22341" s="58"/>
    </row>
    <row r="22342" spans="21:22">
      <c r="U22342" s="58"/>
      <c r="V22342" s="58"/>
    </row>
    <row r="22343" spans="21:22">
      <c r="U22343" s="58"/>
      <c r="V22343" s="58"/>
    </row>
    <row r="22344" spans="21:22">
      <c r="U22344" s="58"/>
      <c r="V22344" s="58"/>
    </row>
    <row r="22345" spans="21:22">
      <c r="U22345" s="58"/>
      <c r="V22345" s="58"/>
    </row>
    <row r="22346" spans="21:22">
      <c r="U22346" s="58"/>
      <c r="V22346" s="58"/>
    </row>
    <row r="22347" spans="21:22">
      <c r="U22347" s="58"/>
      <c r="V22347" s="58"/>
    </row>
    <row r="22348" spans="21:22">
      <c r="U22348" s="58"/>
      <c r="V22348" s="58"/>
    </row>
    <row r="22349" spans="21:22">
      <c r="U22349" s="58"/>
      <c r="V22349" s="58"/>
    </row>
    <row r="22350" spans="21:22">
      <c r="U22350" s="58"/>
      <c r="V22350" s="58"/>
    </row>
    <row r="22351" spans="21:22">
      <c r="U22351" s="58"/>
      <c r="V22351" s="58"/>
    </row>
    <row r="22352" spans="21:22">
      <c r="U22352" s="58"/>
      <c r="V22352" s="58"/>
    </row>
    <row r="22353" spans="21:22">
      <c r="U22353" s="58"/>
      <c r="V22353" s="58"/>
    </row>
    <row r="22354" spans="21:22">
      <c r="U22354" s="58"/>
      <c r="V22354" s="58"/>
    </row>
    <row r="22355" spans="21:22">
      <c r="U22355" s="58"/>
      <c r="V22355" s="58"/>
    </row>
    <row r="22356" spans="21:22">
      <c r="U22356" s="58"/>
      <c r="V22356" s="58"/>
    </row>
    <row r="22357" spans="21:22">
      <c r="U22357" s="58"/>
      <c r="V22357" s="58"/>
    </row>
    <row r="22358" spans="21:22">
      <c r="U22358" s="58"/>
      <c r="V22358" s="58"/>
    </row>
    <row r="22359" spans="21:22">
      <c r="U22359" s="58"/>
      <c r="V22359" s="58"/>
    </row>
    <row r="22360" spans="21:22">
      <c r="U22360" s="58"/>
      <c r="V22360" s="58"/>
    </row>
    <row r="22361" spans="21:22">
      <c r="U22361" s="58"/>
      <c r="V22361" s="58"/>
    </row>
    <row r="22362" spans="21:22">
      <c r="U22362" s="58"/>
      <c r="V22362" s="58"/>
    </row>
    <row r="22363" spans="21:22">
      <c r="U22363" s="58"/>
      <c r="V22363" s="58"/>
    </row>
    <row r="22364" spans="21:22">
      <c r="U22364" s="58"/>
      <c r="V22364" s="58"/>
    </row>
    <row r="22365" spans="21:22">
      <c r="U22365" s="58"/>
      <c r="V22365" s="58"/>
    </row>
    <row r="22366" spans="21:22">
      <c r="U22366" s="58"/>
      <c r="V22366" s="58"/>
    </row>
    <row r="22367" spans="21:22">
      <c r="U22367" s="58"/>
      <c r="V22367" s="58"/>
    </row>
    <row r="22368" spans="21:22">
      <c r="U22368" s="58"/>
      <c r="V22368" s="58"/>
    </row>
    <row r="22369" spans="21:22">
      <c r="U22369" s="58"/>
      <c r="V22369" s="58"/>
    </row>
    <row r="22370" spans="21:22">
      <c r="U22370" s="58"/>
      <c r="V22370" s="58"/>
    </row>
    <row r="22371" spans="21:22">
      <c r="U22371" s="58"/>
      <c r="V22371" s="58"/>
    </row>
    <row r="22372" spans="21:22">
      <c r="U22372" s="58"/>
      <c r="V22372" s="58"/>
    </row>
    <row r="22373" spans="21:22">
      <c r="U22373" s="58"/>
      <c r="V22373" s="58"/>
    </row>
    <row r="22374" spans="21:22">
      <c r="U22374" s="58"/>
      <c r="V22374" s="58"/>
    </row>
    <row r="22375" spans="21:22">
      <c r="U22375" s="58"/>
      <c r="V22375" s="58"/>
    </row>
    <row r="22376" spans="21:22">
      <c r="U22376" s="58"/>
      <c r="V22376" s="58"/>
    </row>
    <row r="22377" spans="21:22">
      <c r="U22377" s="58"/>
      <c r="V22377" s="58"/>
    </row>
    <row r="22378" spans="21:22">
      <c r="U22378" s="58"/>
      <c r="V22378" s="58"/>
    </row>
    <row r="22379" spans="21:22">
      <c r="U22379" s="58"/>
      <c r="V22379" s="58"/>
    </row>
    <row r="22380" spans="21:22">
      <c r="U22380" s="58"/>
      <c r="V22380" s="58"/>
    </row>
    <row r="22381" spans="21:22">
      <c r="U22381" s="58"/>
      <c r="V22381" s="58"/>
    </row>
    <row r="22382" spans="21:22">
      <c r="U22382" s="58"/>
      <c r="V22382" s="58"/>
    </row>
    <row r="22383" spans="21:22">
      <c r="U22383" s="58"/>
      <c r="V22383" s="58"/>
    </row>
    <row r="22384" spans="21:22">
      <c r="U22384" s="58"/>
      <c r="V22384" s="58"/>
    </row>
    <row r="22385" spans="21:22">
      <c r="U22385" s="58"/>
      <c r="V22385" s="58"/>
    </row>
    <row r="22386" spans="21:22">
      <c r="U22386" s="58"/>
      <c r="V22386" s="58"/>
    </row>
    <row r="22387" spans="21:22">
      <c r="U22387" s="58"/>
      <c r="V22387" s="58"/>
    </row>
    <row r="22388" spans="21:22">
      <c r="U22388" s="58"/>
      <c r="V22388" s="58"/>
    </row>
    <row r="22389" spans="21:22">
      <c r="U22389" s="58"/>
      <c r="V22389" s="58"/>
    </row>
    <row r="22390" spans="21:22">
      <c r="U22390" s="58"/>
      <c r="V22390" s="58"/>
    </row>
    <row r="22391" spans="21:22">
      <c r="U22391" s="58"/>
      <c r="V22391" s="58"/>
    </row>
    <row r="22392" spans="21:22">
      <c r="U22392" s="58"/>
      <c r="V22392" s="58"/>
    </row>
    <row r="22393" spans="21:22">
      <c r="U22393" s="58"/>
      <c r="V22393" s="58"/>
    </row>
    <row r="22394" spans="21:22">
      <c r="U22394" s="58"/>
      <c r="V22394" s="58"/>
    </row>
    <row r="22395" spans="21:22">
      <c r="U22395" s="58"/>
      <c r="V22395" s="58"/>
    </row>
    <row r="22396" spans="21:22">
      <c r="U22396" s="58"/>
      <c r="V22396" s="58"/>
    </row>
    <row r="22397" spans="21:22">
      <c r="U22397" s="58"/>
      <c r="V22397" s="58"/>
    </row>
    <row r="22398" spans="21:22">
      <c r="U22398" s="58"/>
      <c r="V22398" s="58"/>
    </row>
    <row r="22399" spans="21:22">
      <c r="U22399" s="58"/>
      <c r="V22399" s="58"/>
    </row>
    <row r="22400" spans="21:22">
      <c r="U22400" s="58"/>
      <c r="V22400" s="58"/>
    </row>
    <row r="22401" spans="21:22">
      <c r="U22401" s="58"/>
      <c r="V22401" s="58"/>
    </row>
    <row r="22402" spans="21:22">
      <c r="U22402" s="58"/>
      <c r="V22402" s="58"/>
    </row>
    <row r="22403" spans="21:22">
      <c r="U22403" s="58"/>
      <c r="V22403" s="58"/>
    </row>
    <row r="22404" spans="21:22">
      <c r="U22404" s="58"/>
      <c r="V22404" s="58"/>
    </row>
    <row r="22405" spans="21:22">
      <c r="U22405" s="58"/>
      <c r="V22405" s="58"/>
    </row>
    <row r="22406" spans="21:22">
      <c r="U22406" s="58"/>
      <c r="V22406" s="58"/>
    </row>
    <row r="22407" spans="21:22">
      <c r="U22407" s="58"/>
      <c r="V22407" s="58"/>
    </row>
    <row r="22408" spans="21:22">
      <c r="U22408" s="58"/>
      <c r="V22408" s="58"/>
    </row>
    <row r="22409" spans="21:22">
      <c r="U22409" s="58"/>
      <c r="V22409" s="58"/>
    </row>
    <row r="22410" spans="21:22">
      <c r="U22410" s="58"/>
      <c r="V22410" s="58"/>
    </row>
    <row r="22411" spans="21:22">
      <c r="U22411" s="58"/>
      <c r="V22411" s="58"/>
    </row>
    <row r="22412" spans="21:22">
      <c r="U22412" s="58"/>
      <c r="V22412" s="58"/>
    </row>
    <row r="22413" spans="21:22">
      <c r="U22413" s="58"/>
      <c r="V22413" s="58"/>
    </row>
    <row r="22414" spans="21:22">
      <c r="U22414" s="58"/>
      <c r="V22414" s="58"/>
    </row>
    <row r="22415" spans="21:22">
      <c r="U22415" s="58"/>
      <c r="V22415" s="58"/>
    </row>
    <row r="22416" spans="21:22">
      <c r="U22416" s="58"/>
      <c r="V22416" s="58"/>
    </row>
    <row r="22417" spans="21:22">
      <c r="U22417" s="58"/>
      <c r="V22417" s="58"/>
    </row>
    <row r="22418" spans="21:22">
      <c r="U22418" s="58"/>
      <c r="V22418" s="58"/>
    </row>
    <row r="22419" spans="21:22">
      <c r="U22419" s="58"/>
      <c r="V22419" s="58"/>
    </row>
    <row r="22420" spans="21:22">
      <c r="U22420" s="58"/>
      <c r="V22420" s="58"/>
    </row>
    <row r="22421" spans="21:22">
      <c r="U22421" s="58"/>
      <c r="V22421" s="58"/>
    </row>
    <row r="22422" spans="21:22">
      <c r="U22422" s="58"/>
      <c r="V22422" s="58"/>
    </row>
    <row r="22423" spans="21:22">
      <c r="U22423" s="58"/>
      <c r="V22423" s="58"/>
    </row>
    <row r="22424" spans="21:22">
      <c r="U22424" s="58"/>
      <c r="V22424" s="58"/>
    </row>
    <row r="22425" spans="21:22">
      <c r="U22425" s="58"/>
      <c r="V22425" s="58"/>
    </row>
    <row r="22426" spans="21:22">
      <c r="U22426" s="58"/>
      <c r="V22426" s="58"/>
    </row>
    <row r="22427" spans="21:22">
      <c r="U22427" s="58"/>
      <c r="V22427" s="58"/>
    </row>
    <row r="22428" spans="21:22">
      <c r="U22428" s="58"/>
      <c r="V22428" s="58"/>
    </row>
    <row r="22429" spans="21:22">
      <c r="U22429" s="58"/>
      <c r="V22429" s="58"/>
    </row>
    <row r="22430" spans="21:22">
      <c r="U22430" s="58"/>
      <c r="V22430" s="58"/>
    </row>
    <row r="22431" spans="21:22">
      <c r="U22431" s="58"/>
      <c r="V22431" s="58"/>
    </row>
    <row r="22432" spans="21:22">
      <c r="U22432" s="58"/>
      <c r="V22432" s="58"/>
    </row>
    <row r="22433" spans="21:22">
      <c r="U22433" s="58"/>
      <c r="V22433" s="58"/>
    </row>
    <row r="22434" spans="21:22">
      <c r="U22434" s="58"/>
      <c r="V22434" s="58"/>
    </row>
    <row r="22435" spans="21:22">
      <c r="U22435" s="58"/>
      <c r="V22435" s="58"/>
    </row>
    <row r="22436" spans="21:22">
      <c r="U22436" s="58"/>
      <c r="V22436" s="58"/>
    </row>
    <row r="22437" spans="21:22">
      <c r="U22437" s="58"/>
      <c r="V22437" s="58"/>
    </row>
    <row r="22438" spans="21:22">
      <c r="U22438" s="58"/>
      <c r="V22438" s="58"/>
    </row>
    <row r="22439" spans="21:22">
      <c r="U22439" s="58"/>
      <c r="V22439" s="58"/>
    </row>
    <row r="22440" spans="21:22">
      <c r="U22440" s="58"/>
      <c r="V22440" s="58"/>
    </row>
    <row r="22441" spans="21:22">
      <c r="U22441" s="58"/>
      <c r="V22441" s="58"/>
    </row>
    <row r="22442" spans="21:22">
      <c r="U22442" s="58"/>
      <c r="V22442" s="58"/>
    </row>
    <row r="22443" spans="21:22">
      <c r="U22443" s="58"/>
      <c r="V22443" s="58"/>
    </row>
    <row r="22444" spans="21:22">
      <c r="U22444" s="58"/>
      <c r="V22444" s="58"/>
    </row>
    <row r="22445" spans="21:22">
      <c r="U22445" s="58"/>
      <c r="V22445" s="58"/>
    </row>
    <row r="22446" spans="21:22">
      <c r="U22446" s="58"/>
      <c r="V22446" s="58"/>
    </row>
    <row r="22447" spans="21:22">
      <c r="U22447" s="58"/>
      <c r="V22447" s="58"/>
    </row>
    <row r="22448" spans="21:22">
      <c r="U22448" s="58"/>
      <c r="V22448" s="58"/>
    </row>
    <row r="22449" spans="21:22">
      <c r="U22449" s="58"/>
      <c r="V22449" s="58"/>
    </row>
    <row r="22450" spans="21:22">
      <c r="U22450" s="58"/>
      <c r="V22450" s="58"/>
    </row>
    <row r="22451" spans="21:22">
      <c r="U22451" s="58"/>
      <c r="V22451" s="58"/>
    </row>
    <row r="22452" spans="21:22">
      <c r="U22452" s="58"/>
      <c r="V22452" s="58"/>
    </row>
    <row r="22453" spans="21:22">
      <c r="U22453" s="58"/>
      <c r="V22453" s="58"/>
    </row>
    <row r="22454" spans="21:22">
      <c r="U22454" s="58"/>
      <c r="V22454" s="58"/>
    </row>
    <row r="22455" spans="21:22">
      <c r="U22455" s="58"/>
      <c r="V22455" s="58"/>
    </row>
    <row r="22456" spans="21:22">
      <c r="U22456" s="58"/>
      <c r="V22456" s="58"/>
    </row>
    <row r="22457" spans="21:22">
      <c r="U22457" s="58"/>
      <c r="V22457" s="58"/>
    </row>
    <row r="22458" spans="21:22">
      <c r="U22458" s="58"/>
      <c r="V22458" s="58"/>
    </row>
    <row r="22459" spans="21:22">
      <c r="U22459" s="58"/>
      <c r="V22459" s="58"/>
    </row>
    <row r="22460" spans="21:22">
      <c r="U22460" s="58"/>
      <c r="V22460" s="58"/>
    </row>
    <row r="22461" spans="21:22">
      <c r="U22461" s="58"/>
      <c r="V22461" s="58"/>
    </row>
    <row r="22462" spans="21:22">
      <c r="U22462" s="58"/>
      <c r="V22462" s="58"/>
    </row>
    <row r="22463" spans="21:22">
      <c r="U22463" s="58"/>
      <c r="V22463" s="58"/>
    </row>
    <row r="22464" spans="21:22">
      <c r="U22464" s="58"/>
      <c r="V22464" s="58"/>
    </row>
    <row r="22465" spans="21:22">
      <c r="U22465" s="58"/>
      <c r="V22465" s="58"/>
    </row>
    <row r="22466" spans="21:22">
      <c r="U22466" s="58"/>
      <c r="V22466" s="58"/>
    </row>
    <row r="22467" spans="21:22">
      <c r="U22467" s="58"/>
      <c r="V22467" s="58"/>
    </row>
    <row r="22468" spans="21:22">
      <c r="U22468" s="58"/>
      <c r="V22468" s="58"/>
    </row>
    <row r="22469" spans="21:22">
      <c r="U22469" s="58"/>
      <c r="V22469" s="58"/>
    </row>
    <row r="22470" spans="21:22">
      <c r="U22470" s="58"/>
      <c r="V22470" s="58"/>
    </row>
    <row r="22471" spans="21:22">
      <c r="U22471" s="58"/>
      <c r="V22471" s="58"/>
    </row>
    <row r="22472" spans="21:22">
      <c r="U22472" s="58"/>
      <c r="V22472" s="58"/>
    </row>
    <row r="22473" spans="21:22">
      <c r="U22473" s="58"/>
      <c r="V22473" s="58"/>
    </row>
    <row r="22474" spans="21:22">
      <c r="U22474" s="58"/>
      <c r="V22474" s="58"/>
    </row>
    <row r="22475" spans="21:22">
      <c r="U22475" s="58"/>
      <c r="V22475" s="58"/>
    </row>
    <row r="22476" spans="21:22">
      <c r="U22476" s="58"/>
      <c r="V22476" s="58"/>
    </row>
    <row r="22477" spans="21:22">
      <c r="U22477" s="58"/>
      <c r="V22477" s="58"/>
    </row>
    <row r="22478" spans="21:22">
      <c r="U22478" s="58"/>
      <c r="V22478" s="58"/>
    </row>
    <row r="22479" spans="21:22">
      <c r="U22479" s="58"/>
      <c r="V22479" s="58"/>
    </row>
    <row r="22480" spans="21:22">
      <c r="U22480" s="58"/>
      <c r="V22480" s="58"/>
    </row>
    <row r="22481" spans="21:22">
      <c r="U22481" s="58"/>
      <c r="V22481" s="58"/>
    </row>
    <row r="22482" spans="21:22">
      <c r="U22482" s="58"/>
      <c r="V22482" s="58"/>
    </row>
    <row r="22483" spans="21:22">
      <c r="U22483" s="58"/>
      <c r="V22483" s="58"/>
    </row>
    <row r="22484" spans="21:22">
      <c r="U22484" s="58"/>
      <c r="V22484" s="58"/>
    </row>
    <row r="22485" spans="21:22">
      <c r="U22485" s="58"/>
      <c r="V22485" s="58"/>
    </row>
    <row r="22486" spans="21:22">
      <c r="U22486" s="58"/>
      <c r="V22486" s="58"/>
    </row>
    <row r="22487" spans="21:22">
      <c r="U22487" s="58"/>
      <c r="V22487" s="58"/>
    </row>
    <row r="22488" spans="21:22">
      <c r="U22488" s="58"/>
      <c r="V22488" s="58"/>
    </row>
    <row r="22489" spans="21:22">
      <c r="U22489" s="58"/>
      <c r="V22489" s="58"/>
    </row>
    <row r="22490" spans="21:22">
      <c r="U22490" s="58"/>
      <c r="V22490" s="58"/>
    </row>
    <row r="22491" spans="21:22">
      <c r="U22491" s="58"/>
      <c r="V22491" s="58"/>
    </row>
    <row r="22492" spans="21:22">
      <c r="U22492" s="58"/>
      <c r="V22492" s="58"/>
    </row>
    <row r="22493" spans="21:22">
      <c r="U22493" s="58"/>
      <c r="V22493" s="58"/>
    </row>
    <row r="22494" spans="21:22">
      <c r="U22494" s="58"/>
      <c r="V22494" s="58"/>
    </row>
    <row r="22495" spans="21:22">
      <c r="U22495" s="58"/>
      <c r="V22495" s="58"/>
    </row>
    <row r="22496" spans="21:22">
      <c r="U22496" s="58"/>
      <c r="V22496" s="58"/>
    </row>
    <row r="22497" spans="21:22">
      <c r="U22497" s="58"/>
      <c r="V22497" s="58"/>
    </row>
    <row r="22498" spans="21:22">
      <c r="U22498" s="58"/>
      <c r="V22498" s="58"/>
    </row>
    <row r="22499" spans="21:22">
      <c r="U22499" s="58"/>
      <c r="V22499" s="58"/>
    </row>
    <row r="22500" spans="21:22">
      <c r="U22500" s="58"/>
      <c r="V22500" s="58"/>
    </row>
    <row r="22501" spans="21:22">
      <c r="U22501" s="58"/>
      <c r="V22501" s="58"/>
    </row>
    <row r="22502" spans="21:22">
      <c r="U22502" s="58"/>
      <c r="V22502" s="58"/>
    </row>
    <row r="22503" spans="21:22">
      <c r="U22503" s="58"/>
      <c r="V22503" s="58"/>
    </row>
    <row r="22504" spans="21:22">
      <c r="U22504" s="58"/>
      <c r="V22504" s="58"/>
    </row>
    <row r="22505" spans="21:22">
      <c r="U22505" s="58"/>
      <c r="V22505" s="58"/>
    </row>
    <row r="22506" spans="21:22">
      <c r="U22506" s="58"/>
      <c r="V22506" s="58"/>
    </row>
    <row r="22507" spans="21:22">
      <c r="U22507" s="58"/>
      <c r="V22507" s="58"/>
    </row>
    <row r="22508" spans="21:22">
      <c r="U22508" s="58"/>
      <c r="V22508" s="58"/>
    </row>
    <row r="22509" spans="21:22">
      <c r="U22509" s="58"/>
      <c r="V22509" s="58"/>
    </row>
    <row r="22510" spans="21:22">
      <c r="U22510" s="58"/>
      <c r="V22510" s="58"/>
    </row>
    <row r="22511" spans="21:22">
      <c r="U22511" s="58"/>
      <c r="V22511" s="58"/>
    </row>
    <row r="22512" spans="21:22">
      <c r="U22512" s="58"/>
      <c r="V22512" s="58"/>
    </row>
    <row r="22513" spans="21:22">
      <c r="U22513" s="58"/>
      <c r="V22513" s="58"/>
    </row>
    <row r="22514" spans="21:22">
      <c r="U22514" s="58"/>
      <c r="V22514" s="58"/>
    </row>
    <row r="22515" spans="21:22">
      <c r="U22515" s="58"/>
      <c r="V22515" s="58"/>
    </row>
    <row r="22516" spans="21:22">
      <c r="U22516" s="58"/>
      <c r="V22516" s="58"/>
    </row>
    <row r="22517" spans="21:22">
      <c r="U22517" s="58"/>
      <c r="V22517" s="58"/>
    </row>
    <row r="22518" spans="21:22">
      <c r="U22518" s="58"/>
      <c r="V22518" s="58"/>
    </row>
    <row r="22519" spans="21:22">
      <c r="U22519" s="58"/>
      <c r="V22519" s="58"/>
    </row>
    <row r="22520" spans="21:22">
      <c r="U22520" s="58"/>
      <c r="V22520" s="58"/>
    </row>
    <row r="22521" spans="21:22">
      <c r="U22521" s="58"/>
      <c r="V22521" s="58"/>
    </row>
    <row r="22522" spans="21:22">
      <c r="U22522" s="58"/>
      <c r="V22522" s="58"/>
    </row>
    <row r="22523" spans="21:22">
      <c r="U22523" s="58"/>
      <c r="V22523" s="58"/>
    </row>
    <row r="22524" spans="21:22">
      <c r="U22524" s="58"/>
      <c r="V22524" s="58"/>
    </row>
    <row r="22525" spans="21:22">
      <c r="U22525" s="58"/>
      <c r="V22525" s="58"/>
    </row>
    <row r="22526" spans="21:22">
      <c r="U22526" s="58"/>
      <c r="V22526" s="58"/>
    </row>
    <row r="22527" spans="21:22">
      <c r="U22527" s="58"/>
      <c r="V22527" s="58"/>
    </row>
    <row r="22528" spans="21:22">
      <c r="U22528" s="58"/>
      <c r="V22528" s="58"/>
    </row>
    <row r="22529" spans="21:22">
      <c r="U22529" s="58"/>
      <c r="V22529" s="58"/>
    </row>
    <row r="22530" spans="21:22">
      <c r="U22530" s="58"/>
      <c r="V22530" s="58"/>
    </row>
    <row r="22531" spans="21:22">
      <c r="U22531" s="58"/>
      <c r="V22531" s="58"/>
    </row>
    <row r="22532" spans="21:22">
      <c r="U22532" s="58"/>
      <c r="V22532" s="58"/>
    </row>
    <row r="22533" spans="21:22">
      <c r="U22533" s="58"/>
      <c r="V22533" s="58"/>
    </row>
    <row r="22534" spans="21:22">
      <c r="U22534" s="58"/>
      <c r="V22534" s="58"/>
    </row>
    <row r="22535" spans="21:22">
      <c r="U22535" s="58"/>
      <c r="V22535" s="58"/>
    </row>
    <row r="22536" spans="21:22">
      <c r="U22536" s="58"/>
      <c r="V22536" s="58"/>
    </row>
    <row r="22537" spans="21:22">
      <c r="U22537" s="58"/>
      <c r="V22537" s="58"/>
    </row>
    <row r="22538" spans="21:22">
      <c r="U22538" s="58"/>
      <c r="V22538" s="58"/>
    </row>
    <row r="22539" spans="21:22">
      <c r="U22539" s="58"/>
      <c r="V22539" s="58"/>
    </row>
    <row r="22540" spans="21:22">
      <c r="U22540" s="58"/>
      <c r="V22540" s="58"/>
    </row>
    <row r="22541" spans="21:22">
      <c r="U22541" s="58"/>
      <c r="V22541" s="58"/>
    </row>
    <row r="22542" spans="21:22">
      <c r="U22542" s="58"/>
      <c r="V22542" s="58"/>
    </row>
    <row r="22543" spans="21:22">
      <c r="U22543" s="58"/>
      <c r="V22543" s="58"/>
    </row>
    <row r="22544" spans="21:22">
      <c r="U22544" s="58"/>
      <c r="V22544" s="58"/>
    </row>
    <row r="22545" spans="21:22">
      <c r="U22545" s="58"/>
      <c r="V22545" s="58"/>
    </row>
    <row r="22546" spans="21:22">
      <c r="U22546" s="58"/>
      <c r="V22546" s="58"/>
    </row>
    <row r="22547" spans="21:22">
      <c r="U22547" s="58"/>
      <c r="V22547" s="58"/>
    </row>
    <row r="22548" spans="21:22">
      <c r="U22548" s="58"/>
      <c r="V22548" s="58"/>
    </row>
    <row r="22549" spans="21:22">
      <c r="U22549" s="58"/>
      <c r="V22549" s="58"/>
    </row>
    <row r="22550" spans="21:22">
      <c r="U22550" s="58"/>
      <c r="V22550" s="58"/>
    </row>
    <row r="22551" spans="21:22">
      <c r="U22551" s="58"/>
      <c r="V22551" s="58"/>
    </row>
    <row r="22552" spans="21:22">
      <c r="U22552" s="58"/>
      <c r="V22552" s="58"/>
    </row>
    <row r="22553" spans="21:22">
      <c r="U22553" s="58"/>
      <c r="V22553" s="58"/>
    </row>
    <row r="22554" spans="21:22">
      <c r="U22554" s="58"/>
      <c r="V22554" s="58"/>
    </row>
    <row r="22555" spans="21:22">
      <c r="U22555" s="58"/>
      <c r="V22555" s="58"/>
    </row>
    <row r="22556" spans="21:22">
      <c r="U22556" s="58"/>
      <c r="V22556" s="58"/>
    </row>
    <row r="22557" spans="21:22">
      <c r="U22557" s="58"/>
      <c r="V22557" s="58"/>
    </row>
    <row r="22558" spans="21:22">
      <c r="U22558" s="58"/>
      <c r="V22558" s="58"/>
    </row>
    <row r="22559" spans="21:22">
      <c r="U22559" s="58"/>
      <c r="V22559" s="58"/>
    </row>
    <row r="22560" spans="21:22">
      <c r="U22560" s="58"/>
      <c r="V22560" s="58"/>
    </row>
    <row r="22561" spans="21:22">
      <c r="U22561" s="58"/>
      <c r="V22561" s="58"/>
    </row>
    <row r="22562" spans="21:22">
      <c r="U22562" s="58"/>
      <c r="V22562" s="58"/>
    </row>
    <row r="22563" spans="21:22">
      <c r="U22563" s="58"/>
      <c r="V22563" s="58"/>
    </row>
    <row r="22564" spans="21:22">
      <c r="U22564" s="58"/>
      <c r="V22564" s="58"/>
    </row>
    <row r="22565" spans="21:22">
      <c r="U22565" s="58"/>
      <c r="V22565" s="58"/>
    </row>
    <row r="22566" spans="21:22">
      <c r="U22566" s="58"/>
      <c r="V22566" s="58"/>
    </row>
    <row r="22567" spans="21:22">
      <c r="U22567" s="58"/>
      <c r="V22567" s="58"/>
    </row>
    <row r="22568" spans="21:22">
      <c r="U22568" s="58"/>
      <c r="V22568" s="58"/>
    </row>
    <row r="22569" spans="21:22">
      <c r="U22569" s="58"/>
      <c r="V22569" s="58"/>
    </row>
    <row r="22570" spans="21:22">
      <c r="U22570" s="58"/>
      <c r="V22570" s="58"/>
    </row>
    <row r="22571" spans="21:22">
      <c r="U22571" s="58"/>
      <c r="V22571" s="58"/>
    </row>
    <row r="22572" spans="21:22">
      <c r="U22572" s="58"/>
      <c r="V22572" s="58"/>
    </row>
    <row r="22573" spans="21:22">
      <c r="U22573" s="58"/>
      <c r="V22573" s="58"/>
    </row>
    <row r="22574" spans="21:22">
      <c r="U22574" s="58"/>
      <c r="V22574" s="58"/>
    </row>
    <row r="22575" spans="21:22">
      <c r="U22575" s="58"/>
      <c r="V22575" s="58"/>
    </row>
    <row r="22576" spans="21:22">
      <c r="U22576" s="58"/>
      <c r="V22576" s="58"/>
    </row>
    <row r="22577" spans="21:22">
      <c r="U22577" s="58"/>
      <c r="V22577" s="58"/>
    </row>
    <row r="22578" spans="21:22">
      <c r="U22578" s="58"/>
      <c r="V22578" s="58"/>
    </row>
    <row r="22579" spans="21:22">
      <c r="U22579" s="58"/>
      <c r="V22579" s="58"/>
    </row>
    <row r="22580" spans="21:22">
      <c r="U22580" s="58"/>
      <c r="V22580" s="58"/>
    </row>
    <row r="22581" spans="21:22">
      <c r="U22581" s="58"/>
      <c r="V22581" s="58"/>
    </row>
    <row r="22582" spans="21:22">
      <c r="U22582" s="58"/>
      <c r="V22582" s="58"/>
    </row>
    <row r="22583" spans="21:22">
      <c r="U22583" s="58"/>
      <c r="V22583" s="58"/>
    </row>
    <row r="22584" spans="21:22">
      <c r="U22584" s="58"/>
      <c r="V22584" s="58"/>
    </row>
    <row r="22585" spans="21:22">
      <c r="U22585" s="58"/>
      <c r="V22585" s="58"/>
    </row>
    <row r="22586" spans="21:22">
      <c r="U22586" s="58"/>
      <c r="V22586" s="58"/>
    </row>
    <row r="22587" spans="21:22">
      <c r="U22587" s="58"/>
      <c r="V22587" s="58"/>
    </row>
    <row r="22588" spans="21:22">
      <c r="U22588" s="58"/>
      <c r="V22588" s="58"/>
    </row>
    <row r="22589" spans="21:22">
      <c r="U22589" s="58"/>
      <c r="V22589" s="58"/>
    </row>
    <row r="22590" spans="21:22">
      <c r="U22590" s="58"/>
      <c r="V22590" s="58"/>
    </row>
    <row r="22591" spans="21:22">
      <c r="U22591" s="58"/>
      <c r="V22591" s="58"/>
    </row>
    <row r="22592" spans="21:22">
      <c r="U22592" s="58"/>
      <c r="V22592" s="58"/>
    </row>
    <row r="22593" spans="21:22">
      <c r="U22593" s="58"/>
      <c r="V22593" s="58"/>
    </row>
    <row r="22594" spans="21:22">
      <c r="U22594" s="58"/>
      <c r="V22594" s="58"/>
    </row>
    <row r="22595" spans="21:22">
      <c r="U22595" s="58"/>
      <c r="V22595" s="58"/>
    </row>
    <row r="22596" spans="21:22">
      <c r="U22596" s="58"/>
      <c r="V22596" s="58"/>
    </row>
    <row r="22597" spans="21:22">
      <c r="U22597" s="58"/>
      <c r="V22597" s="58"/>
    </row>
    <row r="22598" spans="21:22">
      <c r="U22598" s="58"/>
      <c r="V22598" s="58"/>
    </row>
    <row r="22599" spans="21:22">
      <c r="U22599" s="58"/>
      <c r="V22599" s="58"/>
    </row>
    <row r="22600" spans="21:22">
      <c r="U22600" s="58"/>
      <c r="V22600" s="58"/>
    </row>
    <row r="22601" spans="21:22">
      <c r="U22601" s="58"/>
      <c r="V22601" s="58"/>
    </row>
    <row r="22602" spans="21:22">
      <c r="U22602" s="58"/>
      <c r="V22602" s="58"/>
    </row>
    <row r="22603" spans="21:22">
      <c r="U22603" s="58"/>
      <c r="V22603" s="58"/>
    </row>
    <row r="22604" spans="21:22">
      <c r="U22604" s="58"/>
      <c r="V22604" s="58"/>
    </row>
    <row r="22605" spans="21:22">
      <c r="U22605" s="58"/>
      <c r="V22605" s="58"/>
    </row>
    <row r="22606" spans="21:22">
      <c r="U22606" s="58"/>
      <c r="V22606" s="58"/>
    </row>
    <row r="22607" spans="21:22">
      <c r="U22607" s="58"/>
      <c r="V22607" s="58"/>
    </row>
    <row r="22608" spans="21:22">
      <c r="U22608" s="58"/>
      <c r="V22608" s="58"/>
    </row>
    <row r="22609" spans="21:22">
      <c r="U22609" s="58"/>
      <c r="V22609" s="58"/>
    </row>
    <row r="22610" spans="21:22">
      <c r="U22610" s="58"/>
      <c r="V22610" s="58"/>
    </row>
    <row r="22611" spans="21:22">
      <c r="U22611" s="58"/>
      <c r="V22611" s="58"/>
    </row>
    <row r="22612" spans="21:22">
      <c r="U22612" s="58"/>
      <c r="V22612" s="58"/>
    </row>
    <row r="22613" spans="21:22">
      <c r="U22613" s="58"/>
      <c r="V22613" s="58"/>
    </row>
    <row r="22614" spans="21:22">
      <c r="U22614" s="58"/>
      <c r="V22614" s="58"/>
    </row>
    <row r="22615" spans="21:22">
      <c r="U22615" s="58"/>
      <c r="V22615" s="58"/>
    </row>
    <row r="22616" spans="21:22">
      <c r="U22616" s="58"/>
      <c r="V22616" s="58"/>
    </row>
    <row r="22617" spans="21:22">
      <c r="U22617" s="58"/>
      <c r="V22617" s="58"/>
    </row>
    <row r="22618" spans="21:22">
      <c r="U22618" s="58"/>
      <c r="V22618" s="58"/>
    </row>
    <row r="22619" spans="21:22">
      <c r="U22619" s="58"/>
      <c r="V22619" s="58"/>
    </row>
    <row r="22620" spans="21:22">
      <c r="U22620" s="58"/>
      <c r="V22620" s="58"/>
    </row>
    <row r="22621" spans="21:22">
      <c r="U22621" s="58"/>
      <c r="V22621" s="58"/>
    </row>
    <row r="22622" spans="21:22">
      <c r="U22622" s="58"/>
      <c r="V22622" s="58"/>
    </row>
    <row r="22623" spans="21:22">
      <c r="U22623" s="58"/>
      <c r="V22623" s="58"/>
    </row>
    <row r="22624" spans="21:22">
      <c r="U22624" s="58"/>
      <c r="V22624" s="58"/>
    </row>
    <row r="22625" spans="21:22">
      <c r="U22625" s="58"/>
      <c r="V22625" s="58"/>
    </row>
    <row r="22626" spans="21:22">
      <c r="U22626" s="58"/>
      <c r="V22626" s="58"/>
    </row>
    <row r="22627" spans="21:22">
      <c r="U22627" s="58"/>
      <c r="V22627" s="58"/>
    </row>
    <row r="22628" spans="21:22">
      <c r="U22628" s="58"/>
      <c r="V22628" s="58"/>
    </row>
    <row r="22629" spans="21:22">
      <c r="U22629" s="58"/>
      <c r="V22629" s="58"/>
    </row>
    <row r="22630" spans="21:22">
      <c r="U22630" s="58"/>
      <c r="V22630" s="58"/>
    </row>
    <row r="22631" spans="21:22">
      <c r="U22631" s="58"/>
      <c r="V22631" s="58"/>
    </row>
    <row r="22632" spans="21:22">
      <c r="U22632" s="58"/>
      <c r="V22632" s="58"/>
    </row>
    <row r="22633" spans="21:22">
      <c r="U22633" s="58"/>
      <c r="V22633" s="58"/>
    </row>
    <row r="22634" spans="21:22">
      <c r="U22634" s="58"/>
      <c r="V22634" s="58"/>
    </row>
    <row r="22635" spans="21:22">
      <c r="U22635" s="58"/>
      <c r="V22635" s="58"/>
    </row>
    <row r="22636" spans="21:22">
      <c r="U22636" s="58"/>
      <c r="V22636" s="58"/>
    </row>
    <row r="22637" spans="21:22">
      <c r="U22637" s="58"/>
      <c r="V22637" s="58"/>
    </row>
    <row r="22638" spans="21:22">
      <c r="U22638" s="58"/>
      <c r="V22638" s="58"/>
    </row>
    <row r="22639" spans="21:22">
      <c r="U22639" s="58"/>
      <c r="V22639" s="58"/>
    </row>
    <row r="22640" spans="21:22">
      <c r="U22640" s="58"/>
      <c r="V22640" s="58"/>
    </row>
    <row r="22641" spans="21:22">
      <c r="U22641" s="58"/>
      <c r="V22641" s="58"/>
    </row>
    <row r="22642" spans="21:22">
      <c r="U22642" s="58"/>
      <c r="V22642" s="58"/>
    </row>
    <row r="22643" spans="21:22">
      <c r="U22643" s="58"/>
      <c r="V22643" s="58"/>
    </row>
    <row r="22644" spans="21:22">
      <c r="U22644" s="58"/>
      <c r="V22644" s="58"/>
    </row>
    <row r="22645" spans="21:22">
      <c r="U22645" s="58"/>
      <c r="V22645" s="58"/>
    </row>
    <row r="22646" spans="21:22">
      <c r="U22646" s="58"/>
      <c r="V22646" s="58"/>
    </row>
    <row r="22647" spans="21:22">
      <c r="U22647" s="58"/>
      <c r="V22647" s="58"/>
    </row>
    <row r="22648" spans="21:22">
      <c r="U22648" s="58"/>
      <c r="V22648" s="58"/>
    </row>
    <row r="22649" spans="21:22">
      <c r="U22649" s="58"/>
      <c r="V22649" s="58"/>
    </row>
    <row r="22650" spans="21:22">
      <c r="U22650" s="58"/>
      <c r="V22650" s="58"/>
    </row>
    <row r="22651" spans="21:22">
      <c r="U22651" s="58"/>
      <c r="V22651" s="58"/>
    </row>
    <row r="22652" spans="21:22">
      <c r="U22652" s="58"/>
      <c r="V22652" s="58"/>
    </row>
    <row r="22653" spans="21:22">
      <c r="U22653" s="58"/>
      <c r="V22653" s="58"/>
    </row>
    <row r="22654" spans="21:22">
      <c r="U22654" s="58"/>
      <c r="V22654" s="58"/>
    </row>
    <row r="22655" spans="21:22">
      <c r="U22655" s="58"/>
      <c r="V22655" s="58"/>
    </row>
    <row r="22656" spans="21:22">
      <c r="U22656" s="58"/>
      <c r="V22656" s="58"/>
    </row>
    <row r="22657" spans="21:22">
      <c r="U22657" s="58"/>
      <c r="V22657" s="58"/>
    </row>
    <row r="22658" spans="21:22">
      <c r="U22658" s="58"/>
      <c r="V22658" s="58"/>
    </row>
    <row r="22659" spans="21:22">
      <c r="U22659" s="58"/>
      <c r="V22659" s="58"/>
    </row>
    <row r="22660" spans="21:22">
      <c r="U22660" s="58"/>
      <c r="V22660" s="58"/>
    </row>
    <row r="22661" spans="21:22">
      <c r="U22661" s="58"/>
      <c r="V22661" s="58"/>
    </row>
    <row r="22662" spans="21:22">
      <c r="U22662" s="58"/>
      <c r="V22662" s="58"/>
    </row>
    <row r="22663" spans="21:22">
      <c r="U22663" s="58"/>
      <c r="V22663" s="58"/>
    </row>
    <row r="22664" spans="21:22">
      <c r="U22664" s="58"/>
      <c r="V22664" s="58"/>
    </row>
    <row r="22665" spans="21:22">
      <c r="U22665" s="58"/>
      <c r="V22665" s="58"/>
    </row>
    <row r="22666" spans="21:22">
      <c r="U22666" s="58"/>
      <c r="V22666" s="58"/>
    </row>
    <row r="22667" spans="21:22">
      <c r="U22667" s="58"/>
      <c r="V22667" s="58"/>
    </row>
    <row r="22668" spans="21:22">
      <c r="U22668" s="58"/>
      <c r="V22668" s="58"/>
    </row>
    <row r="22669" spans="21:22">
      <c r="U22669" s="58"/>
      <c r="V22669" s="58"/>
    </row>
    <row r="22670" spans="21:22">
      <c r="U22670" s="58"/>
      <c r="V22670" s="58"/>
    </row>
    <row r="22671" spans="21:22">
      <c r="U22671" s="58"/>
      <c r="V22671" s="58"/>
    </row>
    <row r="22672" spans="21:22">
      <c r="U22672" s="58"/>
      <c r="V22672" s="58"/>
    </row>
    <row r="22673" spans="21:22">
      <c r="U22673" s="58"/>
      <c r="V22673" s="58"/>
    </row>
    <row r="22674" spans="21:22">
      <c r="U22674" s="58"/>
      <c r="V22674" s="58"/>
    </row>
    <row r="22675" spans="21:22">
      <c r="U22675" s="58"/>
      <c r="V22675" s="58"/>
    </row>
    <row r="22676" spans="21:22">
      <c r="U22676" s="58"/>
      <c r="V22676" s="58"/>
    </row>
    <row r="22677" spans="21:22">
      <c r="U22677" s="58"/>
      <c r="V22677" s="58"/>
    </row>
    <row r="22678" spans="21:22">
      <c r="U22678" s="58"/>
      <c r="V22678" s="58"/>
    </row>
    <row r="22679" spans="21:22">
      <c r="U22679" s="58"/>
      <c r="V22679" s="58"/>
    </row>
    <row r="22680" spans="21:22">
      <c r="U22680" s="58"/>
      <c r="V22680" s="58"/>
    </row>
    <row r="22681" spans="21:22">
      <c r="U22681" s="58"/>
      <c r="V22681" s="58"/>
    </row>
    <row r="22682" spans="21:22">
      <c r="U22682" s="58"/>
      <c r="V22682" s="58"/>
    </row>
    <row r="22683" spans="21:22">
      <c r="U22683" s="58"/>
      <c r="V22683" s="58"/>
    </row>
    <row r="22684" spans="21:22">
      <c r="U22684" s="58"/>
      <c r="V22684" s="58"/>
    </row>
    <row r="22685" spans="21:22">
      <c r="U22685" s="58"/>
      <c r="V22685" s="58"/>
    </row>
    <row r="22686" spans="21:22">
      <c r="U22686" s="58"/>
      <c r="V22686" s="58"/>
    </row>
    <row r="22687" spans="21:22">
      <c r="U22687" s="58"/>
      <c r="V22687" s="58"/>
    </row>
    <row r="22688" spans="21:22">
      <c r="U22688" s="58"/>
      <c r="V22688" s="58"/>
    </row>
    <row r="22689" spans="21:22">
      <c r="U22689" s="58"/>
      <c r="V22689" s="58"/>
    </row>
    <row r="22690" spans="21:22">
      <c r="U22690" s="58"/>
      <c r="V22690" s="58"/>
    </row>
    <row r="22691" spans="21:22">
      <c r="U22691" s="58"/>
      <c r="V22691" s="58"/>
    </row>
    <row r="22692" spans="21:22">
      <c r="U22692" s="58"/>
      <c r="V22692" s="58"/>
    </row>
    <row r="22693" spans="21:22">
      <c r="U22693" s="58"/>
      <c r="V22693" s="58"/>
    </row>
    <row r="22694" spans="21:22">
      <c r="U22694" s="58"/>
      <c r="V22694" s="58"/>
    </row>
    <row r="22695" spans="21:22">
      <c r="U22695" s="58"/>
      <c r="V22695" s="58"/>
    </row>
    <row r="22696" spans="21:22">
      <c r="U22696" s="58"/>
      <c r="V22696" s="58"/>
    </row>
    <row r="22697" spans="21:22">
      <c r="U22697" s="58"/>
      <c r="V22697" s="58"/>
    </row>
    <row r="22698" spans="21:22">
      <c r="U22698" s="58"/>
      <c r="V22698" s="58"/>
    </row>
    <row r="22699" spans="21:22">
      <c r="U22699" s="58"/>
      <c r="V22699" s="58"/>
    </row>
    <row r="22700" spans="21:22">
      <c r="U22700" s="58"/>
      <c r="V22700" s="58"/>
    </row>
    <row r="22701" spans="21:22">
      <c r="U22701" s="58"/>
      <c r="V22701" s="58"/>
    </row>
    <row r="22702" spans="21:22">
      <c r="U22702" s="58"/>
      <c r="V22702" s="58"/>
    </row>
    <row r="22703" spans="21:22">
      <c r="U22703" s="58"/>
      <c r="V22703" s="58"/>
    </row>
    <row r="22704" spans="21:22">
      <c r="U22704" s="58"/>
      <c r="V22704" s="58"/>
    </row>
    <row r="22705" spans="21:22">
      <c r="U22705" s="58"/>
      <c r="V22705" s="58"/>
    </row>
    <row r="22706" spans="21:22">
      <c r="U22706" s="58"/>
      <c r="V22706" s="58"/>
    </row>
    <row r="22707" spans="21:22">
      <c r="U22707" s="58"/>
      <c r="V22707" s="58"/>
    </row>
    <row r="22708" spans="21:22">
      <c r="U22708" s="58"/>
      <c r="V22708" s="58"/>
    </row>
    <row r="22709" spans="21:22">
      <c r="U22709" s="58"/>
      <c r="V22709" s="58"/>
    </row>
    <row r="22710" spans="21:22">
      <c r="U22710" s="58"/>
      <c r="V22710" s="58"/>
    </row>
    <row r="22711" spans="21:22">
      <c r="U22711" s="58"/>
      <c r="V22711" s="58"/>
    </row>
    <row r="22712" spans="21:22">
      <c r="U22712" s="58"/>
      <c r="V22712" s="58"/>
    </row>
    <row r="22713" spans="21:22">
      <c r="U22713" s="58"/>
      <c r="V22713" s="58"/>
    </row>
    <row r="22714" spans="21:22">
      <c r="U22714" s="58"/>
      <c r="V22714" s="58"/>
    </row>
    <row r="22715" spans="21:22">
      <c r="U22715" s="58"/>
      <c r="V22715" s="58"/>
    </row>
    <row r="22716" spans="21:22">
      <c r="U22716" s="58"/>
      <c r="V22716" s="58"/>
    </row>
    <row r="22717" spans="21:22">
      <c r="U22717" s="58"/>
      <c r="V22717" s="58"/>
    </row>
    <row r="22718" spans="21:22">
      <c r="U22718" s="58"/>
      <c r="V22718" s="58"/>
    </row>
    <row r="22719" spans="21:22">
      <c r="U22719" s="58"/>
      <c r="V22719" s="58"/>
    </row>
    <row r="22720" spans="21:22">
      <c r="U22720" s="58"/>
      <c r="V22720" s="58"/>
    </row>
    <row r="22721" spans="21:22">
      <c r="U22721" s="58"/>
      <c r="V22721" s="58"/>
    </row>
    <row r="22722" spans="21:22">
      <c r="U22722" s="58"/>
      <c r="V22722" s="58"/>
    </row>
    <row r="22723" spans="21:22">
      <c r="U22723" s="58"/>
      <c r="V22723" s="58"/>
    </row>
    <row r="22724" spans="21:22">
      <c r="U22724" s="58"/>
      <c r="V22724" s="58"/>
    </row>
    <row r="22725" spans="21:22">
      <c r="U22725" s="58"/>
      <c r="V22725" s="58"/>
    </row>
    <row r="22726" spans="21:22">
      <c r="U22726" s="58"/>
      <c r="V22726" s="58"/>
    </row>
    <row r="22727" spans="21:22">
      <c r="U22727" s="58"/>
      <c r="V22727" s="58"/>
    </row>
    <row r="22728" spans="21:22">
      <c r="U22728" s="58"/>
      <c r="V22728" s="58"/>
    </row>
    <row r="22729" spans="21:22">
      <c r="U22729" s="58"/>
      <c r="V22729" s="58"/>
    </row>
    <row r="22730" spans="21:22">
      <c r="U22730" s="58"/>
      <c r="V22730" s="58"/>
    </row>
    <row r="22731" spans="21:22">
      <c r="U22731" s="58"/>
      <c r="V22731" s="58"/>
    </row>
    <row r="22732" spans="21:22">
      <c r="U22732" s="58"/>
      <c r="V22732" s="58"/>
    </row>
    <row r="22733" spans="21:22">
      <c r="U22733" s="58"/>
      <c r="V22733" s="58"/>
    </row>
    <row r="22734" spans="21:22">
      <c r="U22734" s="58"/>
      <c r="V22734" s="58"/>
    </row>
    <row r="22735" spans="21:22">
      <c r="U22735" s="58"/>
      <c r="V22735" s="58"/>
    </row>
    <row r="22736" spans="21:22">
      <c r="U22736" s="58"/>
      <c r="V22736" s="58"/>
    </row>
    <row r="22737" spans="21:22">
      <c r="U22737" s="58"/>
      <c r="V22737" s="58"/>
    </row>
    <row r="22738" spans="21:22">
      <c r="U22738" s="58"/>
      <c r="V22738" s="58"/>
    </row>
    <row r="22739" spans="21:22">
      <c r="U22739" s="58"/>
      <c r="V22739" s="58"/>
    </row>
    <row r="22740" spans="21:22">
      <c r="U22740" s="58"/>
      <c r="V22740" s="58"/>
    </row>
    <row r="22741" spans="21:22">
      <c r="U22741" s="58"/>
      <c r="V22741" s="58"/>
    </row>
    <row r="22742" spans="21:22">
      <c r="U22742" s="58"/>
      <c r="V22742" s="58"/>
    </row>
    <row r="22743" spans="21:22">
      <c r="U22743" s="58"/>
      <c r="V22743" s="58"/>
    </row>
    <row r="22744" spans="21:22">
      <c r="U22744" s="58"/>
      <c r="V22744" s="58"/>
    </row>
    <row r="22745" spans="21:22">
      <c r="U22745" s="58"/>
      <c r="V22745" s="58"/>
    </row>
    <row r="22746" spans="21:22">
      <c r="U22746" s="58"/>
      <c r="V22746" s="58"/>
    </row>
    <row r="22747" spans="21:22">
      <c r="U22747" s="58"/>
      <c r="V22747" s="58"/>
    </row>
    <row r="22748" spans="21:22">
      <c r="U22748" s="58"/>
      <c r="V22748" s="58"/>
    </row>
    <row r="22749" spans="21:22">
      <c r="U22749" s="58"/>
      <c r="V22749" s="58"/>
    </row>
    <row r="22750" spans="21:22">
      <c r="U22750" s="58"/>
      <c r="V22750" s="58"/>
    </row>
    <row r="22751" spans="21:22">
      <c r="U22751" s="58"/>
      <c r="V22751" s="58"/>
    </row>
    <row r="22752" spans="21:22">
      <c r="U22752" s="58"/>
      <c r="V22752" s="58"/>
    </row>
    <row r="22753" spans="21:22">
      <c r="U22753" s="58"/>
      <c r="V22753" s="58"/>
    </row>
    <row r="22754" spans="21:22">
      <c r="U22754" s="58"/>
      <c r="V22754" s="58"/>
    </row>
    <row r="22755" spans="21:22">
      <c r="U22755" s="58"/>
      <c r="V22755" s="58"/>
    </row>
    <row r="22756" spans="21:22">
      <c r="U22756" s="58"/>
      <c r="V22756" s="58"/>
    </row>
    <row r="22757" spans="21:22">
      <c r="U22757" s="58"/>
      <c r="V22757" s="58"/>
    </row>
    <row r="22758" spans="21:22">
      <c r="U22758" s="58"/>
      <c r="V22758" s="58"/>
    </row>
    <row r="22759" spans="21:22">
      <c r="U22759" s="58"/>
      <c r="V22759" s="58"/>
    </row>
    <row r="22760" spans="21:22">
      <c r="U22760" s="58"/>
      <c r="V22760" s="58"/>
    </row>
    <row r="22761" spans="21:22">
      <c r="U22761" s="58"/>
      <c r="V22761" s="58"/>
    </row>
    <row r="22762" spans="21:22">
      <c r="U22762" s="58"/>
      <c r="V22762" s="58"/>
    </row>
    <row r="22763" spans="21:22">
      <c r="U22763" s="58"/>
      <c r="V22763" s="58"/>
    </row>
    <row r="22764" spans="21:22">
      <c r="U22764" s="58"/>
      <c r="V22764" s="58"/>
    </row>
    <row r="22765" spans="21:22">
      <c r="U22765" s="58"/>
      <c r="V22765" s="58"/>
    </row>
    <row r="22766" spans="21:22">
      <c r="U22766" s="58"/>
      <c r="V22766" s="58"/>
    </row>
    <row r="22767" spans="21:22">
      <c r="U22767" s="58"/>
      <c r="V22767" s="58"/>
    </row>
    <row r="22768" spans="21:22">
      <c r="U22768" s="58"/>
      <c r="V22768" s="58"/>
    </row>
    <row r="22769" spans="21:22">
      <c r="U22769" s="58"/>
      <c r="V22769" s="58"/>
    </row>
    <row r="22770" spans="21:22">
      <c r="U22770" s="58"/>
      <c r="V22770" s="58"/>
    </row>
    <row r="22771" spans="21:22">
      <c r="U22771" s="58"/>
      <c r="V22771" s="58"/>
    </row>
    <row r="22772" spans="21:22">
      <c r="U22772" s="58"/>
      <c r="V22772" s="58"/>
    </row>
    <row r="22773" spans="21:22">
      <c r="U22773" s="58"/>
      <c r="V22773" s="58"/>
    </row>
    <row r="22774" spans="21:22">
      <c r="U22774" s="58"/>
      <c r="V22774" s="58"/>
    </row>
    <row r="22775" spans="21:22">
      <c r="U22775" s="58"/>
      <c r="V22775" s="58"/>
    </row>
    <row r="22776" spans="21:22">
      <c r="U22776" s="58"/>
      <c r="V22776" s="58"/>
    </row>
    <row r="22777" spans="21:22">
      <c r="U22777" s="58"/>
      <c r="V22777" s="58"/>
    </row>
    <row r="22778" spans="21:22">
      <c r="U22778" s="58"/>
      <c r="V22778" s="58"/>
    </row>
    <row r="22779" spans="21:22">
      <c r="U22779" s="58"/>
      <c r="V22779" s="58"/>
    </row>
    <row r="22780" spans="21:22">
      <c r="U22780" s="58"/>
      <c r="V22780" s="58"/>
    </row>
    <row r="22781" spans="21:22">
      <c r="U22781" s="58"/>
      <c r="V22781" s="58"/>
    </row>
    <row r="22782" spans="21:22">
      <c r="U22782" s="58"/>
      <c r="V22782" s="58"/>
    </row>
    <row r="22783" spans="21:22">
      <c r="U22783" s="58"/>
      <c r="V22783" s="58"/>
    </row>
    <row r="22784" spans="21:22">
      <c r="U22784" s="58"/>
      <c r="V22784" s="58"/>
    </row>
    <row r="22785" spans="21:22">
      <c r="U22785" s="58"/>
      <c r="V22785" s="58"/>
    </row>
    <row r="22786" spans="21:22">
      <c r="U22786" s="58"/>
      <c r="V22786" s="58"/>
    </row>
    <row r="22787" spans="21:22">
      <c r="U22787" s="58"/>
      <c r="V22787" s="58"/>
    </row>
    <row r="22788" spans="21:22">
      <c r="U22788" s="58"/>
      <c r="V22788" s="58"/>
    </row>
    <row r="22789" spans="21:22">
      <c r="U22789" s="58"/>
      <c r="V22789" s="58"/>
    </row>
    <row r="22790" spans="21:22">
      <c r="U22790" s="58"/>
      <c r="V22790" s="58"/>
    </row>
    <row r="22791" spans="21:22">
      <c r="U22791" s="58"/>
      <c r="V22791" s="58"/>
    </row>
    <row r="22792" spans="21:22">
      <c r="U22792" s="58"/>
      <c r="V22792" s="58"/>
    </row>
    <row r="22793" spans="21:22">
      <c r="U22793" s="58"/>
      <c r="V22793" s="58"/>
    </row>
    <row r="22794" spans="21:22">
      <c r="U22794" s="58"/>
      <c r="V22794" s="58"/>
    </row>
    <row r="22795" spans="21:22">
      <c r="U22795" s="58"/>
      <c r="V22795" s="58"/>
    </row>
    <row r="22796" spans="21:22">
      <c r="U22796" s="58"/>
      <c r="V22796" s="58"/>
    </row>
    <row r="22797" spans="21:22">
      <c r="U22797" s="58"/>
      <c r="V22797" s="58"/>
    </row>
    <row r="22798" spans="21:22">
      <c r="U22798" s="58"/>
      <c r="V22798" s="58"/>
    </row>
    <row r="22799" spans="21:22">
      <c r="U22799" s="58"/>
      <c r="V22799" s="58"/>
    </row>
    <row r="22800" spans="21:22">
      <c r="U22800" s="58"/>
      <c r="V22800" s="58"/>
    </row>
    <row r="22801" spans="21:22">
      <c r="U22801" s="58"/>
      <c r="V22801" s="58"/>
    </row>
    <row r="22802" spans="21:22">
      <c r="U22802" s="58"/>
      <c r="V22802" s="58"/>
    </row>
    <row r="22803" spans="21:22">
      <c r="U22803" s="58"/>
      <c r="V22803" s="58"/>
    </row>
    <row r="22804" spans="21:22">
      <c r="U22804" s="58"/>
      <c r="V22804" s="58"/>
    </row>
    <row r="22805" spans="21:22">
      <c r="U22805" s="58"/>
      <c r="V22805" s="58"/>
    </row>
    <row r="22806" spans="21:22">
      <c r="U22806" s="58"/>
      <c r="V22806" s="58"/>
    </row>
    <row r="22807" spans="21:22">
      <c r="U22807" s="58"/>
      <c r="V22807" s="58"/>
    </row>
    <row r="22808" spans="21:22">
      <c r="U22808" s="58"/>
      <c r="V22808" s="58"/>
    </row>
    <row r="22809" spans="21:22">
      <c r="U22809" s="58"/>
      <c r="V22809" s="58"/>
    </row>
    <row r="22810" spans="21:22">
      <c r="U22810" s="58"/>
      <c r="V22810" s="58"/>
    </row>
    <row r="22811" spans="21:22">
      <c r="U22811" s="58"/>
      <c r="V22811" s="58"/>
    </row>
    <row r="22812" spans="21:22">
      <c r="U22812" s="58"/>
      <c r="V22812" s="58"/>
    </row>
    <row r="22813" spans="21:22">
      <c r="U22813" s="58"/>
      <c r="V22813" s="58"/>
    </row>
    <row r="22814" spans="21:22">
      <c r="U22814" s="58"/>
      <c r="V22814" s="58"/>
    </row>
    <row r="22815" spans="21:22">
      <c r="U22815" s="58"/>
      <c r="V22815" s="58"/>
    </row>
    <row r="22816" spans="21:22">
      <c r="U22816" s="58"/>
      <c r="V22816" s="58"/>
    </row>
    <row r="22817" spans="21:22">
      <c r="U22817" s="58"/>
      <c r="V22817" s="58"/>
    </row>
    <row r="22818" spans="21:22">
      <c r="U22818" s="58"/>
      <c r="V22818" s="58"/>
    </row>
    <row r="22819" spans="21:22">
      <c r="U22819" s="58"/>
      <c r="V22819" s="58"/>
    </row>
    <row r="22820" spans="21:22">
      <c r="U22820" s="58"/>
      <c r="V22820" s="58"/>
    </row>
    <row r="22821" spans="21:22">
      <c r="U22821" s="58"/>
      <c r="V22821" s="58"/>
    </row>
    <row r="22822" spans="21:22">
      <c r="U22822" s="58"/>
      <c r="V22822" s="58"/>
    </row>
    <row r="22823" spans="21:22">
      <c r="U22823" s="58"/>
      <c r="V22823" s="58"/>
    </row>
    <row r="22824" spans="21:22">
      <c r="U22824" s="58"/>
      <c r="V22824" s="58"/>
    </row>
    <row r="22825" spans="21:22">
      <c r="U22825" s="58"/>
      <c r="V22825" s="58"/>
    </row>
    <row r="22826" spans="21:22">
      <c r="U22826" s="58"/>
      <c r="V22826" s="58"/>
    </row>
    <row r="22827" spans="21:22">
      <c r="U22827" s="58"/>
      <c r="V22827" s="58"/>
    </row>
    <row r="22828" spans="21:22">
      <c r="U22828" s="58"/>
      <c r="V22828" s="58"/>
    </row>
    <row r="22829" spans="21:22">
      <c r="U22829" s="58"/>
      <c r="V22829" s="58"/>
    </row>
    <row r="22830" spans="21:22">
      <c r="U22830" s="58"/>
      <c r="V22830" s="58"/>
    </row>
    <row r="22831" spans="21:22">
      <c r="U22831" s="58"/>
      <c r="V22831" s="58"/>
    </row>
    <row r="22832" spans="21:22">
      <c r="U22832" s="58"/>
      <c r="V22832" s="58"/>
    </row>
    <row r="22833" spans="21:22">
      <c r="U22833" s="58"/>
      <c r="V22833" s="58"/>
    </row>
    <row r="22834" spans="21:22">
      <c r="U22834" s="58"/>
      <c r="V22834" s="58"/>
    </row>
    <row r="22835" spans="21:22">
      <c r="U22835" s="58"/>
      <c r="V22835" s="58"/>
    </row>
    <row r="22836" spans="21:22">
      <c r="U22836" s="58"/>
      <c r="V22836" s="58"/>
    </row>
    <row r="22837" spans="21:22">
      <c r="U22837" s="58"/>
      <c r="V22837" s="58"/>
    </row>
    <row r="22838" spans="21:22">
      <c r="U22838" s="58"/>
      <c r="V22838" s="58"/>
    </row>
    <row r="22839" spans="21:22">
      <c r="U22839" s="58"/>
      <c r="V22839" s="58"/>
    </row>
    <row r="22840" spans="21:22">
      <c r="U22840" s="58"/>
      <c r="V22840" s="58"/>
    </row>
    <row r="22841" spans="21:22">
      <c r="U22841" s="58"/>
      <c r="V22841" s="58"/>
    </row>
    <row r="22842" spans="21:22">
      <c r="U22842" s="58"/>
      <c r="V22842" s="58"/>
    </row>
    <row r="22843" spans="21:22">
      <c r="U22843" s="58"/>
      <c r="V22843" s="58"/>
    </row>
    <row r="22844" spans="21:22">
      <c r="U22844" s="58"/>
      <c r="V22844" s="58"/>
    </row>
    <row r="22845" spans="21:22">
      <c r="U22845" s="58"/>
      <c r="V22845" s="58"/>
    </row>
    <row r="22846" spans="21:22">
      <c r="U22846" s="58"/>
      <c r="V22846" s="58"/>
    </row>
    <row r="22847" spans="21:22">
      <c r="U22847" s="58"/>
      <c r="V22847" s="58"/>
    </row>
    <row r="22848" spans="21:22">
      <c r="U22848" s="58"/>
      <c r="V22848" s="58"/>
    </row>
    <row r="22849" spans="21:22">
      <c r="U22849" s="58"/>
      <c r="V22849" s="58"/>
    </row>
    <row r="22850" spans="21:22">
      <c r="U22850" s="58"/>
      <c r="V22850" s="58"/>
    </row>
    <row r="22851" spans="21:22">
      <c r="U22851" s="58"/>
      <c r="V22851" s="58"/>
    </row>
    <row r="22852" spans="21:22">
      <c r="U22852" s="58"/>
      <c r="V22852" s="58"/>
    </row>
    <row r="22853" spans="21:22">
      <c r="U22853" s="58"/>
      <c r="V22853" s="58"/>
    </row>
    <row r="22854" spans="21:22">
      <c r="U22854" s="58"/>
      <c r="V22854" s="58"/>
    </row>
    <row r="22855" spans="21:22">
      <c r="U22855" s="58"/>
      <c r="V22855" s="58"/>
    </row>
    <row r="22856" spans="21:22">
      <c r="U22856" s="58"/>
      <c r="V22856" s="58"/>
    </row>
    <row r="22857" spans="21:22">
      <c r="U22857" s="58"/>
      <c r="V22857" s="58"/>
    </row>
    <row r="22858" spans="21:22">
      <c r="U22858" s="58"/>
      <c r="V22858" s="58"/>
    </row>
    <row r="22859" spans="21:22">
      <c r="U22859" s="58"/>
      <c r="V22859" s="58"/>
    </row>
    <row r="22860" spans="21:22">
      <c r="U22860" s="58"/>
      <c r="V22860" s="58"/>
    </row>
    <row r="22861" spans="21:22">
      <c r="U22861" s="58"/>
      <c r="V22861" s="58"/>
    </row>
    <row r="22862" spans="21:22">
      <c r="U22862" s="58"/>
      <c r="V22862" s="58"/>
    </row>
    <row r="22863" spans="21:22">
      <c r="U22863" s="58"/>
      <c r="V22863" s="58"/>
    </row>
    <row r="22864" spans="21:22">
      <c r="U22864" s="58"/>
      <c r="V22864" s="58"/>
    </row>
    <row r="22865" spans="21:22">
      <c r="U22865" s="58"/>
      <c r="V22865" s="58"/>
    </row>
    <row r="22866" spans="21:22">
      <c r="U22866" s="58"/>
      <c r="V22866" s="58"/>
    </row>
    <row r="22867" spans="21:22">
      <c r="U22867" s="58"/>
      <c r="V22867" s="58"/>
    </row>
    <row r="22868" spans="21:22">
      <c r="U22868" s="58"/>
      <c r="V22868" s="58"/>
    </row>
    <row r="22869" spans="21:22">
      <c r="U22869" s="58"/>
      <c r="V22869" s="58"/>
    </row>
    <row r="22870" spans="21:22">
      <c r="U22870" s="58"/>
      <c r="V22870" s="58"/>
    </row>
    <row r="22871" spans="21:22">
      <c r="U22871" s="58"/>
      <c r="V22871" s="58"/>
    </row>
    <row r="22872" spans="21:22">
      <c r="U22872" s="58"/>
      <c r="V22872" s="58"/>
    </row>
    <row r="22873" spans="21:22">
      <c r="U22873" s="58"/>
      <c r="V22873" s="58"/>
    </row>
    <row r="22874" spans="21:22">
      <c r="U22874" s="58"/>
      <c r="V22874" s="58"/>
    </row>
    <row r="22875" spans="21:22">
      <c r="U22875" s="58"/>
      <c r="V22875" s="58"/>
    </row>
    <row r="22876" spans="21:22">
      <c r="U22876" s="58"/>
      <c r="V22876" s="58"/>
    </row>
    <row r="22877" spans="21:22">
      <c r="U22877" s="58"/>
      <c r="V22877" s="58"/>
    </row>
    <row r="22878" spans="21:22">
      <c r="U22878" s="58"/>
      <c r="V22878" s="58"/>
    </row>
    <row r="22879" spans="21:22">
      <c r="U22879" s="58"/>
      <c r="V22879" s="58"/>
    </row>
    <row r="22880" spans="21:22">
      <c r="U22880" s="58"/>
      <c r="V22880" s="58"/>
    </row>
    <row r="22881" spans="21:22">
      <c r="U22881" s="58"/>
      <c r="V22881" s="58"/>
    </row>
    <row r="22882" spans="21:22">
      <c r="U22882" s="58"/>
      <c r="V22882" s="58"/>
    </row>
    <row r="22883" spans="21:22">
      <c r="U22883" s="58"/>
      <c r="V22883" s="58"/>
    </row>
    <row r="22884" spans="21:22">
      <c r="U22884" s="58"/>
      <c r="V22884" s="58"/>
    </row>
    <row r="22885" spans="21:22">
      <c r="U22885" s="58"/>
      <c r="V22885" s="58"/>
    </row>
    <row r="22886" spans="21:22">
      <c r="U22886" s="58"/>
      <c r="V22886" s="58"/>
    </row>
    <row r="22887" spans="21:22">
      <c r="U22887" s="58"/>
      <c r="V22887" s="58"/>
    </row>
    <row r="22888" spans="21:22">
      <c r="U22888" s="58"/>
      <c r="V22888" s="58"/>
    </row>
    <row r="22889" spans="21:22">
      <c r="U22889" s="58"/>
      <c r="V22889" s="58"/>
    </row>
    <row r="22890" spans="21:22">
      <c r="U22890" s="58"/>
      <c r="V22890" s="58"/>
    </row>
    <row r="22891" spans="21:22">
      <c r="U22891" s="58"/>
      <c r="V22891" s="58"/>
    </row>
    <row r="22892" spans="21:22">
      <c r="U22892" s="58"/>
      <c r="V22892" s="58"/>
    </row>
    <row r="22893" spans="21:22">
      <c r="U22893" s="58"/>
      <c r="V22893" s="58"/>
    </row>
    <row r="22894" spans="21:22">
      <c r="U22894" s="58"/>
      <c r="V22894" s="58"/>
    </row>
    <row r="22895" spans="21:22">
      <c r="U22895" s="58"/>
      <c r="V22895" s="58"/>
    </row>
    <row r="22896" spans="21:22">
      <c r="U22896" s="58"/>
      <c r="V22896" s="58"/>
    </row>
    <row r="22897" spans="21:22">
      <c r="U22897" s="58"/>
      <c r="V22897" s="58"/>
    </row>
    <row r="22898" spans="21:22">
      <c r="U22898" s="58"/>
      <c r="V22898" s="58"/>
    </row>
    <row r="22899" spans="21:22">
      <c r="U22899" s="58"/>
      <c r="V22899" s="58"/>
    </row>
    <row r="22900" spans="21:22">
      <c r="U22900" s="58"/>
      <c r="V22900" s="58"/>
    </row>
    <row r="22901" spans="21:22">
      <c r="U22901" s="58"/>
      <c r="V22901" s="58"/>
    </row>
    <row r="22902" spans="21:22">
      <c r="U22902" s="58"/>
      <c r="V22902" s="58"/>
    </row>
    <row r="22903" spans="21:22">
      <c r="U22903" s="58"/>
      <c r="V22903" s="58"/>
    </row>
    <row r="22904" spans="21:22">
      <c r="U22904" s="58"/>
      <c r="V22904" s="58"/>
    </row>
    <row r="22905" spans="21:22">
      <c r="U22905" s="58"/>
      <c r="V22905" s="58"/>
    </row>
    <row r="22906" spans="21:22">
      <c r="U22906" s="58"/>
      <c r="V22906" s="58"/>
    </row>
    <row r="22907" spans="21:22">
      <c r="U22907" s="58"/>
      <c r="V22907" s="58"/>
    </row>
    <row r="22908" spans="21:22">
      <c r="U22908" s="58"/>
      <c r="V22908" s="58"/>
    </row>
    <row r="22909" spans="21:22">
      <c r="U22909" s="58"/>
      <c r="V22909" s="58"/>
    </row>
    <row r="22910" spans="21:22">
      <c r="U22910" s="58"/>
      <c r="V22910" s="58"/>
    </row>
    <row r="22911" spans="21:22">
      <c r="U22911" s="58"/>
      <c r="V22911" s="58"/>
    </row>
    <row r="22912" spans="21:22">
      <c r="U22912" s="58"/>
      <c r="V22912" s="58"/>
    </row>
    <row r="22913" spans="21:22">
      <c r="U22913" s="58"/>
      <c r="V22913" s="58"/>
    </row>
    <row r="22914" spans="21:22">
      <c r="U22914" s="58"/>
      <c r="V22914" s="58"/>
    </row>
    <row r="22915" spans="21:22">
      <c r="U22915" s="58"/>
      <c r="V22915" s="58"/>
    </row>
    <row r="22916" spans="21:22">
      <c r="U22916" s="58"/>
      <c r="V22916" s="58"/>
    </row>
    <row r="22917" spans="21:22">
      <c r="U22917" s="58"/>
      <c r="V22917" s="58"/>
    </row>
    <row r="22918" spans="21:22">
      <c r="U22918" s="58"/>
      <c r="V22918" s="58"/>
    </row>
    <row r="22919" spans="21:22">
      <c r="U22919" s="58"/>
      <c r="V22919" s="58"/>
    </row>
    <row r="22920" spans="21:22">
      <c r="U22920" s="58"/>
      <c r="V22920" s="58"/>
    </row>
    <row r="22921" spans="21:22">
      <c r="U22921" s="58"/>
      <c r="V22921" s="58"/>
    </row>
    <row r="22922" spans="21:22">
      <c r="U22922" s="58"/>
      <c r="V22922" s="58"/>
    </row>
    <row r="22923" spans="21:22">
      <c r="U22923" s="58"/>
      <c r="V22923" s="58"/>
    </row>
    <row r="22924" spans="21:22">
      <c r="U22924" s="58"/>
      <c r="V22924" s="58"/>
    </row>
    <row r="22925" spans="21:22">
      <c r="U22925" s="58"/>
      <c r="V22925" s="58"/>
    </row>
    <row r="22926" spans="21:22">
      <c r="U22926" s="58"/>
      <c r="V22926" s="58"/>
    </row>
    <row r="22927" spans="21:22">
      <c r="U22927" s="58"/>
      <c r="V22927" s="58"/>
    </row>
    <row r="22928" spans="21:22">
      <c r="U22928" s="58"/>
      <c r="V22928" s="58"/>
    </row>
    <row r="22929" spans="21:22">
      <c r="U22929" s="58"/>
      <c r="V22929" s="58"/>
    </row>
    <row r="22930" spans="21:22">
      <c r="U22930" s="58"/>
      <c r="V22930" s="58"/>
    </row>
    <row r="22931" spans="21:22">
      <c r="U22931" s="58"/>
      <c r="V22931" s="58"/>
    </row>
    <row r="22932" spans="21:22">
      <c r="U22932" s="58"/>
      <c r="V22932" s="58"/>
    </row>
    <row r="22933" spans="21:22">
      <c r="U22933" s="58"/>
      <c r="V22933" s="58"/>
    </row>
    <row r="22934" spans="21:22">
      <c r="U22934" s="58"/>
      <c r="V22934" s="58"/>
    </row>
    <row r="22935" spans="21:22">
      <c r="U22935" s="58"/>
      <c r="V22935" s="58"/>
    </row>
    <row r="22936" spans="21:22">
      <c r="U22936" s="58"/>
      <c r="V22936" s="58"/>
    </row>
    <row r="22937" spans="21:22">
      <c r="U22937" s="58"/>
      <c r="V22937" s="58"/>
    </row>
    <row r="22938" spans="21:22">
      <c r="U22938" s="58"/>
      <c r="V22938" s="58"/>
    </row>
    <row r="22939" spans="21:22">
      <c r="U22939" s="58"/>
      <c r="V22939" s="58"/>
    </row>
    <row r="22940" spans="21:22">
      <c r="U22940" s="58"/>
      <c r="V22940" s="58"/>
    </row>
    <row r="22941" spans="21:22">
      <c r="U22941" s="58"/>
      <c r="V22941" s="58"/>
    </row>
    <row r="22942" spans="21:22">
      <c r="U22942" s="58"/>
      <c r="V22942" s="58"/>
    </row>
    <row r="22943" spans="21:22">
      <c r="U22943" s="58"/>
      <c r="V22943" s="58"/>
    </row>
    <row r="22944" spans="21:22">
      <c r="U22944" s="58"/>
      <c r="V22944" s="58"/>
    </row>
    <row r="22945" spans="21:22">
      <c r="U22945" s="58"/>
      <c r="V22945" s="58"/>
    </row>
    <row r="22946" spans="21:22">
      <c r="U22946" s="58"/>
      <c r="V22946" s="58"/>
    </row>
    <row r="22947" spans="21:22">
      <c r="U22947" s="58"/>
      <c r="V22947" s="58"/>
    </row>
    <row r="22948" spans="21:22">
      <c r="U22948" s="58"/>
      <c r="V22948" s="58"/>
    </row>
    <row r="22949" spans="21:22">
      <c r="U22949" s="58"/>
      <c r="V22949" s="58"/>
    </row>
    <row r="22950" spans="21:22">
      <c r="U22950" s="58"/>
      <c r="V22950" s="58"/>
    </row>
    <row r="22951" spans="21:22">
      <c r="U22951" s="58"/>
      <c r="V22951" s="58"/>
    </row>
    <row r="22952" spans="21:22">
      <c r="U22952" s="58"/>
      <c r="V22952" s="58"/>
    </row>
    <row r="22953" spans="21:22">
      <c r="U22953" s="58"/>
      <c r="V22953" s="58"/>
    </row>
    <row r="22954" spans="21:22">
      <c r="U22954" s="58"/>
      <c r="V22954" s="58"/>
    </row>
    <row r="22955" spans="21:22">
      <c r="U22955" s="58"/>
      <c r="V22955" s="58"/>
    </row>
    <row r="22956" spans="21:22">
      <c r="U22956" s="58"/>
      <c r="V22956" s="58"/>
    </row>
    <row r="22957" spans="21:22">
      <c r="U22957" s="58"/>
      <c r="V22957" s="58"/>
    </row>
    <row r="22958" spans="21:22">
      <c r="U22958" s="58"/>
      <c r="V22958" s="58"/>
    </row>
    <row r="22959" spans="21:22">
      <c r="U22959" s="58"/>
      <c r="V22959" s="58"/>
    </row>
    <row r="22960" spans="21:22">
      <c r="U22960" s="58"/>
      <c r="V22960" s="58"/>
    </row>
    <row r="22961" spans="21:22">
      <c r="U22961" s="58"/>
      <c r="V22961" s="58"/>
    </row>
    <row r="22962" spans="21:22">
      <c r="U22962" s="58"/>
      <c r="V22962" s="58"/>
    </row>
    <row r="22963" spans="21:22">
      <c r="U22963" s="58"/>
      <c r="V22963" s="58"/>
    </row>
    <row r="22964" spans="21:22">
      <c r="U22964" s="58"/>
      <c r="V22964" s="58"/>
    </row>
    <row r="22965" spans="21:22">
      <c r="U22965" s="58"/>
      <c r="V22965" s="58"/>
    </row>
    <row r="22966" spans="21:22">
      <c r="U22966" s="58"/>
      <c r="V22966" s="58"/>
    </row>
    <row r="22967" spans="21:22">
      <c r="U22967" s="58"/>
      <c r="V22967" s="58"/>
    </row>
    <row r="22968" spans="21:22">
      <c r="U22968" s="58"/>
      <c r="V22968" s="58"/>
    </row>
    <row r="22969" spans="21:22">
      <c r="U22969" s="58"/>
      <c r="V22969" s="58"/>
    </row>
    <row r="22970" spans="21:22">
      <c r="U22970" s="58"/>
      <c r="V22970" s="58"/>
    </row>
    <row r="22971" spans="21:22">
      <c r="U22971" s="58"/>
      <c r="V22971" s="58"/>
    </row>
    <row r="22972" spans="21:22">
      <c r="U22972" s="58"/>
      <c r="V22972" s="58"/>
    </row>
    <row r="22973" spans="21:22">
      <c r="U22973" s="58"/>
      <c r="V22973" s="58"/>
    </row>
    <row r="22974" spans="21:22">
      <c r="U22974" s="58"/>
      <c r="V22974" s="58"/>
    </row>
    <row r="22975" spans="21:22">
      <c r="U22975" s="58"/>
      <c r="V22975" s="58"/>
    </row>
    <row r="22976" spans="21:22">
      <c r="U22976" s="58"/>
      <c r="V22976" s="58"/>
    </row>
    <row r="22977" spans="21:22">
      <c r="U22977" s="58"/>
      <c r="V22977" s="58"/>
    </row>
    <row r="22978" spans="21:22">
      <c r="U22978" s="58"/>
      <c r="V22978" s="58"/>
    </row>
    <row r="22979" spans="21:22">
      <c r="U22979" s="58"/>
      <c r="V22979" s="58"/>
    </row>
    <row r="22980" spans="21:22">
      <c r="U22980" s="58"/>
      <c r="V22980" s="58"/>
    </row>
    <row r="22981" spans="21:22">
      <c r="U22981" s="58"/>
      <c r="V22981" s="58"/>
    </row>
    <row r="22982" spans="21:22">
      <c r="U22982" s="58"/>
      <c r="V22982" s="58"/>
    </row>
    <row r="22983" spans="21:22">
      <c r="U22983" s="58"/>
      <c r="V22983" s="58"/>
    </row>
    <row r="22984" spans="21:22">
      <c r="U22984" s="58"/>
      <c r="V22984" s="58"/>
    </row>
    <row r="22985" spans="21:22">
      <c r="U22985" s="58"/>
      <c r="V22985" s="58"/>
    </row>
    <row r="22986" spans="21:22">
      <c r="U22986" s="58"/>
      <c r="V22986" s="58"/>
    </row>
    <row r="22987" spans="21:22">
      <c r="U22987" s="58"/>
      <c r="V22987" s="58"/>
    </row>
    <row r="22988" spans="21:22">
      <c r="U22988" s="58"/>
      <c r="V22988" s="58"/>
    </row>
    <row r="22989" spans="21:22">
      <c r="U22989" s="58"/>
      <c r="V22989" s="58"/>
    </row>
    <row r="22990" spans="21:22">
      <c r="U22990" s="58"/>
      <c r="V22990" s="58"/>
    </row>
    <row r="22991" spans="21:22">
      <c r="U22991" s="58"/>
      <c r="V22991" s="58"/>
    </row>
    <row r="22992" spans="21:22">
      <c r="U22992" s="58"/>
      <c r="V22992" s="58"/>
    </row>
    <row r="22993" spans="21:22">
      <c r="U22993" s="58"/>
      <c r="V22993" s="58"/>
    </row>
    <row r="22994" spans="21:22">
      <c r="U22994" s="58"/>
      <c r="V22994" s="58"/>
    </row>
    <row r="22995" spans="21:22">
      <c r="U22995" s="58"/>
      <c r="V22995" s="58"/>
    </row>
    <row r="22996" spans="21:22">
      <c r="U22996" s="58"/>
      <c r="V22996" s="58"/>
    </row>
    <row r="22997" spans="21:22">
      <c r="U22997" s="58"/>
      <c r="V22997" s="58"/>
    </row>
    <row r="22998" spans="21:22">
      <c r="U22998" s="58"/>
      <c r="V22998" s="58"/>
    </row>
    <row r="22999" spans="21:22">
      <c r="U22999" s="58"/>
      <c r="V22999" s="58"/>
    </row>
    <row r="23000" spans="21:22">
      <c r="U23000" s="58"/>
      <c r="V23000" s="58"/>
    </row>
    <row r="23001" spans="21:22">
      <c r="U23001" s="58"/>
      <c r="V23001" s="58"/>
    </row>
    <row r="23002" spans="21:22">
      <c r="U23002" s="58"/>
      <c r="V23002" s="58"/>
    </row>
    <row r="23003" spans="21:22">
      <c r="U23003" s="58"/>
      <c r="V23003" s="58"/>
    </row>
    <row r="23004" spans="21:22">
      <c r="U23004" s="58"/>
      <c r="V23004" s="58"/>
    </row>
    <row r="23005" spans="21:22">
      <c r="U23005" s="58"/>
      <c r="V23005" s="58"/>
    </row>
    <row r="23006" spans="21:22">
      <c r="U23006" s="58"/>
      <c r="V23006" s="58"/>
    </row>
    <row r="23007" spans="21:22">
      <c r="U23007" s="58"/>
      <c r="V23007" s="58"/>
    </row>
    <row r="23008" spans="21:22">
      <c r="U23008" s="58"/>
      <c r="V23008" s="58"/>
    </row>
    <row r="23009" spans="21:22">
      <c r="U23009" s="58"/>
      <c r="V23009" s="58"/>
    </row>
    <row r="23010" spans="21:22">
      <c r="U23010" s="58"/>
      <c r="V23010" s="58"/>
    </row>
    <row r="23011" spans="21:22">
      <c r="U23011" s="58"/>
      <c r="V23011" s="58"/>
    </row>
    <row r="23012" spans="21:22">
      <c r="U23012" s="58"/>
      <c r="V23012" s="58"/>
    </row>
    <row r="23013" spans="21:22">
      <c r="U23013" s="58"/>
      <c r="V23013" s="58"/>
    </row>
    <row r="23014" spans="21:22">
      <c r="U23014" s="58"/>
      <c r="V23014" s="58"/>
    </row>
    <row r="23015" spans="21:22">
      <c r="U23015" s="58"/>
      <c r="V23015" s="58"/>
    </row>
    <row r="23016" spans="21:22">
      <c r="U23016" s="58"/>
      <c r="V23016" s="58"/>
    </row>
    <row r="23017" spans="21:22">
      <c r="U23017" s="58"/>
      <c r="V23017" s="58"/>
    </row>
    <row r="23018" spans="21:22">
      <c r="U23018" s="58"/>
      <c r="V23018" s="58"/>
    </row>
    <row r="23019" spans="21:22">
      <c r="U23019" s="58"/>
      <c r="V23019" s="58"/>
    </row>
    <row r="23020" spans="21:22">
      <c r="U23020" s="58"/>
      <c r="V23020" s="58"/>
    </row>
    <row r="23021" spans="21:22">
      <c r="U23021" s="58"/>
      <c r="V23021" s="58"/>
    </row>
    <row r="23022" spans="21:22">
      <c r="U23022" s="58"/>
      <c r="V23022" s="58"/>
    </row>
    <row r="23023" spans="21:22">
      <c r="U23023" s="58"/>
      <c r="V23023" s="58"/>
    </row>
    <row r="23024" spans="21:22">
      <c r="U23024" s="58"/>
      <c r="V23024" s="58"/>
    </row>
    <row r="23025" spans="21:22">
      <c r="U23025" s="58"/>
      <c r="V23025" s="58"/>
    </row>
    <row r="23026" spans="21:22">
      <c r="U23026" s="58"/>
      <c r="V23026" s="58"/>
    </row>
    <row r="23027" spans="21:22">
      <c r="U23027" s="58"/>
      <c r="V23027" s="58"/>
    </row>
    <row r="23028" spans="21:22">
      <c r="U23028" s="58"/>
      <c r="V23028" s="58"/>
    </row>
    <row r="23029" spans="21:22">
      <c r="U23029" s="58"/>
      <c r="V23029" s="58"/>
    </row>
    <row r="23030" spans="21:22">
      <c r="U23030" s="58"/>
      <c r="V23030" s="58"/>
    </row>
    <row r="23031" spans="21:22">
      <c r="U23031" s="58"/>
      <c r="V23031" s="58"/>
    </row>
    <row r="23032" spans="21:22">
      <c r="U23032" s="58"/>
      <c r="V23032" s="58"/>
    </row>
    <row r="23033" spans="21:22">
      <c r="U23033" s="58"/>
      <c r="V23033" s="58"/>
    </row>
    <row r="23034" spans="21:22">
      <c r="U23034" s="58"/>
      <c r="V23034" s="58"/>
    </row>
    <row r="23035" spans="21:22">
      <c r="U23035" s="58"/>
      <c r="V23035" s="58"/>
    </row>
    <row r="23036" spans="21:22">
      <c r="U23036" s="58"/>
      <c r="V23036" s="58"/>
    </row>
    <row r="23037" spans="21:22">
      <c r="U23037" s="58"/>
      <c r="V23037" s="58"/>
    </row>
    <row r="23038" spans="21:22">
      <c r="U23038" s="58"/>
      <c r="V23038" s="58"/>
    </row>
    <row r="23039" spans="21:22">
      <c r="U23039" s="58"/>
      <c r="V23039" s="58"/>
    </row>
    <row r="23040" spans="21:22">
      <c r="U23040" s="58"/>
      <c r="V23040" s="58"/>
    </row>
    <row r="23041" spans="21:22">
      <c r="U23041" s="58"/>
      <c r="V23041" s="58"/>
    </row>
    <row r="23042" spans="21:22">
      <c r="U23042" s="58"/>
      <c r="V23042" s="58"/>
    </row>
    <row r="23043" spans="21:22">
      <c r="U23043" s="58"/>
      <c r="V23043" s="58"/>
    </row>
    <row r="23044" spans="21:22">
      <c r="U23044" s="58"/>
      <c r="V23044" s="58"/>
    </row>
    <row r="23045" spans="21:22">
      <c r="U23045" s="58"/>
      <c r="V23045" s="58"/>
    </row>
    <row r="23046" spans="21:22">
      <c r="U23046" s="58"/>
      <c r="V23046" s="58"/>
    </row>
    <row r="23047" spans="21:22">
      <c r="U23047" s="58"/>
      <c r="V23047" s="58"/>
    </row>
    <row r="23048" spans="21:22">
      <c r="U23048" s="58"/>
      <c r="V23048" s="58"/>
    </row>
    <row r="23049" spans="21:22">
      <c r="U23049" s="58"/>
      <c r="V23049" s="58"/>
    </row>
    <row r="23050" spans="21:22">
      <c r="U23050" s="58"/>
      <c r="V23050" s="58"/>
    </row>
    <row r="23051" spans="21:22">
      <c r="U23051" s="58"/>
      <c r="V23051" s="58"/>
    </row>
    <row r="23052" spans="21:22">
      <c r="U23052" s="58"/>
      <c r="V23052" s="58"/>
    </row>
    <row r="23053" spans="21:22">
      <c r="U23053" s="58"/>
      <c r="V23053" s="58"/>
    </row>
    <row r="23054" spans="21:22">
      <c r="U23054" s="58"/>
      <c r="V23054" s="58"/>
    </row>
    <row r="23055" spans="21:22">
      <c r="U23055" s="58"/>
      <c r="V23055" s="58"/>
    </row>
    <row r="23056" spans="21:22">
      <c r="U23056" s="58"/>
      <c r="V23056" s="58"/>
    </row>
    <row r="23057" spans="21:22">
      <c r="U23057" s="58"/>
      <c r="V23057" s="58"/>
    </row>
    <row r="23058" spans="21:22">
      <c r="U23058" s="58"/>
      <c r="V23058" s="58"/>
    </row>
    <row r="23059" spans="21:22">
      <c r="U23059" s="58"/>
      <c r="V23059" s="58"/>
    </row>
    <row r="23060" spans="21:22">
      <c r="U23060" s="58"/>
      <c r="V23060" s="58"/>
    </row>
    <row r="23061" spans="21:22">
      <c r="U23061" s="58"/>
      <c r="V23061" s="58"/>
    </row>
    <row r="23062" spans="21:22">
      <c r="U23062" s="58"/>
      <c r="V23062" s="58"/>
    </row>
    <row r="23063" spans="21:22">
      <c r="U23063" s="58"/>
      <c r="V23063" s="58"/>
    </row>
    <row r="23064" spans="21:22">
      <c r="U23064" s="58"/>
      <c r="V23064" s="58"/>
    </row>
    <row r="23065" spans="21:22">
      <c r="U23065" s="58"/>
      <c r="V23065" s="58"/>
    </row>
    <row r="23066" spans="21:22">
      <c r="U23066" s="58"/>
      <c r="V23066" s="58"/>
    </row>
    <row r="23067" spans="21:22">
      <c r="U23067" s="58"/>
      <c r="V23067" s="58"/>
    </row>
    <row r="23068" spans="21:22">
      <c r="U23068" s="58"/>
      <c r="V23068" s="58"/>
    </row>
    <row r="23069" spans="21:22">
      <c r="U23069" s="58"/>
      <c r="V23069" s="58"/>
    </row>
    <row r="23070" spans="21:22">
      <c r="U23070" s="58"/>
      <c r="V23070" s="58"/>
    </row>
    <row r="23071" spans="21:22">
      <c r="U23071" s="58"/>
      <c r="V23071" s="58"/>
    </row>
    <row r="23072" spans="21:22">
      <c r="U23072" s="58"/>
      <c r="V23072" s="58"/>
    </row>
    <row r="23073" spans="21:22">
      <c r="U23073" s="58"/>
      <c r="V23073" s="58"/>
    </row>
    <row r="23074" spans="21:22">
      <c r="U23074" s="58"/>
      <c r="V23074" s="58"/>
    </row>
    <row r="23075" spans="21:22">
      <c r="U23075" s="58"/>
      <c r="V23075" s="58"/>
    </row>
    <row r="23076" spans="21:22">
      <c r="U23076" s="58"/>
      <c r="V23076" s="58"/>
    </row>
    <row r="23077" spans="21:22">
      <c r="U23077" s="58"/>
      <c r="V23077" s="58"/>
    </row>
    <row r="23078" spans="21:22">
      <c r="U23078" s="58"/>
      <c r="V23078" s="58"/>
    </row>
    <row r="23079" spans="21:22">
      <c r="U23079" s="58"/>
      <c r="V23079" s="58"/>
    </row>
    <row r="23080" spans="21:22">
      <c r="U23080" s="58"/>
      <c r="V23080" s="58"/>
    </row>
    <row r="23081" spans="21:22">
      <c r="U23081" s="58"/>
      <c r="V23081" s="58"/>
    </row>
    <row r="23082" spans="21:22">
      <c r="U23082" s="58"/>
      <c r="V23082" s="58"/>
    </row>
    <row r="23083" spans="21:22">
      <c r="U23083" s="58"/>
      <c r="V23083" s="58"/>
    </row>
    <row r="23084" spans="21:22">
      <c r="U23084" s="58"/>
      <c r="V23084" s="58"/>
    </row>
    <row r="23085" spans="21:22">
      <c r="U23085" s="58"/>
      <c r="V23085" s="58"/>
    </row>
    <row r="23086" spans="21:22">
      <c r="U23086" s="58"/>
      <c r="V23086" s="58"/>
    </row>
    <row r="23087" spans="21:22">
      <c r="U23087" s="58"/>
      <c r="V23087" s="58"/>
    </row>
    <row r="23088" spans="21:22">
      <c r="U23088" s="58"/>
      <c r="V23088" s="58"/>
    </row>
    <row r="23089" spans="21:22">
      <c r="U23089" s="58"/>
      <c r="V23089" s="58"/>
    </row>
    <row r="23090" spans="21:22">
      <c r="U23090" s="58"/>
      <c r="V23090" s="58"/>
    </row>
    <row r="23091" spans="21:22">
      <c r="U23091" s="58"/>
      <c r="V23091" s="58"/>
    </row>
    <row r="23092" spans="21:22">
      <c r="U23092" s="58"/>
      <c r="V23092" s="58"/>
    </row>
    <row r="23093" spans="21:22">
      <c r="U23093" s="58"/>
      <c r="V23093" s="58"/>
    </row>
    <row r="23094" spans="21:22">
      <c r="U23094" s="58"/>
      <c r="V23094" s="58"/>
    </row>
    <row r="23095" spans="21:22">
      <c r="U23095" s="58"/>
      <c r="V23095" s="58"/>
    </row>
    <row r="23096" spans="21:22">
      <c r="U23096" s="58"/>
      <c r="V23096" s="58"/>
    </row>
    <row r="23097" spans="21:22">
      <c r="U23097" s="58"/>
      <c r="V23097" s="58"/>
    </row>
    <row r="23098" spans="21:22">
      <c r="U23098" s="58"/>
      <c r="V23098" s="58"/>
    </row>
    <row r="23099" spans="21:22">
      <c r="U23099" s="58"/>
      <c r="V23099" s="58"/>
    </row>
    <row r="23100" spans="21:22">
      <c r="U23100" s="58"/>
      <c r="V23100" s="58"/>
    </row>
    <row r="23101" spans="21:22">
      <c r="U23101" s="58"/>
      <c r="V23101" s="58"/>
    </row>
    <row r="23102" spans="21:22">
      <c r="U23102" s="58"/>
      <c r="V23102" s="58"/>
    </row>
    <row r="23103" spans="21:22">
      <c r="U23103" s="58"/>
      <c r="V23103" s="58"/>
    </row>
    <row r="23104" spans="21:22">
      <c r="U23104" s="58"/>
      <c r="V23104" s="58"/>
    </row>
    <row r="23105" spans="21:22">
      <c r="U23105" s="58"/>
      <c r="V23105" s="58"/>
    </row>
    <row r="23106" spans="21:22">
      <c r="U23106" s="58"/>
      <c r="V23106" s="58"/>
    </row>
    <row r="23107" spans="21:22">
      <c r="U23107" s="58"/>
      <c r="V23107" s="58"/>
    </row>
    <row r="23108" spans="21:22">
      <c r="U23108" s="58"/>
      <c r="V23108" s="58"/>
    </row>
    <row r="23109" spans="21:22">
      <c r="U23109" s="58"/>
      <c r="V23109" s="58"/>
    </row>
    <row r="23110" spans="21:22">
      <c r="U23110" s="58"/>
      <c r="V23110" s="58"/>
    </row>
    <row r="23111" spans="21:22">
      <c r="U23111" s="58"/>
      <c r="V23111" s="58"/>
    </row>
    <row r="23112" spans="21:22">
      <c r="U23112" s="58"/>
      <c r="V23112" s="58"/>
    </row>
    <row r="23113" spans="21:22">
      <c r="U23113" s="58"/>
      <c r="V23113" s="58"/>
    </row>
    <row r="23114" spans="21:22">
      <c r="U23114" s="58"/>
      <c r="V23114" s="58"/>
    </row>
    <row r="23115" spans="21:22">
      <c r="U23115" s="58"/>
      <c r="V23115" s="58"/>
    </row>
    <row r="23116" spans="21:22">
      <c r="U23116" s="58"/>
      <c r="V23116" s="58"/>
    </row>
    <row r="23117" spans="21:22">
      <c r="U23117" s="58"/>
      <c r="V23117" s="58"/>
    </row>
    <row r="23118" spans="21:22">
      <c r="U23118" s="58"/>
      <c r="V23118" s="58"/>
    </row>
    <row r="23119" spans="21:22">
      <c r="U23119" s="58"/>
      <c r="V23119" s="58"/>
    </row>
    <row r="23120" spans="21:22">
      <c r="U23120" s="58"/>
      <c r="V23120" s="58"/>
    </row>
    <row r="23121" spans="21:22">
      <c r="U23121" s="58"/>
      <c r="V23121" s="58"/>
    </row>
    <row r="23122" spans="21:22">
      <c r="U23122" s="58"/>
      <c r="V23122" s="58"/>
    </row>
    <row r="23123" spans="21:22">
      <c r="U23123" s="58"/>
      <c r="V23123" s="58"/>
    </row>
    <row r="23124" spans="21:22">
      <c r="U23124" s="58"/>
      <c r="V23124" s="58"/>
    </row>
    <row r="23125" spans="21:22">
      <c r="U23125" s="58"/>
      <c r="V23125" s="58"/>
    </row>
    <row r="23126" spans="21:22">
      <c r="U23126" s="58"/>
      <c r="V23126" s="58"/>
    </row>
    <row r="23127" spans="21:22">
      <c r="U23127" s="58"/>
      <c r="V23127" s="58"/>
    </row>
    <row r="23128" spans="21:22">
      <c r="U23128" s="58"/>
      <c r="V23128" s="58"/>
    </row>
    <row r="23129" spans="21:22">
      <c r="U23129" s="58"/>
      <c r="V23129" s="58"/>
    </row>
    <row r="23130" spans="21:22">
      <c r="U23130" s="58"/>
      <c r="V23130" s="58"/>
    </row>
    <row r="23131" spans="21:22">
      <c r="U23131" s="58"/>
      <c r="V23131" s="58"/>
    </row>
    <row r="23132" spans="21:22">
      <c r="U23132" s="58"/>
      <c r="V23132" s="58"/>
    </row>
    <row r="23133" spans="21:22">
      <c r="U23133" s="58"/>
      <c r="V23133" s="58"/>
    </row>
    <row r="23134" spans="21:22">
      <c r="U23134" s="58"/>
      <c r="V23134" s="58"/>
    </row>
    <row r="23135" spans="21:22">
      <c r="U23135" s="58"/>
      <c r="V23135" s="58"/>
    </row>
    <row r="23136" spans="21:22">
      <c r="U23136" s="58"/>
      <c r="V23136" s="58"/>
    </row>
    <row r="23137" spans="21:22">
      <c r="U23137" s="58"/>
      <c r="V23137" s="58"/>
    </row>
    <row r="23138" spans="21:22">
      <c r="U23138" s="58"/>
      <c r="V23138" s="58"/>
    </row>
    <row r="23139" spans="21:22">
      <c r="U23139" s="58"/>
      <c r="V23139" s="58"/>
    </row>
    <row r="23140" spans="21:22">
      <c r="U23140" s="58"/>
      <c r="V23140" s="58"/>
    </row>
    <row r="23141" spans="21:22">
      <c r="U23141" s="58"/>
      <c r="V23141" s="58"/>
    </row>
    <row r="23142" spans="21:22">
      <c r="U23142" s="58"/>
      <c r="V23142" s="58"/>
    </row>
    <row r="23143" spans="21:22">
      <c r="U23143" s="58"/>
      <c r="V23143" s="58"/>
    </row>
    <row r="23144" spans="21:22">
      <c r="U23144" s="58"/>
      <c r="V23144" s="58"/>
    </row>
    <row r="23145" spans="21:22">
      <c r="U23145" s="58"/>
      <c r="V23145" s="58"/>
    </row>
    <row r="23146" spans="21:22">
      <c r="U23146" s="58"/>
      <c r="V23146" s="58"/>
    </row>
    <row r="23147" spans="21:22">
      <c r="U23147" s="58"/>
      <c r="V23147" s="58"/>
    </row>
    <row r="23148" spans="21:22">
      <c r="U23148" s="58"/>
      <c r="V23148" s="58"/>
    </row>
    <row r="23149" spans="21:22">
      <c r="U23149" s="58"/>
      <c r="V23149" s="58"/>
    </row>
    <row r="23150" spans="21:22">
      <c r="U23150" s="58"/>
      <c r="V23150" s="58"/>
    </row>
    <row r="23151" spans="21:22">
      <c r="U23151" s="58"/>
      <c r="V23151" s="58"/>
    </row>
    <row r="23152" spans="21:22">
      <c r="U23152" s="58"/>
      <c r="V23152" s="58"/>
    </row>
    <row r="23153" spans="21:22">
      <c r="U23153" s="58"/>
      <c r="V23153" s="58"/>
    </row>
    <row r="23154" spans="21:22">
      <c r="U23154" s="58"/>
      <c r="V23154" s="58"/>
    </row>
    <row r="23155" spans="21:22">
      <c r="U23155" s="58"/>
      <c r="V23155" s="58"/>
    </row>
    <row r="23156" spans="21:22">
      <c r="U23156" s="58"/>
      <c r="V23156" s="58"/>
    </row>
    <row r="23157" spans="21:22">
      <c r="U23157" s="58"/>
      <c r="V23157" s="58"/>
    </row>
    <row r="23158" spans="21:22">
      <c r="U23158" s="58"/>
      <c r="V23158" s="58"/>
    </row>
    <row r="23159" spans="21:22">
      <c r="U23159" s="58"/>
      <c r="V23159" s="58"/>
    </row>
    <row r="23160" spans="21:22">
      <c r="U23160" s="58"/>
      <c r="V23160" s="58"/>
    </row>
    <row r="23161" spans="21:22">
      <c r="U23161" s="58"/>
      <c r="V23161" s="58"/>
    </row>
    <row r="23162" spans="21:22">
      <c r="U23162" s="58"/>
      <c r="V23162" s="58"/>
    </row>
    <row r="23163" spans="21:22">
      <c r="U23163" s="58"/>
      <c r="V23163" s="58"/>
    </row>
    <row r="23164" spans="21:22">
      <c r="U23164" s="58"/>
      <c r="V23164" s="58"/>
    </row>
    <row r="23165" spans="21:22">
      <c r="U23165" s="58"/>
      <c r="V23165" s="58"/>
    </row>
    <row r="23166" spans="21:22">
      <c r="U23166" s="58"/>
      <c r="V23166" s="58"/>
    </row>
    <row r="23167" spans="21:22">
      <c r="U23167" s="58"/>
      <c r="V23167" s="58"/>
    </row>
    <row r="23168" spans="21:22">
      <c r="U23168" s="58"/>
      <c r="V23168" s="58"/>
    </row>
    <row r="23169" spans="21:22">
      <c r="U23169" s="58"/>
      <c r="V23169" s="58"/>
    </row>
    <row r="23170" spans="21:22">
      <c r="U23170" s="58"/>
      <c r="V23170" s="58"/>
    </row>
    <row r="23171" spans="21:22">
      <c r="U23171" s="58"/>
      <c r="V23171" s="58"/>
    </row>
    <row r="23172" spans="21:22">
      <c r="U23172" s="58"/>
      <c r="V23172" s="58"/>
    </row>
    <row r="23173" spans="21:22">
      <c r="U23173" s="58"/>
      <c r="V23173" s="58"/>
    </row>
    <row r="23174" spans="21:22">
      <c r="U23174" s="58"/>
      <c r="V23174" s="58"/>
    </row>
    <row r="23175" spans="21:22">
      <c r="U23175" s="58"/>
      <c r="V23175" s="58"/>
    </row>
    <row r="23176" spans="21:22">
      <c r="U23176" s="58"/>
      <c r="V23176" s="58"/>
    </row>
    <row r="23177" spans="21:22">
      <c r="U23177" s="58"/>
      <c r="V23177" s="58"/>
    </row>
    <row r="23178" spans="21:22">
      <c r="U23178" s="58"/>
      <c r="V23178" s="58"/>
    </row>
    <row r="23179" spans="21:22">
      <c r="U23179" s="58"/>
      <c r="V23179" s="58"/>
    </row>
    <row r="23180" spans="21:22">
      <c r="U23180" s="58"/>
      <c r="V23180" s="58"/>
    </row>
    <row r="23181" spans="21:22">
      <c r="U23181" s="58"/>
      <c r="V23181" s="58"/>
    </row>
    <row r="23182" spans="21:22">
      <c r="U23182" s="58"/>
      <c r="V23182" s="58"/>
    </row>
    <row r="23183" spans="21:22">
      <c r="U23183" s="58"/>
      <c r="V23183" s="58"/>
    </row>
    <row r="23184" spans="21:22">
      <c r="U23184" s="58"/>
      <c r="V23184" s="58"/>
    </row>
    <row r="23185" spans="21:22">
      <c r="U23185" s="58"/>
      <c r="V23185" s="58"/>
    </row>
    <row r="23186" spans="21:22">
      <c r="U23186" s="58"/>
      <c r="V23186" s="58"/>
    </row>
    <row r="23187" spans="21:22">
      <c r="U23187" s="58"/>
      <c r="V23187" s="58"/>
    </row>
    <row r="23188" spans="21:22">
      <c r="U23188" s="58"/>
      <c r="V23188" s="58"/>
    </row>
    <row r="23189" spans="21:22">
      <c r="U23189" s="58"/>
      <c r="V23189" s="58"/>
    </row>
    <row r="23190" spans="21:22">
      <c r="U23190" s="58"/>
      <c r="V23190" s="58"/>
    </row>
    <row r="23191" spans="21:22">
      <c r="U23191" s="58"/>
      <c r="V23191" s="58"/>
    </row>
    <row r="23192" spans="21:22">
      <c r="U23192" s="58"/>
      <c r="V23192" s="58"/>
    </row>
    <row r="23193" spans="21:22">
      <c r="U23193" s="58"/>
      <c r="V23193" s="58"/>
    </row>
    <row r="23194" spans="21:22">
      <c r="U23194" s="58"/>
      <c r="V23194" s="58"/>
    </row>
    <row r="23195" spans="21:22">
      <c r="U23195" s="58"/>
      <c r="V23195" s="58"/>
    </row>
    <row r="23196" spans="21:22">
      <c r="U23196" s="58"/>
      <c r="V23196" s="58"/>
    </row>
    <row r="23197" spans="21:22">
      <c r="U23197" s="58"/>
      <c r="V23197" s="58"/>
    </row>
    <row r="23198" spans="21:22">
      <c r="U23198" s="58"/>
      <c r="V23198" s="58"/>
    </row>
    <row r="23199" spans="21:22">
      <c r="U23199" s="58"/>
      <c r="V23199" s="58"/>
    </row>
    <row r="23200" spans="21:22">
      <c r="U23200" s="58"/>
      <c r="V23200" s="58"/>
    </row>
    <row r="23201" spans="21:22">
      <c r="U23201" s="58"/>
      <c r="V23201" s="58"/>
    </row>
    <row r="23202" spans="21:22">
      <c r="U23202" s="58"/>
      <c r="V23202" s="58"/>
    </row>
    <row r="23203" spans="21:22">
      <c r="U23203" s="58"/>
      <c r="V23203" s="58"/>
    </row>
    <row r="23204" spans="21:22">
      <c r="U23204" s="58"/>
      <c r="V23204" s="58"/>
    </row>
    <row r="23205" spans="21:22">
      <c r="U23205" s="58"/>
      <c r="V23205" s="58"/>
    </row>
    <row r="23206" spans="21:22">
      <c r="U23206" s="58"/>
      <c r="V23206" s="58"/>
    </row>
    <row r="23207" spans="21:22">
      <c r="U23207" s="58"/>
      <c r="V23207" s="58"/>
    </row>
    <row r="23208" spans="21:22">
      <c r="U23208" s="58"/>
      <c r="V23208" s="58"/>
    </row>
    <row r="23209" spans="21:22">
      <c r="U23209" s="58"/>
      <c r="V23209" s="58"/>
    </row>
    <row r="23210" spans="21:22">
      <c r="U23210" s="58"/>
      <c r="V23210" s="58"/>
    </row>
    <row r="23211" spans="21:22">
      <c r="U23211" s="58"/>
      <c r="V23211" s="58"/>
    </row>
    <row r="23212" spans="21:22">
      <c r="U23212" s="58"/>
      <c r="V23212" s="58"/>
    </row>
    <row r="23213" spans="21:22">
      <c r="U23213" s="58"/>
      <c r="V23213" s="58"/>
    </row>
    <row r="23214" spans="21:22">
      <c r="U23214" s="58"/>
      <c r="V23214" s="58"/>
    </row>
    <row r="23215" spans="21:22">
      <c r="U23215" s="58"/>
      <c r="V23215" s="58"/>
    </row>
    <row r="23216" spans="21:22">
      <c r="U23216" s="58"/>
      <c r="V23216" s="58"/>
    </row>
    <row r="23217" spans="21:22">
      <c r="U23217" s="58"/>
      <c r="V23217" s="58"/>
    </row>
    <row r="23218" spans="21:22">
      <c r="U23218" s="58"/>
      <c r="V23218" s="58"/>
    </row>
    <row r="23219" spans="21:22">
      <c r="U23219" s="58"/>
      <c r="V23219" s="58"/>
    </row>
    <row r="23220" spans="21:22">
      <c r="U23220" s="58"/>
      <c r="V23220" s="58"/>
    </row>
    <row r="23221" spans="21:22">
      <c r="U23221" s="58"/>
      <c r="V23221" s="58"/>
    </row>
    <row r="23222" spans="21:22">
      <c r="U23222" s="58"/>
      <c r="V23222" s="58"/>
    </row>
    <row r="23223" spans="21:22">
      <c r="U23223" s="58"/>
      <c r="V23223" s="58"/>
    </row>
    <row r="23224" spans="21:22">
      <c r="U23224" s="58"/>
      <c r="V23224" s="58"/>
    </row>
    <row r="23225" spans="21:22">
      <c r="U23225" s="58"/>
      <c r="V23225" s="58"/>
    </row>
    <row r="23226" spans="21:22">
      <c r="U23226" s="58"/>
      <c r="V23226" s="58"/>
    </row>
    <row r="23227" spans="21:22">
      <c r="U23227" s="58"/>
      <c r="V23227" s="58"/>
    </row>
    <row r="23228" spans="21:22">
      <c r="U23228" s="58"/>
      <c r="V23228" s="58"/>
    </row>
    <row r="23229" spans="21:22">
      <c r="U23229" s="58"/>
      <c r="V23229" s="58"/>
    </row>
    <row r="23230" spans="21:22">
      <c r="U23230" s="58"/>
      <c r="V23230" s="58"/>
    </row>
    <row r="23231" spans="21:22">
      <c r="U23231" s="58"/>
      <c r="V23231" s="58"/>
    </row>
    <row r="23232" spans="21:22">
      <c r="U23232" s="58"/>
      <c r="V23232" s="58"/>
    </row>
    <row r="23233" spans="21:22">
      <c r="U23233" s="58"/>
      <c r="V23233" s="58"/>
    </row>
    <row r="23234" spans="21:22">
      <c r="U23234" s="58"/>
      <c r="V23234" s="58"/>
    </row>
    <row r="23235" spans="21:22">
      <c r="U23235" s="58"/>
      <c r="V23235" s="58"/>
    </row>
    <row r="23236" spans="21:22">
      <c r="U23236" s="58"/>
      <c r="V23236" s="58"/>
    </row>
    <row r="23237" spans="21:22">
      <c r="U23237" s="58"/>
      <c r="V23237" s="58"/>
    </row>
    <row r="23238" spans="21:22">
      <c r="U23238" s="58"/>
      <c r="V23238" s="58"/>
    </row>
    <row r="23239" spans="21:22">
      <c r="U23239" s="58"/>
      <c r="V23239" s="58"/>
    </row>
    <row r="23240" spans="21:22">
      <c r="U23240" s="58"/>
      <c r="V23240" s="58"/>
    </row>
    <row r="23241" spans="21:22">
      <c r="U23241" s="58"/>
      <c r="V23241" s="58"/>
    </row>
    <row r="23242" spans="21:22">
      <c r="U23242" s="58"/>
      <c r="V23242" s="58"/>
    </row>
    <row r="23243" spans="21:22">
      <c r="U23243" s="58"/>
      <c r="V23243" s="58"/>
    </row>
    <row r="23244" spans="21:22">
      <c r="U23244" s="58"/>
      <c r="V23244" s="58"/>
    </row>
    <row r="23245" spans="21:22">
      <c r="U23245" s="58"/>
      <c r="V23245" s="58"/>
    </row>
    <row r="23246" spans="21:22">
      <c r="U23246" s="58"/>
      <c r="V23246" s="58"/>
    </row>
    <row r="23247" spans="21:22">
      <c r="U23247" s="58"/>
      <c r="V23247" s="58"/>
    </row>
    <row r="23248" spans="21:22">
      <c r="U23248" s="58"/>
      <c r="V23248" s="58"/>
    </row>
    <row r="23249" spans="21:22">
      <c r="U23249" s="58"/>
      <c r="V23249" s="58"/>
    </row>
    <row r="23250" spans="21:22">
      <c r="U23250" s="58"/>
      <c r="V23250" s="58"/>
    </row>
    <row r="23251" spans="21:22">
      <c r="U23251" s="58"/>
      <c r="V23251" s="58"/>
    </row>
    <row r="23252" spans="21:22">
      <c r="U23252" s="58"/>
      <c r="V23252" s="58"/>
    </row>
    <row r="23253" spans="21:22">
      <c r="U23253" s="58"/>
      <c r="V23253" s="58"/>
    </row>
    <row r="23254" spans="21:22">
      <c r="U23254" s="58"/>
      <c r="V23254" s="58"/>
    </row>
    <row r="23255" spans="21:22">
      <c r="U23255" s="58"/>
      <c r="V23255" s="58"/>
    </row>
    <row r="23256" spans="21:22">
      <c r="U23256" s="58"/>
      <c r="V23256" s="58"/>
    </row>
    <row r="23257" spans="21:22">
      <c r="U23257" s="58"/>
      <c r="V23257" s="58"/>
    </row>
    <row r="23258" spans="21:22">
      <c r="U23258" s="58"/>
      <c r="V23258" s="58"/>
    </row>
    <row r="23259" spans="21:22">
      <c r="U23259" s="58"/>
      <c r="V23259" s="58"/>
    </row>
    <row r="23260" spans="21:22">
      <c r="U23260" s="58"/>
      <c r="V23260" s="58"/>
    </row>
    <row r="23261" spans="21:22">
      <c r="U23261" s="58"/>
      <c r="V23261" s="58"/>
    </row>
    <row r="23262" spans="21:22">
      <c r="U23262" s="58"/>
      <c r="V23262" s="58"/>
    </row>
    <row r="23263" spans="21:22">
      <c r="U23263" s="58"/>
      <c r="V23263" s="58"/>
    </row>
    <row r="23264" spans="21:22">
      <c r="U23264" s="58"/>
      <c r="V23264" s="58"/>
    </row>
    <row r="23265" spans="21:22">
      <c r="U23265" s="58"/>
      <c r="V23265" s="58"/>
    </row>
    <row r="23266" spans="21:22">
      <c r="U23266" s="58"/>
      <c r="V23266" s="58"/>
    </row>
    <row r="23267" spans="21:22">
      <c r="U23267" s="58"/>
      <c r="V23267" s="58"/>
    </row>
    <row r="23268" spans="21:22">
      <c r="U23268" s="58"/>
      <c r="V23268" s="58"/>
    </row>
    <row r="23269" spans="21:22">
      <c r="U23269" s="58"/>
      <c r="V23269" s="58"/>
    </row>
    <row r="23270" spans="21:22">
      <c r="U23270" s="58"/>
      <c r="V23270" s="58"/>
    </row>
    <row r="23271" spans="21:22">
      <c r="U23271" s="58"/>
      <c r="V23271" s="58"/>
    </row>
    <row r="23272" spans="21:22">
      <c r="U23272" s="58"/>
      <c r="V23272" s="58"/>
    </row>
    <row r="23273" spans="21:22">
      <c r="U23273" s="58"/>
      <c r="V23273" s="58"/>
    </row>
    <row r="23274" spans="21:22">
      <c r="U23274" s="58"/>
      <c r="V23274" s="58"/>
    </row>
    <row r="23275" spans="21:22">
      <c r="U23275" s="58"/>
      <c r="V23275" s="58"/>
    </row>
    <row r="23276" spans="21:22">
      <c r="U23276" s="58"/>
      <c r="V23276" s="58"/>
    </row>
    <row r="23277" spans="21:22">
      <c r="U23277" s="58"/>
      <c r="V23277" s="58"/>
    </row>
    <row r="23278" spans="21:22">
      <c r="U23278" s="58"/>
      <c r="V23278" s="58"/>
    </row>
    <row r="23279" spans="21:22">
      <c r="U23279" s="58"/>
      <c r="V23279" s="58"/>
    </row>
    <row r="23280" spans="21:22">
      <c r="U23280" s="58"/>
      <c r="V23280" s="58"/>
    </row>
    <row r="23281" spans="21:22">
      <c r="U23281" s="58"/>
      <c r="V23281" s="58"/>
    </row>
    <row r="23282" spans="21:22">
      <c r="U23282" s="58"/>
      <c r="V23282" s="58"/>
    </row>
    <row r="23283" spans="21:22">
      <c r="U23283" s="58"/>
      <c r="V23283" s="58"/>
    </row>
    <row r="23284" spans="21:22">
      <c r="U23284" s="58"/>
      <c r="V23284" s="58"/>
    </row>
    <row r="23285" spans="21:22">
      <c r="U23285" s="58"/>
      <c r="V23285" s="58"/>
    </row>
    <row r="23286" spans="21:22">
      <c r="U23286" s="58"/>
      <c r="V23286" s="58"/>
    </row>
    <row r="23287" spans="21:22">
      <c r="U23287" s="58"/>
      <c r="V23287" s="58"/>
    </row>
    <row r="23288" spans="21:22">
      <c r="U23288" s="58"/>
      <c r="V23288" s="58"/>
    </row>
    <row r="23289" spans="21:22">
      <c r="U23289" s="58"/>
      <c r="V23289" s="58"/>
    </row>
    <row r="23290" spans="21:22">
      <c r="U23290" s="58"/>
      <c r="V23290" s="58"/>
    </row>
    <row r="23291" spans="21:22">
      <c r="U23291" s="58"/>
      <c r="V23291" s="58"/>
    </row>
    <row r="23292" spans="21:22">
      <c r="U23292" s="58"/>
      <c r="V23292" s="58"/>
    </row>
    <row r="23293" spans="21:22">
      <c r="U23293" s="58"/>
      <c r="V23293" s="58"/>
    </row>
    <row r="23294" spans="21:22">
      <c r="U23294" s="58"/>
      <c r="V23294" s="58"/>
    </row>
    <row r="23295" spans="21:22">
      <c r="U23295" s="58"/>
      <c r="V23295" s="58"/>
    </row>
    <row r="23296" spans="21:22">
      <c r="U23296" s="58"/>
      <c r="V23296" s="58"/>
    </row>
    <row r="23297" spans="21:22">
      <c r="U23297" s="58"/>
      <c r="V23297" s="58"/>
    </row>
    <row r="23298" spans="21:22">
      <c r="U23298" s="58"/>
      <c r="V23298" s="58"/>
    </row>
    <row r="23299" spans="21:22">
      <c r="U23299" s="58"/>
      <c r="V23299" s="58"/>
    </row>
    <row r="23300" spans="21:22">
      <c r="U23300" s="58"/>
      <c r="V23300" s="58"/>
    </row>
    <row r="23301" spans="21:22">
      <c r="U23301" s="58"/>
      <c r="V23301" s="58"/>
    </row>
    <row r="23302" spans="21:22">
      <c r="U23302" s="58"/>
      <c r="V23302" s="58"/>
    </row>
    <row r="23303" spans="21:22">
      <c r="U23303" s="58"/>
      <c r="V23303" s="58"/>
    </row>
    <row r="23304" spans="21:22">
      <c r="U23304" s="58"/>
      <c r="V23304" s="58"/>
    </row>
    <row r="23305" spans="21:22">
      <c r="U23305" s="58"/>
      <c r="V23305" s="58"/>
    </row>
    <row r="23306" spans="21:22">
      <c r="U23306" s="58"/>
      <c r="V23306" s="58"/>
    </row>
    <row r="23307" spans="21:22">
      <c r="U23307" s="58"/>
      <c r="V23307" s="58"/>
    </row>
    <row r="23308" spans="21:22">
      <c r="U23308" s="58"/>
      <c r="V23308" s="58"/>
    </row>
    <row r="23309" spans="21:22">
      <c r="U23309" s="58"/>
      <c r="V23309" s="58"/>
    </row>
    <row r="23310" spans="21:22">
      <c r="U23310" s="58"/>
      <c r="V23310" s="58"/>
    </row>
    <row r="23311" spans="21:22">
      <c r="U23311" s="58"/>
      <c r="V23311" s="58"/>
    </row>
    <row r="23312" spans="21:22">
      <c r="U23312" s="58"/>
      <c r="V23312" s="58"/>
    </row>
    <row r="23313" spans="21:22">
      <c r="U23313" s="58"/>
      <c r="V23313" s="58"/>
    </row>
    <row r="23314" spans="21:22">
      <c r="U23314" s="58"/>
      <c r="V23314" s="58"/>
    </row>
    <row r="23315" spans="21:22">
      <c r="U23315" s="58"/>
      <c r="V23315" s="58"/>
    </row>
    <row r="23316" spans="21:22">
      <c r="U23316" s="58"/>
      <c r="V23316" s="58"/>
    </row>
    <row r="23317" spans="21:22">
      <c r="U23317" s="58"/>
      <c r="V23317" s="58"/>
    </row>
    <row r="23318" spans="21:22">
      <c r="U23318" s="58"/>
      <c r="V23318" s="58"/>
    </row>
    <row r="23319" spans="21:22">
      <c r="U23319" s="58"/>
      <c r="V23319" s="58"/>
    </row>
    <row r="23320" spans="21:22">
      <c r="U23320" s="58"/>
      <c r="V23320" s="58"/>
    </row>
    <row r="23321" spans="21:22">
      <c r="U23321" s="58"/>
      <c r="V23321" s="58"/>
    </row>
    <row r="23322" spans="21:22">
      <c r="U23322" s="58"/>
      <c r="V23322" s="58"/>
    </row>
    <row r="23323" spans="21:22">
      <c r="U23323" s="58"/>
      <c r="V23323" s="58"/>
    </row>
    <row r="23324" spans="21:22">
      <c r="U23324" s="58"/>
      <c r="V23324" s="58"/>
    </row>
    <row r="23325" spans="21:22">
      <c r="U23325" s="58"/>
      <c r="V23325" s="58"/>
    </row>
    <row r="23326" spans="21:22">
      <c r="U23326" s="58"/>
      <c r="V23326" s="58"/>
    </row>
    <row r="23327" spans="21:22">
      <c r="U23327" s="58"/>
      <c r="V23327" s="58"/>
    </row>
    <row r="23328" spans="21:22">
      <c r="U23328" s="58"/>
      <c r="V23328" s="58"/>
    </row>
    <row r="23329" spans="21:22">
      <c r="U23329" s="58"/>
      <c r="V23329" s="58"/>
    </row>
    <row r="23330" spans="21:22">
      <c r="U23330" s="58"/>
      <c r="V23330" s="58"/>
    </row>
    <row r="23331" spans="21:22">
      <c r="U23331" s="58"/>
      <c r="V23331" s="58"/>
    </row>
    <row r="23332" spans="21:22">
      <c r="U23332" s="58"/>
      <c r="V23332" s="58"/>
    </row>
    <row r="23333" spans="21:22">
      <c r="U23333" s="58"/>
      <c r="V23333" s="58"/>
    </row>
    <row r="23334" spans="21:22">
      <c r="U23334" s="58"/>
      <c r="V23334" s="58"/>
    </row>
    <row r="23335" spans="21:22">
      <c r="U23335" s="58"/>
      <c r="V23335" s="58"/>
    </row>
    <row r="23336" spans="21:22">
      <c r="U23336" s="58"/>
      <c r="V23336" s="58"/>
    </row>
    <row r="23337" spans="21:22">
      <c r="U23337" s="58"/>
      <c r="V23337" s="58"/>
    </row>
    <row r="23338" spans="21:22">
      <c r="U23338" s="58"/>
      <c r="V23338" s="58"/>
    </row>
    <row r="23339" spans="21:22">
      <c r="U23339" s="58"/>
      <c r="V23339" s="58"/>
    </row>
    <row r="23340" spans="21:22">
      <c r="U23340" s="58"/>
      <c r="V23340" s="58"/>
    </row>
    <row r="23341" spans="21:22">
      <c r="U23341" s="58"/>
      <c r="V23341" s="58"/>
    </row>
    <row r="23342" spans="21:22">
      <c r="U23342" s="58"/>
      <c r="V23342" s="58"/>
    </row>
    <row r="23343" spans="21:22">
      <c r="U23343" s="58"/>
      <c r="V23343" s="58"/>
    </row>
    <row r="23344" spans="21:22">
      <c r="U23344" s="58"/>
      <c r="V23344" s="58"/>
    </row>
    <row r="23345" spans="21:22">
      <c r="U23345" s="58"/>
      <c r="V23345" s="58"/>
    </row>
    <row r="23346" spans="21:22">
      <c r="U23346" s="58"/>
      <c r="V23346" s="58"/>
    </row>
    <row r="23347" spans="21:22">
      <c r="U23347" s="58"/>
      <c r="V23347" s="58"/>
    </row>
    <row r="23348" spans="21:22">
      <c r="U23348" s="58"/>
      <c r="V23348" s="58"/>
    </row>
    <row r="23349" spans="21:22">
      <c r="U23349" s="58"/>
      <c r="V23349" s="58"/>
    </row>
    <row r="23350" spans="21:22">
      <c r="U23350" s="58"/>
      <c r="V23350" s="58"/>
    </row>
    <row r="23351" spans="21:22">
      <c r="U23351" s="58"/>
      <c r="V23351" s="58"/>
    </row>
    <row r="23352" spans="21:22">
      <c r="U23352" s="58"/>
      <c r="V23352" s="58"/>
    </row>
    <row r="23353" spans="21:22">
      <c r="U23353" s="58"/>
      <c r="V23353" s="58"/>
    </row>
    <row r="23354" spans="21:22">
      <c r="U23354" s="58"/>
      <c r="V23354" s="58"/>
    </row>
    <row r="23355" spans="21:22">
      <c r="U23355" s="58"/>
      <c r="V23355" s="58"/>
    </row>
    <row r="23356" spans="21:22">
      <c r="U23356" s="58"/>
      <c r="V23356" s="58"/>
    </row>
    <row r="23357" spans="21:22">
      <c r="U23357" s="58"/>
      <c r="V23357" s="58"/>
    </row>
    <row r="23358" spans="21:22">
      <c r="U23358" s="58"/>
      <c r="V23358" s="58"/>
    </row>
    <row r="23359" spans="21:22">
      <c r="U23359" s="58"/>
      <c r="V23359" s="58"/>
    </row>
    <row r="23360" spans="21:22">
      <c r="U23360" s="58"/>
      <c r="V23360" s="58"/>
    </row>
    <row r="23361" spans="21:22">
      <c r="U23361" s="58"/>
      <c r="V23361" s="58"/>
    </row>
    <row r="23362" spans="21:22">
      <c r="U23362" s="58"/>
      <c r="V23362" s="58"/>
    </row>
    <row r="23363" spans="21:22">
      <c r="U23363" s="58"/>
      <c r="V23363" s="58"/>
    </row>
    <row r="23364" spans="21:22">
      <c r="U23364" s="58"/>
      <c r="V23364" s="58"/>
    </row>
    <row r="23365" spans="21:22">
      <c r="U23365" s="58"/>
      <c r="V23365" s="58"/>
    </row>
    <row r="23366" spans="21:22">
      <c r="U23366" s="58"/>
      <c r="V23366" s="58"/>
    </row>
    <row r="23367" spans="21:22">
      <c r="U23367" s="58"/>
      <c r="V23367" s="58"/>
    </row>
    <row r="23368" spans="21:22">
      <c r="U23368" s="58"/>
      <c r="V23368" s="58"/>
    </row>
    <row r="23369" spans="21:22">
      <c r="U23369" s="58"/>
      <c r="V23369" s="58"/>
    </row>
    <row r="23370" spans="21:22">
      <c r="U23370" s="58"/>
      <c r="V23370" s="58"/>
    </row>
    <row r="23371" spans="21:22">
      <c r="U23371" s="58"/>
      <c r="V23371" s="58"/>
    </row>
    <row r="23372" spans="21:22">
      <c r="U23372" s="58"/>
      <c r="V23372" s="58"/>
    </row>
    <row r="23373" spans="21:22">
      <c r="U23373" s="58"/>
      <c r="V23373" s="58"/>
    </row>
    <row r="23374" spans="21:22">
      <c r="U23374" s="58"/>
      <c r="V23374" s="58"/>
    </row>
    <row r="23375" spans="21:22">
      <c r="U23375" s="58"/>
      <c r="V23375" s="58"/>
    </row>
    <row r="23376" spans="21:22">
      <c r="U23376" s="58"/>
      <c r="V23376" s="58"/>
    </row>
    <row r="23377" spans="21:22">
      <c r="U23377" s="58"/>
      <c r="V23377" s="58"/>
    </row>
    <row r="23378" spans="21:22">
      <c r="U23378" s="58"/>
      <c r="V23378" s="58"/>
    </row>
    <row r="23379" spans="21:22">
      <c r="U23379" s="58"/>
      <c r="V23379" s="58"/>
    </row>
    <row r="23380" spans="21:22">
      <c r="U23380" s="58"/>
      <c r="V23380" s="58"/>
    </row>
    <row r="23381" spans="21:22">
      <c r="U23381" s="58"/>
      <c r="V23381" s="58"/>
    </row>
    <row r="23382" spans="21:22">
      <c r="U23382" s="58"/>
      <c r="V23382" s="58"/>
    </row>
    <row r="23383" spans="21:22">
      <c r="U23383" s="58"/>
      <c r="V23383" s="58"/>
    </row>
    <row r="23384" spans="21:22">
      <c r="U23384" s="58"/>
      <c r="V23384" s="58"/>
    </row>
    <row r="23385" spans="21:22">
      <c r="U23385" s="58"/>
      <c r="V23385" s="58"/>
    </row>
    <row r="23386" spans="21:22">
      <c r="U23386" s="58"/>
      <c r="V23386" s="58"/>
    </row>
    <row r="23387" spans="21:22">
      <c r="U23387" s="58"/>
      <c r="V23387" s="58"/>
    </row>
    <row r="23388" spans="21:22">
      <c r="U23388" s="58"/>
      <c r="V23388" s="58"/>
    </row>
    <row r="23389" spans="21:22">
      <c r="U23389" s="58"/>
      <c r="V23389" s="58"/>
    </row>
    <row r="23390" spans="21:22">
      <c r="U23390" s="58"/>
      <c r="V23390" s="58"/>
    </row>
    <row r="23391" spans="21:22">
      <c r="U23391" s="58"/>
      <c r="V23391" s="58"/>
    </row>
    <row r="23392" spans="21:22">
      <c r="U23392" s="58"/>
      <c r="V23392" s="58"/>
    </row>
    <row r="23393" spans="21:22">
      <c r="U23393" s="58"/>
      <c r="V23393" s="58"/>
    </row>
    <row r="23394" spans="21:22">
      <c r="U23394" s="58"/>
      <c r="V23394" s="58"/>
    </row>
    <row r="23395" spans="21:22">
      <c r="U23395" s="58"/>
      <c r="V23395" s="58"/>
    </row>
    <row r="23396" spans="21:22">
      <c r="U23396" s="58"/>
      <c r="V23396" s="58"/>
    </row>
    <row r="23397" spans="21:22">
      <c r="U23397" s="58"/>
      <c r="V23397" s="58"/>
    </row>
    <row r="23398" spans="21:22">
      <c r="U23398" s="58"/>
      <c r="V23398" s="58"/>
    </row>
    <row r="23399" spans="21:22">
      <c r="U23399" s="58"/>
      <c r="V23399" s="58"/>
    </row>
    <row r="23400" spans="21:22">
      <c r="U23400" s="58"/>
      <c r="V23400" s="58"/>
    </row>
    <row r="23401" spans="21:22">
      <c r="U23401" s="58"/>
      <c r="V23401" s="58"/>
    </row>
    <row r="23402" spans="21:22">
      <c r="U23402" s="58"/>
      <c r="V23402" s="58"/>
    </row>
    <row r="23403" spans="21:22">
      <c r="U23403" s="58"/>
      <c r="V23403" s="58"/>
    </row>
    <row r="23404" spans="21:22">
      <c r="U23404" s="58"/>
      <c r="V23404" s="58"/>
    </row>
    <row r="23405" spans="21:22">
      <c r="U23405" s="58"/>
      <c r="V23405" s="58"/>
    </row>
    <row r="23406" spans="21:22">
      <c r="U23406" s="58"/>
      <c r="V23406" s="58"/>
    </row>
    <row r="23407" spans="21:22">
      <c r="U23407" s="58"/>
      <c r="V23407" s="58"/>
    </row>
    <row r="23408" spans="21:22">
      <c r="U23408" s="58"/>
      <c r="V23408" s="58"/>
    </row>
    <row r="23409" spans="21:22">
      <c r="U23409" s="58"/>
      <c r="V23409" s="58"/>
    </row>
    <row r="23410" spans="21:22">
      <c r="U23410" s="58"/>
      <c r="V23410" s="58"/>
    </row>
    <row r="23411" spans="21:22">
      <c r="U23411" s="58"/>
      <c r="V23411" s="58"/>
    </row>
    <row r="23412" spans="21:22">
      <c r="U23412" s="58"/>
      <c r="V23412" s="58"/>
    </row>
    <row r="23413" spans="21:22">
      <c r="U23413" s="58"/>
      <c r="V23413" s="58"/>
    </row>
    <row r="23414" spans="21:22">
      <c r="U23414" s="58"/>
      <c r="V23414" s="58"/>
    </row>
    <row r="23415" spans="21:22">
      <c r="U23415" s="58"/>
      <c r="V23415" s="58"/>
    </row>
    <row r="23416" spans="21:22">
      <c r="U23416" s="58"/>
      <c r="V23416" s="58"/>
    </row>
    <row r="23417" spans="21:22">
      <c r="U23417" s="58"/>
      <c r="V23417" s="58"/>
    </row>
    <row r="23418" spans="21:22">
      <c r="U23418" s="58"/>
      <c r="V23418" s="58"/>
    </row>
    <row r="23419" spans="21:22">
      <c r="U23419" s="58"/>
      <c r="V23419" s="58"/>
    </row>
    <row r="23420" spans="21:22">
      <c r="U23420" s="58"/>
      <c r="V23420" s="58"/>
    </row>
    <row r="23421" spans="21:22">
      <c r="U23421" s="58"/>
      <c r="V23421" s="58"/>
    </row>
    <row r="23422" spans="21:22">
      <c r="U23422" s="58"/>
      <c r="V23422" s="58"/>
    </row>
    <row r="23423" spans="21:22">
      <c r="U23423" s="58"/>
      <c r="V23423" s="58"/>
    </row>
    <row r="23424" spans="21:22">
      <c r="U23424" s="58"/>
      <c r="V23424" s="58"/>
    </row>
    <row r="23425" spans="21:22">
      <c r="U23425" s="58"/>
      <c r="V23425" s="58"/>
    </row>
    <row r="23426" spans="21:22">
      <c r="U23426" s="58"/>
      <c r="V23426" s="58"/>
    </row>
    <row r="23427" spans="21:22">
      <c r="U23427" s="58"/>
      <c r="V23427" s="58"/>
    </row>
    <row r="23428" spans="21:22">
      <c r="U23428" s="58"/>
      <c r="V23428" s="58"/>
    </row>
    <row r="23429" spans="21:22">
      <c r="U23429" s="58"/>
      <c r="V23429" s="58"/>
    </row>
    <row r="23430" spans="21:22">
      <c r="U23430" s="58"/>
      <c r="V23430" s="58"/>
    </row>
    <row r="23431" spans="21:22">
      <c r="U23431" s="58"/>
      <c r="V23431" s="58"/>
    </row>
    <row r="23432" spans="21:22">
      <c r="U23432" s="58"/>
      <c r="V23432" s="58"/>
    </row>
    <row r="23433" spans="21:22">
      <c r="U23433" s="58"/>
      <c r="V23433" s="58"/>
    </row>
    <row r="23434" spans="21:22">
      <c r="U23434" s="58"/>
      <c r="V23434" s="58"/>
    </row>
    <row r="23435" spans="21:22">
      <c r="U23435" s="58"/>
      <c r="V23435" s="58"/>
    </row>
    <row r="23436" spans="21:22">
      <c r="U23436" s="58"/>
      <c r="V23436" s="58"/>
    </row>
    <row r="23437" spans="21:22">
      <c r="U23437" s="58"/>
      <c r="V23437" s="58"/>
    </row>
    <row r="23438" spans="21:22">
      <c r="U23438" s="58"/>
      <c r="V23438" s="58"/>
    </row>
    <row r="23439" spans="21:22">
      <c r="U23439" s="58"/>
      <c r="V23439" s="58"/>
    </row>
    <row r="23440" spans="21:22">
      <c r="U23440" s="58"/>
      <c r="V23440" s="58"/>
    </row>
    <row r="23441" spans="21:22">
      <c r="U23441" s="58"/>
      <c r="V23441" s="58"/>
    </row>
    <row r="23442" spans="21:22">
      <c r="U23442" s="58"/>
      <c r="V23442" s="58"/>
    </row>
    <row r="23443" spans="21:22">
      <c r="U23443" s="58"/>
      <c r="V23443" s="58"/>
    </row>
    <row r="23444" spans="21:22">
      <c r="U23444" s="58"/>
      <c r="V23444" s="58"/>
    </row>
    <row r="23445" spans="21:22">
      <c r="U23445" s="58"/>
      <c r="V23445" s="58"/>
    </row>
    <row r="23446" spans="21:22">
      <c r="U23446" s="58"/>
      <c r="V23446" s="58"/>
    </row>
    <row r="23447" spans="21:22">
      <c r="U23447" s="58"/>
      <c r="V23447" s="58"/>
    </row>
    <row r="23448" spans="21:22">
      <c r="U23448" s="58"/>
      <c r="V23448" s="58"/>
    </row>
    <row r="23449" spans="21:22">
      <c r="U23449" s="58"/>
      <c r="V23449" s="58"/>
    </row>
    <row r="23450" spans="21:22">
      <c r="U23450" s="58"/>
      <c r="V23450" s="58"/>
    </row>
    <row r="23451" spans="21:22">
      <c r="U23451" s="58"/>
      <c r="V23451" s="58"/>
    </row>
    <row r="23452" spans="21:22">
      <c r="U23452" s="58"/>
      <c r="V23452" s="58"/>
    </row>
    <row r="23453" spans="21:22">
      <c r="U23453" s="58"/>
      <c r="V23453" s="58"/>
    </row>
    <row r="23454" spans="21:22">
      <c r="U23454" s="58"/>
      <c r="V23454" s="58"/>
    </row>
    <row r="23455" spans="21:22">
      <c r="U23455" s="58"/>
      <c r="V23455" s="58"/>
    </row>
    <row r="23456" spans="21:22">
      <c r="U23456" s="58"/>
      <c r="V23456" s="58"/>
    </row>
    <row r="23457" spans="21:22">
      <c r="U23457" s="58"/>
      <c r="V23457" s="58"/>
    </row>
    <row r="23458" spans="21:22">
      <c r="U23458" s="58"/>
      <c r="V23458" s="58"/>
    </row>
    <row r="23459" spans="21:22">
      <c r="U23459" s="58"/>
      <c r="V23459" s="58"/>
    </row>
    <row r="23460" spans="21:22">
      <c r="U23460" s="58"/>
      <c r="V23460" s="58"/>
    </row>
    <row r="23461" spans="21:22">
      <c r="U23461" s="58"/>
      <c r="V23461" s="58"/>
    </row>
    <row r="23462" spans="21:22">
      <c r="U23462" s="58"/>
      <c r="V23462" s="58"/>
    </row>
    <row r="23463" spans="21:22">
      <c r="U23463" s="58"/>
      <c r="V23463" s="58"/>
    </row>
    <row r="23464" spans="21:22">
      <c r="U23464" s="58"/>
      <c r="V23464" s="58"/>
    </row>
    <row r="23465" spans="21:22">
      <c r="U23465" s="58"/>
      <c r="V23465" s="58"/>
    </row>
    <row r="23466" spans="21:22">
      <c r="U23466" s="58"/>
      <c r="V23466" s="58"/>
    </row>
    <row r="23467" spans="21:22">
      <c r="U23467" s="58"/>
      <c r="V23467" s="58"/>
    </row>
    <row r="23468" spans="21:22">
      <c r="U23468" s="58"/>
      <c r="V23468" s="58"/>
    </row>
    <row r="23469" spans="21:22">
      <c r="U23469" s="58"/>
      <c r="V23469" s="58"/>
    </row>
    <row r="23470" spans="21:22">
      <c r="U23470" s="58"/>
      <c r="V23470" s="58"/>
    </row>
    <row r="23471" spans="21:22">
      <c r="U23471" s="58"/>
      <c r="V23471" s="58"/>
    </row>
    <row r="23472" spans="21:22">
      <c r="U23472" s="58"/>
      <c r="V23472" s="58"/>
    </row>
    <row r="23473" spans="21:22">
      <c r="U23473" s="58"/>
      <c r="V23473" s="58"/>
    </row>
    <row r="23474" spans="21:22">
      <c r="U23474" s="58"/>
      <c r="V23474" s="58"/>
    </row>
    <row r="23475" spans="21:22">
      <c r="U23475" s="58"/>
      <c r="V23475" s="58"/>
    </row>
    <row r="23476" spans="21:22">
      <c r="U23476" s="58"/>
      <c r="V23476" s="58"/>
    </row>
    <row r="23477" spans="21:22">
      <c r="U23477" s="58"/>
      <c r="V23477" s="58"/>
    </row>
    <row r="23478" spans="21:22">
      <c r="U23478" s="58"/>
      <c r="V23478" s="58"/>
    </row>
    <row r="23479" spans="21:22">
      <c r="U23479" s="58"/>
      <c r="V23479" s="58"/>
    </row>
    <row r="23480" spans="21:22">
      <c r="U23480" s="58"/>
      <c r="V23480" s="58"/>
    </row>
    <row r="23481" spans="21:22">
      <c r="U23481" s="58"/>
      <c r="V23481" s="58"/>
    </row>
    <row r="23482" spans="21:22">
      <c r="U23482" s="58"/>
      <c r="V23482" s="58"/>
    </row>
    <row r="23483" spans="21:22">
      <c r="U23483" s="58"/>
      <c r="V23483" s="58"/>
    </row>
    <row r="23484" spans="21:22">
      <c r="U23484" s="58"/>
      <c r="V23484" s="58"/>
    </row>
    <row r="23485" spans="21:22">
      <c r="U23485" s="58"/>
      <c r="V23485" s="58"/>
    </row>
    <row r="23486" spans="21:22">
      <c r="U23486" s="58"/>
      <c r="V23486" s="58"/>
    </row>
    <row r="23487" spans="21:22">
      <c r="U23487" s="58"/>
      <c r="V23487" s="58"/>
    </row>
    <row r="23488" spans="21:22">
      <c r="U23488" s="58"/>
      <c r="V23488" s="58"/>
    </row>
    <row r="23489" spans="21:22">
      <c r="U23489" s="58"/>
      <c r="V23489" s="58"/>
    </row>
    <row r="23490" spans="21:22">
      <c r="U23490" s="58"/>
      <c r="V23490" s="58"/>
    </row>
    <row r="23491" spans="21:22">
      <c r="U23491" s="58"/>
      <c r="V23491" s="58"/>
    </row>
    <row r="23492" spans="21:22">
      <c r="U23492" s="58"/>
      <c r="V23492" s="58"/>
    </row>
    <row r="23493" spans="21:22">
      <c r="U23493" s="58"/>
      <c r="V23493" s="58"/>
    </row>
    <row r="23494" spans="21:22">
      <c r="U23494" s="58"/>
      <c r="V23494" s="58"/>
    </row>
    <row r="23495" spans="21:22">
      <c r="U23495" s="58"/>
      <c r="V23495" s="58"/>
    </row>
    <row r="23496" spans="21:22">
      <c r="U23496" s="58"/>
      <c r="V23496" s="58"/>
    </row>
    <row r="23497" spans="21:22">
      <c r="U23497" s="58"/>
      <c r="V23497" s="58"/>
    </row>
    <row r="23498" spans="21:22">
      <c r="U23498" s="58"/>
      <c r="V23498" s="58"/>
    </row>
    <row r="23499" spans="21:22">
      <c r="U23499" s="58"/>
      <c r="V23499" s="58"/>
    </row>
    <row r="23500" spans="21:22">
      <c r="U23500" s="58"/>
      <c r="V23500" s="58"/>
    </row>
    <row r="23501" spans="21:22">
      <c r="U23501" s="58"/>
      <c r="V23501" s="58"/>
    </row>
    <row r="23502" spans="21:22">
      <c r="U23502" s="58"/>
      <c r="V23502" s="58"/>
    </row>
    <row r="23503" spans="21:22">
      <c r="U23503" s="58"/>
      <c r="V23503" s="58"/>
    </row>
    <row r="23504" spans="21:22">
      <c r="U23504" s="58"/>
      <c r="V23504" s="58"/>
    </row>
    <row r="23505" spans="21:22">
      <c r="U23505" s="58"/>
      <c r="V23505" s="58"/>
    </row>
    <row r="23506" spans="21:22">
      <c r="U23506" s="58"/>
      <c r="V23506" s="58"/>
    </row>
    <row r="23507" spans="21:22">
      <c r="U23507" s="58"/>
      <c r="V23507" s="58"/>
    </row>
    <row r="23508" spans="21:22">
      <c r="U23508" s="58"/>
      <c r="V23508" s="58"/>
    </row>
    <row r="23509" spans="21:22">
      <c r="U23509" s="58"/>
      <c r="V23509" s="58"/>
    </row>
    <row r="23510" spans="21:22">
      <c r="U23510" s="58"/>
      <c r="V23510" s="58"/>
    </row>
    <row r="23511" spans="21:22">
      <c r="U23511" s="58"/>
      <c r="V23511" s="58"/>
    </row>
    <row r="23512" spans="21:22">
      <c r="U23512" s="58"/>
      <c r="V23512" s="58"/>
    </row>
    <row r="23513" spans="21:22">
      <c r="U23513" s="58"/>
      <c r="V23513" s="58"/>
    </row>
    <row r="23514" spans="21:22">
      <c r="U23514" s="58"/>
      <c r="V23514" s="58"/>
    </row>
    <row r="23515" spans="21:22">
      <c r="U23515" s="58"/>
      <c r="V23515" s="58"/>
    </row>
    <row r="23516" spans="21:22">
      <c r="U23516" s="58"/>
      <c r="V23516" s="58"/>
    </row>
    <row r="23517" spans="21:22">
      <c r="U23517" s="58"/>
      <c r="V23517" s="58"/>
    </row>
    <row r="23518" spans="21:22">
      <c r="U23518" s="58"/>
      <c r="V23518" s="58"/>
    </row>
    <row r="23519" spans="21:22">
      <c r="U23519" s="58"/>
      <c r="V23519" s="58"/>
    </row>
    <row r="23520" spans="21:22">
      <c r="U23520" s="58"/>
      <c r="V23520" s="58"/>
    </row>
    <row r="23521" spans="21:22">
      <c r="U23521" s="58"/>
      <c r="V23521" s="58"/>
    </row>
    <row r="23522" spans="21:22">
      <c r="U23522" s="58"/>
      <c r="V23522" s="58"/>
    </row>
    <row r="23523" spans="21:22">
      <c r="U23523" s="58"/>
      <c r="V23523" s="58"/>
    </row>
    <row r="23524" spans="21:22">
      <c r="U23524" s="58"/>
      <c r="V23524" s="58"/>
    </row>
    <row r="23525" spans="21:22">
      <c r="U23525" s="58"/>
      <c r="V23525" s="58"/>
    </row>
    <row r="23526" spans="21:22">
      <c r="U23526" s="58"/>
      <c r="V23526" s="58"/>
    </row>
    <row r="23527" spans="21:22">
      <c r="U23527" s="58"/>
      <c r="V23527" s="58"/>
    </row>
    <row r="23528" spans="21:22">
      <c r="U23528" s="58"/>
      <c r="V23528" s="58"/>
    </row>
    <row r="23529" spans="21:22">
      <c r="U23529" s="58"/>
      <c r="V23529" s="58"/>
    </row>
    <row r="23530" spans="21:22">
      <c r="U23530" s="58"/>
      <c r="V23530" s="58"/>
    </row>
    <row r="23531" spans="21:22">
      <c r="U23531" s="58"/>
      <c r="V23531" s="58"/>
    </row>
    <row r="23532" spans="21:22">
      <c r="U23532" s="58"/>
      <c r="V23532" s="58"/>
    </row>
    <row r="23533" spans="21:22">
      <c r="U23533" s="58"/>
      <c r="V23533" s="58"/>
    </row>
    <row r="23534" spans="21:22">
      <c r="U23534" s="58"/>
      <c r="V23534" s="58"/>
    </row>
    <row r="23535" spans="21:22">
      <c r="U23535" s="58"/>
      <c r="V23535" s="58"/>
    </row>
    <row r="23536" spans="21:22">
      <c r="U23536" s="58"/>
      <c r="V23536" s="58"/>
    </row>
    <row r="23537" spans="21:22">
      <c r="U23537" s="58"/>
      <c r="V23537" s="58"/>
    </row>
    <row r="23538" spans="21:22">
      <c r="U23538" s="58"/>
      <c r="V23538" s="58"/>
    </row>
    <row r="23539" spans="21:22">
      <c r="U23539" s="58"/>
      <c r="V23539" s="58"/>
    </row>
    <row r="23540" spans="21:22">
      <c r="U23540" s="58"/>
      <c r="V23540" s="58"/>
    </row>
    <row r="23541" spans="21:22">
      <c r="U23541" s="58"/>
      <c r="V23541" s="58"/>
    </row>
    <row r="23542" spans="21:22">
      <c r="U23542" s="58"/>
      <c r="V23542" s="58"/>
    </row>
    <row r="23543" spans="21:22">
      <c r="U23543" s="58"/>
      <c r="V23543" s="58"/>
    </row>
    <row r="23544" spans="21:22">
      <c r="U23544" s="58"/>
      <c r="V23544" s="58"/>
    </row>
    <row r="23545" spans="21:22">
      <c r="U23545" s="58"/>
      <c r="V23545" s="58"/>
    </row>
    <row r="23546" spans="21:22">
      <c r="U23546" s="58"/>
      <c r="V23546" s="58"/>
    </row>
    <row r="23547" spans="21:22">
      <c r="U23547" s="58"/>
      <c r="V23547" s="58"/>
    </row>
    <row r="23548" spans="21:22">
      <c r="U23548" s="58"/>
      <c r="V23548" s="58"/>
    </row>
    <row r="23549" spans="21:22">
      <c r="U23549" s="58"/>
      <c r="V23549" s="58"/>
    </row>
    <row r="23550" spans="21:22">
      <c r="U23550" s="58"/>
      <c r="V23550" s="58"/>
    </row>
    <row r="23551" spans="21:22">
      <c r="U23551" s="58"/>
      <c r="V23551" s="58"/>
    </row>
    <row r="23552" spans="21:22">
      <c r="U23552" s="58"/>
      <c r="V23552" s="58"/>
    </row>
    <row r="23553" spans="21:22">
      <c r="U23553" s="58"/>
      <c r="V23553" s="58"/>
    </row>
    <row r="23554" spans="21:22">
      <c r="U23554" s="58"/>
      <c r="V23554" s="58"/>
    </row>
    <row r="23555" spans="21:22">
      <c r="U23555" s="58"/>
      <c r="V23555" s="58"/>
    </row>
    <row r="23556" spans="21:22">
      <c r="U23556" s="58"/>
      <c r="V23556" s="58"/>
    </row>
    <row r="23557" spans="21:22">
      <c r="U23557" s="58"/>
      <c r="V23557" s="58"/>
    </row>
    <row r="23558" spans="21:22">
      <c r="U23558" s="58"/>
      <c r="V23558" s="58"/>
    </row>
    <row r="23559" spans="21:22">
      <c r="U23559" s="58"/>
      <c r="V23559" s="58"/>
    </row>
    <row r="23560" spans="21:22">
      <c r="U23560" s="58"/>
      <c r="V23560" s="58"/>
    </row>
    <row r="23561" spans="21:22">
      <c r="U23561" s="58"/>
      <c r="V23561" s="58"/>
    </row>
    <row r="23562" spans="21:22">
      <c r="U23562" s="58"/>
      <c r="V23562" s="58"/>
    </row>
    <row r="23563" spans="21:22">
      <c r="U23563" s="58"/>
      <c r="V23563" s="58"/>
    </row>
    <row r="23564" spans="21:22">
      <c r="U23564" s="58"/>
      <c r="V23564" s="58"/>
    </row>
    <row r="23565" spans="21:22">
      <c r="U23565" s="58"/>
      <c r="V23565" s="58"/>
    </row>
    <row r="23566" spans="21:22">
      <c r="U23566" s="58"/>
      <c r="V23566" s="58"/>
    </row>
    <row r="23567" spans="21:22">
      <c r="U23567" s="58"/>
      <c r="V23567" s="58"/>
    </row>
    <row r="23568" spans="21:22">
      <c r="U23568" s="58"/>
      <c r="V23568" s="58"/>
    </row>
    <row r="23569" spans="21:22">
      <c r="U23569" s="58"/>
      <c r="V23569" s="58"/>
    </row>
    <row r="23570" spans="21:22">
      <c r="U23570" s="58"/>
      <c r="V23570" s="58"/>
    </row>
    <row r="23571" spans="21:22">
      <c r="U23571" s="58"/>
      <c r="V23571" s="58"/>
    </row>
    <row r="23572" spans="21:22">
      <c r="U23572" s="58"/>
      <c r="V23572" s="58"/>
    </row>
    <row r="23573" spans="21:22">
      <c r="U23573" s="58"/>
      <c r="V23573" s="58"/>
    </row>
    <row r="23574" spans="21:22">
      <c r="U23574" s="58"/>
      <c r="V23574" s="58"/>
    </row>
    <row r="23575" spans="21:22">
      <c r="U23575" s="58"/>
      <c r="V23575" s="58"/>
    </row>
    <row r="23576" spans="21:22">
      <c r="U23576" s="58"/>
      <c r="V23576" s="58"/>
    </row>
    <row r="23577" spans="21:22">
      <c r="U23577" s="58"/>
      <c r="V23577" s="58"/>
    </row>
    <row r="23578" spans="21:22">
      <c r="U23578" s="58"/>
      <c r="V23578" s="58"/>
    </row>
    <row r="23579" spans="21:22">
      <c r="U23579" s="58"/>
      <c r="V23579" s="58"/>
    </row>
    <row r="23580" spans="21:22">
      <c r="U23580" s="58"/>
      <c r="V23580" s="58"/>
    </row>
    <row r="23581" spans="21:22">
      <c r="U23581" s="58"/>
      <c r="V23581" s="58"/>
    </row>
    <row r="23582" spans="21:22">
      <c r="U23582" s="58"/>
      <c r="V23582" s="58"/>
    </row>
    <row r="23583" spans="21:22">
      <c r="U23583" s="58"/>
      <c r="V23583" s="58"/>
    </row>
    <row r="23584" spans="21:22">
      <c r="U23584" s="58"/>
      <c r="V23584" s="58"/>
    </row>
    <row r="23585" spans="21:22">
      <c r="U23585" s="58"/>
      <c r="V23585" s="58"/>
    </row>
    <row r="23586" spans="21:22">
      <c r="U23586" s="58"/>
      <c r="V23586" s="58"/>
    </row>
    <row r="23587" spans="21:22">
      <c r="U23587" s="58"/>
      <c r="V23587" s="58"/>
    </row>
    <row r="23588" spans="21:22">
      <c r="U23588" s="58"/>
      <c r="V23588" s="58"/>
    </row>
    <row r="23589" spans="21:22">
      <c r="U23589" s="58"/>
      <c r="V23589" s="58"/>
    </row>
    <row r="23590" spans="21:22">
      <c r="U23590" s="58"/>
      <c r="V23590" s="58"/>
    </row>
    <row r="23591" spans="21:22">
      <c r="U23591" s="58"/>
      <c r="V23591" s="58"/>
    </row>
    <row r="23592" spans="21:22">
      <c r="U23592" s="58"/>
      <c r="V23592" s="58"/>
    </row>
    <row r="23593" spans="21:22">
      <c r="U23593" s="58"/>
      <c r="V23593" s="58"/>
    </row>
    <row r="23594" spans="21:22">
      <c r="U23594" s="58"/>
      <c r="V23594" s="58"/>
    </row>
    <row r="23595" spans="21:22">
      <c r="U23595" s="58"/>
      <c r="V23595" s="58"/>
    </row>
    <row r="23596" spans="21:22">
      <c r="U23596" s="58"/>
      <c r="V23596" s="58"/>
    </row>
    <row r="23597" spans="21:22">
      <c r="U23597" s="58"/>
      <c r="V23597" s="58"/>
    </row>
    <row r="23598" spans="21:22">
      <c r="U23598" s="58"/>
      <c r="V23598" s="58"/>
    </row>
    <row r="23599" spans="21:22">
      <c r="U23599" s="58"/>
      <c r="V23599" s="58"/>
    </row>
    <row r="23600" spans="21:22">
      <c r="U23600" s="58"/>
      <c r="V23600" s="58"/>
    </row>
    <row r="23601" spans="21:22">
      <c r="U23601" s="58"/>
      <c r="V23601" s="58"/>
    </row>
    <row r="23602" spans="21:22">
      <c r="U23602" s="58"/>
      <c r="V23602" s="58"/>
    </row>
    <row r="23603" spans="21:22">
      <c r="U23603" s="58"/>
      <c r="V23603" s="58"/>
    </row>
    <row r="23604" spans="21:22">
      <c r="U23604" s="58"/>
      <c r="V23604" s="58"/>
    </row>
    <row r="23605" spans="21:22">
      <c r="U23605" s="58"/>
      <c r="V23605" s="58"/>
    </row>
    <row r="23606" spans="21:22">
      <c r="U23606" s="58"/>
      <c r="V23606" s="58"/>
    </row>
    <row r="23607" spans="21:22">
      <c r="U23607" s="58"/>
      <c r="V23607" s="58"/>
    </row>
    <row r="23608" spans="21:22">
      <c r="U23608" s="58"/>
      <c r="V23608" s="58"/>
    </row>
    <row r="23609" spans="21:22">
      <c r="U23609" s="58"/>
      <c r="V23609" s="58"/>
    </row>
    <row r="23610" spans="21:22">
      <c r="U23610" s="58"/>
      <c r="V23610" s="58"/>
    </row>
    <row r="23611" spans="21:22">
      <c r="U23611" s="58"/>
      <c r="V23611" s="58"/>
    </row>
    <row r="23612" spans="21:22">
      <c r="U23612" s="58"/>
      <c r="V23612" s="58"/>
    </row>
    <row r="23613" spans="21:22">
      <c r="U23613" s="58"/>
      <c r="V23613" s="58"/>
    </row>
    <row r="23614" spans="21:22">
      <c r="U23614" s="58"/>
      <c r="V23614" s="58"/>
    </row>
    <row r="23615" spans="21:22">
      <c r="U23615" s="58"/>
      <c r="V23615" s="58"/>
    </row>
    <row r="23616" spans="21:22">
      <c r="U23616" s="58"/>
      <c r="V23616" s="58"/>
    </row>
    <row r="23617" spans="21:22">
      <c r="U23617" s="58"/>
      <c r="V23617" s="58"/>
    </row>
    <row r="23618" spans="21:22">
      <c r="U23618" s="58"/>
      <c r="V23618" s="58"/>
    </row>
    <row r="23619" spans="21:22">
      <c r="U23619" s="58"/>
      <c r="V23619" s="58"/>
    </row>
    <row r="23620" spans="21:22">
      <c r="U23620" s="58"/>
      <c r="V23620" s="58"/>
    </row>
    <row r="23621" spans="21:22">
      <c r="U23621" s="58"/>
      <c r="V23621" s="58"/>
    </row>
    <row r="23622" spans="21:22">
      <c r="U23622" s="58"/>
      <c r="V23622" s="58"/>
    </row>
    <row r="23623" spans="21:22">
      <c r="U23623" s="58"/>
      <c r="V23623" s="58"/>
    </row>
    <row r="23624" spans="21:22">
      <c r="U23624" s="58"/>
      <c r="V23624" s="58"/>
    </row>
    <row r="23625" spans="21:22">
      <c r="U23625" s="58"/>
      <c r="V23625" s="58"/>
    </row>
    <row r="23626" spans="21:22">
      <c r="U23626" s="58"/>
      <c r="V23626" s="58"/>
    </row>
    <row r="23627" spans="21:22">
      <c r="U23627" s="58"/>
      <c r="V23627" s="58"/>
    </row>
    <row r="23628" spans="21:22">
      <c r="U23628" s="58"/>
      <c r="V23628" s="58"/>
    </row>
    <row r="23629" spans="21:22">
      <c r="U23629" s="58"/>
      <c r="V23629" s="58"/>
    </row>
    <row r="23630" spans="21:22">
      <c r="U23630" s="58"/>
      <c r="V23630" s="58"/>
    </row>
    <row r="23631" spans="21:22">
      <c r="U23631" s="58"/>
      <c r="V23631" s="58"/>
    </row>
    <row r="23632" spans="21:22">
      <c r="U23632" s="58"/>
      <c r="V23632" s="58"/>
    </row>
    <row r="23633" spans="21:22">
      <c r="U23633" s="58"/>
      <c r="V23633" s="58"/>
    </row>
    <row r="23634" spans="21:22">
      <c r="U23634" s="58"/>
      <c r="V23634" s="58"/>
    </row>
    <row r="23635" spans="21:22">
      <c r="U23635" s="58"/>
      <c r="V23635" s="58"/>
    </row>
    <row r="23636" spans="21:22">
      <c r="U23636" s="58"/>
      <c r="V23636" s="58"/>
    </row>
    <row r="23637" spans="21:22">
      <c r="U23637" s="58"/>
      <c r="V23637" s="58"/>
    </row>
    <row r="23638" spans="21:22">
      <c r="U23638" s="58"/>
      <c r="V23638" s="58"/>
    </row>
    <row r="23639" spans="21:22">
      <c r="U23639" s="58"/>
      <c r="V23639" s="58"/>
    </row>
    <row r="23640" spans="21:22">
      <c r="U23640" s="58"/>
      <c r="V23640" s="58"/>
    </row>
    <row r="23641" spans="21:22">
      <c r="U23641" s="58"/>
      <c r="V23641" s="58"/>
    </row>
    <row r="23642" spans="21:22">
      <c r="U23642" s="58"/>
      <c r="V23642" s="58"/>
    </row>
    <row r="23643" spans="21:22">
      <c r="U23643" s="58"/>
      <c r="V23643" s="58"/>
    </row>
    <row r="23644" spans="21:22">
      <c r="U23644" s="58"/>
      <c r="V23644" s="58"/>
    </row>
    <row r="23645" spans="21:22">
      <c r="U23645" s="58"/>
      <c r="V23645" s="58"/>
    </row>
    <row r="23646" spans="21:22">
      <c r="U23646" s="58"/>
      <c r="V23646" s="58"/>
    </row>
    <row r="23647" spans="21:22">
      <c r="U23647" s="58"/>
      <c r="V23647" s="58"/>
    </row>
    <row r="23648" spans="21:22">
      <c r="U23648" s="58"/>
      <c r="V23648" s="58"/>
    </row>
    <row r="23649" spans="21:22">
      <c r="U23649" s="58"/>
      <c r="V23649" s="58"/>
    </row>
    <row r="23650" spans="21:22">
      <c r="U23650" s="58"/>
      <c r="V23650" s="58"/>
    </row>
    <row r="23651" spans="21:22">
      <c r="U23651" s="58"/>
      <c r="V23651" s="58"/>
    </row>
    <row r="23652" spans="21:22">
      <c r="U23652" s="58"/>
      <c r="V23652" s="58"/>
    </row>
    <row r="23653" spans="21:22">
      <c r="U23653" s="58"/>
      <c r="V23653" s="58"/>
    </row>
    <row r="23654" spans="21:22">
      <c r="U23654" s="58"/>
      <c r="V23654" s="58"/>
    </row>
    <row r="23655" spans="21:22">
      <c r="U23655" s="58"/>
      <c r="V23655" s="58"/>
    </row>
    <row r="23656" spans="21:22">
      <c r="U23656" s="58"/>
      <c r="V23656" s="58"/>
    </row>
    <row r="23657" spans="21:22">
      <c r="U23657" s="58"/>
      <c r="V23657" s="58"/>
    </row>
    <row r="23658" spans="21:22">
      <c r="U23658" s="58"/>
      <c r="V23658" s="58"/>
    </row>
    <row r="23659" spans="21:22">
      <c r="U23659" s="58"/>
      <c r="V23659" s="58"/>
    </row>
    <row r="23660" spans="21:22">
      <c r="U23660" s="58"/>
      <c r="V23660" s="58"/>
    </row>
    <row r="23661" spans="21:22">
      <c r="U23661" s="58"/>
      <c r="V23661" s="58"/>
    </row>
    <row r="23662" spans="21:22">
      <c r="U23662" s="58"/>
      <c r="V23662" s="58"/>
    </row>
    <row r="23663" spans="21:22">
      <c r="U23663" s="58"/>
      <c r="V23663" s="58"/>
    </row>
    <row r="23664" spans="21:22">
      <c r="U23664" s="58"/>
      <c r="V23664" s="58"/>
    </row>
    <row r="23665" spans="21:22">
      <c r="U23665" s="58"/>
      <c r="V23665" s="58"/>
    </row>
    <row r="23666" spans="21:22">
      <c r="U23666" s="58"/>
      <c r="V23666" s="58"/>
    </row>
    <row r="23667" spans="21:22">
      <c r="U23667" s="58"/>
      <c r="V23667" s="58"/>
    </row>
    <row r="23668" spans="21:22">
      <c r="U23668" s="58"/>
      <c r="V23668" s="58"/>
    </row>
    <row r="23669" spans="21:22">
      <c r="U23669" s="58"/>
      <c r="V23669" s="58"/>
    </row>
    <row r="23670" spans="21:22">
      <c r="U23670" s="58"/>
      <c r="V23670" s="58"/>
    </row>
    <row r="23671" spans="21:22">
      <c r="U23671" s="58"/>
      <c r="V23671" s="58"/>
    </row>
    <row r="23672" spans="21:22">
      <c r="U23672" s="58"/>
      <c r="V23672" s="58"/>
    </row>
    <row r="23673" spans="21:22">
      <c r="U23673" s="58"/>
      <c r="V23673" s="58"/>
    </row>
    <row r="23674" spans="21:22">
      <c r="U23674" s="58"/>
      <c r="V23674" s="58"/>
    </row>
    <row r="23675" spans="21:22">
      <c r="U23675" s="58"/>
      <c r="V23675" s="58"/>
    </row>
    <row r="23676" spans="21:22">
      <c r="U23676" s="58"/>
      <c r="V23676" s="58"/>
    </row>
    <row r="23677" spans="21:22">
      <c r="U23677" s="58"/>
      <c r="V23677" s="58"/>
    </row>
    <row r="23678" spans="21:22">
      <c r="U23678" s="58"/>
      <c r="V23678" s="58"/>
    </row>
    <row r="23679" spans="21:22">
      <c r="U23679" s="58"/>
      <c r="V23679" s="58"/>
    </row>
    <row r="23680" spans="21:22">
      <c r="U23680" s="58"/>
      <c r="V23680" s="58"/>
    </row>
    <row r="23681" spans="21:22">
      <c r="U23681" s="58"/>
      <c r="V23681" s="58"/>
    </row>
    <row r="23682" spans="21:22">
      <c r="U23682" s="58"/>
      <c r="V23682" s="58"/>
    </row>
    <row r="23683" spans="21:22">
      <c r="U23683" s="58"/>
      <c r="V23683" s="58"/>
    </row>
    <row r="23684" spans="21:22">
      <c r="U23684" s="58"/>
      <c r="V23684" s="58"/>
    </row>
    <row r="23685" spans="21:22">
      <c r="U23685" s="58"/>
      <c r="V23685" s="58"/>
    </row>
    <row r="23686" spans="21:22">
      <c r="U23686" s="58"/>
      <c r="V23686" s="58"/>
    </row>
    <row r="23687" spans="21:22">
      <c r="U23687" s="58"/>
      <c r="V23687" s="58"/>
    </row>
    <row r="23688" spans="21:22">
      <c r="U23688" s="58"/>
      <c r="V23688" s="58"/>
    </row>
    <row r="23689" spans="21:22">
      <c r="U23689" s="58"/>
      <c r="V23689" s="58"/>
    </row>
    <row r="23690" spans="21:22">
      <c r="U23690" s="58"/>
      <c r="V23690" s="58"/>
    </row>
    <row r="23691" spans="21:22">
      <c r="U23691" s="58"/>
      <c r="V23691" s="58"/>
    </row>
    <row r="23692" spans="21:22">
      <c r="U23692" s="58"/>
      <c r="V23692" s="58"/>
    </row>
    <row r="23693" spans="21:22">
      <c r="U23693" s="58"/>
      <c r="V23693" s="58"/>
    </row>
    <row r="23694" spans="21:22">
      <c r="U23694" s="58"/>
      <c r="V23694" s="58"/>
    </row>
    <row r="23695" spans="21:22">
      <c r="U23695" s="58"/>
      <c r="V23695" s="58"/>
    </row>
    <row r="23696" spans="21:22">
      <c r="U23696" s="58"/>
      <c r="V23696" s="58"/>
    </row>
    <row r="23697" spans="21:22">
      <c r="U23697" s="58"/>
      <c r="V23697" s="58"/>
    </row>
    <row r="23698" spans="21:22">
      <c r="U23698" s="58"/>
      <c r="V23698" s="58"/>
    </row>
    <row r="23699" spans="21:22">
      <c r="U23699" s="58"/>
      <c r="V23699" s="58"/>
    </row>
    <row r="23700" spans="21:22">
      <c r="U23700" s="58"/>
      <c r="V23700" s="58"/>
    </row>
    <row r="23701" spans="21:22">
      <c r="U23701" s="58"/>
      <c r="V23701" s="58"/>
    </row>
    <row r="23702" spans="21:22">
      <c r="U23702" s="58"/>
      <c r="V23702" s="58"/>
    </row>
    <row r="23703" spans="21:22">
      <c r="U23703" s="58"/>
      <c r="V23703" s="58"/>
    </row>
    <row r="23704" spans="21:22">
      <c r="U23704" s="58"/>
      <c r="V23704" s="58"/>
    </row>
    <row r="23705" spans="21:22">
      <c r="U23705" s="58"/>
      <c r="V23705" s="58"/>
    </row>
    <row r="23706" spans="21:22">
      <c r="U23706" s="58"/>
      <c r="V23706" s="58"/>
    </row>
    <row r="23707" spans="21:22">
      <c r="U23707" s="58"/>
      <c r="V23707" s="58"/>
    </row>
    <row r="23708" spans="21:22">
      <c r="U23708" s="58"/>
      <c r="V23708" s="58"/>
    </row>
    <row r="23709" spans="21:22">
      <c r="U23709" s="58"/>
      <c r="V23709" s="58"/>
    </row>
    <row r="23710" spans="21:22">
      <c r="U23710" s="58"/>
      <c r="V23710" s="58"/>
    </row>
    <row r="23711" spans="21:22">
      <c r="U23711" s="58"/>
      <c r="V23711" s="58"/>
    </row>
    <row r="23712" spans="21:22">
      <c r="U23712" s="58"/>
      <c r="V23712" s="58"/>
    </row>
    <row r="23713" spans="21:22">
      <c r="U23713" s="58"/>
      <c r="V23713" s="58"/>
    </row>
    <row r="23714" spans="21:22">
      <c r="U23714" s="58"/>
      <c r="V23714" s="58"/>
    </row>
    <row r="23715" spans="21:22">
      <c r="U23715" s="58"/>
      <c r="V23715" s="58"/>
    </row>
    <row r="23716" spans="21:22">
      <c r="U23716" s="58"/>
      <c r="V23716" s="58"/>
    </row>
    <row r="23717" spans="21:22">
      <c r="U23717" s="58"/>
      <c r="V23717" s="58"/>
    </row>
    <row r="23718" spans="21:22">
      <c r="U23718" s="58"/>
      <c r="V23718" s="58"/>
    </row>
    <row r="23719" spans="21:22">
      <c r="U23719" s="58"/>
      <c r="V23719" s="58"/>
    </row>
    <row r="23720" spans="21:22">
      <c r="U23720" s="58"/>
      <c r="V23720" s="58"/>
    </row>
    <row r="23721" spans="21:22">
      <c r="U23721" s="58"/>
      <c r="V23721" s="58"/>
    </row>
    <row r="23722" spans="21:22">
      <c r="U23722" s="58"/>
      <c r="V23722" s="58"/>
    </row>
    <row r="23723" spans="21:22">
      <c r="U23723" s="58"/>
      <c r="V23723" s="58"/>
    </row>
    <row r="23724" spans="21:22">
      <c r="U23724" s="58"/>
      <c r="V23724" s="58"/>
    </row>
    <row r="23725" spans="21:22">
      <c r="U23725" s="58"/>
      <c r="V23725" s="58"/>
    </row>
    <row r="23726" spans="21:22">
      <c r="U23726" s="58"/>
      <c r="V23726" s="58"/>
    </row>
    <row r="23727" spans="21:22">
      <c r="U23727" s="58"/>
      <c r="V23727" s="58"/>
    </row>
    <row r="23728" spans="21:22">
      <c r="U23728" s="58"/>
      <c r="V23728" s="58"/>
    </row>
    <row r="23729" spans="21:22">
      <c r="U23729" s="58"/>
      <c r="V23729" s="58"/>
    </row>
    <row r="23730" spans="21:22">
      <c r="U23730" s="58"/>
      <c r="V23730" s="58"/>
    </row>
    <row r="23731" spans="21:22">
      <c r="U23731" s="58"/>
      <c r="V23731" s="58"/>
    </row>
    <row r="23732" spans="21:22">
      <c r="U23732" s="58"/>
      <c r="V23732" s="58"/>
    </row>
    <row r="23733" spans="21:22">
      <c r="U23733" s="58"/>
      <c r="V23733" s="58"/>
    </row>
    <row r="23734" spans="21:22">
      <c r="U23734" s="58"/>
      <c r="V23734" s="58"/>
    </row>
    <row r="23735" spans="21:22">
      <c r="U23735" s="58"/>
      <c r="V23735" s="58"/>
    </row>
    <row r="23736" spans="21:22">
      <c r="U23736" s="58"/>
      <c r="V23736" s="58"/>
    </row>
    <row r="23737" spans="21:22">
      <c r="U23737" s="58"/>
      <c r="V23737" s="58"/>
    </row>
    <row r="23738" spans="21:22">
      <c r="U23738" s="58"/>
      <c r="V23738" s="58"/>
    </row>
    <row r="23739" spans="21:22">
      <c r="U23739" s="58"/>
      <c r="V23739" s="58"/>
    </row>
    <row r="23740" spans="21:22">
      <c r="U23740" s="58"/>
      <c r="V23740" s="58"/>
    </row>
    <row r="23741" spans="21:22">
      <c r="U23741" s="58"/>
      <c r="V23741" s="58"/>
    </row>
    <row r="23742" spans="21:22">
      <c r="U23742" s="58"/>
      <c r="V23742" s="58"/>
    </row>
    <row r="23743" spans="21:22">
      <c r="U23743" s="58"/>
      <c r="V23743" s="58"/>
    </row>
    <row r="23744" spans="21:22">
      <c r="U23744" s="58"/>
      <c r="V23744" s="58"/>
    </row>
    <row r="23745" spans="21:22">
      <c r="U23745" s="58"/>
      <c r="V23745" s="58"/>
    </row>
    <row r="23746" spans="21:22">
      <c r="U23746" s="58"/>
      <c r="V23746" s="58"/>
    </row>
    <row r="23747" spans="21:22">
      <c r="U23747" s="58"/>
      <c r="V23747" s="58"/>
    </row>
    <row r="23748" spans="21:22">
      <c r="U23748" s="58"/>
      <c r="V23748" s="58"/>
    </row>
    <row r="23749" spans="21:22">
      <c r="U23749" s="58"/>
      <c r="V23749" s="58"/>
    </row>
    <row r="23750" spans="21:22">
      <c r="U23750" s="58"/>
      <c r="V23750" s="58"/>
    </row>
    <row r="23751" spans="21:22">
      <c r="U23751" s="58"/>
      <c r="V23751" s="58"/>
    </row>
    <row r="23752" spans="21:22">
      <c r="U23752" s="58"/>
      <c r="V23752" s="58"/>
    </row>
    <row r="23753" spans="21:22">
      <c r="U23753" s="58"/>
      <c r="V23753" s="58"/>
    </row>
    <row r="23754" spans="21:22">
      <c r="U23754" s="58"/>
      <c r="V23754" s="58"/>
    </row>
    <row r="23755" spans="21:22">
      <c r="U23755" s="58"/>
      <c r="V23755" s="58"/>
    </row>
    <row r="23756" spans="21:22">
      <c r="U23756" s="58"/>
      <c r="V23756" s="58"/>
    </row>
    <row r="23757" spans="21:22">
      <c r="U23757" s="58"/>
      <c r="V23757" s="58"/>
    </row>
    <row r="23758" spans="21:22">
      <c r="U23758" s="58"/>
      <c r="V23758" s="58"/>
    </row>
    <row r="23759" spans="21:22">
      <c r="U23759" s="58"/>
      <c r="V23759" s="58"/>
    </row>
    <row r="23760" spans="21:22">
      <c r="U23760" s="58"/>
      <c r="V23760" s="58"/>
    </row>
    <row r="23761" spans="21:22">
      <c r="U23761" s="58"/>
      <c r="V23761" s="58"/>
    </row>
    <row r="23762" spans="21:22">
      <c r="U23762" s="58"/>
      <c r="V23762" s="58"/>
    </row>
    <row r="23763" spans="21:22">
      <c r="U23763" s="58"/>
      <c r="V23763" s="58"/>
    </row>
    <row r="23764" spans="21:22">
      <c r="U23764" s="58"/>
      <c r="V23764" s="58"/>
    </row>
    <row r="23765" spans="21:22">
      <c r="U23765" s="58"/>
      <c r="V23765" s="58"/>
    </row>
    <row r="23766" spans="21:22">
      <c r="U23766" s="58"/>
      <c r="V23766" s="58"/>
    </row>
    <row r="23767" spans="21:22">
      <c r="U23767" s="58"/>
      <c r="V23767" s="58"/>
    </row>
    <row r="23768" spans="21:22">
      <c r="U23768" s="58"/>
      <c r="V23768" s="58"/>
    </row>
    <row r="23769" spans="21:22">
      <c r="U23769" s="58"/>
      <c r="V23769" s="58"/>
    </row>
    <row r="23770" spans="21:22">
      <c r="U23770" s="58"/>
      <c r="V23770" s="58"/>
    </row>
    <row r="23771" spans="21:22">
      <c r="U23771" s="58"/>
      <c r="V23771" s="58"/>
    </row>
    <row r="23772" spans="21:22">
      <c r="U23772" s="58"/>
      <c r="V23772" s="58"/>
    </row>
    <row r="23773" spans="21:22">
      <c r="U23773" s="58"/>
      <c r="V23773" s="58"/>
    </row>
    <row r="23774" spans="21:22">
      <c r="U23774" s="58"/>
      <c r="V23774" s="58"/>
    </row>
    <row r="23775" spans="21:22">
      <c r="U23775" s="58"/>
      <c r="V23775" s="58"/>
    </row>
    <row r="23776" spans="21:22">
      <c r="U23776" s="58"/>
      <c r="V23776" s="58"/>
    </row>
    <row r="23777" spans="21:22">
      <c r="U23777" s="58"/>
      <c r="V23777" s="58"/>
    </row>
    <row r="23778" spans="21:22">
      <c r="U23778" s="58"/>
      <c r="V23778" s="58"/>
    </row>
    <row r="23779" spans="21:22">
      <c r="U23779" s="58"/>
      <c r="V23779" s="58"/>
    </row>
    <row r="23780" spans="21:22">
      <c r="U23780" s="58"/>
      <c r="V23780" s="58"/>
    </row>
    <row r="23781" spans="21:22">
      <c r="U23781" s="58"/>
      <c r="V23781" s="58"/>
    </row>
    <row r="23782" spans="21:22">
      <c r="U23782" s="58"/>
      <c r="V23782" s="58"/>
    </row>
    <row r="23783" spans="21:22">
      <c r="U23783" s="58"/>
      <c r="V23783" s="58"/>
    </row>
    <row r="23784" spans="21:22">
      <c r="U23784" s="58"/>
      <c r="V23784" s="58"/>
    </row>
    <row r="23785" spans="21:22">
      <c r="U23785" s="58"/>
      <c r="V23785" s="58"/>
    </row>
    <row r="23786" spans="21:22">
      <c r="U23786" s="58"/>
      <c r="V23786" s="58"/>
    </row>
    <row r="23787" spans="21:22">
      <c r="U23787" s="58"/>
      <c r="V23787" s="58"/>
    </row>
    <row r="23788" spans="21:22">
      <c r="U23788" s="58"/>
      <c r="V23788" s="58"/>
    </row>
    <row r="23789" spans="21:22">
      <c r="U23789" s="58"/>
      <c r="V23789" s="58"/>
    </row>
    <row r="23790" spans="21:22">
      <c r="U23790" s="58"/>
      <c r="V23790" s="58"/>
    </row>
    <row r="23791" spans="21:22">
      <c r="U23791" s="58"/>
      <c r="V23791" s="58"/>
    </row>
    <row r="23792" spans="21:22">
      <c r="U23792" s="58"/>
      <c r="V23792" s="58"/>
    </row>
    <row r="23793" spans="21:22">
      <c r="U23793" s="58"/>
      <c r="V23793" s="58"/>
    </row>
    <row r="23794" spans="21:22">
      <c r="U23794" s="58"/>
      <c r="V23794" s="58"/>
    </row>
    <row r="23795" spans="21:22">
      <c r="U23795" s="58"/>
      <c r="V23795" s="58"/>
    </row>
    <row r="23796" spans="21:22">
      <c r="U23796" s="58"/>
      <c r="V23796" s="58"/>
    </row>
    <row r="23797" spans="21:22">
      <c r="U23797" s="58"/>
      <c r="V23797" s="58"/>
    </row>
    <row r="23798" spans="21:22">
      <c r="U23798" s="58"/>
      <c r="V23798" s="58"/>
    </row>
    <row r="23799" spans="21:22">
      <c r="U23799" s="58"/>
      <c r="V23799" s="58"/>
    </row>
    <row r="23800" spans="21:22">
      <c r="U23800" s="58"/>
      <c r="V23800" s="58"/>
    </row>
    <row r="23801" spans="21:22">
      <c r="U23801" s="58"/>
      <c r="V23801" s="58"/>
    </row>
    <row r="23802" spans="21:22">
      <c r="U23802" s="58"/>
      <c r="V23802" s="58"/>
    </row>
    <row r="23803" spans="21:22">
      <c r="U23803" s="58"/>
      <c r="V23803" s="58"/>
    </row>
    <row r="23804" spans="21:22">
      <c r="U23804" s="58"/>
      <c r="V23804" s="58"/>
    </row>
    <row r="23805" spans="21:22">
      <c r="U23805" s="58"/>
      <c r="V23805" s="58"/>
    </row>
    <row r="23806" spans="21:22">
      <c r="U23806" s="58"/>
      <c r="V23806" s="58"/>
    </row>
    <row r="23807" spans="21:22">
      <c r="U23807" s="58"/>
      <c r="V23807" s="58"/>
    </row>
    <row r="23808" spans="21:22">
      <c r="U23808" s="58"/>
      <c r="V23808" s="58"/>
    </row>
    <row r="23809" spans="21:22">
      <c r="U23809" s="58"/>
      <c r="V23809" s="58"/>
    </row>
    <row r="23810" spans="21:22">
      <c r="U23810" s="58"/>
      <c r="V23810" s="58"/>
    </row>
    <row r="23811" spans="21:22">
      <c r="U23811" s="58"/>
      <c r="V23811" s="58"/>
    </row>
    <row r="23812" spans="21:22">
      <c r="U23812" s="58"/>
      <c r="V23812" s="58"/>
    </row>
    <row r="23813" spans="21:22">
      <c r="U23813" s="58"/>
      <c r="V23813" s="58"/>
    </row>
    <row r="23814" spans="21:22">
      <c r="U23814" s="58"/>
      <c r="V23814" s="58"/>
    </row>
    <row r="23815" spans="21:22">
      <c r="U23815" s="58"/>
      <c r="V23815" s="58"/>
    </row>
    <row r="23816" spans="21:22">
      <c r="U23816" s="58"/>
      <c r="V23816" s="58"/>
    </row>
    <row r="23817" spans="21:22">
      <c r="U23817" s="58"/>
      <c r="V23817" s="58"/>
    </row>
    <row r="23818" spans="21:22">
      <c r="U23818" s="58"/>
      <c r="V23818" s="58"/>
    </row>
    <row r="23819" spans="21:22">
      <c r="U23819" s="58"/>
      <c r="V23819" s="58"/>
    </row>
    <row r="23820" spans="21:22">
      <c r="U23820" s="58"/>
      <c r="V23820" s="58"/>
    </row>
    <row r="23821" spans="21:22">
      <c r="U23821" s="58"/>
      <c r="V23821" s="58"/>
    </row>
    <row r="23822" spans="21:22">
      <c r="U23822" s="58"/>
      <c r="V23822" s="58"/>
    </row>
    <row r="23823" spans="21:22">
      <c r="U23823" s="58"/>
      <c r="V23823" s="58"/>
    </row>
    <row r="23824" spans="21:22">
      <c r="U23824" s="58"/>
      <c r="V23824" s="58"/>
    </row>
    <row r="23825" spans="21:22">
      <c r="U23825" s="58"/>
      <c r="V23825" s="58"/>
    </row>
    <row r="23826" spans="21:22">
      <c r="U23826" s="58"/>
      <c r="V23826" s="58"/>
    </row>
    <row r="23827" spans="21:22">
      <c r="U23827" s="58"/>
      <c r="V23827" s="58"/>
    </row>
    <row r="23828" spans="21:22">
      <c r="U23828" s="58"/>
      <c r="V23828" s="58"/>
    </row>
    <row r="23829" spans="21:22">
      <c r="U23829" s="58"/>
      <c r="V23829" s="58"/>
    </row>
    <row r="23830" spans="21:22">
      <c r="U23830" s="58"/>
      <c r="V23830" s="58"/>
    </row>
    <row r="23831" spans="21:22">
      <c r="U23831" s="58"/>
      <c r="V23831" s="58"/>
    </row>
    <row r="23832" spans="21:22">
      <c r="U23832" s="58"/>
      <c r="V23832" s="58"/>
    </row>
    <row r="23833" spans="21:22">
      <c r="U23833" s="58"/>
      <c r="V23833" s="58"/>
    </row>
    <row r="23834" spans="21:22">
      <c r="U23834" s="58"/>
      <c r="V23834" s="58"/>
    </row>
    <row r="23835" spans="21:22">
      <c r="U23835" s="58"/>
      <c r="V23835" s="58"/>
    </row>
    <row r="23836" spans="21:22">
      <c r="U23836" s="58"/>
      <c r="V23836" s="58"/>
    </row>
    <row r="23837" spans="21:22">
      <c r="U23837" s="58"/>
      <c r="V23837" s="58"/>
    </row>
    <row r="23838" spans="21:22">
      <c r="U23838" s="58"/>
      <c r="V23838" s="58"/>
    </row>
    <row r="23839" spans="21:22">
      <c r="U23839" s="58"/>
      <c r="V23839" s="58"/>
    </row>
    <row r="23840" spans="21:22">
      <c r="U23840" s="58"/>
      <c r="V23840" s="58"/>
    </row>
    <row r="23841" spans="21:22">
      <c r="U23841" s="58"/>
      <c r="V23841" s="58"/>
    </row>
    <row r="23842" spans="21:22">
      <c r="U23842" s="58"/>
      <c r="V23842" s="58"/>
    </row>
    <row r="23843" spans="21:22">
      <c r="U23843" s="58"/>
      <c r="V23843" s="58"/>
    </row>
    <row r="23844" spans="21:22">
      <c r="U23844" s="58"/>
      <c r="V23844" s="58"/>
    </row>
    <row r="23845" spans="21:22">
      <c r="U23845" s="58"/>
      <c r="V23845" s="58"/>
    </row>
    <row r="23846" spans="21:22">
      <c r="U23846" s="58"/>
      <c r="V23846" s="58"/>
    </row>
    <row r="23847" spans="21:22">
      <c r="U23847" s="58"/>
      <c r="V23847" s="58"/>
    </row>
    <row r="23848" spans="21:22">
      <c r="U23848" s="58"/>
      <c r="V23848" s="58"/>
    </row>
    <row r="23849" spans="21:22">
      <c r="U23849" s="58"/>
      <c r="V23849" s="58"/>
    </row>
    <row r="23850" spans="21:22">
      <c r="U23850" s="58"/>
      <c r="V23850" s="58"/>
    </row>
    <row r="23851" spans="21:22">
      <c r="U23851" s="58"/>
      <c r="V23851" s="58"/>
    </row>
    <row r="23852" spans="21:22">
      <c r="U23852" s="58"/>
      <c r="V23852" s="58"/>
    </row>
    <row r="23853" spans="21:22">
      <c r="U23853" s="58"/>
      <c r="V23853" s="58"/>
    </row>
    <row r="23854" spans="21:22">
      <c r="U23854" s="58"/>
      <c r="V23854" s="58"/>
    </row>
    <row r="23855" spans="21:22">
      <c r="U23855" s="58"/>
      <c r="V23855" s="58"/>
    </row>
    <row r="23856" spans="21:22">
      <c r="U23856" s="58"/>
      <c r="V23856" s="58"/>
    </row>
    <row r="23857" spans="21:22">
      <c r="U23857" s="58"/>
      <c r="V23857" s="58"/>
    </row>
    <row r="23858" spans="21:22">
      <c r="U23858" s="58"/>
      <c r="V23858" s="58"/>
    </row>
    <row r="23859" spans="21:22">
      <c r="U23859" s="58"/>
      <c r="V23859" s="58"/>
    </row>
    <row r="23860" spans="21:22">
      <c r="U23860" s="58"/>
      <c r="V23860" s="58"/>
    </row>
    <row r="23861" spans="21:22">
      <c r="U23861" s="58"/>
      <c r="V23861" s="58"/>
    </row>
    <row r="23862" spans="21:22">
      <c r="U23862" s="58"/>
      <c r="V23862" s="58"/>
    </row>
    <row r="23863" spans="21:22">
      <c r="U23863" s="58"/>
      <c r="V23863" s="58"/>
    </row>
    <row r="23864" spans="21:22">
      <c r="U23864" s="58"/>
      <c r="V23864" s="58"/>
    </row>
    <row r="23865" spans="21:22">
      <c r="U23865" s="58"/>
      <c r="V23865" s="58"/>
    </row>
    <row r="23866" spans="21:22">
      <c r="U23866" s="58"/>
      <c r="V23866" s="58"/>
    </row>
    <row r="23867" spans="21:22">
      <c r="U23867" s="58"/>
      <c r="V23867" s="58"/>
    </row>
    <row r="23868" spans="21:22">
      <c r="U23868" s="58"/>
      <c r="V23868" s="58"/>
    </row>
    <row r="23869" spans="21:22">
      <c r="U23869" s="58"/>
      <c r="V23869" s="58"/>
    </row>
    <row r="23870" spans="21:22">
      <c r="U23870" s="58"/>
      <c r="V23870" s="58"/>
    </row>
    <row r="23871" spans="21:22">
      <c r="U23871" s="58"/>
      <c r="V23871" s="58"/>
    </row>
    <row r="23872" spans="21:22">
      <c r="U23872" s="58"/>
      <c r="V23872" s="58"/>
    </row>
    <row r="23873" spans="21:22">
      <c r="U23873" s="58"/>
      <c r="V23873" s="58"/>
    </row>
    <row r="23874" spans="21:22">
      <c r="U23874" s="58"/>
      <c r="V23874" s="58"/>
    </row>
    <row r="23875" spans="21:22">
      <c r="U23875" s="58"/>
      <c r="V23875" s="58"/>
    </row>
    <row r="23876" spans="21:22">
      <c r="U23876" s="58"/>
      <c r="V23876" s="58"/>
    </row>
    <row r="23877" spans="21:22">
      <c r="U23877" s="58"/>
      <c r="V23877" s="58"/>
    </row>
    <row r="23878" spans="21:22">
      <c r="U23878" s="58"/>
      <c r="V23878" s="58"/>
    </row>
    <row r="23879" spans="21:22">
      <c r="U23879" s="58"/>
      <c r="V23879" s="58"/>
    </row>
    <row r="23880" spans="21:22">
      <c r="U23880" s="58"/>
      <c r="V23880" s="58"/>
    </row>
    <row r="23881" spans="21:22">
      <c r="U23881" s="58"/>
      <c r="V23881" s="58"/>
    </row>
    <row r="23882" spans="21:22">
      <c r="U23882" s="58"/>
      <c r="V23882" s="58"/>
    </row>
    <row r="23883" spans="21:22">
      <c r="U23883" s="58"/>
      <c r="V23883" s="58"/>
    </row>
    <row r="23884" spans="21:22">
      <c r="U23884" s="58"/>
      <c r="V23884" s="58"/>
    </row>
    <row r="23885" spans="21:22">
      <c r="U23885" s="58"/>
      <c r="V23885" s="58"/>
    </row>
    <row r="23886" spans="21:22">
      <c r="U23886" s="58"/>
      <c r="V23886" s="58"/>
    </row>
    <row r="23887" spans="21:22">
      <c r="U23887" s="58"/>
      <c r="V23887" s="58"/>
    </row>
    <row r="23888" spans="21:22">
      <c r="U23888" s="58"/>
      <c r="V23888" s="58"/>
    </row>
    <row r="23889" spans="21:22">
      <c r="U23889" s="58"/>
      <c r="V23889" s="58"/>
    </row>
    <row r="23890" spans="21:22">
      <c r="U23890" s="58"/>
      <c r="V23890" s="58"/>
    </row>
    <row r="23891" spans="21:22">
      <c r="U23891" s="58"/>
      <c r="V23891" s="58"/>
    </row>
    <row r="23892" spans="21:22">
      <c r="U23892" s="58"/>
      <c r="V23892" s="58"/>
    </row>
    <row r="23893" spans="21:22">
      <c r="U23893" s="58"/>
      <c r="V23893" s="58"/>
    </row>
    <row r="23894" spans="21:22">
      <c r="U23894" s="58"/>
      <c r="V23894" s="58"/>
    </row>
    <row r="23895" spans="21:22">
      <c r="U23895" s="58"/>
      <c r="V23895" s="58"/>
    </row>
    <row r="23896" spans="21:22">
      <c r="U23896" s="58"/>
      <c r="V23896" s="58"/>
    </row>
    <row r="23897" spans="21:22">
      <c r="U23897" s="58"/>
      <c r="V23897" s="58"/>
    </row>
    <row r="23898" spans="21:22">
      <c r="U23898" s="58"/>
      <c r="V23898" s="58"/>
    </row>
    <row r="23899" spans="21:22">
      <c r="U23899" s="58"/>
      <c r="V23899" s="58"/>
    </row>
    <row r="23900" spans="21:22">
      <c r="U23900" s="58"/>
      <c r="V23900" s="58"/>
    </row>
    <row r="23901" spans="21:22">
      <c r="U23901" s="58"/>
      <c r="V23901" s="58"/>
    </row>
    <row r="23902" spans="21:22">
      <c r="U23902" s="58"/>
      <c r="V23902" s="58"/>
    </row>
    <row r="23903" spans="21:22">
      <c r="U23903" s="58"/>
      <c r="V23903" s="58"/>
    </row>
    <row r="23904" spans="21:22">
      <c r="U23904" s="58"/>
      <c r="V23904" s="58"/>
    </row>
    <row r="23905" spans="21:22">
      <c r="U23905" s="58"/>
      <c r="V23905" s="58"/>
    </row>
    <row r="23906" spans="21:22">
      <c r="U23906" s="58"/>
      <c r="V23906" s="58"/>
    </row>
    <row r="23907" spans="21:22">
      <c r="U23907" s="58"/>
      <c r="V23907" s="58"/>
    </row>
    <row r="23908" spans="21:22">
      <c r="U23908" s="58"/>
      <c r="V23908" s="58"/>
    </row>
    <row r="23909" spans="21:22">
      <c r="U23909" s="58"/>
      <c r="V23909" s="58"/>
    </row>
    <row r="23910" spans="21:22">
      <c r="U23910" s="58"/>
      <c r="V23910" s="58"/>
    </row>
    <row r="23911" spans="21:22">
      <c r="U23911" s="58"/>
      <c r="V23911" s="58"/>
    </row>
    <row r="23912" spans="21:22">
      <c r="U23912" s="58"/>
      <c r="V23912" s="58"/>
    </row>
    <row r="23913" spans="21:22">
      <c r="U23913" s="58"/>
      <c r="V23913" s="58"/>
    </row>
    <row r="23914" spans="21:22">
      <c r="U23914" s="58"/>
      <c r="V23914" s="58"/>
    </row>
    <row r="23915" spans="21:22">
      <c r="U23915" s="58"/>
      <c r="V23915" s="58"/>
    </row>
    <row r="23916" spans="21:22">
      <c r="U23916" s="58"/>
      <c r="V23916" s="58"/>
    </row>
    <row r="23917" spans="21:22">
      <c r="U23917" s="58"/>
      <c r="V23917" s="58"/>
    </row>
    <row r="23918" spans="21:22">
      <c r="U23918" s="58"/>
      <c r="V23918" s="58"/>
    </row>
    <row r="23919" spans="21:22">
      <c r="U23919" s="58"/>
      <c r="V23919" s="58"/>
    </row>
    <row r="23920" spans="21:22">
      <c r="U23920" s="58"/>
      <c r="V23920" s="58"/>
    </row>
    <row r="23921" spans="21:22">
      <c r="U23921" s="58"/>
      <c r="V23921" s="58"/>
    </row>
    <row r="23922" spans="21:22">
      <c r="U23922" s="58"/>
      <c r="V23922" s="58"/>
    </row>
    <row r="23923" spans="21:22">
      <c r="U23923" s="58"/>
      <c r="V23923" s="58"/>
    </row>
    <row r="23924" spans="21:22">
      <c r="U23924" s="58"/>
      <c r="V23924" s="58"/>
    </row>
    <row r="23925" spans="21:22">
      <c r="U23925" s="58"/>
      <c r="V23925" s="58"/>
    </row>
    <row r="23926" spans="21:22">
      <c r="U23926" s="58"/>
      <c r="V23926" s="58"/>
    </row>
    <row r="23927" spans="21:22">
      <c r="U23927" s="58"/>
      <c r="V23927" s="58"/>
    </row>
    <row r="23928" spans="21:22">
      <c r="U23928" s="58"/>
      <c r="V23928" s="58"/>
    </row>
    <row r="23929" spans="21:22">
      <c r="U23929" s="58"/>
      <c r="V23929" s="58"/>
    </row>
    <row r="23930" spans="21:22">
      <c r="U23930" s="58"/>
      <c r="V23930" s="58"/>
    </row>
    <row r="23931" spans="21:22">
      <c r="U23931" s="58"/>
      <c r="V23931" s="58"/>
    </row>
    <row r="23932" spans="21:22">
      <c r="U23932" s="58"/>
      <c r="V23932" s="58"/>
    </row>
    <row r="23933" spans="21:22">
      <c r="U23933" s="58"/>
      <c r="V23933" s="58"/>
    </row>
    <row r="23934" spans="21:22">
      <c r="U23934" s="58"/>
      <c r="V23934" s="58"/>
    </row>
    <row r="23935" spans="21:22">
      <c r="U23935" s="58"/>
      <c r="V23935" s="58"/>
    </row>
    <row r="23936" spans="21:22">
      <c r="U23936" s="58"/>
      <c r="V23936" s="58"/>
    </row>
    <row r="23937" spans="21:22">
      <c r="U23937" s="58"/>
      <c r="V23937" s="58"/>
    </row>
    <row r="23938" spans="21:22">
      <c r="U23938" s="58"/>
      <c r="V23938" s="58"/>
    </row>
    <row r="23939" spans="21:22">
      <c r="U23939" s="58"/>
      <c r="V23939" s="58"/>
    </row>
    <row r="23940" spans="21:22">
      <c r="U23940" s="58"/>
      <c r="V23940" s="58"/>
    </row>
    <row r="23941" spans="21:22">
      <c r="U23941" s="58"/>
      <c r="V23941" s="58"/>
    </row>
    <row r="23942" spans="21:22">
      <c r="U23942" s="58"/>
      <c r="V23942" s="58"/>
    </row>
    <row r="23943" spans="21:22">
      <c r="U23943" s="58"/>
      <c r="V23943" s="58"/>
    </row>
    <row r="23944" spans="21:22">
      <c r="U23944" s="58"/>
      <c r="V23944" s="58"/>
    </row>
    <row r="23945" spans="21:22">
      <c r="U23945" s="58"/>
      <c r="V23945" s="58"/>
    </row>
    <row r="23946" spans="21:22">
      <c r="U23946" s="58"/>
      <c r="V23946" s="58"/>
    </row>
    <row r="23947" spans="21:22">
      <c r="U23947" s="58"/>
      <c r="V23947" s="58"/>
    </row>
    <row r="23948" spans="21:22">
      <c r="U23948" s="58"/>
      <c r="V23948" s="58"/>
    </row>
    <row r="23949" spans="21:22">
      <c r="U23949" s="58"/>
      <c r="V23949" s="58"/>
    </row>
    <row r="23950" spans="21:22">
      <c r="U23950" s="58"/>
      <c r="V23950" s="58"/>
    </row>
    <row r="23951" spans="21:22">
      <c r="U23951" s="58"/>
      <c r="V23951" s="58"/>
    </row>
    <row r="23952" spans="21:22">
      <c r="U23952" s="58"/>
      <c r="V23952" s="58"/>
    </row>
    <row r="23953" spans="21:22">
      <c r="U23953" s="58"/>
      <c r="V23953" s="58"/>
    </row>
    <row r="23954" spans="21:22">
      <c r="U23954" s="58"/>
      <c r="V23954" s="58"/>
    </row>
    <row r="23955" spans="21:22">
      <c r="U23955" s="58"/>
      <c r="V23955" s="58"/>
    </row>
    <row r="23956" spans="21:22">
      <c r="U23956" s="58"/>
      <c r="V23956" s="58"/>
    </row>
    <row r="23957" spans="21:22">
      <c r="U23957" s="58"/>
      <c r="V23957" s="58"/>
    </row>
    <row r="23958" spans="21:22">
      <c r="U23958" s="58"/>
      <c r="V23958" s="58"/>
    </row>
    <row r="23959" spans="21:22">
      <c r="U23959" s="58"/>
      <c r="V23959" s="58"/>
    </row>
    <row r="23960" spans="21:22">
      <c r="U23960" s="58"/>
      <c r="V23960" s="58"/>
    </row>
    <row r="23961" spans="21:22">
      <c r="U23961" s="58"/>
      <c r="V23961" s="58"/>
    </row>
    <row r="23962" spans="21:22">
      <c r="U23962" s="58"/>
      <c r="V23962" s="58"/>
    </row>
    <row r="23963" spans="21:22">
      <c r="U23963" s="58"/>
      <c r="V23963" s="58"/>
    </row>
    <row r="23964" spans="21:22">
      <c r="U23964" s="58"/>
      <c r="V23964" s="58"/>
    </row>
    <row r="23965" spans="21:22">
      <c r="U23965" s="58"/>
      <c r="V23965" s="58"/>
    </row>
    <row r="23966" spans="21:22">
      <c r="U23966" s="58"/>
      <c r="V23966" s="58"/>
    </row>
    <row r="23967" spans="21:22">
      <c r="U23967" s="58"/>
      <c r="V23967" s="58"/>
    </row>
    <row r="23968" spans="21:22">
      <c r="U23968" s="58"/>
      <c r="V23968" s="58"/>
    </row>
    <row r="23969" spans="21:22">
      <c r="U23969" s="58"/>
      <c r="V23969" s="58"/>
    </row>
    <row r="23970" spans="21:22">
      <c r="U23970" s="58"/>
      <c r="V23970" s="58"/>
    </row>
    <row r="23971" spans="21:22">
      <c r="U23971" s="58"/>
      <c r="V23971" s="58"/>
    </row>
    <row r="23972" spans="21:22">
      <c r="U23972" s="58"/>
      <c r="V23972" s="58"/>
    </row>
    <row r="23973" spans="21:22">
      <c r="U23973" s="58"/>
      <c r="V23973" s="58"/>
    </row>
    <row r="23974" spans="21:22">
      <c r="U23974" s="58"/>
      <c r="V23974" s="58"/>
    </row>
    <row r="23975" spans="21:22">
      <c r="U23975" s="58"/>
      <c r="V23975" s="58"/>
    </row>
    <row r="23976" spans="21:22">
      <c r="U23976" s="58"/>
      <c r="V23976" s="58"/>
    </row>
    <row r="23977" spans="21:22">
      <c r="U23977" s="58"/>
      <c r="V23977" s="58"/>
    </row>
    <row r="23978" spans="21:22">
      <c r="U23978" s="58"/>
      <c r="V23978" s="58"/>
    </row>
    <row r="23979" spans="21:22">
      <c r="U23979" s="58"/>
      <c r="V23979" s="58"/>
    </row>
    <row r="23980" spans="21:22">
      <c r="U23980" s="58"/>
      <c r="V23980" s="58"/>
    </row>
    <row r="23981" spans="21:22">
      <c r="U23981" s="58"/>
      <c r="V23981" s="58"/>
    </row>
    <row r="23982" spans="21:22">
      <c r="U23982" s="58"/>
      <c r="V23982" s="58"/>
    </row>
    <row r="23983" spans="21:22">
      <c r="U23983" s="58"/>
      <c r="V23983" s="58"/>
    </row>
    <row r="23984" spans="21:22">
      <c r="U23984" s="58"/>
      <c r="V23984" s="58"/>
    </row>
    <row r="23985" spans="21:22">
      <c r="U23985" s="58"/>
      <c r="V23985" s="58"/>
    </row>
    <row r="23986" spans="21:22">
      <c r="U23986" s="58"/>
      <c r="V23986" s="58"/>
    </row>
    <row r="23987" spans="21:22">
      <c r="U23987" s="58"/>
      <c r="V23987" s="58"/>
    </row>
    <row r="23988" spans="21:22">
      <c r="U23988" s="58"/>
      <c r="V23988" s="58"/>
    </row>
    <row r="23989" spans="21:22">
      <c r="U23989" s="58"/>
      <c r="V23989" s="58"/>
    </row>
    <row r="23990" spans="21:22">
      <c r="U23990" s="58"/>
      <c r="V23990" s="58"/>
    </row>
    <row r="23991" spans="21:22">
      <c r="U23991" s="58"/>
      <c r="V23991" s="58"/>
    </row>
    <row r="23992" spans="21:22">
      <c r="U23992" s="58"/>
      <c r="V23992" s="58"/>
    </row>
    <row r="23993" spans="21:22">
      <c r="U23993" s="58"/>
      <c r="V23993" s="58"/>
    </row>
    <row r="23994" spans="21:22">
      <c r="U23994" s="58"/>
      <c r="V23994" s="58"/>
    </row>
    <row r="23995" spans="21:22">
      <c r="U23995" s="58"/>
      <c r="V23995" s="58"/>
    </row>
    <row r="23996" spans="21:22">
      <c r="U23996" s="58"/>
      <c r="V23996" s="58"/>
    </row>
    <row r="23997" spans="21:22">
      <c r="U23997" s="58"/>
      <c r="V23997" s="58"/>
    </row>
    <row r="23998" spans="21:22">
      <c r="U23998" s="58"/>
      <c r="V23998" s="58"/>
    </row>
    <row r="23999" spans="21:22">
      <c r="U23999" s="58"/>
      <c r="V23999" s="58"/>
    </row>
    <row r="24000" spans="21:22">
      <c r="U24000" s="58"/>
      <c r="V24000" s="58"/>
    </row>
    <row r="24001" spans="21:22">
      <c r="U24001" s="58"/>
      <c r="V24001" s="58"/>
    </row>
    <row r="24002" spans="21:22">
      <c r="U24002" s="58"/>
      <c r="V24002" s="58"/>
    </row>
    <row r="24003" spans="21:22">
      <c r="U24003" s="58"/>
      <c r="V24003" s="58"/>
    </row>
    <row r="24004" spans="21:22">
      <c r="U24004" s="58"/>
      <c r="V24004" s="58"/>
    </row>
    <row r="24005" spans="21:22">
      <c r="U24005" s="58"/>
      <c r="V24005" s="58"/>
    </row>
    <row r="24006" spans="21:22">
      <c r="U24006" s="58"/>
      <c r="V24006" s="58"/>
    </row>
    <row r="24007" spans="21:22">
      <c r="U24007" s="58"/>
      <c r="V24007" s="58"/>
    </row>
    <row r="24008" spans="21:22">
      <c r="U24008" s="58"/>
      <c r="V24008" s="58"/>
    </row>
    <row r="24009" spans="21:22">
      <c r="U24009" s="58"/>
      <c r="V24009" s="58"/>
    </row>
    <row r="24010" spans="21:22">
      <c r="U24010" s="58"/>
      <c r="V24010" s="58"/>
    </row>
    <row r="24011" spans="21:22">
      <c r="U24011" s="58"/>
      <c r="V24011" s="58"/>
    </row>
    <row r="24012" spans="21:22">
      <c r="U24012" s="58"/>
      <c r="V24012" s="58"/>
    </row>
    <row r="24013" spans="21:22">
      <c r="U24013" s="58"/>
      <c r="V24013" s="58"/>
    </row>
    <row r="24014" spans="21:22">
      <c r="U24014" s="58"/>
      <c r="V24014" s="58"/>
    </row>
    <row r="24015" spans="21:22">
      <c r="U24015" s="58"/>
      <c r="V24015" s="58"/>
    </row>
    <row r="24016" spans="21:22">
      <c r="U24016" s="58"/>
      <c r="V24016" s="58"/>
    </row>
    <row r="24017" spans="21:22">
      <c r="U24017" s="58"/>
      <c r="V24017" s="58"/>
    </row>
    <row r="24018" spans="21:22">
      <c r="U24018" s="58"/>
      <c r="V24018" s="58"/>
    </row>
    <row r="24019" spans="21:22">
      <c r="U24019" s="58"/>
      <c r="V24019" s="58"/>
    </row>
    <row r="24020" spans="21:22">
      <c r="U24020" s="58"/>
      <c r="V24020" s="58"/>
    </row>
    <row r="24021" spans="21:22">
      <c r="U24021" s="58"/>
      <c r="V24021" s="58"/>
    </row>
    <row r="24022" spans="21:22">
      <c r="U24022" s="58"/>
      <c r="V24022" s="58"/>
    </row>
    <row r="24023" spans="21:22">
      <c r="U24023" s="58"/>
      <c r="V24023" s="58"/>
    </row>
    <row r="24024" spans="21:22">
      <c r="U24024" s="58"/>
      <c r="V24024" s="58"/>
    </row>
    <row r="24025" spans="21:22">
      <c r="U24025" s="58"/>
      <c r="V24025" s="58"/>
    </row>
    <row r="24026" spans="21:22">
      <c r="U24026" s="58"/>
      <c r="V24026" s="58"/>
    </row>
    <row r="24027" spans="21:22">
      <c r="U24027" s="58"/>
      <c r="V24027" s="58"/>
    </row>
    <row r="24028" spans="21:22">
      <c r="U24028" s="58"/>
      <c r="V24028" s="58"/>
    </row>
    <row r="24029" spans="21:22">
      <c r="U24029" s="58"/>
      <c r="V24029" s="58"/>
    </row>
    <row r="24030" spans="21:22">
      <c r="U24030" s="58"/>
      <c r="V24030" s="58"/>
    </row>
    <row r="24031" spans="21:22">
      <c r="U24031" s="58"/>
      <c r="V24031" s="58"/>
    </row>
    <row r="24032" spans="21:22">
      <c r="U24032" s="58"/>
      <c r="V24032" s="58"/>
    </row>
    <row r="24033" spans="21:22">
      <c r="U24033" s="58"/>
      <c r="V24033" s="58"/>
    </row>
    <row r="24034" spans="21:22">
      <c r="U24034" s="58"/>
      <c r="V24034" s="58"/>
    </row>
    <row r="24035" spans="21:22">
      <c r="U24035" s="58"/>
      <c r="V24035" s="58"/>
    </row>
    <row r="24036" spans="21:22">
      <c r="U24036" s="58"/>
      <c r="V24036" s="58"/>
    </row>
    <row r="24037" spans="21:22">
      <c r="U24037" s="58"/>
      <c r="V24037" s="58"/>
    </row>
    <row r="24038" spans="21:22">
      <c r="U24038" s="58"/>
      <c r="V24038" s="58"/>
    </row>
    <row r="24039" spans="21:22">
      <c r="U24039" s="58"/>
      <c r="V24039" s="58"/>
    </row>
    <row r="24040" spans="21:22">
      <c r="U24040" s="58"/>
      <c r="V24040" s="58"/>
    </row>
    <row r="24041" spans="21:22">
      <c r="U24041" s="58"/>
      <c r="V24041" s="58"/>
    </row>
    <row r="24042" spans="21:22">
      <c r="U24042" s="58"/>
      <c r="V24042" s="58"/>
    </row>
    <row r="24043" spans="21:22">
      <c r="U24043" s="58"/>
      <c r="V24043" s="58"/>
    </row>
    <row r="24044" spans="21:22">
      <c r="U24044" s="58"/>
      <c r="V24044" s="58"/>
    </row>
    <row r="24045" spans="21:22">
      <c r="U24045" s="58"/>
      <c r="V24045" s="58"/>
    </row>
    <row r="24046" spans="21:22">
      <c r="U24046" s="58"/>
      <c r="V24046" s="58"/>
    </row>
    <row r="24047" spans="21:22">
      <c r="U24047" s="58"/>
      <c r="V24047" s="58"/>
    </row>
    <row r="24048" spans="21:22">
      <c r="U24048" s="58"/>
      <c r="V24048" s="58"/>
    </row>
    <row r="24049" spans="21:22">
      <c r="U24049" s="58"/>
      <c r="V24049" s="58"/>
    </row>
    <row r="24050" spans="21:22">
      <c r="U24050" s="58"/>
      <c r="V24050" s="58"/>
    </row>
    <row r="24051" spans="21:22">
      <c r="U24051" s="58"/>
      <c r="V24051" s="58"/>
    </row>
    <row r="24052" spans="21:22">
      <c r="U24052" s="58"/>
      <c r="V24052" s="58"/>
    </row>
    <row r="24053" spans="21:22">
      <c r="U24053" s="58"/>
      <c r="V24053" s="58"/>
    </row>
    <row r="24054" spans="21:22">
      <c r="U24054" s="58"/>
      <c r="V24054" s="58"/>
    </row>
    <row r="24055" spans="21:22">
      <c r="U24055" s="58"/>
      <c r="V24055" s="58"/>
    </row>
    <row r="24056" spans="21:22">
      <c r="U24056" s="58"/>
      <c r="V24056" s="58"/>
    </row>
    <row r="24057" spans="21:22">
      <c r="U24057" s="58"/>
      <c r="V24057" s="58"/>
    </row>
    <row r="24058" spans="21:22">
      <c r="U24058" s="58"/>
      <c r="V24058" s="58"/>
    </row>
    <row r="24059" spans="21:22">
      <c r="U24059" s="58"/>
      <c r="V24059" s="58"/>
    </row>
    <row r="24060" spans="21:22">
      <c r="U24060" s="58"/>
      <c r="V24060" s="58"/>
    </row>
    <row r="24061" spans="21:22">
      <c r="U24061" s="58"/>
      <c r="V24061" s="58"/>
    </row>
    <row r="24062" spans="21:22">
      <c r="U24062" s="58"/>
      <c r="V24062" s="58"/>
    </row>
    <row r="24063" spans="21:22">
      <c r="U24063" s="58"/>
      <c r="V24063" s="58"/>
    </row>
    <row r="24064" spans="21:22">
      <c r="U24064" s="58"/>
      <c r="V24064" s="58"/>
    </row>
    <row r="24065" spans="21:22">
      <c r="U24065" s="58"/>
      <c r="V24065" s="58"/>
    </row>
    <row r="24066" spans="21:22">
      <c r="U24066" s="58"/>
      <c r="V24066" s="58"/>
    </row>
    <row r="24067" spans="21:22">
      <c r="U24067" s="58"/>
      <c r="V24067" s="58"/>
    </row>
    <row r="24068" spans="21:22">
      <c r="U24068" s="58"/>
      <c r="V24068" s="58"/>
    </row>
    <row r="24069" spans="21:22">
      <c r="U24069" s="58"/>
      <c r="V24069" s="58"/>
    </row>
    <row r="24070" spans="21:22">
      <c r="U24070" s="58"/>
      <c r="V24070" s="58"/>
    </row>
    <row r="24071" spans="21:22">
      <c r="U24071" s="58"/>
      <c r="V24071" s="58"/>
    </row>
    <row r="24072" spans="21:22">
      <c r="U24072" s="58"/>
      <c r="V24072" s="58"/>
    </row>
    <row r="24073" spans="21:22">
      <c r="U24073" s="58"/>
      <c r="V24073" s="58"/>
    </row>
    <row r="24074" spans="21:22">
      <c r="U24074" s="58"/>
      <c r="V24074" s="58"/>
    </row>
    <row r="24075" spans="21:22">
      <c r="U24075" s="58"/>
      <c r="V24075" s="58"/>
    </row>
    <row r="24076" spans="21:22">
      <c r="U24076" s="58"/>
      <c r="V24076" s="58"/>
    </row>
    <row r="24077" spans="21:22">
      <c r="U24077" s="58"/>
      <c r="V24077" s="58"/>
    </row>
    <row r="24078" spans="21:22">
      <c r="U24078" s="58"/>
      <c r="V24078" s="58"/>
    </row>
    <row r="24079" spans="21:22">
      <c r="U24079" s="58"/>
      <c r="V24079" s="58"/>
    </row>
    <row r="24080" spans="21:22">
      <c r="U24080" s="58"/>
      <c r="V24080" s="58"/>
    </row>
    <row r="24081" spans="21:22">
      <c r="U24081" s="58"/>
      <c r="V24081" s="58"/>
    </row>
    <row r="24082" spans="21:22">
      <c r="U24082" s="58"/>
      <c r="V24082" s="58"/>
    </row>
    <row r="24083" spans="21:22">
      <c r="U24083" s="58"/>
      <c r="V24083" s="58"/>
    </row>
    <row r="24084" spans="21:22">
      <c r="U24084" s="58"/>
      <c r="V24084" s="58"/>
    </row>
    <row r="24085" spans="21:22">
      <c r="U24085" s="58"/>
      <c r="V24085" s="58"/>
    </row>
    <row r="24086" spans="21:22">
      <c r="U24086" s="58"/>
      <c r="V24086" s="58"/>
    </row>
    <row r="24087" spans="21:22">
      <c r="U24087" s="58"/>
      <c r="V24087" s="58"/>
    </row>
    <row r="24088" spans="21:22">
      <c r="U24088" s="58"/>
      <c r="V24088" s="58"/>
    </row>
    <row r="24089" spans="21:22">
      <c r="U24089" s="58"/>
      <c r="V24089" s="58"/>
    </row>
    <row r="24090" spans="21:22">
      <c r="U24090" s="58"/>
      <c r="V24090" s="58"/>
    </row>
    <row r="24091" spans="21:22">
      <c r="U24091" s="58"/>
      <c r="V24091" s="58"/>
    </row>
    <row r="24092" spans="21:22">
      <c r="U24092" s="58"/>
      <c r="V24092" s="58"/>
    </row>
    <row r="24093" spans="21:22">
      <c r="U24093" s="58"/>
      <c r="V24093" s="58"/>
    </row>
    <row r="24094" spans="21:22">
      <c r="U24094" s="58"/>
      <c r="V24094" s="58"/>
    </row>
    <row r="24095" spans="21:22">
      <c r="U24095" s="58"/>
      <c r="V24095" s="58"/>
    </row>
    <row r="24096" spans="21:22">
      <c r="U24096" s="58"/>
      <c r="V24096" s="58"/>
    </row>
    <row r="24097" spans="21:22">
      <c r="U24097" s="58"/>
      <c r="V24097" s="58"/>
    </row>
    <row r="24098" spans="21:22">
      <c r="U24098" s="58"/>
      <c r="V24098" s="58"/>
    </row>
    <row r="24099" spans="21:22">
      <c r="U24099" s="58"/>
      <c r="V24099" s="58"/>
    </row>
    <row r="24100" spans="21:22">
      <c r="U24100" s="58"/>
      <c r="V24100" s="58"/>
    </row>
    <row r="24101" spans="21:22">
      <c r="U24101" s="58"/>
      <c r="V24101" s="58"/>
    </row>
    <row r="24102" spans="21:22">
      <c r="U24102" s="58"/>
      <c r="V24102" s="58"/>
    </row>
    <row r="24103" spans="21:22">
      <c r="U24103" s="58"/>
      <c r="V24103" s="58"/>
    </row>
    <row r="24104" spans="21:22">
      <c r="U24104" s="58"/>
      <c r="V24104" s="58"/>
    </row>
    <row r="24105" spans="21:22">
      <c r="U24105" s="58"/>
      <c r="V24105" s="58"/>
    </row>
    <row r="24106" spans="21:22">
      <c r="U24106" s="58"/>
      <c r="V24106" s="58"/>
    </row>
    <row r="24107" spans="21:22">
      <c r="U24107" s="58"/>
      <c r="V24107" s="58"/>
    </row>
    <row r="24108" spans="21:22">
      <c r="U24108" s="58"/>
      <c r="V24108" s="58"/>
    </row>
    <row r="24109" spans="21:22">
      <c r="U24109" s="58"/>
      <c r="V24109" s="58"/>
    </row>
    <row r="24110" spans="21:22">
      <c r="U24110" s="58"/>
      <c r="V24110" s="58"/>
    </row>
    <row r="24111" spans="21:22">
      <c r="U24111" s="58"/>
      <c r="V24111" s="58"/>
    </row>
    <row r="24112" spans="21:22">
      <c r="U24112" s="58"/>
      <c r="V24112" s="58"/>
    </row>
    <row r="24113" spans="21:22">
      <c r="U24113" s="58"/>
      <c r="V24113" s="58"/>
    </row>
    <row r="24114" spans="21:22">
      <c r="U24114" s="58"/>
      <c r="V24114" s="58"/>
    </row>
    <row r="24115" spans="21:22">
      <c r="U24115" s="58"/>
      <c r="V24115" s="58"/>
    </row>
    <row r="24116" spans="21:22">
      <c r="U24116" s="58"/>
      <c r="V24116" s="58"/>
    </row>
    <row r="24117" spans="21:22">
      <c r="U24117" s="58"/>
      <c r="V24117" s="58"/>
    </row>
    <row r="24118" spans="21:22">
      <c r="U24118" s="58"/>
      <c r="V24118" s="58"/>
    </row>
    <row r="24119" spans="21:22">
      <c r="U24119" s="58"/>
      <c r="V24119" s="58"/>
    </row>
    <row r="24120" spans="21:22">
      <c r="U24120" s="58"/>
      <c r="V24120" s="58"/>
    </row>
    <row r="24121" spans="21:22">
      <c r="U24121" s="58"/>
      <c r="V24121" s="58"/>
    </row>
    <row r="24122" spans="21:22">
      <c r="U24122" s="58"/>
      <c r="V24122" s="58"/>
    </row>
    <row r="24123" spans="21:22">
      <c r="U24123" s="58"/>
      <c r="V24123" s="58"/>
    </row>
    <row r="24124" spans="21:22">
      <c r="U24124" s="58"/>
      <c r="V24124" s="58"/>
    </row>
    <row r="24125" spans="21:22">
      <c r="U24125" s="58"/>
      <c r="V24125" s="58"/>
    </row>
    <row r="24126" spans="21:22">
      <c r="U24126" s="58"/>
      <c r="V24126" s="58"/>
    </row>
    <row r="24127" spans="21:22">
      <c r="U24127" s="58"/>
      <c r="V24127" s="58"/>
    </row>
    <row r="24128" spans="21:22">
      <c r="U24128" s="58"/>
      <c r="V24128" s="58"/>
    </row>
    <row r="24129" spans="21:22">
      <c r="U24129" s="58"/>
      <c r="V24129" s="58"/>
    </row>
    <row r="24130" spans="21:22">
      <c r="U24130" s="58"/>
      <c r="V24130" s="58"/>
    </row>
    <row r="24131" spans="21:22">
      <c r="U24131" s="58"/>
      <c r="V24131" s="58"/>
    </row>
    <row r="24132" spans="21:22">
      <c r="U24132" s="58"/>
      <c r="V24132" s="58"/>
    </row>
    <row r="24133" spans="21:22">
      <c r="U24133" s="58"/>
      <c r="V24133" s="58"/>
    </row>
    <row r="24134" spans="21:22">
      <c r="U24134" s="58"/>
      <c r="V24134" s="58"/>
    </row>
    <row r="24135" spans="21:22">
      <c r="U24135" s="58"/>
      <c r="V24135" s="58"/>
    </row>
    <row r="24136" spans="21:22">
      <c r="U24136" s="58"/>
      <c r="V24136" s="58"/>
    </row>
    <row r="24137" spans="21:22">
      <c r="U24137" s="58"/>
      <c r="V24137" s="58"/>
    </row>
    <row r="24138" spans="21:22">
      <c r="U24138" s="58"/>
      <c r="V24138" s="58"/>
    </row>
    <row r="24139" spans="21:22">
      <c r="U24139" s="58"/>
      <c r="V24139" s="58"/>
    </row>
    <row r="24140" spans="21:22">
      <c r="U24140" s="58"/>
      <c r="V24140" s="58"/>
    </row>
    <row r="24141" spans="21:22">
      <c r="U24141" s="58"/>
      <c r="V24141" s="58"/>
    </row>
    <row r="24142" spans="21:22">
      <c r="U24142" s="58"/>
      <c r="V24142" s="58"/>
    </row>
    <row r="24143" spans="21:22">
      <c r="U24143" s="58"/>
      <c r="V24143" s="58"/>
    </row>
    <row r="24144" spans="21:22">
      <c r="U24144" s="58"/>
      <c r="V24144" s="58"/>
    </row>
    <row r="24145" spans="21:22">
      <c r="U24145" s="58"/>
      <c r="V24145" s="58"/>
    </row>
    <row r="24146" spans="21:22">
      <c r="U24146" s="58"/>
      <c r="V24146" s="58"/>
    </row>
    <row r="24147" spans="21:22">
      <c r="U24147" s="58"/>
      <c r="V24147" s="58"/>
    </row>
    <row r="24148" spans="21:22">
      <c r="U24148" s="58"/>
      <c r="V24148" s="58"/>
    </row>
    <row r="24149" spans="21:22">
      <c r="U24149" s="58"/>
      <c r="V24149" s="58"/>
    </row>
    <row r="24150" spans="21:22">
      <c r="U24150" s="58"/>
      <c r="V24150" s="58"/>
    </row>
    <row r="24151" spans="21:22">
      <c r="U24151" s="58"/>
      <c r="V24151" s="58"/>
    </row>
    <row r="24152" spans="21:22">
      <c r="U24152" s="58"/>
      <c r="V24152" s="58"/>
    </row>
    <row r="24153" spans="21:22">
      <c r="U24153" s="58"/>
      <c r="V24153" s="58"/>
    </row>
    <row r="24154" spans="21:22">
      <c r="U24154" s="58"/>
      <c r="V24154" s="58"/>
    </row>
    <row r="24155" spans="21:22">
      <c r="U24155" s="58"/>
      <c r="V24155" s="58"/>
    </row>
    <row r="24156" spans="21:22">
      <c r="U24156" s="58"/>
      <c r="V24156" s="58"/>
    </row>
    <row r="24157" spans="21:22">
      <c r="U24157" s="58"/>
      <c r="V24157" s="58"/>
    </row>
    <row r="24158" spans="21:22">
      <c r="U24158" s="58"/>
      <c r="V24158" s="58"/>
    </row>
    <row r="24159" spans="21:22">
      <c r="U24159" s="58"/>
      <c r="V24159" s="58"/>
    </row>
    <row r="24160" spans="21:22">
      <c r="U24160" s="58"/>
      <c r="V24160" s="58"/>
    </row>
    <row r="24161" spans="21:22">
      <c r="U24161" s="58"/>
      <c r="V24161" s="58"/>
    </row>
    <row r="24162" spans="21:22">
      <c r="U24162" s="58"/>
      <c r="V24162" s="58"/>
    </row>
    <row r="24163" spans="21:22">
      <c r="U24163" s="58"/>
      <c r="V24163" s="58"/>
    </row>
    <row r="24164" spans="21:22">
      <c r="U24164" s="58"/>
      <c r="V24164" s="58"/>
    </row>
    <row r="24165" spans="21:22">
      <c r="U24165" s="58"/>
      <c r="V24165" s="58"/>
    </row>
    <row r="24166" spans="21:22">
      <c r="U24166" s="58"/>
      <c r="V24166" s="58"/>
    </row>
    <row r="24167" spans="21:22">
      <c r="U24167" s="58"/>
      <c r="V24167" s="58"/>
    </row>
    <row r="24168" spans="21:22">
      <c r="U24168" s="58"/>
      <c r="V24168" s="58"/>
    </row>
    <row r="24169" spans="21:22">
      <c r="U24169" s="58"/>
      <c r="V24169" s="58"/>
    </row>
    <row r="24170" spans="21:22">
      <c r="U24170" s="58"/>
      <c r="V24170" s="58"/>
    </row>
    <row r="24171" spans="21:22">
      <c r="U24171" s="58"/>
      <c r="V24171" s="58"/>
    </row>
    <row r="24172" spans="21:22">
      <c r="U24172" s="58"/>
      <c r="V24172" s="58"/>
    </row>
    <row r="24173" spans="21:22">
      <c r="U24173" s="58"/>
      <c r="V24173" s="58"/>
    </row>
    <row r="24174" spans="21:22">
      <c r="U24174" s="58"/>
      <c r="V24174" s="58"/>
    </row>
    <row r="24175" spans="21:22">
      <c r="U24175" s="58"/>
      <c r="V24175" s="58"/>
    </row>
    <row r="24176" spans="21:22">
      <c r="U24176" s="58"/>
      <c r="V24176" s="58"/>
    </row>
    <row r="24177" spans="21:22">
      <c r="U24177" s="58"/>
      <c r="V24177" s="58"/>
    </row>
    <row r="24178" spans="21:22">
      <c r="U24178" s="58"/>
      <c r="V24178" s="58"/>
    </row>
    <row r="24179" spans="21:22">
      <c r="U24179" s="58"/>
      <c r="V24179" s="58"/>
    </row>
    <row r="24180" spans="21:22">
      <c r="U24180" s="58"/>
      <c r="V24180" s="58"/>
    </row>
    <row r="24181" spans="21:22">
      <c r="U24181" s="58"/>
      <c r="V24181" s="58"/>
    </row>
    <row r="24182" spans="21:22">
      <c r="U24182" s="58"/>
      <c r="V24182" s="58"/>
    </row>
    <row r="24183" spans="21:22">
      <c r="U24183" s="58"/>
      <c r="V24183" s="58"/>
    </row>
    <row r="24184" spans="21:22">
      <c r="U24184" s="58"/>
      <c r="V24184" s="58"/>
    </row>
    <row r="24185" spans="21:22">
      <c r="U24185" s="58"/>
      <c r="V24185" s="58"/>
    </row>
    <row r="24186" spans="21:22">
      <c r="U24186" s="58"/>
      <c r="V24186" s="58"/>
    </row>
    <row r="24187" spans="21:22">
      <c r="U24187" s="58"/>
      <c r="V24187" s="58"/>
    </row>
    <row r="24188" spans="21:22">
      <c r="U24188" s="58"/>
      <c r="V24188" s="58"/>
    </row>
    <row r="24189" spans="21:22">
      <c r="U24189" s="58"/>
      <c r="V24189" s="58"/>
    </row>
    <row r="24190" spans="21:22">
      <c r="U24190" s="58"/>
      <c r="V24190" s="58"/>
    </row>
    <row r="24191" spans="21:22">
      <c r="U24191" s="58"/>
      <c r="V24191" s="58"/>
    </row>
    <row r="24192" spans="21:22">
      <c r="U24192" s="58"/>
      <c r="V24192" s="58"/>
    </row>
    <row r="24193" spans="21:22">
      <c r="U24193" s="58"/>
      <c r="V24193" s="58"/>
    </row>
    <row r="24194" spans="21:22">
      <c r="U24194" s="58"/>
      <c r="V24194" s="58"/>
    </row>
    <row r="24195" spans="21:22">
      <c r="U24195" s="58"/>
      <c r="V24195" s="58"/>
    </row>
    <row r="24196" spans="21:22">
      <c r="U24196" s="58"/>
      <c r="V24196" s="58"/>
    </row>
    <row r="24197" spans="21:22">
      <c r="U24197" s="58"/>
      <c r="V24197" s="58"/>
    </row>
    <row r="24198" spans="21:22">
      <c r="U24198" s="58"/>
      <c r="V24198" s="58"/>
    </row>
    <row r="24199" spans="21:22">
      <c r="U24199" s="58"/>
      <c r="V24199" s="58"/>
    </row>
    <row r="24200" spans="21:22">
      <c r="U24200" s="58"/>
      <c r="V24200" s="58"/>
    </row>
    <row r="24201" spans="21:22">
      <c r="U24201" s="58"/>
      <c r="V24201" s="58"/>
    </row>
    <row r="24202" spans="21:22">
      <c r="U24202" s="58"/>
      <c r="V24202" s="58"/>
    </row>
    <row r="24203" spans="21:22">
      <c r="U24203" s="58"/>
      <c r="V24203" s="58"/>
    </row>
    <row r="24204" spans="21:22">
      <c r="U24204" s="58"/>
      <c r="V24204" s="58"/>
    </row>
    <row r="24205" spans="21:22">
      <c r="U24205" s="58"/>
      <c r="V24205" s="58"/>
    </row>
    <row r="24206" spans="21:22">
      <c r="U24206" s="58"/>
      <c r="V24206" s="58"/>
    </row>
    <row r="24207" spans="21:22">
      <c r="U24207" s="58"/>
      <c r="V24207" s="58"/>
    </row>
    <row r="24208" spans="21:22">
      <c r="U24208" s="58"/>
      <c r="V24208" s="58"/>
    </row>
    <row r="24209" spans="21:22">
      <c r="U24209" s="58"/>
      <c r="V24209" s="58"/>
    </row>
    <row r="24210" spans="21:22">
      <c r="U24210" s="58"/>
      <c r="V24210" s="58"/>
    </row>
    <row r="24211" spans="21:22">
      <c r="U24211" s="58"/>
      <c r="V24211" s="58"/>
    </row>
    <row r="24212" spans="21:22">
      <c r="U24212" s="58"/>
      <c r="V24212" s="58"/>
    </row>
    <row r="24213" spans="21:22">
      <c r="U24213" s="58"/>
      <c r="V24213" s="58"/>
    </row>
    <row r="24214" spans="21:22">
      <c r="U24214" s="58"/>
      <c r="V24214" s="58"/>
    </row>
    <row r="24215" spans="21:22">
      <c r="U24215" s="58"/>
      <c r="V24215" s="58"/>
    </row>
    <row r="24216" spans="21:22">
      <c r="U24216" s="58"/>
      <c r="V24216" s="58"/>
    </row>
    <row r="24217" spans="21:22">
      <c r="U24217" s="58"/>
      <c r="V24217" s="58"/>
    </row>
    <row r="24218" spans="21:22">
      <c r="U24218" s="58"/>
      <c r="V24218" s="58"/>
    </row>
    <row r="24219" spans="21:22">
      <c r="U24219" s="58"/>
      <c r="V24219" s="58"/>
    </row>
    <row r="24220" spans="21:22">
      <c r="U24220" s="58"/>
      <c r="V24220" s="58"/>
    </row>
    <row r="24221" spans="21:22">
      <c r="U24221" s="58"/>
      <c r="V24221" s="58"/>
    </row>
    <row r="24222" spans="21:22">
      <c r="U24222" s="58"/>
      <c r="V24222" s="58"/>
    </row>
    <row r="24223" spans="21:22">
      <c r="U24223" s="58"/>
      <c r="V24223" s="58"/>
    </row>
    <row r="24224" spans="21:22">
      <c r="U24224" s="58"/>
      <c r="V24224" s="58"/>
    </row>
    <row r="24225" spans="21:22">
      <c r="U24225" s="58"/>
      <c r="V24225" s="58"/>
    </row>
    <row r="24226" spans="21:22">
      <c r="U24226" s="58"/>
      <c r="V24226" s="58"/>
    </row>
    <row r="24227" spans="21:22">
      <c r="U24227" s="58"/>
      <c r="V24227" s="58"/>
    </row>
    <row r="24228" spans="21:22">
      <c r="U24228" s="58"/>
      <c r="V24228" s="58"/>
    </row>
    <row r="24229" spans="21:22">
      <c r="U24229" s="58"/>
      <c r="V24229" s="58"/>
    </row>
    <row r="24230" spans="21:22">
      <c r="U24230" s="58"/>
      <c r="V24230" s="58"/>
    </row>
    <row r="24231" spans="21:22">
      <c r="U24231" s="58"/>
      <c r="V24231" s="58"/>
    </row>
    <row r="24232" spans="21:22">
      <c r="U24232" s="58"/>
      <c r="V24232" s="58"/>
    </row>
    <row r="24233" spans="21:22">
      <c r="U24233" s="58"/>
      <c r="V24233" s="58"/>
    </row>
    <row r="24234" spans="21:22">
      <c r="U24234" s="58"/>
      <c r="V24234" s="58"/>
    </row>
    <row r="24235" spans="21:22">
      <c r="U24235" s="58"/>
      <c r="V24235" s="58"/>
    </row>
    <row r="24236" spans="21:22">
      <c r="U24236" s="58"/>
      <c r="V24236" s="58"/>
    </row>
    <row r="24237" spans="21:22">
      <c r="U24237" s="58"/>
      <c r="V24237" s="58"/>
    </row>
    <row r="24238" spans="21:22">
      <c r="U24238" s="58"/>
      <c r="V24238" s="58"/>
    </row>
    <row r="24239" spans="21:22">
      <c r="U24239" s="58"/>
      <c r="V24239" s="58"/>
    </row>
    <row r="24240" spans="21:22">
      <c r="U24240" s="58"/>
      <c r="V24240" s="58"/>
    </row>
    <row r="24241" spans="21:22">
      <c r="U24241" s="58"/>
      <c r="V24241" s="58"/>
    </row>
    <row r="24242" spans="21:22">
      <c r="U24242" s="58"/>
      <c r="V24242" s="58"/>
    </row>
    <row r="24243" spans="21:22">
      <c r="U24243" s="58"/>
      <c r="V24243" s="58"/>
    </row>
    <row r="24244" spans="21:22">
      <c r="U24244" s="58"/>
      <c r="V24244" s="58"/>
    </row>
    <row r="24245" spans="21:22">
      <c r="U24245" s="58"/>
      <c r="V24245" s="58"/>
    </row>
    <row r="24246" spans="21:22">
      <c r="U24246" s="58"/>
      <c r="V24246" s="58"/>
    </row>
    <row r="24247" spans="21:22">
      <c r="U24247" s="58"/>
      <c r="V24247" s="58"/>
    </row>
    <row r="24248" spans="21:22">
      <c r="U24248" s="58"/>
      <c r="V24248" s="58"/>
    </row>
    <row r="24249" spans="21:22">
      <c r="U24249" s="58"/>
      <c r="V24249" s="58"/>
    </row>
    <row r="24250" spans="21:22">
      <c r="U24250" s="58"/>
      <c r="V24250" s="58"/>
    </row>
    <row r="24251" spans="21:22">
      <c r="U24251" s="58"/>
      <c r="V24251" s="58"/>
    </row>
    <row r="24252" spans="21:22">
      <c r="U24252" s="58"/>
      <c r="V24252" s="58"/>
    </row>
    <row r="24253" spans="21:22">
      <c r="U24253" s="58"/>
      <c r="V24253" s="58"/>
    </row>
    <row r="24254" spans="21:22">
      <c r="U24254" s="58"/>
      <c r="V24254" s="58"/>
    </row>
    <row r="24255" spans="21:22">
      <c r="U24255" s="58"/>
      <c r="V24255" s="58"/>
    </row>
    <row r="24256" spans="21:22">
      <c r="U24256" s="58"/>
      <c r="V24256" s="58"/>
    </row>
    <row r="24257" spans="21:22">
      <c r="U24257" s="58"/>
      <c r="V24257" s="58"/>
    </row>
    <row r="24258" spans="21:22">
      <c r="U24258" s="58"/>
      <c r="V24258" s="58"/>
    </row>
    <row r="24259" spans="21:22">
      <c r="U24259" s="58"/>
      <c r="V24259" s="58"/>
    </row>
    <row r="24260" spans="21:22">
      <c r="U24260" s="58"/>
      <c r="V24260" s="58"/>
    </row>
    <row r="24261" spans="21:22">
      <c r="U24261" s="58"/>
      <c r="V24261" s="58"/>
    </row>
    <row r="24262" spans="21:22">
      <c r="U24262" s="58"/>
      <c r="V24262" s="58"/>
    </row>
    <row r="24263" spans="21:22">
      <c r="U24263" s="58"/>
      <c r="V24263" s="58"/>
    </row>
    <row r="24264" spans="21:22">
      <c r="U24264" s="58"/>
      <c r="V24264" s="58"/>
    </row>
    <row r="24265" spans="21:22">
      <c r="U24265" s="58"/>
      <c r="V24265" s="58"/>
    </row>
    <row r="24266" spans="21:22">
      <c r="U24266" s="58"/>
      <c r="V24266" s="58"/>
    </row>
    <row r="24267" spans="21:22">
      <c r="U24267" s="58"/>
      <c r="V24267" s="58"/>
    </row>
    <row r="24268" spans="21:22">
      <c r="U24268" s="58"/>
      <c r="V24268" s="58"/>
    </row>
    <row r="24269" spans="21:22">
      <c r="U24269" s="58"/>
      <c r="V24269" s="58"/>
    </row>
    <row r="24270" spans="21:22">
      <c r="U24270" s="58"/>
      <c r="V24270" s="58"/>
    </row>
    <row r="24271" spans="21:22">
      <c r="U24271" s="58"/>
      <c r="V24271" s="58"/>
    </row>
    <row r="24272" spans="21:22">
      <c r="U24272" s="58"/>
      <c r="V24272" s="58"/>
    </row>
    <row r="24273" spans="21:22">
      <c r="U24273" s="58"/>
      <c r="V24273" s="58"/>
    </row>
    <row r="24274" spans="21:22">
      <c r="U24274" s="58"/>
      <c r="V24274" s="58"/>
    </row>
    <row r="24275" spans="21:22">
      <c r="U24275" s="58"/>
      <c r="V24275" s="58"/>
    </row>
    <row r="24276" spans="21:22">
      <c r="U24276" s="58"/>
      <c r="V24276" s="58"/>
    </row>
    <row r="24277" spans="21:22">
      <c r="U24277" s="58"/>
      <c r="V24277" s="58"/>
    </row>
    <row r="24278" spans="21:22">
      <c r="U24278" s="58"/>
      <c r="V24278" s="58"/>
    </row>
    <row r="24279" spans="21:22">
      <c r="U24279" s="58"/>
      <c r="V24279" s="58"/>
    </row>
    <row r="24280" spans="21:22">
      <c r="U24280" s="58"/>
      <c r="V24280" s="58"/>
    </row>
    <row r="24281" spans="21:22">
      <c r="U24281" s="58"/>
      <c r="V24281" s="58"/>
    </row>
    <row r="24282" spans="21:22">
      <c r="U24282" s="58"/>
      <c r="V24282" s="58"/>
    </row>
    <row r="24283" spans="21:22">
      <c r="U24283" s="58"/>
      <c r="V24283" s="58"/>
    </row>
    <row r="24284" spans="21:22">
      <c r="U24284" s="58"/>
      <c r="V24284" s="58"/>
    </row>
    <row r="24285" spans="21:22">
      <c r="U24285" s="58"/>
      <c r="V24285" s="58"/>
    </row>
    <row r="24286" spans="21:22">
      <c r="U24286" s="58"/>
      <c r="V24286" s="58"/>
    </row>
    <row r="24287" spans="21:22">
      <c r="U24287" s="58"/>
      <c r="V24287" s="58"/>
    </row>
    <row r="24288" spans="21:22">
      <c r="U24288" s="58"/>
      <c r="V24288" s="58"/>
    </row>
    <row r="24289" spans="21:22">
      <c r="U24289" s="58"/>
      <c r="V24289" s="58"/>
    </row>
    <row r="24290" spans="21:22">
      <c r="U24290" s="58"/>
      <c r="V24290" s="58"/>
    </row>
    <row r="24291" spans="21:22">
      <c r="U24291" s="58"/>
      <c r="V24291" s="58"/>
    </row>
    <row r="24292" spans="21:22">
      <c r="U24292" s="58"/>
      <c r="V24292" s="58"/>
    </row>
    <row r="24293" spans="21:22">
      <c r="U24293" s="58"/>
      <c r="V24293" s="58"/>
    </row>
    <row r="24294" spans="21:22">
      <c r="U24294" s="58"/>
      <c r="V24294" s="58"/>
    </row>
    <row r="24295" spans="21:22">
      <c r="U24295" s="58"/>
      <c r="V24295" s="58"/>
    </row>
    <row r="24296" spans="21:22">
      <c r="U24296" s="58"/>
      <c r="V24296" s="58"/>
    </row>
    <row r="24297" spans="21:22">
      <c r="U24297" s="58"/>
      <c r="V24297" s="58"/>
    </row>
    <row r="24298" spans="21:22">
      <c r="U24298" s="58"/>
      <c r="V24298" s="58"/>
    </row>
    <row r="24299" spans="21:22">
      <c r="U24299" s="58"/>
      <c r="V24299" s="58"/>
    </row>
    <row r="24300" spans="21:22">
      <c r="U24300" s="58"/>
      <c r="V24300" s="58"/>
    </row>
    <row r="24301" spans="21:22">
      <c r="U24301" s="58"/>
      <c r="V24301" s="58"/>
    </row>
    <row r="24302" spans="21:22">
      <c r="U24302" s="58"/>
      <c r="V24302" s="58"/>
    </row>
    <row r="24303" spans="21:22">
      <c r="U24303" s="58"/>
      <c r="V24303" s="58"/>
    </row>
    <row r="24304" spans="21:22">
      <c r="U24304" s="58"/>
      <c r="V24304" s="58"/>
    </row>
    <row r="24305" spans="21:22">
      <c r="U24305" s="58"/>
      <c r="V24305" s="58"/>
    </row>
    <row r="24306" spans="21:22">
      <c r="U24306" s="58"/>
      <c r="V24306" s="58"/>
    </row>
    <row r="24307" spans="21:22">
      <c r="U24307" s="58"/>
      <c r="V24307" s="58"/>
    </row>
    <row r="24308" spans="21:22">
      <c r="U24308" s="58"/>
      <c r="V24308" s="58"/>
    </row>
    <row r="24309" spans="21:22">
      <c r="U24309" s="58"/>
      <c r="V24309" s="58"/>
    </row>
    <row r="24310" spans="21:22">
      <c r="U24310" s="58"/>
      <c r="V24310" s="58"/>
    </row>
    <row r="24311" spans="21:22">
      <c r="U24311" s="58"/>
      <c r="V24311" s="58"/>
    </row>
    <row r="24312" spans="21:22">
      <c r="U24312" s="58"/>
      <c r="V24312" s="58"/>
    </row>
    <row r="24313" spans="21:22">
      <c r="U24313" s="58"/>
      <c r="V24313" s="58"/>
    </row>
    <row r="24314" spans="21:22">
      <c r="U24314" s="58"/>
      <c r="V24314" s="58"/>
    </row>
    <row r="24315" spans="21:22">
      <c r="U24315" s="58"/>
      <c r="V24315" s="58"/>
    </row>
    <row r="24316" spans="21:22">
      <c r="U24316" s="58"/>
      <c r="V24316" s="58"/>
    </row>
    <row r="24317" spans="21:22">
      <c r="U24317" s="58"/>
      <c r="V24317" s="58"/>
    </row>
    <row r="24318" spans="21:22">
      <c r="U24318" s="58"/>
      <c r="V24318" s="58"/>
    </row>
    <row r="24319" spans="21:22">
      <c r="U24319" s="58"/>
      <c r="V24319" s="58"/>
    </row>
    <row r="24320" spans="21:22">
      <c r="U24320" s="58"/>
      <c r="V24320" s="58"/>
    </row>
    <row r="24321" spans="21:22">
      <c r="U24321" s="58"/>
      <c r="V24321" s="58"/>
    </row>
    <row r="24322" spans="21:22">
      <c r="U24322" s="58"/>
      <c r="V24322" s="58"/>
    </row>
    <row r="24323" spans="21:22">
      <c r="U24323" s="58"/>
      <c r="V24323" s="58"/>
    </row>
    <row r="24324" spans="21:22">
      <c r="U24324" s="58"/>
      <c r="V24324" s="58"/>
    </row>
    <row r="24325" spans="21:22">
      <c r="U24325" s="58"/>
      <c r="V24325" s="58"/>
    </row>
    <row r="24326" spans="21:22">
      <c r="U24326" s="58"/>
      <c r="V24326" s="58"/>
    </row>
    <row r="24327" spans="21:22">
      <c r="U24327" s="58"/>
      <c r="V24327" s="58"/>
    </row>
    <row r="24328" spans="21:22">
      <c r="U24328" s="58"/>
      <c r="V24328" s="58"/>
    </row>
    <row r="24329" spans="21:22">
      <c r="U24329" s="58"/>
      <c r="V24329" s="58"/>
    </row>
    <row r="24330" spans="21:22">
      <c r="U24330" s="58"/>
      <c r="V24330" s="58"/>
    </row>
    <row r="24331" spans="21:22">
      <c r="U24331" s="58"/>
      <c r="V24331" s="58"/>
    </row>
    <row r="24332" spans="21:22">
      <c r="U24332" s="58"/>
      <c r="V24332" s="58"/>
    </row>
    <row r="24333" spans="21:22">
      <c r="U24333" s="58"/>
      <c r="V24333" s="58"/>
    </row>
    <row r="24334" spans="21:22">
      <c r="U24334" s="58"/>
      <c r="V24334" s="58"/>
    </row>
    <row r="24335" spans="21:22">
      <c r="U24335" s="58"/>
      <c r="V24335" s="58"/>
    </row>
    <row r="24336" spans="21:22">
      <c r="U24336" s="58"/>
      <c r="V24336" s="58"/>
    </row>
    <row r="24337" spans="21:22">
      <c r="U24337" s="58"/>
      <c r="V24337" s="58"/>
    </row>
    <row r="24338" spans="21:22">
      <c r="U24338" s="58"/>
      <c r="V24338" s="58"/>
    </row>
    <row r="24339" spans="21:22">
      <c r="U24339" s="58"/>
      <c r="V24339" s="58"/>
    </row>
    <row r="24340" spans="21:22">
      <c r="U24340" s="58"/>
      <c r="V24340" s="58"/>
    </row>
    <row r="24341" spans="21:22">
      <c r="U24341" s="58"/>
      <c r="V24341" s="58"/>
    </row>
    <row r="24342" spans="21:22">
      <c r="U24342" s="58"/>
      <c r="V24342" s="58"/>
    </row>
    <row r="24343" spans="21:22">
      <c r="U24343" s="58"/>
      <c r="V24343" s="58"/>
    </row>
    <row r="24344" spans="21:22">
      <c r="U24344" s="58"/>
      <c r="V24344" s="58"/>
    </row>
    <row r="24345" spans="21:22">
      <c r="U24345" s="58"/>
      <c r="V24345" s="58"/>
    </row>
    <row r="24346" spans="21:22">
      <c r="U24346" s="58"/>
      <c r="V24346" s="58"/>
    </row>
    <row r="24347" spans="21:22">
      <c r="U24347" s="58"/>
      <c r="V24347" s="58"/>
    </row>
    <row r="24348" spans="21:22">
      <c r="U24348" s="58"/>
      <c r="V24348" s="58"/>
    </row>
    <row r="24349" spans="21:22">
      <c r="U24349" s="58"/>
      <c r="V24349" s="58"/>
    </row>
    <row r="24350" spans="21:22">
      <c r="U24350" s="58"/>
      <c r="V24350" s="58"/>
    </row>
    <row r="24351" spans="21:22">
      <c r="U24351" s="58"/>
      <c r="V24351" s="58"/>
    </row>
    <row r="24352" spans="21:22">
      <c r="U24352" s="58"/>
      <c r="V24352" s="58"/>
    </row>
    <row r="24353" spans="21:22">
      <c r="U24353" s="58"/>
      <c r="V24353" s="58"/>
    </row>
    <row r="24354" spans="21:22">
      <c r="U24354" s="58"/>
      <c r="V24354" s="58"/>
    </row>
    <row r="24355" spans="21:22">
      <c r="U24355" s="58"/>
      <c r="V24355" s="58"/>
    </row>
    <row r="24356" spans="21:22">
      <c r="U24356" s="58"/>
      <c r="V24356" s="58"/>
    </row>
    <row r="24357" spans="21:22">
      <c r="U24357" s="58"/>
      <c r="V24357" s="58"/>
    </row>
    <row r="24358" spans="21:22">
      <c r="U24358" s="58"/>
      <c r="V24358" s="58"/>
    </row>
    <row r="24359" spans="21:22">
      <c r="U24359" s="58"/>
      <c r="V24359" s="58"/>
    </row>
    <row r="24360" spans="21:22">
      <c r="U24360" s="58"/>
      <c r="V24360" s="58"/>
    </row>
    <row r="24361" spans="21:22">
      <c r="U24361" s="58"/>
      <c r="V24361" s="58"/>
    </row>
    <row r="24362" spans="21:22">
      <c r="U24362" s="58"/>
      <c r="V24362" s="58"/>
    </row>
    <row r="24363" spans="21:22">
      <c r="U24363" s="58"/>
      <c r="V24363" s="58"/>
    </row>
    <row r="24364" spans="21:22">
      <c r="U24364" s="58"/>
      <c r="V24364" s="58"/>
    </row>
    <row r="24365" spans="21:22">
      <c r="U24365" s="58"/>
      <c r="V24365" s="58"/>
    </row>
    <row r="24366" spans="21:22">
      <c r="U24366" s="58"/>
      <c r="V24366" s="58"/>
    </row>
    <row r="24367" spans="21:22">
      <c r="U24367" s="58"/>
      <c r="V24367" s="58"/>
    </row>
    <row r="24368" spans="21:22">
      <c r="U24368" s="58"/>
      <c r="V24368" s="58"/>
    </row>
    <row r="24369" spans="21:22">
      <c r="U24369" s="58"/>
      <c r="V24369" s="58"/>
    </row>
    <row r="24370" spans="21:22">
      <c r="U24370" s="58"/>
      <c r="V24370" s="58"/>
    </row>
    <row r="24371" spans="21:22">
      <c r="U24371" s="58"/>
      <c r="V24371" s="58"/>
    </row>
    <row r="24372" spans="21:22">
      <c r="U24372" s="58"/>
      <c r="V24372" s="58"/>
    </row>
    <row r="24373" spans="21:22">
      <c r="U24373" s="58"/>
      <c r="V24373" s="58"/>
    </row>
    <row r="24374" spans="21:22">
      <c r="U24374" s="58"/>
      <c r="V24374" s="58"/>
    </row>
    <row r="24375" spans="21:22">
      <c r="U24375" s="58"/>
      <c r="V24375" s="58"/>
    </row>
    <row r="24376" spans="21:22">
      <c r="U24376" s="58"/>
      <c r="V24376" s="58"/>
    </row>
    <row r="24377" spans="21:22">
      <c r="U24377" s="58"/>
      <c r="V24377" s="58"/>
    </row>
    <row r="24378" spans="21:22">
      <c r="U24378" s="58"/>
      <c r="V24378" s="58"/>
    </row>
    <row r="24379" spans="21:22">
      <c r="U24379" s="58"/>
      <c r="V24379" s="58"/>
    </row>
    <row r="24380" spans="21:22">
      <c r="U24380" s="58"/>
      <c r="V24380" s="58"/>
    </row>
    <row r="24381" spans="21:22">
      <c r="U24381" s="58"/>
      <c r="V24381" s="58"/>
    </row>
    <row r="24382" spans="21:22">
      <c r="U24382" s="58"/>
      <c r="V24382" s="58"/>
    </row>
    <row r="24383" spans="21:22">
      <c r="U24383" s="58"/>
      <c r="V24383" s="58"/>
    </row>
    <row r="24384" spans="21:22">
      <c r="U24384" s="58"/>
      <c r="V24384" s="58"/>
    </row>
    <row r="24385" spans="21:22">
      <c r="U24385" s="58"/>
      <c r="V24385" s="58"/>
    </row>
    <row r="24386" spans="21:22">
      <c r="U24386" s="58"/>
      <c r="V24386" s="58"/>
    </row>
    <row r="24387" spans="21:22">
      <c r="U24387" s="58"/>
      <c r="V24387" s="58"/>
    </row>
    <row r="24388" spans="21:22">
      <c r="U24388" s="58"/>
      <c r="V24388" s="58"/>
    </row>
    <row r="24389" spans="21:22">
      <c r="U24389" s="58"/>
      <c r="V24389" s="58"/>
    </row>
    <row r="24390" spans="21:22">
      <c r="U24390" s="58"/>
      <c r="V24390" s="58"/>
    </row>
    <row r="24391" spans="21:22">
      <c r="U24391" s="58"/>
      <c r="V24391" s="58"/>
    </row>
    <row r="24392" spans="21:22">
      <c r="U24392" s="58"/>
      <c r="V24392" s="58"/>
    </row>
    <row r="24393" spans="21:22">
      <c r="U24393" s="58"/>
      <c r="V24393" s="58"/>
    </row>
    <row r="24394" spans="21:22">
      <c r="U24394" s="58"/>
      <c r="V24394" s="58"/>
    </row>
    <row r="24395" spans="21:22">
      <c r="U24395" s="58"/>
      <c r="V24395" s="58"/>
    </row>
    <row r="24396" spans="21:22">
      <c r="U24396" s="58"/>
      <c r="V24396" s="58"/>
    </row>
    <row r="24397" spans="21:22">
      <c r="U24397" s="58"/>
      <c r="V24397" s="58"/>
    </row>
    <row r="24398" spans="21:22">
      <c r="U24398" s="58"/>
      <c r="V24398" s="58"/>
    </row>
    <row r="24399" spans="21:22">
      <c r="U24399" s="58"/>
      <c r="V24399" s="58"/>
    </row>
    <row r="24400" spans="21:22">
      <c r="U24400" s="58"/>
      <c r="V24400" s="58"/>
    </row>
    <row r="24401" spans="21:22">
      <c r="U24401" s="58"/>
      <c r="V24401" s="58"/>
    </row>
    <row r="24402" spans="21:22">
      <c r="U24402" s="58"/>
      <c r="V24402" s="58"/>
    </row>
    <row r="24403" spans="21:22">
      <c r="U24403" s="58"/>
      <c r="V24403" s="58"/>
    </row>
    <row r="24404" spans="21:22">
      <c r="U24404" s="58"/>
      <c r="V24404" s="58"/>
    </row>
    <row r="24405" spans="21:22">
      <c r="U24405" s="58"/>
      <c r="V24405" s="58"/>
    </row>
    <row r="24406" spans="21:22">
      <c r="U24406" s="58"/>
      <c r="V24406" s="58"/>
    </row>
    <row r="24407" spans="21:22">
      <c r="U24407" s="58"/>
      <c r="V24407" s="58"/>
    </row>
    <row r="24408" spans="21:22">
      <c r="U24408" s="58"/>
      <c r="V24408" s="58"/>
    </row>
    <row r="24409" spans="21:22">
      <c r="U24409" s="58"/>
      <c r="V24409" s="58"/>
    </row>
    <row r="24410" spans="21:22">
      <c r="U24410" s="58"/>
      <c r="V24410" s="58"/>
    </row>
    <row r="24411" spans="21:22">
      <c r="U24411" s="58"/>
      <c r="V24411" s="58"/>
    </row>
    <row r="24412" spans="21:22">
      <c r="U24412" s="58"/>
      <c r="V24412" s="58"/>
    </row>
    <row r="24413" spans="21:22">
      <c r="U24413" s="58"/>
      <c r="V24413" s="58"/>
    </row>
    <row r="24414" spans="21:22">
      <c r="U24414" s="58"/>
      <c r="V24414" s="58"/>
    </row>
    <row r="24415" spans="21:22">
      <c r="U24415" s="58"/>
      <c r="V24415" s="58"/>
    </row>
    <row r="24416" spans="21:22">
      <c r="U24416" s="58"/>
      <c r="V24416" s="58"/>
    </row>
    <row r="24417" spans="21:22">
      <c r="U24417" s="58"/>
      <c r="V24417" s="58"/>
    </row>
    <row r="24418" spans="21:22">
      <c r="U24418" s="58"/>
      <c r="V24418" s="58"/>
    </row>
    <row r="24419" spans="21:22">
      <c r="U24419" s="58"/>
      <c r="V24419" s="58"/>
    </row>
    <row r="24420" spans="21:22">
      <c r="U24420" s="58"/>
      <c r="V24420" s="58"/>
    </row>
    <row r="24421" spans="21:22">
      <c r="U24421" s="58"/>
      <c r="V24421" s="58"/>
    </row>
    <row r="24422" spans="21:22">
      <c r="U24422" s="58"/>
      <c r="V24422" s="58"/>
    </row>
    <row r="24423" spans="21:22">
      <c r="U24423" s="58"/>
      <c r="V24423" s="58"/>
    </row>
    <row r="24424" spans="21:22">
      <c r="U24424" s="58"/>
      <c r="V24424" s="58"/>
    </row>
    <row r="24425" spans="21:22">
      <c r="U24425" s="58"/>
      <c r="V24425" s="58"/>
    </row>
    <row r="24426" spans="21:22">
      <c r="U24426" s="58"/>
      <c r="V24426" s="58"/>
    </row>
    <row r="24427" spans="21:22">
      <c r="U24427" s="58"/>
      <c r="V24427" s="58"/>
    </row>
    <row r="24428" spans="21:22">
      <c r="U24428" s="58"/>
      <c r="V24428" s="58"/>
    </row>
    <row r="24429" spans="21:22">
      <c r="U24429" s="58"/>
      <c r="V24429" s="58"/>
    </row>
    <row r="24430" spans="21:22">
      <c r="U24430" s="58"/>
      <c r="V24430" s="58"/>
    </row>
    <row r="24431" spans="21:22">
      <c r="U24431" s="58"/>
      <c r="V24431" s="58"/>
    </row>
    <row r="24432" spans="21:22">
      <c r="U24432" s="58"/>
      <c r="V24432" s="58"/>
    </row>
    <row r="24433" spans="21:22">
      <c r="U24433" s="58"/>
      <c r="V24433" s="58"/>
    </row>
    <row r="24434" spans="21:22">
      <c r="U24434" s="58"/>
      <c r="V24434" s="58"/>
    </row>
    <row r="24435" spans="21:22">
      <c r="U24435" s="58"/>
      <c r="V24435" s="58"/>
    </row>
    <row r="24436" spans="21:22">
      <c r="U24436" s="58"/>
      <c r="V24436" s="58"/>
    </row>
    <row r="24437" spans="21:22">
      <c r="U24437" s="58"/>
      <c r="V24437" s="58"/>
    </row>
    <row r="24438" spans="21:22">
      <c r="U24438" s="58"/>
      <c r="V24438" s="58"/>
    </row>
    <row r="24439" spans="21:22">
      <c r="U24439" s="58"/>
      <c r="V24439" s="58"/>
    </row>
    <row r="24440" spans="21:22">
      <c r="U24440" s="58"/>
      <c r="V24440" s="58"/>
    </row>
    <row r="24441" spans="21:22">
      <c r="U24441" s="58"/>
      <c r="V24441" s="58"/>
    </row>
    <row r="24442" spans="21:22">
      <c r="U24442" s="58"/>
      <c r="V24442" s="58"/>
    </row>
    <row r="24443" spans="21:22">
      <c r="U24443" s="58"/>
      <c r="V24443" s="58"/>
    </row>
    <row r="24444" spans="21:22">
      <c r="U24444" s="58"/>
      <c r="V24444" s="58"/>
    </row>
    <row r="24445" spans="21:22">
      <c r="U24445" s="58"/>
      <c r="V24445" s="58"/>
    </row>
    <row r="24446" spans="21:22">
      <c r="U24446" s="58"/>
      <c r="V24446" s="58"/>
    </row>
    <row r="24447" spans="21:22">
      <c r="U24447" s="58"/>
      <c r="V24447" s="58"/>
    </row>
    <row r="24448" spans="21:22">
      <c r="U24448" s="58"/>
      <c r="V24448" s="58"/>
    </row>
    <row r="24449" spans="21:22">
      <c r="U24449" s="58"/>
      <c r="V24449" s="58"/>
    </row>
    <row r="24450" spans="21:22">
      <c r="U24450" s="58"/>
      <c r="V24450" s="58"/>
    </row>
    <row r="24451" spans="21:22">
      <c r="U24451" s="58"/>
      <c r="V24451" s="58"/>
    </row>
    <row r="24452" spans="21:22">
      <c r="U24452" s="58"/>
      <c r="V24452" s="58"/>
    </row>
    <row r="24453" spans="21:22">
      <c r="U24453" s="58"/>
      <c r="V24453" s="58"/>
    </row>
    <row r="24454" spans="21:22">
      <c r="U24454" s="58"/>
      <c r="V24454" s="58"/>
    </row>
    <row r="24455" spans="21:22">
      <c r="U24455" s="58"/>
      <c r="V24455" s="58"/>
    </row>
    <row r="24456" spans="21:22">
      <c r="U24456" s="58"/>
      <c r="V24456" s="58"/>
    </row>
    <row r="24457" spans="21:22">
      <c r="U24457" s="58"/>
      <c r="V24457" s="58"/>
    </row>
    <row r="24458" spans="21:22">
      <c r="U24458" s="58"/>
      <c r="V24458" s="58"/>
    </row>
    <row r="24459" spans="21:22">
      <c r="U24459" s="58"/>
      <c r="V24459" s="58"/>
    </row>
    <row r="24460" spans="21:22">
      <c r="U24460" s="58"/>
      <c r="V24460" s="58"/>
    </row>
    <row r="24461" spans="21:22">
      <c r="U24461" s="58"/>
      <c r="V24461" s="58"/>
    </row>
    <row r="24462" spans="21:22">
      <c r="U24462" s="58"/>
      <c r="V24462" s="58"/>
    </row>
    <row r="24463" spans="21:22">
      <c r="U24463" s="58"/>
      <c r="V24463" s="58"/>
    </row>
    <row r="24464" spans="21:22">
      <c r="U24464" s="58"/>
      <c r="V24464" s="58"/>
    </row>
    <row r="24465" spans="21:22">
      <c r="U24465" s="58"/>
      <c r="V24465" s="58"/>
    </row>
    <row r="24466" spans="21:22">
      <c r="U24466" s="58"/>
      <c r="V24466" s="58"/>
    </row>
    <row r="24467" spans="21:22">
      <c r="U24467" s="58"/>
      <c r="V24467" s="58"/>
    </row>
    <row r="24468" spans="21:22">
      <c r="U24468" s="58"/>
      <c r="V24468" s="58"/>
    </row>
    <row r="24469" spans="21:22">
      <c r="U24469" s="58"/>
      <c r="V24469" s="58"/>
    </row>
    <row r="24470" spans="21:22">
      <c r="U24470" s="58"/>
      <c r="V24470" s="58"/>
    </row>
    <row r="24471" spans="21:22">
      <c r="U24471" s="58"/>
      <c r="V24471" s="58"/>
    </row>
    <row r="24472" spans="21:22">
      <c r="U24472" s="58"/>
      <c r="V24472" s="58"/>
    </row>
    <row r="24473" spans="21:22">
      <c r="U24473" s="58"/>
      <c r="V24473" s="58"/>
    </row>
    <row r="24474" spans="21:22">
      <c r="U24474" s="58"/>
      <c r="V24474" s="58"/>
    </row>
    <row r="24475" spans="21:22">
      <c r="U24475" s="58"/>
      <c r="V24475" s="58"/>
    </row>
    <row r="24476" spans="21:22">
      <c r="U24476" s="58"/>
      <c r="V24476" s="58"/>
    </row>
    <row r="24477" spans="21:22">
      <c r="U24477" s="58"/>
      <c r="V24477" s="58"/>
    </row>
    <row r="24478" spans="21:22">
      <c r="U24478" s="58"/>
      <c r="V24478" s="58"/>
    </row>
    <row r="24479" spans="21:22">
      <c r="U24479" s="58"/>
      <c r="V24479" s="58"/>
    </row>
    <row r="24480" spans="21:22">
      <c r="U24480" s="58"/>
      <c r="V24480" s="58"/>
    </row>
    <row r="24481" spans="21:22">
      <c r="U24481" s="58"/>
      <c r="V24481" s="58"/>
    </row>
    <row r="24482" spans="21:22">
      <c r="U24482" s="58"/>
      <c r="V24482" s="58"/>
    </row>
    <row r="24483" spans="21:22">
      <c r="U24483" s="58"/>
      <c r="V24483" s="58"/>
    </row>
    <row r="24484" spans="21:22">
      <c r="U24484" s="58"/>
      <c r="V24484" s="58"/>
    </row>
    <row r="24485" spans="21:22">
      <c r="U24485" s="58"/>
      <c r="V24485" s="58"/>
    </row>
    <row r="24486" spans="21:22">
      <c r="U24486" s="58"/>
      <c r="V24486" s="58"/>
    </row>
    <row r="24487" spans="21:22">
      <c r="U24487" s="58"/>
      <c r="V24487" s="58"/>
    </row>
    <row r="24488" spans="21:22">
      <c r="U24488" s="58"/>
      <c r="V24488" s="58"/>
    </row>
    <row r="24489" spans="21:22">
      <c r="U24489" s="58"/>
      <c r="V24489" s="58"/>
    </row>
    <row r="24490" spans="21:22">
      <c r="U24490" s="58"/>
      <c r="V24490" s="58"/>
    </row>
    <row r="24491" spans="21:22">
      <c r="U24491" s="58"/>
      <c r="V24491" s="58"/>
    </row>
    <row r="24492" spans="21:22">
      <c r="U24492" s="58"/>
      <c r="V24492" s="58"/>
    </row>
    <row r="24493" spans="21:22">
      <c r="U24493" s="58"/>
      <c r="V24493" s="58"/>
    </row>
    <row r="24494" spans="21:22">
      <c r="U24494" s="58"/>
      <c r="V24494" s="58"/>
    </row>
    <row r="24495" spans="21:22">
      <c r="U24495" s="58"/>
      <c r="V24495" s="58"/>
    </row>
    <row r="24496" spans="21:22">
      <c r="U24496" s="58"/>
      <c r="V24496" s="58"/>
    </row>
    <row r="24497" spans="21:22">
      <c r="U24497" s="58"/>
      <c r="V24497" s="58"/>
    </row>
    <row r="24498" spans="21:22">
      <c r="U24498" s="58"/>
      <c r="V24498" s="58"/>
    </row>
    <row r="24499" spans="21:22">
      <c r="U24499" s="58"/>
      <c r="V24499" s="58"/>
    </row>
    <row r="24500" spans="21:22">
      <c r="U24500" s="58"/>
      <c r="V24500" s="58"/>
    </row>
    <row r="24501" spans="21:22">
      <c r="U24501" s="58"/>
      <c r="V24501" s="58"/>
    </row>
    <row r="24502" spans="21:22">
      <c r="U24502" s="58"/>
      <c r="V24502" s="58"/>
    </row>
    <row r="24503" spans="21:22">
      <c r="U24503" s="58"/>
      <c r="V24503" s="58"/>
    </row>
    <row r="24504" spans="21:22">
      <c r="U24504" s="58"/>
      <c r="V24504" s="58"/>
    </row>
    <row r="24505" spans="21:22">
      <c r="U24505" s="58"/>
      <c r="V24505" s="58"/>
    </row>
    <row r="24506" spans="21:22">
      <c r="U24506" s="58"/>
      <c r="V24506" s="58"/>
    </row>
    <row r="24507" spans="21:22">
      <c r="U24507" s="58"/>
      <c r="V24507" s="58"/>
    </row>
    <row r="24508" spans="21:22">
      <c r="U24508" s="58"/>
      <c r="V24508" s="58"/>
    </row>
    <row r="24509" spans="21:22">
      <c r="U24509" s="58"/>
      <c r="V24509" s="58"/>
    </row>
    <row r="24510" spans="21:22">
      <c r="U24510" s="58"/>
      <c r="V24510" s="58"/>
    </row>
    <row r="24511" spans="21:22">
      <c r="U24511" s="58"/>
      <c r="V24511" s="58"/>
    </row>
    <row r="24512" spans="21:22">
      <c r="U24512" s="58"/>
      <c r="V24512" s="58"/>
    </row>
    <row r="24513" spans="21:22">
      <c r="U24513" s="58"/>
      <c r="V24513" s="58"/>
    </row>
    <row r="24514" spans="21:22">
      <c r="U24514" s="58"/>
      <c r="V24514" s="58"/>
    </row>
    <row r="24515" spans="21:22">
      <c r="U24515" s="58"/>
      <c r="V24515" s="58"/>
    </row>
    <row r="24516" spans="21:22">
      <c r="U24516" s="58"/>
      <c r="V24516" s="58"/>
    </row>
    <row r="24517" spans="21:22">
      <c r="U24517" s="58"/>
      <c r="V24517" s="58"/>
    </row>
    <row r="24518" spans="21:22">
      <c r="U24518" s="58"/>
      <c r="V24518" s="58"/>
    </row>
    <row r="24519" spans="21:22">
      <c r="U24519" s="58"/>
      <c r="V24519" s="58"/>
    </row>
    <row r="24520" spans="21:22">
      <c r="U24520" s="58"/>
      <c r="V24520" s="58"/>
    </row>
    <row r="24521" spans="21:22">
      <c r="U24521" s="58"/>
      <c r="V24521" s="58"/>
    </row>
    <row r="24522" spans="21:22">
      <c r="U24522" s="58"/>
      <c r="V24522" s="58"/>
    </row>
    <row r="24523" spans="21:22">
      <c r="U24523" s="58"/>
      <c r="V24523" s="58"/>
    </row>
    <row r="24524" spans="21:22">
      <c r="U24524" s="58"/>
      <c r="V24524" s="58"/>
    </row>
    <row r="24525" spans="21:22">
      <c r="U24525" s="58"/>
      <c r="V24525" s="58"/>
    </row>
    <row r="24526" spans="21:22">
      <c r="U24526" s="58"/>
      <c r="V24526" s="58"/>
    </row>
    <row r="24527" spans="21:22">
      <c r="U24527" s="58"/>
      <c r="V24527" s="58"/>
    </row>
    <row r="24528" spans="21:22">
      <c r="U24528" s="58"/>
      <c r="V24528" s="58"/>
    </row>
    <row r="24529" spans="21:22">
      <c r="U24529" s="58"/>
      <c r="V24529" s="58"/>
    </row>
    <row r="24530" spans="21:22">
      <c r="U24530" s="58"/>
      <c r="V24530" s="58"/>
    </row>
    <row r="24531" spans="21:22">
      <c r="U24531" s="58"/>
      <c r="V24531" s="58"/>
    </row>
    <row r="24532" spans="21:22">
      <c r="U24532" s="58"/>
      <c r="V24532" s="58"/>
    </row>
    <row r="24533" spans="21:22">
      <c r="U24533" s="58"/>
      <c r="V24533" s="58"/>
    </row>
    <row r="24534" spans="21:22">
      <c r="U24534" s="58"/>
      <c r="V24534" s="58"/>
    </row>
    <row r="24535" spans="21:22">
      <c r="U24535" s="58"/>
      <c r="V24535" s="58"/>
    </row>
    <row r="24536" spans="21:22">
      <c r="U24536" s="58"/>
      <c r="V24536" s="58"/>
    </row>
    <row r="24537" spans="21:22">
      <c r="U24537" s="58"/>
      <c r="V24537" s="58"/>
    </row>
    <row r="24538" spans="21:22">
      <c r="U24538" s="58"/>
      <c r="V24538" s="58"/>
    </row>
    <row r="24539" spans="21:22">
      <c r="U24539" s="58"/>
      <c r="V24539" s="58"/>
    </row>
    <row r="24540" spans="21:22">
      <c r="U24540" s="58"/>
      <c r="V24540" s="58"/>
    </row>
    <row r="24541" spans="21:22">
      <c r="U24541" s="58"/>
      <c r="V24541" s="58"/>
    </row>
    <row r="24542" spans="21:22">
      <c r="U24542" s="58"/>
      <c r="V24542" s="58"/>
    </row>
    <row r="24543" spans="21:22">
      <c r="U24543" s="58"/>
      <c r="V24543" s="58"/>
    </row>
    <row r="24544" spans="21:22">
      <c r="U24544" s="58"/>
      <c r="V24544" s="58"/>
    </row>
    <row r="24545" spans="21:22">
      <c r="U24545" s="58"/>
      <c r="V24545" s="58"/>
    </row>
    <row r="24546" spans="21:22">
      <c r="U24546" s="58"/>
      <c r="V24546" s="58"/>
    </row>
    <row r="24547" spans="21:22">
      <c r="U24547" s="58"/>
      <c r="V24547" s="58"/>
    </row>
    <row r="24548" spans="21:22">
      <c r="U24548" s="58"/>
      <c r="V24548" s="58"/>
    </row>
    <row r="24549" spans="21:22">
      <c r="U24549" s="58"/>
      <c r="V24549" s="58"/>
    </row>
    <row r="24550" spans="21:22">
      <c r="U24550" s="58"/>
      <c r="V24550" s="58"/>
    </row>
    <row r="24551" spans="21:22">
      <c r="U24551" s="58"/>
      <c r="V24551" s="58"/>
    </row>
    <row r="24552" spans="21:22">
      <c r="U24552" s="58"/>
      <c r="V24552" s="58"/>
    </row>
    <row r="24553" spans="21:22">
      <c r="U24553" s="58"/>
      <c r="V24553" s="58"/>
    </row>
    <row r="24554" spans="21:22">
      <c r="U24554" s="58"/>
      <c r="V24554" s="58"/>
    </row>
    <row r="24555" spans="21:22">
      <c r="U24555" s="58"/>
      <c r="V24555" s="58"/>
    </row>
    <row r="24556" spans="21:22">
      <c r="U24556" s="58"/>
      <c r="V24556" s="58"/>
    </row>
    <row r="24557" spans="21:22">
      <c r="U24557" s="58"/>
      <c r="V24557" s="58"/>
    </row>
    <row r="24558" spans="21:22">
      <c r="U24558" s="58"/>
      <c r="V24558" s="58"/>
    </row>
    <row r="24559" spans="21:22">
      <c r="U24559" s="58"/>
      <c r="V24559" s="58"/>
    </row>
    <row r="24560" spans="21:22">
      <c r="U24560" s="58"/>
      <c r="V24560" s="58"/>
    </row>
    <row r="24561" spans="21:22">
      <c r="U24561" s="58"/>
      <c r="V24561" s="58"/>
    </row>
    <row r="24562" spans="21:22">
      <c r="U24562" s="58"/>
      <c r="V24562" s="58"/>
    </row>
    <row r="24563" spans="21:22">
      <c r="U24563" s="58"/>
      <c r="V24563" s="58"/>
    </row>
    <row r="24564" spans="21:22">
      <c r="U24564" s="58"/>
      <c r="V24564" s="58"/>
    </row>
    <row r="24565" spans="21:22">
      <c r="U24565" s="58"/>
      <c r="V24565" s="58"/>
    </row>
    <row r="24566" spans="21:22">
      <c r="U24566" s="58"/>
      <c r="V24566" s="58"/>
    </row>
    <row r="24567" spans="21:22">
      <c r="U24567" s="58"/>
      <c r="V24567" s="58"/>
    </row>
    <row r="24568" spans="21:22">
      <c r="U24568" s="58"/>
      <c r="V24568" s="58"/>
    </row>
    <row r="24569" spans="21:22">
      <c r="U24569" s="58"/>
      <c r="V24569" s="58"/>
    </row>
    <row r="24570" spans="21:22">
      <c r="U24570" s="58"/>
      <c r="V24570" s="58"/>
    </row>
    <row r="24571" spans="21:22">
      <c r="U24571" s="58"/>
      <c r="V24571" s="58"/>
    </row>
    <row r="24572" spans="21:22">
      <c r="U24572" s="58"/>
      <c r="V24572" s="58"/>
    </row>
    <row r="24573" spans="21:22">
      <c r="U24573" s="58"/>
      <c r="V24573" s="58"/>
    </row>
    <row r="24574" spans="21:22">
      <c r="U24574" s="58"/>
      <c r="V24574" s="58"/>
    </row>
    <row r="24575" spans="21:22">
      <c r="U24575" s="58"/>
      <c r="V24575" s="58"/>
    </row>
    <row r="24576" spans="21:22">
      <c r="U24576" s="58"/>
      <c r="V24576" s="58"/>
    </row>
    <row r="24577" spans="21:22">
      <c r="U24577" s="58"/>
      <c r="V24577" s="58"/>
    </row>
    <row r="24578" spans="21:22">
      <c r="U24578" s="58"/>
      <c r="V24578" s="58"/>
    </row>
    <row r="24579" spans="21:22">
      <c r="U24579" s="58"/>
      <c r="V24579" s="58"/>
    </row>
    <row r="24580" spans="21:22">
      <c r="U24580" s="58"/>
      <c r="V24580" s="58"/>
    </row>
    <row r="24581" spans="21:22">
      <c r="U24581" s="58"/>
      <c r="V24581" s="58"/>
    </row>
    <row r="24582" spans="21:22">
      <c r="U24582" s="58"/>
      <c r="V24582" s="58"/>
    </row>
    <row r="24583" spans="21:22">
      <c r="U24583" s="58"/>
      <c r="V24583" s="58"/>
    </row>
    <row r="24584" spans="21:22">
      <c r="U24584" s="58"/>
      <c r="V24584" s="58"/>
    </row>
    <row r="24585" spans="21:22">
      <c r="U24585" s="58"/>
      <c r="V24585" s="58"/>
    </row>
    <row r="24586" spans="21:22">
      <c r="U24586" s="58"/>
      <c r="V24586" s="58"/>
    </row>
    <row r="24587" spans="21:22">
      <c r="U24587" s="58"/>
      <c r="V24587" s="58"/>
    </row>
    <row r="24588" spans="21:22">
      <c r="U24588" s="58"/>
      <c r="V24588" s="58"/>
    </row>
    <row r="24589" spans="21:22">
      <c r="U24589" s="58"/>
      <c r="V24589" s="58"/>
    </row>
    <row r="24590" spans="21:22">
      <c r="U24590" s="58"/>
      <c r="V24590" s="58"/>
    </row>
    <row r="24591" spans="21:22">
      <c r="U24591" s="58"/>
      <c r="V24591" s="58"/>
    </row>
    <row r="24592" spans="21:22">
      <c r="U24592" s="58"/>
      <c r="V24592" s="58"/>
    </row>
    <row r="24593" spans="21:22">
      <c r="U24593" s="58"/>
      <c r="V24593" s="58"/>
    </row>
    <row r="24594" spans="21:22">
      <c r="U24594" s="58"/>
      <c r="V24594" s="58"/>
    </row>
    <row r="24595" spans="21:22">
      <c r="U24595" s="58"/>
      <c r="V24595" s="58"/>
    </row>
    <row r="24596" spans="21:22">
      <c r="U24596" s="58"/>
      <c r="V24596" s="58"/>
    </row>
    <row r="24597" spans="21:22">
      <c r="U24597" s="58"/>
      <c r="V24597" s="58"/>
    </row>
    <row r="24598" spans="21:22">
      <c r="U24598" s="58"/>
      <c r="V24598" s="58"/>
    </row>
    <row r="24599" spans="21:22">
      <c r="U24599" s="58"/>
      <c r="V24599" s="58"/>
    </row>
    <row r="24600" spans="21:22">
      <c r="U24600" s="58"/>
      <c r="V24600" s="58"/>
    </row>
    <row r="24601" spans="21:22">
      <c r="U24601" s="58"/>
      <c r="V24601" s="58"/>
    </row>
    <row r="24602" spans="21:22">
      <c r="U24602" s="58"/>
      <c r="V24602" s="58"/>
    </row>
    <row r="24603" spans="21:22">
      <c r="U24603" s="58"/>
      <c r="V24603" s="58"/>
    </row>
    <row r="24604" spans="21:22">
      <c r="U24604" s="58"/>
      <c r="V24604" s="58"/>
    </row>
    <row r="24605" spans="21:22">
      <c r="U24605" s="58"/>
      <c r="V24605" s="58"/>
    </row>
    <row r="24606" spans="21:22">
      <c r="U24606" s="58"/>
      <c r="V24606" s="58"/>
    </row>
    <row r="24607" spans="21:22">
      <c r="U24607" s="58"/>
      <c r="V24607" s="58"/>
    </row>
    <row r="24608" spans="21:22">
      <c r="U24608" s="58"/>
      <c r="V24608" s="58"/>
    </row>
    <row r="24609" spans="21:22">
      <c r="U24609" s="58"/>
      <c r="V24609" s="58"/>
    </row>
    <row r="24610" spans="21:22">
      <c r="U24610" s="58"/>
      <c r="V24610" s="58"/>
    </row>
    <row r="24611" spans="21:22">
      <c r="U24611" s="58"/>
      <c r="V24611" s="58"/>
    </row>
    <row r="24612" spans="21:22">
      <c r="U24612" s="58"/>
      <c r="V24612" s="58"/>
    </row>
    <row r="24613" spans="21:22">
      <c r="U24613" s="58"/>
      <c r="V24613" s="58"/>
    </row>
    <row r="24614" spans="21:22">
      <c r="U24614" s="58"/>
      <c r="V24614" s="58"/>
    </row>
    <row r="24615" spans="21:22">
      <c r="U24615" s="58"/>
      <c r="V24615" s="58"/>
    </row>
    <row r="24616" spans="21:22">
      <c r="U24616" s="58"/>
      <c r="V24616" s="58"/>
    </row>
    <row r="24617" spans="21:22">
      <c r="U24617" s="58"/>
      <c r="V24617" s="58"/>
    </row>
    <row r="24618" spans="21:22">
      <c r="U24618" s="58"/>
      <c r="V24618" s="58"/>
    </row>
    <row r="24619" spans="21:22">
      <c r="U24619" s="58"/>
      <c r="V24619" s="58"/>
    </row>
    <row r="24620" spans="21:22">
      <c r="U24620" s="58"/>
      <c r="V24620" s="58"/>
    </row>
    <row r="24621" spans="21:22">
      <c r="U24621" s="58"/>
      <c r="V24621" s="58"/>
    </row>
    <row r="24622" spans="21:22">
      <c r="U24622" s="58"/>
      <c r="V24622" s="58"/>
    </row>
    <row r="24623" spans="21:22">
      <c r="U24623" s="58"/>
      <c r="V24623" s="58"/>
    </row>
    <row r="24624" spans="21:22">
      <c r="U24624" s="58"/>
      <c r="V24624" s="58"/>
    </row>
    <row r="24625" spans="21:22">
      <c r="U24625" s="58"/>
      <c r="V24625" s="58"/>
    </row>
    <row r="24626" spans="21:22">
      <c r="U24626" s="58"/>
      <c r="V24626" s="58"/>
    </row>
    <row r="24627" spans="21:22">
      <c r="U24627" s="58"/>
      <c r="V24627" s="58"/>
    </row>
    <row r="24628" spans="21:22">
      <c r="U24628" s="58"/>
      <c r="V24628" s="58"/>
    </row>
    <row r="24629" spans="21:22">
      <c r="U24629" s="58"/>
      <c r="V24629" s="58"/>
    </row>
    <row r="24630" spans="21:22">
      <c r="U24630" s="58"/>
      <c r="V24630" s="58"/>
    </row>
    <row r="24631" spans="21:22">
      <c r="U24631" s="58"/>
      <c r="V24631" s="58"/>
    </row>
    <row r="24632" spans="21:22">
      <c r="U24632" s="58"/>
      <c r="V24632" s="58"/>
    </row>
    <row r="24633" spans="21:22">
      <c r="U24633" s="58"/>
      <c r="V24633" s="58"/>
    </row>
    <row r="24634" spans="21:22">
      <c r="U24634" s="58"/>
      <c r="V24634" s="58"/>
    </row>
    <row r="24635" spans="21:22">
      <c r="U24635" s="58"/>
      <c r="V24635" s="58"/>
    </row>
    <row r="24636" spans="21:22">
      <c r="U24636" s="58"/>
      <c r="V24636" s="58"/>
    </row>
    <row r="24637" spans="21:22">
      <c r="U24637" s="58"/>
      <c r="V24637" s="58"/>
    </row>
    <row r="24638" spans="21:22">
      <c r="U24638" s="58"/>
      <c r="V24638" s="58"/>
    </row>
    <row r="24639" spans="21:22">
      <c r="U24639" s="58"/>
      <c r="V24639" s="58"/>
    </row>
    <row r="24640" spans="21:22">
      <c r="U24640" s="58"/>
      <c r="V24640" s="58"/>
    </row>
    <row r="24641" spans="21:22">
      <c r="U24641" s="58"/>
      <c r="V24641" s="58"/>
    </row>
    <row r="24642" spans="21:22">
      <c r="U24642" s="58"/>
      <c r="V24642" s="58"/>
    </row>
    <row r="24643" spans="21:22">
      <c r="U24643" s="58"/>
      <c r="V24643" s="58"/>
    </row>
    <row r="24644" spans="21:22">
      <c r="U24644" s="58"/>
      <c r="V24644" s="58"/>
    </row>
    <row r="24645" spans="21:22">
      <c r="U24645" s="58"/>
      <c r="V24645" s="58"/>
    </row>
    <row r="24646" spans="21:22">
      <c r="U24646" s="58"/>
      <c r="V24646" s="58"/>
    </row>
    <row r="24647" spans="21:22">
      <c r="U24647" s="58"/>
      <c r="V24647" s="58"/>
    </row>
    <row r="24648" spans="21:22">
      <c r="U24648" s="58"/>
      <c r="V24648" s="58"/>
    </row>
    <row r="24649" spans="21:22">
      <c r="U24649" s="58"/>
      <c r="V24649" s="58"/>
    </row>
    <row r="24650" spans="21:22">
      <c r="U24650" s="58"/>
      <c r="V24650" s="58"/>
    </row>
    <row r="24651" spans="21:22">
      <c r="U24651" s="58"/>
      <c r="V24651" s="58"/>
    </row>
    <row r="24652" spans="21:22">
      <c r="U24652" s="58"/>
      <c r="V24652" s="58"/>
    </row>
    <row r="24653" spans="21:22">
      <c r="U24653" s="58"/>
      <c r="V24653" s="58"/>
    </row>
    <row r="24654" spans="21:22">
      <c r="U24654" s="58"/>
      <c r="V24654" s="58"/>
    </row>
    <row r="24655" spans="21:22">
      <c r="U24655" s="58"/>
      <c r="V24655" s="58"/>
    </row>
    <row r="24656" spans="21:22">
      <c r="U24656" s="58"/>
      <c r="V24656" s="58"/>
    </row>
    <row r="24657" spans="21:22">
      <c r="U24657" s="58"/>
      <c r="V24657" s="58"/>
    </row>
    <row r="24658" spans="21:22">
      <c r="U24658" s="58"/>
      <c r="V24658" s="58"/>
    </row>
    <row r="24659" spans="21:22">
      <c r="U24659" s="58"/>
      <c r="V24659" s="58"/>
    </row>
    <row r="24660" spans="21:22">
      <c r="U24660" s="58"/>
      <c r="V24660" s="58"/>
    </row>
    <row r="24661" spans="21:22">
      <c r="U24661" s="58"/>
      <c r="V24661" s="58"/>
    </row>
    <row r="24662" spans="21:22">
      <c r="U24662" s="58"/>
      <c r="V24662" s="58"/>
    </row>
    <row r="24663" spans="21:22">
      <c r="U24663" s="58"/>
      <c r="V24663" s="58"/>
    </row>
    <row r="24664" spans="21:22">
      <c r="U24664" s="58"/>
      <c r="V24664" s="58"/>
    </row>
    <row r="24665" spans="21:22">
      <c r="U24665" s="58"/>
      <c r="V24665" s="58"/>
    </row>
    <row r="24666" spans="21:22">
      <c r="U24666" s="58"/>
      <c r="V24666" s="58"/>
    </row>
    <row r="24667" spans="21:22">
      <c r="U24667" s="58"/>
      <c r="V24667" s="58"/>
    </row>
    <row r="24668" spans="21:22">
      <c r="U24668" s="58"/>
      <c r="V24668" s="58"/>
    </row>
    <row r="24669" spans="21:22">
      <c r="U24669" s="58"/>
      <c r="V24669" s="58"/>
    </row>
    <row r="24670" spans="21:22">
      <c r="U24670" s="58"/>
      <c r="V24670" s="58"/>
    </row>
    <row r="24671" spans="21:22">
      <c r="U24671" s="58"/>
      <c r="V24671" s="58"/>
    </row>
    <row r="24672" spans="21:22">
      <c r="U24672" s="58"/>
      <c r="V24672" s="58"/>
    </row>
    <row r="24673" spans="21:22">
      <c r="U24673" s="58"/>
      <c r="V24673" s="58"/>
    </row>
    <row r="24674" spans="21:22">
      <c r="U24674" s="58"/>
      <c r="V24674" s="58"/>
    </row>
    <row r="24675" spans="21:22">
      <c r="U24675" s="58"/>
      <c r="V24675" s="58"/>
    </row>
    <row r="24676" spans="21:22">
      <c r="U24676" s="58"/>
      <c r="V24676" s="58"/>
    </row>
    <row r="24677" spans="21:22">
      <c r="U24677" s="58"/>
      <c r="V24677" s="58"/>
    </row>
    <row r="24678" spans="21:22">
      <c r="U24678" s="58"/>
      <c r="V24678" s="58"/>
    </row>
    <row r="24679" spans="21:22">
      <c r="U24679" s="58"/>
      <c r="V24679" s="58"/>
    </row>
    <row r="24680" spans="21:22">
      <c r="U24680" s="58"/>
      <c r="V24680" s="58"/>
    </row>
    <row r="24681" spans="21:22">
      <c r="U24681" s="58"/>
      <c r="V24681" s="58"/>
    </row>
    <row r="24682" spans="21:22">
      <c r="U24682" s="58"/>
      <c r="V24682" s="58"/>
    </row>
    <row r="24683" spans="21:22">
      <c r="U24683" s="58"/>
      <c r="V24683" s="58"/>
    </row>
    <row r="24684" spans="21:22">
      <c r="U24684" s="58"/>
      <c r="V24684" s="58"/>
    </row>
    <row r="24685" spans="21:22">
      <c r="U24685" s="58"/>
      <c r="V24685" s="58"/>
    </row>
    <row r="24686" spans="21:22">
      <c r="U24686" s="58"/>
      <c r="V24686" s="58"/>
    </row>
    <row r="24687" spans="21:22">
      <c r="U24687" s="58"/>
      <c r="V24687" s="58"/>
    </row>
    <row r="24688" spans="21:22">
      <c r="U24688" s="58"/>
      <c r="V24688" s="58"/>
    </row>
    <row r="24689" spans="21:22">
      <c r="U24689" s="58"/>
      <c r="V24689" s="58"/>
    </row>
    <row r="24690" spans="21:22">
      <c r="U24690" s="58"/>
      <c r="V24690" s="58"/>
    </row>
    <row r="24691" spans="21:22">
      <c r="U24691" s="58"/>
      <c r="V24691" s="58"/>
    </row>
    <row r="24692" spans="21:22">
      <c r="U24692" s="58"/>
      <c r="V24692" s="58"/>
    </row>
    <row r="24693" spans="21:22">
      <c r="U24693" s="58"/>
      <c r="V24693" s="58"/>
    </row>
    <row r="24694" spans="21:22">
      <c r="U24694" s="58"/>
      <c r="V24694" s="58"/>
    </row>
    <row r="24695" spans="21:22">
      <c r="U24695" s="58"/>
      <c r="V24695" s="58"/>
    </row>
    <row r="24696" spans="21:22">
      <c r="U24696" s="58"/>
      <c r="V24696" s="58"/>
    </row>
    <row r="24697" spans="21:22">
      <c r="U24697" s="58"/>
      <c r="V24697" s="58"/>
    </row>
    <row r="24698" spans="21:22">
      <c r="U24698" s="58"/>
      <c r="V24698" s="58"/>
    </row>
    <row r="24699" spans="21:22">
      <c r="U24699" s="58"/>
      <c r="V24699" s="58"/>
    </row>
    <row r="24700" spans="21:22">
      <c r="U24700" s="58"/>
      <c r="V24700" s="58"/>
    </row>
    <row r="24701" spans="21:22">
      <c r="U24701" s="58"/>
      <c r="V24701" s="58"/>
    </row>
    <row r="24702" spans="21:22">
      <c r="U24702" s="58"/>
      <c r="V24702" s="58"/>
    </row>
    <row r="24703" spans="21:22">
      <c r="U24703" s="58"/>
      <c r="V24703" s="58"/>
    </row>
    <row r="24704" spans="21:22">
      <c r="U24704" s="58"/>
      <c r="V24704" s="58"/>
    </row>
    <row r="24705" spans="21:22">
      <c r="U24705" s="58"/>
      <c r="V24705" s="58"/>
    </row>
    <row r="24706" spans="21:22">
      <c r="U24706" s="58"/>
      <c r="V24706" s="58"/>
    </row>
    <row r="24707" spans="21:22">
      <c r="U24707" s="58"/>
      <c r="V24707" s="58"/>
    </row>
    <row r="24708" spans="21:22">
      <c r="U24708" s="58"/>
      <c r="V24708" s="58"/>
    </row>
    <row r="24709" spans="21:22">
      <c r="U24709" s="58"/>
      <c r="V24709" s="58"/>
    </row>
    <row r="24710" spans="21:22">
      <c r="U24710" s="58"/>
      <c r="V24710" s="58"/>
    </row>
    <row r="24711" spans="21:22">
      <c r="U24711" s="58"/>
      <c r="V24711" s="58"/>
    </row>
    <row r="24712" spans="21:22">
      <c r="U24712" s="58"/>
      <c r="V24712" s="58"/>
    </row>
    <row r="24713" spans="21:22">
      <c r="U24713" s="58"/>
      <c r="V24713" s="58"/>
    </row>
    <row r="24714" spans="21:22">
      <c r="U24714" s="58"/>
      <c r="V24714" s="58"/>
    </row>
    <row r="24715" spans="21:22">
      <c r="U24715" s="58"/>
      <c r="V24715" s="58"/>
    </row>
    <row r="24716" spans="21:22">
      <c r="U24716" s="58"/>
      <c r="V24716" s="58"/>
    </row>
    <row r="24717" spans="21:22">
      <c r="U24717" s="58"/>
      <c r="V24717" s="58"/>
    </row>
    <row r="24718" spans="21:22">
      <c r="U24718" s="58"/>
      <c r="V24718" s="58"/>
    </row>
    <row r="24719" spans="21:22">
      <c r="U24719" s="58"/>
      <c r="V24719" s="58"/>
    </row>
    <row r="24720" spans="21:22">
      <c r="U24720" s="58"/>
      <c r="V24720" s="58"/>
    </row>
    <row r="24721" spans="21:22">
      <c r="U24721" s="58"/>
      <c r="V24721" s="58"/>
    </row>
    <row r="24722" spans="21:22">
      <c r="U24722" s="58"/>
      <c r="V24722" s="58"/>
    </row>
    <row r="24723" spans="21:22">
      <c r="U24723" s="58"/>
      <c r="V24723" s="58"/>
    </row>
    <row r="24724" spans="21:22">
      <c r="U24724" s="58"/>
      <c r="V24724" s="58"/>
    </row>
    <row r="24725" spans="21:22">
      <c r="U24725" s="58"/>
      <c r="V24725" s="58"/>
    </row>
    <row r="24726" spans="21:22">
      <c r="U24726" s="58"/>
      <c r="V24726" s="58"/>
    </row>
    <row r="24727" spans="21:22">
      <c r="U24727" s="58"/>
      <c r="V24727" s="58"/>
    </row>
    <row r="24728" spans="21:22">
      <c r="U24728" s="58"/>
      <c r="V24728" s="58"/>
    </row>
    <row r="24729" spans="21:22">
      <c r="U24729" s="58"/>
      <c r="V24729" s="58"/>
    </row>
    <row r="24730" spans="21:22">
      <c r="U24730" s="58"/>
      <c r="V24730" s="58"/>
    </row>
    <row r="24731" spans="21:22">
      <c r="U24731" s="58"/>
      <c r="V24731" s="58"/>
    </row>
    <row r="24732" spans="21:22">
      <c r="U24732" s="58"/>
      <c r="V24732" s="58"/>
    </row>
    <row r="24733" spans="21:22">
      <c r="U24733" s="58"/>
      <c r="V24733" s="58"/>
    </row>
    <row r="24734" spans="21:22">
      <c r="U24734" s="58"/>
      <c r="V24734" s="58"/>
    </row>
    <row r="24735" spans="21:22">
      <c r="U24735" s="58"/>
      <c r="V24735" s="58"/>
    </row>
    <row r="24736" spans="21:22">
      <c r="U24736" s="58"/>
      <c r="V24736" s="58"/>
    </row>
    <row r="24737" spans="21:22">
      <c r="U24737" s="58"/>
      <c r="V24737" s="58"/>
    </row>
    <row r="24738" spans="21:22">
      <c r="U24738" s="58"/>
      <c r="V24738" s="58"/>
    </row>
    <row r="24739" spans="21:22">
      <c r="U24739" s="58"/>
      <c r="V24739" s="58"/>
    </row>
    <row r="24740" spans="21:22">
      <c r="U24740" s="58"/>
      <c r="V24740" s="58"/>
    </row>
    <row r="24741" spans="21:22">
      <c r="U24741" s="58"/>
      <c r="V24741" s="58"/>
    </row>
    <row r="24742" spans="21:22">
      <c r="U24742" s="58"/>
      <c r="V24742" s="58"/>
    </row>
    <row r="24743" spans="21:22">
      <c r="U24743" s="58"/>
      <c r="V24743" s="58"/>
    </row>
    <row r="24744" spans="21:22">
      <c r="U24744" s="58"/>
      <c r="V24744" s="58"/>
    </row>
    <row r="24745" spans="21:22">
      <c r="U24745" s="58"/>
      <c r="V24745" s="58"/>
    </row>
    <row r="24746" spans="21:22">
      <c r="U24746" s="58"/>
      <c r="V24746" s="58"/>
    </row>
    <row r="24747" spans="21:22">
      <c r="U24747" s="58"/>
      <c r="V24747" s="58"/>
    </row>
    <row r="24748" spans="21:22">
      <c r="U24748" s="58"/>
      <c r="V24748" s="58"/>
    </row>
    <row r="24749" spans="21:22">
      <c r="U24749" s="58"/>
      <c r="V24749" s="58"/>
    </row>
    <row r="24750" spans="21:22">
      <c r="U24750" s="58"/>
      <c r="V24750" s="58"/>
    </row>
    <row r="24751" spans="21:22">
      <c r="U24751" s="58"/>
      <c r="V24751" s="58"/>
    </row>
    <row r="24752" spans="21:22">
      <c r="U24752" s="58"/>
      <c r="V24752" s="58"/>
    </row>
    <row r="24753" spans="21:22">
      <c r="U24753" s="58"/>
      <c r="V24753" s="58"/>
    </row>
    <row r="24754" spans="21:22">
      <c r="U24754" s="58"/>
      <c r="V24754" s="58"/>
    </row>
    <row r="24755" spans="21:22">
      <c r="U24755" s="58"/>
      <c r="V24755" s="58"/>
    </row>
    <row r="24756" spans="21:22">
      <c r="U24756" s="58"/>
      <c r="V24756" s="58"/>
    </row>
    <row r="24757" spans="21:22">
      <c r="U24757" s="58"/>
      <c r="V24757" s="58"/>
    </row>
    <row r="24758" spans="21:22">
      <c r="U24758" s="58"/>
      <c r="V24758" s="58"/>
    </row>
    <row r="24759" spans="21:22">
      <c r="U24759" s="58"/>
      <c r="V24759" s="58"/>
    </row>
    <row r="24760" spans="21:22">
      <c r="U24760" s="58"/>
      <c r="V24760" s="58"/>
    </row>
    <row r="24761" spans="21:22">
      <c r="U24761" s="58"/>
      <c r="V24761" s="58"/>
    </row>
    <row r="24762" spans="21:22">
      <c r="U24762" s="58"/>
      <c r="V24762" s="58"/>
    </row>
    <row r="24763" spans="21:22">
      <c r="U24763" s="58"/>
      <c r="V24763" s="58"/>
    </row>
    <row r="24764" spans="21:22">
      <c r="U24764" s="58"/>
      <c r="V24764" s="58"/>
    </row>
    <row r="24765" spans="21:22">
      <c r="U24765" s="58"/>
      <c r="V24765" s="58"/>
    </row>
    <row r="24766" spans="21:22">
      <c r="U24766" s="58"/>
      <c r="V24766" s="58"/>
    </row>
    <row r="24767" spans="21:22">
      <c r="U24767" s="58"/>
      <c r="V24767" s="58"/>
    </row>
    <row r="24768" spans="21:22">
      <c r="U24768" s="58"/>
      <c r="V24768" s="58"/>
    </row>
    <row r="24769" spans="21:22">
      <c r="U24769" s="58"/>
      <c r="V24769" s="58"/>
    </row>
    <row r="24770" spans="21:22">
      <c r="U24770" s="58"/>
      <c r="V24770" s="58"/>
    </row>
    <row r="24771" spans="21:22">
      <c r="U24771" s="58"/>
      <c r="V24771" s="58"/>
    </row>
    <row r="24772" spans="21:22">
      <c r="U24772" s="58"/>
      <c r="V24772" s="58"/>
    </row>
    <row r="24773" spans="21:22">
      <c r="U24773" s="58"/>
      <c r="V24773" s="58"/>
    </row>
    <row r="24774" spans="21:22">
      <c r="U24774" s="58"/>
      <c r="V24774" s="58"/>
    </row>
    <row r="24775" spans="21:22">
      <c r="U24775" s="58"/>
      <c r="V24775" s="58"/>
    </row>
    <row r="24776" spans="21:22">
      <c r="U24776" s="58"/>
      <c r="V24776" s="58"/>
    </row>
    <row r="24777" spans="21:22">
      <c r="U24777" s="58"/>
      <c r="V24777" s="58"/>
    </row>
    <row r="24778" spans="21:22">
      <c r="U24778" s="58"/>
      <c r="V24778" s="58"/>
    </row>
    <row r="24779" spans="21:22">
      <c r="U24779" s="58"/>
      <c r="V24779" s="58"/>
    </row>
    <row r="24780" spans="21:22">
      <c r="U24780" s="58"/>
      <c r="V24780" s="58"/>
    </row>
    <row r="24781" spans="21:22">
      <c r="U24781" s="58"/>
      <c r="V24781" s="58"/>
    </row>
    <row r="24782" spans="21:22">
      <c r="U24782" s="58"/>
      <c r="V24782" s="58"/>
    </row>
    <row r="24783" spans="21:22">
      <c r="U24783" s="58"/>
      <c r="V24783" s="58"/>
    </row>
    <row r="24784" spans="21:22">
      <c r="U24784" s="58"/>
      <c r="V24784" s="58"/>
    </row>
    <row r="24785" spans="21:22">
      <c r="U24785" s="58"/>
      <c r="V24785" s="58"/>
    </row>
    <row r="24786" spans="21:22">
      <c r="U24786" s="58"/>
      <c r="V24786" s="58"/>
    </row>
    <row r="24787" spans="21:22">
      <c r="U24787" s="58"/>
      <c r="V24787" s="58"/>
    </row>
    <row r="24788" spans="21:22">
      <c r="U24788" s="58"/>
      <c r="V24788" s="58"/>
    </row>
    <row r="24789" spans="21:22">
      <c r="U24789" s="58"/>
      <c r="V24789" s="58"/>
    </row>
    <row r="24790" spans="21:22">
      <c r="U24790" s="58"/>
      <c r="V24790" s="58"/>
    </row>
    <row r="24791" spans="21:22">
      <c r="U24791" s="58"/>
      <c r="V24791" s="58"/>
    </row>
    <row r="24792" spans="21:22">
      <c r="U24792" s="58"/>
      <c r="V24792" s="58"/>
    </row>
    <row r="24793" spans="21:22">
      <c r="U24793" s="58"/>
      <c r="V24793" s="58"/>
    </row>
    <row r="24794" spans="21:22">
      <c r="U24794" s="58"/>
      <c r="V24794" s="58"/>
    </row>
    <row r="24795" spans="21:22">
      <c r="U24795" s="58"/>
      <c r="V24795" s="58"/>
    </row>
    <row r="24796" spans="21:22">
      <c r="U24796" s="58"/>
      <c r="V24796" s="58"/>
    </row>
    <row r="24797" spans="21:22">
      <c r="U24797" s="58"/>
      <c r="V24797" s="58"/>
    </row>
    <row r="24798" spans="21:22">
      <c r="U24798" s="58"/>
      <c r="V24798" s="58"/>
    </row>
    <row r="24799" spans="21:22">
      <c r="U24799" s="58"/>
      <c r="V24799" s="58"/>
    </row>
    <row r="24800" spans="21:22">
      <c r="U24800" s="58"/>
      <c r="V24800" s="58"/>
    </row>
    <row r="24801" spans="21:22">
      <c r="U24801" s="58"/>
      <c r="V24801" s="58"/>
    </row>
    <row r="24802" spans="21:22">
      <c r="U24802" s="58"/>
      <c r="V24802" s="58"/>
    </row>
    <row r="24803" spans="21:22">
      <c r="U24803" s="58"/>
      <c r="V24803" s="58"/>
    </row>
    <row r="24804" spans="21:22">
      <c r="U24804" s="58"/>
      <c r="V24804" s="58"/>
    </row>
    <row r="24805" spans="21:22">
      <c r="U24805" s="58"/>
      <c r="V24805" s="58"/>
    </row>
    <row r="24806" spans="21:22">
      <c r="U24806" s="58"/>
      <c r="V24806" s="58"/>
    </row>
    <row r="24807" spans="21:22">
      <c r="U24807" s="58"/>
      <c r="V24807" s="58"/>
    </row>
    <row r="24808" spans="21:22">
      <c r="U24808" s="58"/>
      <c r="V24808" s="58"/>
    </row>
    <row r="24809" spans="21:22">
      <c r="U24809" s="58"/>
      <c r="V24809" s="58"/>
    </row>
    <row r="24810" spans="21:22">
      <c r="U24810" s="58"/>
      <c r="V24810" s="58"/>
    </row>
    <row r="24811" spans="21:22">
      <c r="U24811" s="58"/>
      <c r="V24811" s="58"/>
    </row>
    <row r="24812" spans="21:22">
      <c r="U24812" s="58"/>
      <c r="V24812" s="58"/>
    </row>
    <row r="24813" spans="21:22">
      <c r="U24813" s="58"/>
      <c r="V24813" s="58"/>
    </row>
    <row r="24814" spans="21:22">
      <c r="U24814" s="58"/>
      <c r="V24814" s="58"/>
    </row>
    <row r="24815" spans="21:22">
      <c r="U24815" s="58"/>
      <c r="V24815" s="58"/>
    </row>
    <row r="24816" spans="21:22">
      <c r="U24816" s="58"/>
      <c r="V24816" s="58"/>
    </row>
    <row r="24817" spans="21:22">
      <c r="U24817" s="58"/>
      <c r="V24817" s="58"/>
    </row>
    <row r="24818" spans="21:22">
      <c r="U24818" s="58"/>
      <c r="V24818" s="58"/>
    </row>
    <row r="24819" spans="21:22">
      <c r="U24819" s="58"/>
      <c r="V24819" s="58"/>
    </row>
    <row r="24820" spans="21:22">
      <c r="U24820" s="58"/>
      <c r="V24820" s="58"/>
    </row>
    <row r="24821" spans="21:22">
      <c r="U24821" s="58"/>
      <c r="V24821" s="58"/>
    </row>
    <row r="24822" spans="21:22">
      <c r="U24822" s="58"/>
      <c r="V24822" s="58"/>
    </row>
    <row r="24823" spans="21:22">
      <c r="U24823" s="58"/>
      <c r="V24823" s="58"/>
    </row>
    <row r="24824" spans="21:22">
      <c r="U24824" s="58"/>
      <c r="V24824" s="58"/>
    </row>
    <row r="24825" spans="21:22">
      <c r="U24825" s="58"/>
      <c r="V24825" s="58"/>
    </row>
    <row r="24826" spans="21:22">
      <c r="U24826" s="58"/>
      <c r="V24826" s="58"/>
    </row>
    <row r="24827" spans="21:22">
      <c r="U24827" s="58"/>
      <c r="V24827" s="58"/>
    </row>
    <row r="24828" spans="21:22">
      <c r="U24828" s="58"/>
      <c r="V24828" s="58"/>
    </row>
    <row r="24829" spans="21:22">
      <c r="U24829" s="58"/>
      <c r="V24829" s="58"/>
    </row>
    <row r="24830" spans="21:22">
      <c r="U24830" s="58"/>
      <c r="V24830" s="58"/>
    </row>
    <row r="24831" spans="21:22">
      <c r="U24831" s="58"/>
      <c r="V24831" s="58"/>
    </row>
    <row r="24832" spans="21:22">
      <c r="U24832" s="58"/>
      <c r="V24832" s="58"/>
    </row>
    <row r="24833" spans="21:22">
      <c r="U24833" s="58"/>
      <c r="V24833" s="58"/>
    </row>
    <row r="24834" spans="21:22">
      <c r="U24834" s="58"/>
      <c r="V24834" s="58"/>
    </row>
    <row r="24835" spans="21:22">
      <c r="U24835" s="58"/>
      <c r="V24835" s="58"/>
    </row>
    <row r="24836" spans="21:22">
      <c r="U24836" s="58"/>
      <c r="V24836" s="58"/>
    </row>
    <row r="24837" spans="21:22">
      <c r="U24837" s="58"/>
      <c r="V24837" s="58"/>
    </row>
    <row r="24838" spans="21:22">
      <c r="U24838" s="58"/>
      <c r="V24838" s="58"/>
    </row>
    <row r="24839" spans="21:22">
      <c r="U24839" s="58"/>
      <c r="V24839" s="58"/>
    </row>
    <row r="24840" spans="21:22">
      <c r="U24840" s="58"/>
      <c r="V24840" s="58"/>
    </row>
    <row r="24841" spans="21:22">
      <c r="U24841" s="58"/>
      <c r="V24841" s="58"/>
    </row>
    <row r="24842" spans="21:22">
      <c r="U24842" s="58"/>
      <c r="V24842" s="58"/>
    </row>
    <row r="24843" spans="21:22">
      <c r="U24843" s="58"/>
      <c r="V24843" s="58"/>
    </row>
    <row r="24844" spans="21:22">
      <c r="U24844" s="58"/>
      <c r="V24844" s="58"/>
    </row>
    <row r="24845" spans="21:22">
      <c r="U24845" s="58"/>
      <c r="V24845" s="58"/>
    </row>
    <row r="24846" spans="21:22">
      <c r="U24846" s="58"/>
      <c r="V24846" s="58"/>
    </row>
    <row r="24847" spans="21:22">
      <c r="U24847" s="58"/>
      <c r="V24847" s="58"/>
    </row>
    <row r="24848" spans="21:22">
      <c r="U24848" s="58"/>
      <c r="V24848" s="58"/>
    </row>
    <row r="24849" spans="21:22">
      <c r="U24849" s="58"/>
      <c r="V24849" s="58"/>
    </row>
    <row r="24850" spans="21:22">
      <c r="U24850" s="58"/>
      <c r="V24850" s="58"/>
    </row>
    <row r="24851" spans="21:22">
      <c r="U24851" s="58"/>
      <c r="V24851" s="58"/>
    </row>
    <row r="24852" spans="21:22">
      <c r="U24852" s="58"/>
      <c r="V24852" s="58"/>
    </row>
    <row r="24853" spans="21:22">
      <c r="U24853" s="58"/>
      <c r="V24853" s="58"/>
    </row>
    <row r="24854" spans="21:22">
      <c r="U24854" s="58"/>
      <c r="V24854" s="58"/>
    </row>
    <row r="24855" spans="21:22">
      <c r="U24855" s="58"/>
      <c r="V24855" s="58"/>
    </row>
    <row r="24856" spans="21:22">
      <c r="U24856" s="58"/>
      <c r="V24856" s="58"/>
    </row>
    <row r="24857" spans="21:22">
      <c r="U24857" s="58"/>
      <c r="V24857" s="58"/>
    </row>
    <row r="24858" spans="21:22">
      <c r="U24858" s="58"/>
      <c r="V24858" s="58"/>
    </row>
    <row r="24859" spans="21:22">
      <c r="U24859" s="58"/>
      <c r="V24859" s="58"/>
    </row>
    <row r="24860" spans="21:22">
      <c r="U24860" s="58"/>
      <c r="V24860" s="58"/>
    </row>
    <row r="24861" spans="21:22">
      <c r="U24861" s="58"/>
      <c r="V24861" s="58"/>
    </row>
    <row r="24862" spans="21:22">
      <c r="U24862" s="58"/>
      <c r="V24862" s="58"/>
    </row>
    <row r="24863" spans="21:22">
      <c r="U24863" s="58"/>
      <c r="V24863" s="58"/>
    </row>
    <row r="24864" spans="21:22">
      <c r="U24864" s="58"/>
      <c r="V24864" s="58"/>
    </row>
    <row r="24865" spans="21:22">
      <c r="U24865" s="58"/>
      <c r="V24865" s="58"/>
    </row>
    <row r="24866" spans="21:22">
      <c r="U24866" s="58"/>
      <c r="V24866" s="58"/>
    </row>
    <row r="24867" spans="21:22">
      <c r="U24867" s="58"/>
      <c r="V24867" s="58"/>
    </row>
    <row r="24868" spans="21:22">
      <c r="U24868" s="58"/>
      <c r="V24868" s="58"/>
    </row>
    <row r="24869" spans="21:22">
      <c r="U24869" s="58"/>
      <c r="V24869" s="58"/>
    </row>
    <row r="24870" spans="21:22">
      <c r="U24870" s="58"/>
      <c r="V24870" s="58"/>
    </row>
    <row r="24871" spans="21:22">
      <c r="U24871" s="58"/>
      <c r="V24871" s="58"/>
    </row>
    <row r="24872" spans="21:22">
      <c r="U24872" s="58"/>
      <c r="V24872" s="58"/>
    </row>
    <row r="24873" spans="21:22">
      <c r="U24873" s="58"/>
      <c r="V24873" s="58"/>
    </row>
    <row r="24874" spans="21:22">
      <c r="U24874" s="58"/>
      <c r="V24874" s="58"/>
    </row>
    <row r="24875" spans="21:22">
      <c r="U24875" s="58"/>
      <c r="V24875" s="58"/>
    </row>
    <row r="24876" spans="21:22">
      <c r="U24876" s="58"/>
      <c r="V24876" s="58"/>
    </row>
    <row r="24877" spans="21:22">
      <c r="U24877" s="58"/>
      <c r="V24877" s="58"/>
    </row>
    <row r="24878" spans="21:22">
      <c r="U24878" s="58"/>
      <c r="V24878" s="58"/>
    </row>
    <row r="24879" spans="21:22">
      <c r="U24879" s="58"/>
      <c r="V24879" s="58"/>
    </row>
    <row r="24880" spans="21:22">
      <c r="U24880" s="58"/>
      <c r="V24880" s="58"/>
    </row>
    <row r="24881" spans="21:22">
      <c r="U24881" s="58"/>
      <c r="V24881" s="58"/>
    </row>
    <row r="24882" spans="21:22">
      <c r="U24882" s="58"/>
      <c r="V24882" s="58"/>
    </row>
    <row r="24883" spans="21:22">
      <c r="U24883" s="58"/>
      <c r="V24883" s="58"/>
    </row>
    <row r="24884" spans="21:22">
      <c r="U24884" s="58"/>
      <c r="V24884" s="58"/>
    </row>
    <row r="24885" spans="21:22">
      <c r="U24885" s="58"/>
      <c r="V24885" s="58"/>
    </row>
    <row r="24886" spans="21:22">
      <c r="U24886" s="58"/>
      <c r="V24886" s="58"/>
    </row>
    <row r="24887" spans="21:22">
      <c r="U24887" s="58"/>
      <c r="V24887" s="58"/>
    </row>
    <row r="24888" spans="21:22">
      <c r="U24888" s="58"/>
      <c r="V24888" s="58"/>
    </row>
    <row r="24889" spans="21:22">
      <c r="U24889" s="58"/>
      <c r="V24889" s="58"/>
    </row>
    <row r="24890" spans="21:22">
      <c r="U24890" s="58"/>
      <c r="V24890" s="58"/>
    </row>
    <row r="24891" spans="21:22">
      <c r="U24891" s="58"/>
      <c r="V24891" s="58"/>
    </row>
    <row r="24892" spans="21:22">
      <c r="U24892" s="58"/>
      <c r="V24892" s="58"/>
    </row>
    <row r="24893" spans="21:22">
      <c r="U24893" s="58"/>
      <c r="V24893" s="58"/>
    </row>
    <row r="24894" spans="21:22">
      <c r="U24894" s="58"/>
      <c r="V24894" s="58"/>
    </row>
    <row r="24895" spans="21:22">
      <c r="U24895" s="58"/>
      <c r="V24895" s="58"/>
    </row>
    <row r="24896" spans="21:22">
      <c r="U24896" s="58"/>
      <c r="V24896" s="58"/>
    </row>
    <row r="24897" spans="21:22">
      <c r="U24897" s="58"/>
      <c r="V24897" s="58"/>
    </row>
    <row r="24898" spans="21:22">
      <c r="U24898" s="58"/>
      <c r="V24898" s="58"/>
    </row>
    <row r="24899" spans="21:22">
      <c r="U24899" s="58"/>
      <c r="V24899" s="58"/>
    </row>
    <row r="24900" spans="21:22">
      <c r="U24900" s="58"/>
      <c r="V24900" s="58"/>
    </row>
    <row r="24901" spans="21:22">
      <c r="U24901" s="58"/>
      <c r="V24901" s="58"/>
    </row>
    <row r="24902" spans="21:22">
      <c r="U24902" s="58"/>
      <c r="V24902" s="58"/>
    </row>
    <row r="24903" spans="21:22">
      <c r="U24903" s="58"/>
      <c r="V24903" s="58"/>
    </row>
    <row r="24904" spans="21:22">
      <c r="U24904" s="58"/>
      <c r="V24904" s="58"/>
    </row>
    <row r="24905" spans="21:22">
      <c r="U24905" s="58"/>
      <c r="V24905" s="58"/>
    </row>
    <row r="24906" spans="21:22">
      <c r="U24906" s="58"/>
      <c r="V24906" s="58"/>
    </row>
    <row r="24907" spans="21:22">
      <c r="U24907" s="58"/>
      <c r="V24907" s="58"/>
    </row>
    <row r="24908" spans="21:22">
      <c r="U24908" s="58"/>
      <c r="V24908" s="58"/>
    </row>
    <row r="24909" spans="21:22">
      <c r="U24909" s="58"/>
      <c r="V24909" s="58"/>
    </row>
    <row r="24910" spans="21:22">
      <c r="U24910" s="58"/>
      <c r="V24910" s="58"/>
    </row>
    <row r="24911" spans="21:22">
      <c r="U24911" s="58"/>
      <c r="V24911" s="58"/>
    </row>
    <row r="24912" spans="21:22">
      <c r="U24912" s="58"/>
      <c r="V24912" s="58"/>
    </row>
    <row r="24913" spans="21:22">
      <c r="U24913" s="58"/>
      <c r="V24913" s="58"/>
    </row>
    <row r="24914" spans="21:22">
      <c r="U24914" s="58"/>
      <c r="V24914" s="58"/>
    </row>
    <row r="24915" spans="21:22">
      <c r="U24915" s="58"/>
      <c r="V24915" s="58"/>
    </row>
    <row r="24916" spans="21:22">
      <c r="U24916" s="58"/>
      <c r="V24916" s="58"/>
    </row>
    <row r="24917" spans="21:22">
      <c r="U24917" s="58"/>
      <c r="V24917" s="58"/>
    </row>
    <row r="24918" spans="21:22">
      <c r="U24918" s="58"/>
      <c r="V24918" s="58"/>
    </row>
    <row r="24919" spans="21:22">
      <c r="U24919" s="58"/>
      <c r="V24919" s="58"/>
    </row>
    <row r="24920" spans="21:22">
      <c r="U24920" s="58"/>
      <c r="V24920" s="58"/>
    </row>
    <row r="24921" spans="21:22">
      <c r="U24921" s="58"/>
      <c r="V24921" s="58"/>
    </row>
    <row r="24922" spans="21:22">
      <c r="U24922" s="58"/>
      <c r="V24922" s="58"/>
    </row>
    <row r="24923" spans="21:22">
      <c r="U24923" s="58"/>
      <c r="V24923" s="58"/>
    </row>
    <row r="24924" spans="21:22">
      <c r="U24924" s="58"/>
      <c r="V24924" s="58"/>
    </row>
    <row r="24925" spans="21:22">
      <c r="U24925" s="58"/>
      <c r="V24925" s="58"/>
    </row>
    <row r="24926" spans="21:22">
      <c r="U24926" s="58"/>
      <c r="V24926" s="58"/>
    </row>
    <row r="24927" spans="21:22">
      <c r="U24927" s="58"/>
      <c r="V24927" s="58"/>
    </row>
    <row r="24928" spans="21:22">
      <c r="U24928" s="58"/>
      <c r="V24928" s="58"/>
    </row>
    <row r="24929" spans="21:22">
      <c r="U24929" s="58"/>
      <c r="V24929" s="58"/>
    </row>
    <row r="24930" spans="21:22">
      <c r="U24930" s="58"/>
      <c r="V24930" s="58"/>
    </row>
    <row r="24931" spans="21:22">
      <c r="U24931" s="58"/>
      <c r="V24931" s="58"/>
    </row>
    <row r="24932" spans="21:22">
      <c r="U24932" s="58"/>
      <c r="V24932" s="58"/>
    </row>
    <row r="24933" spans="21:22">
      <c r="U24933" s="58"/>
      <c r="V24933" s="58"/>
    </row>
    <row r="24934" spans="21:22">
      <c r="U24934" s="58"/>
      <c r="V24934" s="58"/>
    </row>
    <row r="24935" spans="21:22">
      <c r="U24935" s="58"/>
      <c r="V24935" s="58"/>
    </row>
    <row r="24936" spans="21:22">
      <c r="U24936" s="58"/>
      <c r="V24936" s="58"/>
    </row>
    <row r="24937" spans="21:22">
      <c r="U24937" s="58"/>
      <c r="V24937" s="58"/>
    </row>
    <row r="24938" spans="21:22">
      <c r="U24938" s="58"/>
      <c r="V24938" s="58"/>
    </row>
    <row r="24939" spans="21:22">
      <c r="U24939" s="58"/>
      <c r="V24939" s="58"/>
    </row>
    <row r="24940" spans="21:22">
      <c r="U24940" s="58"/>
      <c r="V24940" s="58"/>
    </row>
    <row r="24941" spans="21:22">
      <c r="U24941" s="58"/>
      <c r="V24941" s="58"/>
    </row>
    <row r="24942" spans="21:22">
      <c r="U24942" s="58"/>
      <c r="V24942" s="58"/>
    </row>
    <row r="24943" spans="21:22">
      <c r="U24943" s="58"/>
      <c r="V24943" s="58"/>
    </row>
    <row r="24944" spans="21:22">
      <c r="U24944" s="58"/>
      <c r="V24944" s="58"/>
    </row>
    <row r="24945" spans="21:22">
      <c r="U24945" s="58"/>
      <c r="V24945" s="58"/>
    </row>
    <row r="24946" spans="21:22">
      <c r="U24946" s="58"/>
      <c r="V24946" s="58"/>
    </row>
    <row r="24947" spans="21:22">
      <c r="U24947" s="58"/>
      <c r="V24947" s="58"/>
    </row>
    <row r="24948" spans="21:22">
      <c r="U24948" s="58"/>
      <c r="V24948" s="58"/>
    </row>
    <row r="24949" spans="21:22">
      <c r="U24949" s="58"/>
      <c r="V24949" s="58"/>
    </row>
    <row r="24950" spans="21:22">
      <c r="U24950" s="58"/>
      <c r="V24950" s="58"/>
    </row>
    <row r="24951" spans="21:22">
      <c r="U24951" s="58"/>
      <c r="V24951" s="58"/>
    </row>
    <row r="24952" spans="21:22">
      <c r="U24952" s="58"/>
      <c r="V24952" s="58"/>
    </row>
    <row r="24953" spans="21:22">
      <c r="U24953" s="58"/>
      <c r="V24953" s="58"/>
    </row>
    <row r="24954" spans="21:22">
      <c r="U24954" s="58"/>
      <c r="V24954" s="58"/>
    </row>
    <row r="24955" spans="21:22">
      <c r="U24955" s="58"/>
      <c r="V24955" s="58"/>
    </row>
    <row r="24956" spans="21:22">
      <c r="U24956" s="58"/>
      <c r="V24956" s="58"/>
    </row>
    <row r="24957" spans="21:22">
      <c r="U24957" s="58"/>
      <c r="V24957" s="58"/>
    </row>
    <row r="24958" spans="21:22">
      <c r="U24958" s="58"/>
      <c r="V24958" s="58"/>
    </row>
    <row r="24959" spans="21:22">
      <c r="U24959" s="58"/>
      <c r="V24959" s="58"/>
    </row>
    <row r="24960" spans="21:22">
      <c r="U24960" s="58"/>
      <c r="V24960" s="58"/>
    </row>
    <row r="24961" spans="21:22">
      <c r="U24961" s="58"/>
      <c r="V24961" s="58"/>
    </row>
    <row r="24962" spans="21:22">
      <c r="U24962" s="58"/>
      <c r="V24962" s="58"/>
    </row>
    <row r="24963" spans="21:22">
      <c r="U24963" s="58"/>
      <c r="V24963" s="58"/>
    </row>
    <row r="24964" spans="21:22">
      <c r="U24964" s="58"/>
      <c r="V24964" s="58"/>
    </row>
    <row r="24965" spans="21:22">
      <c r="U24965" s="58"/>
      <c r="V24965" s="58"/>
    </row>
    <row r="24966" spans="21:22">
      <c r="U24966" s="58"/>
      <c r="V24966" s="58"/>
    </row>
    <row r="24967" spans="21:22">
      <c r="U24967" s="58"/>
      <c r="V24967" s="58"/>
    </row>
    <row r="24968" spans="21:22">
      <c r="U24968" s="58"/>
      <c r="V24968" s="58"/>
    </row>
    <row r="24969" spans="21:22">
      <c r="U24969" s="58"/>
      <c r="V24969" s="58"/>
    </row>
    <row r="24970" spans="21:22">
      <c r="U24970" s="58"/>
      <c r="V24970" s="58"/>
    </row>
    <row r="24971" spans="21:22">
      <c r="U24971" s="58"/>
      <c r="V24971" s="58"/>
    </row>
    <row r="24972" spans="21:22">
      <c r="U24972" s="58"/>
      <c r="V24972" s="58"/>
    </row>
    <row r="24973" spans="21:22">
      <c r="U24973" s="58"/>
      <c r="V24973" s="58"/>
    </row>
    <row r="24974" spans="21:22">
      <c r="U24974" s="58"/>
      <c r="V24974" s="58"/>
    </row>
    <row r="24975" spans="21:22">
      <c r="U24975" s="58"/>
      <c r="V24975" s="58"/>
    </row>
    <row r="24976" spans="21:22">
      <c r="U24976" s="58"/>
      <c r="V24976" s="58"/>
    </row>
    <row r="24977" spans="21:22">
      <c r="U24977" s="58"/>
      <c r="V24977" s="58"/>
    </row>
    <row r="24978" spans="21:22">
      <c r="U24978" s="58"/>
      <c r="V24978" s="58"/>
    </row>
    <row r="24979" spans="21:22">
      <c r="U24979" s="58"/>
      <c r="V24979" s="58"/>
    </row>
    <row r="24980" spans="21:22">
      <c r="U24980" s="58"/>
      <c r="V24980" s="58"/>
    </row>
    <row r="24981" spans="21:22">
      <c r="U24981" s="58"/>
      <c r="V24981" s="58"/>
    </row>
    <row r="24982" spans="21:22">
      <c r="U24982" s="58"/>
      <c r="V24982" s="58"/>
    </row>
    <row r="24983" spans="21:22">
      <c r="U24983" s="58"/>
      <c r="V24983" s="58"/>
    </row>
    <row r="24984" spans="21:22">
      <c r="U24984" s="58"/>
      <c r="V24984" s="58"/>
    </row>
    <row r="24985" spans="21:22">
      <c r="U24985" s="58"/>
      <c r="V24985" s="58"/>
    </row>
    <row r="24986" spans="21:22">
      <c r="U24986" s="58"/>
      <c r="V24986" s="58"/>
    </row>
    <row r="24987" spans="21:22">
      <c r="U24987" s="58"/>
      <c r="V24987" s="58"/>
    </row>
    <row r="24988" spans="21:22">
      <c r="U24988" s="58"/>
      <c r="V24988" s="58"/>
    </row>
    <row r="24989" spans="21:22">
      <c r="U24989" s="58"/>
      <c r="V24989" s="58"/>
    </row>
    <row r="24990" spans="21:22">
      <c r="U24990" s="58"/>
      <c r="V24990" s="58"/>
    </row>
    <row r="24991" spans="21:22">
      <c r="U24991" s="58"/>
      <c r="V24991" s="58"/>
    </row>
    <row r="24992" spans="21:22">
      <c r="U24992" s="58"/>
      <c r="V24992" s="58"/>
    </row>
    <row r="24993" spans="21:22">
      <c r="U24993" s="58"/>
      <c r="V24993" s="58"/>
    </row>
    <row r="24994" spans="21:22">
      <c r="U24994" s="58"/>
      <c r="V24994" s="58"/>
    </row>
    <row r="24995" spans="21:22">
      <c r="U24995" s="58"/>
      <c r="V24995" s="58"/>
    </row>
    <row r="24996" spans="21:22">
      <c r="U24996" s="58"/>
      <c r="V24996" s="58"/>
    </row>
    <row r="24997" spans="21:22">
      <c r="U24997" s="58"/>
      <c r="V24997" s="58"/>
    </row>
    <row r="24998" spans="21:22">
      <c r="U24998" s="58"/>
      <c r="V24998" s="58"/>
    </row>
    <row r="24999" spans="21:22">
      <c r="U24999" s="58"/>
      <c r="V24999" s="58"/>
    </row>
    <row r="25000" spans="21:22">
      <c r="U25000" s="58"/>
      <c r="V25000" s="58"/>
    </row>
    <row r="25001" spans="21:22">
      <c r="U25001" s="58"/>
      <c r="V25001" s="58"/>
    </row>
    <row r="25002" spans="21:22">
      <c r="U25002" s="58"/>
      <c r="V25002" s="58"/>
    </row>
    <row r="25003" spans="21:22">
      <c r="U25003" s="58"/>
      <c r="V25003" s="58"/>
    </row>
    <row r="25004" spans="21:22">
      <c r="U25004" s="58"/>
      <c r="V25004" s="58"/>
    </row>
    <row r="25005" spans="21:22">
      <c r="U25005" s="58"/>
      <c r="V25005" s="58"/>
    </row>
    <row r="25006" spans="21:22">
      <c r="U25006" s="58"/>
      <c r="V25006" s="58"/>
    </row>
    <row r="25007" spans="21:22">
      <c r="U25007" s="58"/>
      <c r="V25007" s="58"/>
    </row>
    <row r="25008" spans="21:22">
      <c r="U25008" s="58"/>
      <c r="V25008" s="58"/>
    </row>
    <row r="25009" spans="21:22">
      <c r="U25009" s="58"/>
      <c r="V25009" s="58"/>
    </row>
    <row r="25010" spans="21:22">
      <c r="U25010" s="58"/>
      <c r="V25010" s="58"/>
    </row>
    <row r="25011" spans="21:22">
      <c r="U25011" s="58"/>
      <c r="V25011" s="58"/>
    </row>
    <row r="25012" spans="21:22">
      <c r="U25012" s="58"/>
      <c r="V25012" s="58"/>
    </row>
    <row r="25013" spans="21:22">
      <c r="U25013" s="58"/>
      <c r="V25013" s="58"/>
    </row>
    <row r="25014" spans="21:22">
      <c r="U25014" s="58"/>
      <c r="V25014" s="58"/>
    </row>
    <row r="25015" spans="21:22">
      <c r="U25015" s="58"/>
      <c r="V25015" s="58"/>
    </row>
    <row r="25016" spans="21:22">
      <c r="U25016" s="58"/>
      <c r="V25016" s="58"/>
    </row>
    <row r="25017" spans="21:22">
      <c r="U25017" s="58"/>
      <c r="V25017" s="58"/>
    </row>
    <row r="25018" spans="21:22">
      <c r="U25018" s="58"/>
      <c r="V25018" s="58"/>
    </row>
    <row r="25019" spans="21:22">
      <c r="U25019" s="58"/>
      <c r="V25019" s="58"/>
    </row>
    <row r="25020" spans="21:22">
      <c r="U25020" s="58"/>
      <c r="V25020" s="58"/>
    </row>
    <row r="25021" spans="21:22">
      <c r="U25021" s="58"/>
      <c r="V25021" s="58"/>
    </row>
    <row r="25022" spans="21:22">
      <c r="U25022" s="58"/>
      <c r="V25022" s="58"/>
    </row>
    <row r="25023" spans="21:22">
      <c r="U25023" s="58"/>
      <c r="V25023" s="58"/>
    </row>
    <row r="25024" spans="21:22">
      <c r="U25024" s="58"/>
      <c r="V25024" s="58"/>
    </row>
    <row r="25025" spans="21:22">
      <c r="U25025" s="58"/>
      <c r="V25025" s="58"/>
    </row>
    <row r="25026" spans="21:22">
      <c r="U25026" s="58"/>
      <c r="V25026" s="58"/>
    </row>
    <row r="25027" spans="21:22">
      <c r="U25027" s="58"/>
      <c r="V25027" s="58"/>
    </row>
    <row r="25028" spans="21:22">
      <c r="U25028" s="58"/>
      <c r="V25028" s="58"/>
    </row>
    <row r="25029" spans="21:22">
      <c r="U25029" s="58"/>
      <c r="V25029" s="58"/>
    </row>
    <row r="25030" spans="21:22">
      <c r="U25030" s="58"/>
      <c r="V25030" s="58"/>
    </row>
    <row r="25031" spans="21:22">
      <c r="U25031" s="58"/>
      <c r="V25031" s="58"/>
    </row>
    <row r="25032" spans="21:22">
      <c r="U25032" s="58"/>
      <c r="V25032" s="58"/>
    </row>
    <row r="25033" spans="21:22">
      <c r="U25033" s="58"/>
      <c r="V25033" s="58"/>
    </row>
    <row r="25034" spans="21:22">
      <c r="U25034" s="58"/>
      <c r="V25034" s="58"/>
    </row>
    <row r="25035" spans="21:22">
      <c r="U25035" s="58"/>
      <c r="V25035" s="58"/>
    </row>
    <row r="25036" spans="21:22">
      <c r="U25036" s="58"/>
      <c r="V25036" s="58"/>
    </row>
    <row r="25037" spans="21:22">
      <c r="U25037" s="58"/>
      <c r="V25037" s="58"/>
    </row>
    <row r="25038" spans="21:22">
      <c r="U25038" s="58"/>
      <c r="V25038" s="58"/>
    </row>
    <row r="25039" spans="21:22">
      <c r="U25039" s="58"/>
      <c r="V25039" s="58"/>
    </row>
    <row r="25040" spans="21:22">
      <c r="U25040" s="58"/>
      <c r="V25040" s="58"/>
    </row>
    <row r="25041" spans="21:22">
      <c r="U25041" s="58"/>
      <c r="V25041" s="58"/>
    </row>
    <row r="25042" spans="21:22">
      <c r="U25042" s="58"/>
      <c r="V25042" s="58"/>
    </row>
    <row r="25043" spans="21:22">
      <c r="U25043" s="58"/>
      <c r="V25043" s="58"/>
    </row>
    <row r="25044" spans="21:22">
      <c r="U25044" s="58"/>
      <c r="V25044" s="58"/>
    </row>
    <row r="25045" spans="21:22">
      <c r="U25045" s="58"/>
      <c r="V25045" s="58"/>
    </row>
    <row r="25046" spans="21:22">
      <c r="U25046" s="58"/>
      <c r="V25046" s="58"/>
    </row>
    <row r="25047" spans="21:22">
      <c r="U25047" s="58"/>
      <c r="V25047" s="58"/>
    </row>
    <row r="25048" spans="21:22">
      <c r="U25048" s="58"/>
      <c r="V25048" s="58"/>
    </row>
    <row r="25049" spans="21:22">
      <c r="U25049" s="58"/>
      <c r="V25049" s="58"/>
    </row>
    <row r="25050" spans="21:22">
      <c r="U25050" s="58"/>
      <c r="V25050" s="58"/>
    </row>
    <row r="25051" spans="21:22">
      <c r="U25051" s="58"/>
      <c r="V25051" s="58"/>
    </row>
    <row r="25052" spans="21:22">
      <c r="U25052" s="58"/>
      <c r="V25052" s="58"/>
    </row>
    <row r="25053" spans="21:22">
      <c r="U25053" s="58"/>
      <c r="V25053" s="58"/>
    </row>
    <row r="25054" spans="21:22">
      <c r="U25054" s="58"/>
      <c r="V25054" s="58"/>
    </row>
    <row r="25055" spans="21:22">
      <c r="U25055" s="58"/>
      <c r="V25055" s="58"/>
    </row>
    <row r="25056" spans="21:22">
      <c r="U25056" s="58"/>
      <c r="V25056" s="58"/>
    </row>
    <row r="25057" spans="21:22">
      <c r="U25057" s="58"/>
      <c r="V25057" s="58"/>
    </row>
    <row r="25058" spans="21:22">
      <c r="U25058" s="58"/>
      <c r="V25058" s="58"/>
    </row>
    <row r="25059" spans="21:22">
      <c r="U25059" s="58"/>
      <c r="V25059" s="58"/>
    </row>
    <row r="25060" spans="21:22">
      <c r="U25060" s="58"/>
      <c r="V25060" s="58"/>
    </row>
    <row r="25061" spans="21:22">
      <c r="U25061" s="58"/>
      <c r="V25061" s="58"/>
    </row>
    <row r="25062" spans="21:22">
      <c r="U25062" s="58"/>
      <c r="V25062" s="58"/>
    </row>
    <row r="25063" spans="21:22">
      <c r="U25063" s="58"/>
      <c r="V25063" s="58"/>
    </row>
    <row r="25064" spans="21:22">
      <c r="U25064" s="58"/>
      <c r="V25064" s="58"/>
    </row>
    <row r="25065" spans="21:22">
      <c r="U25065" s="58"/>
      <c r="V25065" s="58"/>
    </row>
    <row r="25066" spans="21:22">
      <c r="U25066" s="58"/>
      <c r="V25066" s="58"/>
    </row>
    <row r="25067" spans="21:22">
      <c r="U25067" s="58"/>
      <c r="V25067" s="58"/>
    </row>
    <row r="25068" spans="21:22">
      <c r="U25068" s="58"/>
      <c r="V25068" s="58"/>
    </row>
    <row r="25069" spans="21:22">
      <c r="U25069" s="58"/>
      <c r="V25069" s="58"/>
    </row>
    <row r="25070" spans="21:22">
      <c r="U25070" s="58"/>
      <c r="V25070" s="58"/>
    </row>
    <row r="25071" spans="21:22">
      <c r="U25071" s="58"/>
      <c r="V25071" s="58"/>
    </row>
    <row r="25072" spans="21:22">
      <c r="U25072" s="58"/>
      <c r="V25072" s="58"/>
    </row>
    <row r="25073" spans="21:22">
      <c r="U25073" s="58"/>
      <c r="V25073" s="58"/>
    </row>
    <row r="25074" spans="21:22">
      <c r="U25074" s="58"/>
      <c r="V25074" s="58"/>
    </row>
    <row r="25075" spans="21:22">
      <c r="U25075" s="58"/>
      <c r="V25075" s="58"/>
    </row>
    <row r="25076" spans="21:22">
      <c r="U25076" s="58"/>
      <c r="V25076" s="58"/>
    </row>
    <row r="25077" spans="21:22">
      <c r="U25077" s="58"/>
      <c r="V25077" s="58"/>
    </row>
    <row r="25078" spans="21:22">
      <c r="U25078" s="58"/>
      <c r="V25078" s="58"/>
    </row>
    <row r="25079" spans="21:22">
      <c r="U25079" s="58"/>
      <c r="V25079" s="58"/>
    </row>
    <row r="25080" spans="21:22">
      <c r="U25080" s="58"/>
      <c r="V25080" s="58"/>
    </row>
    <row r="25081" spans="21:22">
      <c r="U25081" s="58"/>
      <c r="V25081" s="58"/>
    </row>
    <row r="25082" spans="21:22">
      <c r="U25082" s="58"/>
      <c r="V25082" s="58"/>
    </row>
    <row r="25083" spans="21:22">
      <c r="U25083" s="58"/>
      <c r="V25083" s="58"/>
    </row>
    <row r="25084" spans="21:22">
      <c r="U25084" s="58"/>
      <c r="V25084" s="58"/>
    </row>
    <row r="25085" spans="21:22">
      <c r="U25085" s="58"/>
      <c r="V25085" s="58"/>
    </row>
    <row r="25086" spans="21:22">
      <c r="U25086" s="58"/>
      <c r="V25086" s="58"/>
    </row>
    <row r="25087" spans="21:22">
      <c r="U25087" s="58"/>
      <c r="V25087" s="58"/>
    </row>
    <row r="25088" spans="21:22">
      <c r="U25088" s="58"/>
      <c r="V25088" s="58"/>
    </row>
    <row r="25089" spans="21:22">
      <c r="U25089" s="58"/>
      <c r="V25089" s="58"/>
    </row>
    <row r="25090" spans="21:22">
      <c r="U25090" s="58"/>
      <c r="V25090" s="58"/>
    </row>
    <row r="25091" spans="21:22">
      <c r="U25091" s="58"/>
      <c r="V25091" s="58"/>
    </row>
    <row r="25092" spans="21:22">
      <c r="U25092" s="58"/>
      <c r="V25092" s="58"/>
    </row>
    <row r="25093" spans="21:22">
      <c r="U25093" s="58"/>
      <c r="V25093" s="58"/>
    </row>
    <row r="25094" spans="21:22">
      <c r="U25094" s="58"/>
      <c r="V25094" s="58"/>
    </row>
    <row r="25095" spans="21:22">
      <c r="U25095" s="58"/>
      <c r="V25095" s="58"/>
    </row>
    <row r="25096" spans="21:22">
      <c r="U25096" s="58"/>
      <c r="V25096" s="58"/>
    </row>
    <row r="25097" spans="21:22">
      <c r="U25097" s="58"/>
      <c r="V25097" s="58"/>
    </row>
    <row r="25098" spans="21:22">
      <c r="U25098" s="58"/>
      <c r="V25098" s="58"/>
    </row>
    <row r="25099" spans="21:22">
      <c r="U25099" s="58"/>
      <c r="V25099" s="58"/>
    </row>
    <row r="25100" spans="21:22">
      <c r="U25100" s="58"/>
      <c r="V25100" s="58"/>
    </row>
    <row r="25101" spans="21:22">
      <c r="U25101" s="58"/>
      <c r="V25101" s="58"/>
    </row>
    <row r="25102" spans="21:22">
      <c r="U25102" s="58"/>
      <c r="V25102" s="58"/>
    </row>
    <row r="25103" spans="21:22">
      <c r="U25103" s="58"/>
      <c r="V25103" s="58"/>
    </row>
    <row r="25104" spans="21:22">
      <c r="U25104" s="58"/>
      <c r="V25104" s="58"/>
    </row>
    <row r="25105" spans="21:22">
      <c r="U25105" s="58"/>
      <c r="V25105" s="58"/>
    </row>
    <row r="25106" spans="21:22">
      <c r="U25106" s="58"/>
      <c r="V25106" s="58"/>
    </row>
    <row r="25107" spans="21:22">
      <c r="U25107" s="58"/>
      <c r="V25107" s="58"/>
    </row>
    <row r="25108" spans="21:22">
      <c r="U25108" s="58"/>
      <c r="V25108" s="58"/>
    </row>
    <row r="25109" spans="21:22">
      <c r="U25109" s="58"/>
      <c r="V25109" s="58"/>
    </row>
    <row r="25110" spans="21:22">
      <c r="U25110" s="58"/>
      <c r="V25110" s="58"/>
    </row>
    <row r="25111" spans="21:22">
      <c r="U25111" s="58"/>
      <c r="V25111" s="58"/>
    </row>
    <row r="25112" spans="21:22">
      <c r="U25112" s="58"/>
      <c r="V25112" s="58"/>
    </row>
    <row r="25113" spans="21:22">
      <c r="U25113" s="58"/>
      <c r="V25113" s="58"/>
    </row>
    <row r="25114" spans="21:22">
      <c r="U25114" s="58"/>
      <c r="V25114" s="58"/>
    </row>
    <row r="25115" spans="21:22">
      <c r="U25115" s="58"/>
      <c r="V25115" s="58"/>
    </row>
    <row r="25116" spans="21:22">
      <c r="U25116" s="58"/>
      <c r="V25116" s="58"/>
    </row>
    <row r="25117" spans="21:22">
      <c r="U25117" s="58"/>
      <c r="V25117" s="58"/>
    </row>
    <row r="25118" spans="21:22">
      <c r="U25118" s="58"/>
      <c r="V25118" s="58"/>
    </row>
    <row r="25119" spans="21:22">
      <c r="U25119" s="58"/>
      <c r="V25119" s="58"/>
    </row>
    <row r="25120" spans="21:22">
      <c r="U25120" s="58"/>
      <c r="V25120" s="58"/>
    </row>
    <row r="25121" spans="21:22">
      <c r="U25121" s="58"/>
      <c r="V25121" s="58"/>
    </row>
    <row r="25122" spans="21:22">
      <c r="U25122" s="58"/>
      <c r="V25122" s="58"/>
    </row>
    <row r="25123" spans="21:22">
      <c r="U25123" s="58"/>
      <c r="V25123" s="58"/>
    </row>
    <row r="25124" spans="21:22">
      <c r="U25124" s="58"/>
      <c r="V25124" s="58"/>
    </row>
    <row r="25125" spans="21:22">
      <c r="U25125" s="58"/>
      <c r="V25125" s="58"/>
    </row>
    <row r="25126" spans="21:22">
      <c r="U25126" s="58"/>
      <c r="V25126" s="58"/>
    </row>
    <row r="25127" spans="21:22">
      <c r="U25127" s="58"/>
      <c r="V25127" s="58"/>
    </row>
    <row r="25128" spans="21:22">
      <c r="U25128" s="58"/>
      <c r="V25128" s="58"/>
    </row>
    <row r="25129" spans="21:22">
      <c r="U25129" s="58"/>
      <c r="V25129" s="58"/>
    </row>
    <row r="25130" spans="21:22">
      <c r="U25130" s="58"/>
      <c r="V25130" s="58"/>
    </row>
    <row r="25131" spans="21:22">
      <c r="U25131" s="58"/>
      <c r="V25131" s="58"/>
    </row>
    <row r="25132" spans="21:22">
      <c r="U25132" s="58"/>
      <c r="V25132" s="58"/>
    </row>
    <row r="25133" spans="21:22">
      <c r="U25133" s="58"/>
      <c r="V25133" s="58"/>
    </row>
    <row r="25134" spans="21:22">
      <c r="U25134" s="58"/>
      <c r="V25134" s="58"/>
    </row>
    <row r="25135" spans="21:22">
      <c r="U25135" s="58"/>
      <c r="V25135" s="58"/>
    </row>
    <row r="25136" spans="21:22">
      <c r="U25136" s="58"/>
      <c r="V25136" s="58"/>
    </row>
    <row r="25137" spans="21:22">
      <c r="U25137" s="58"/>
      <c r="V25137" s="58"/>
    </row>
    <row r="25138" spans="21:22">
      <c r="U25138" s="58"/>
      <c r="V25138" s="58"/>
    </row>
    <row r="25139" spans="21:22">
      <c r="U25139" s="58"/>
      <c r="V25139" s="58"/>
    </row>
    <row r="25140" spans="21:22">
      <c r="U25140" s="58"/>
      <c r="V25140" s="58"/>
    </row>
    <row r="25141" spans="21:22">
      <c r="U25141" s="58"/>
      <c r="V25141" s="58"/>
    </row>
    <row r="25142" spans="21:22">
      <c r="U25142" s="58"/>
      <c r="V25142" s="58"/>
    </row>
    <row r="25143" spans="21:22">
      <c r="U25143" s="58"/>
      <c r="V25143" s="58"/>
    </row>
    <row r="25144" spans="21:22">
      <c r="U25144" s="58"/>
      <c r="V25144" s="58"/>
    </row>
    <row r="25145" spans="21:22">
      <c r="U25145" s="58"/>
      <c r="V25145" s="58"/>
    </row>
    <row r="25146" spans="21:22">
      <c r="U25146" s="58"/>
      <c r="V25146" s="58"/>
    </row>
    <row r="25147" spans="21:22">
      <c r="U25147" s="58"/>
      <c r="V25147" s="58"/>
    </row>
    <row r="25148" spans="21:22">
      <c r="U25148" s="58"/>
      <c r="V25148" s="58"/>
    </row>
    <row r="25149" spans="21:22">
      <c r="U25149" s="58"/>
      <c r="V25149" s="58"/>
    </row>
    <row r="25150" spans="21:22">
      <c r="U25150" s="58"/>
      <c r="V25150" s="58"/>
    </row>
    <row r="25151" spans="21:22">
      <c r="U25151" s="58"/>
      <c r="V25151" s="58"/>
    </row>
    <row r="25152" spans="21:22">
      <c r="U25152" s="58"/>
      <c r="V25152" s="58"/>
    </row>
    <row r="25153" spans="21:22">
      <c r="U25153" s="58"/>
      <c r="V25153" s="58"/>
    </row>
    <row r="25154" spans="21:22">
      <c r="U25154" s="58"/>
      <c r="V25154" s="58"/>
    </row>
    <row r="25155" spans="21:22">
      <c r="U25155" s="58"/>
      <c r="V25155" s="58"/>
    </row>
    <row r="25156" spans="21:22">
      <c r="U25156" s="58"/>
      <c r="V25156" s="58"/>
    </row>
    <row r="25157" spans="21:22">
      <c r="U25157" s="58"/>
      <c r="V25157" s="58"/>
    </row>
    <row r="25158" spans="21:22">
      <c r="U25158" s="58"/>
      <c r="V25158" s="58"/>
    </row>
    <row r="25159" spans="21:22">
      <c r="U25159" s="58"/>
      <c r="V25159" s="58"/>
    </row>
    <row r="25160" spans="21:22">
      <c r="U25160" s="58"/>
      <c r="V25160" s="58"/>
    </row>
    <row r="25161" spans="21:22">
      <c r="U25161" s="58"/>
      <c r="V25161" s="58"/>
    </row>
    <row r="25162" spans="21:22">
      <c r="U25162" s="58"/>
      <c r="V25162" s="58"/>
    </row>
    <row r="25163" spans="21:22">
      <c r="U25163" s="58"/>
      <c r="V25163" s="58"/>
    </row>
    <row r="25164" spans="21:22">
      <c r="U25164" s="58"/>
      <c r="V25164" s="58"/>
    </row>
    <row r="25165" spans="21:22">
      <c r="U25165" s="58"/>
      <c r="V25165" s="58"/>
    </row>
    <row r="25166" spans="21:22">
      <c r="U25166" s="58"/>
      <c r="V25166" s="58"/>
    </row>
    <row r="25167" spans="21:22">
      <c r="U25167" s="58"/>
      <c r="V25167" s="58"/>
    </row>
    <row r="25168" spans="21:22">
      <c r="U25168" s="58"/>
      <c r="V25168" s="58"/>
    </row>
    <row r="25169" spans="21:22">
      <c r="U25169" s="58"/>
      <c r="V25169" s="58"/>
    </row>
    <row r="25170" spans="21:22">
      <c r="U25170" s="58"/>
      <c r="V25170" s="58"/>
    </row>
    <row r="25171" spans="21:22">
      <c r="U25171" s="58"/>
      <c r="V25171" s="58"/>
    </row>
    <row r="25172" spans="21:22">
      <c r="U25172" s="58"/>
      <c r="V25172" s="58"/>
    </row>
    <row r="25173" spans="21:22">
      <c r="U25173" s="58"/>
      <c r="V25173" s="58"/>
    </row>
    <row r="25174" spans="21:22">
      <c r="U25174" s="58"/>
      <c r="V25174" s="58"/>
    </row>
    <row r="25175" spans="21:22">
      <c r="U25175" s="58"/>
      <c r="V25175" s="58"/>
    </row>
    <row r="25176" spans="21:22">
      <c r="U25176" s="58"/>
      <c r="V25176" s="58"/>
    </row>
    <row r="25177" spans="21:22">
      <c r="U25177" s="58"/>
      <c r="V25177" s="58"/>
    </row>
    <row r="25178" spans="21:22">
      <c r="U25178" s="58"/>
      <c r="V25178" s="58"/>
    </row>
    <row r="25179" spans="21:22">
      <c r="U25179" s="58"/>
      <c r="V25179" s="58"/>
    </row>
    <row r="25180" spans="21:22">
      <c r="U25180" s="58"/>
      <c r="V25180" s="58"/>
    </row>
    <row r="25181" spans="21:22">
      <c r="U25181" s="58"/>
      <c r="V25181" s="58"/>
    </row>
    <row r="25182" spans="21:22">
      <c r="U25182" s="58"/>
      <c r="V25182" s="58"/>
    </row>
    <row r="25183" spans="21:22">
      <c r="U25183" s="58"/>
      <c r="V25183" s="58"/>
    </row>
    <row r="25184" spans="21:22">
      <c r="U25184" s="58"/>
      <c r="V25184" s="58"/>
    </row>
    <row r="25185" spans="21:22">
      <c r="U25185" s="58"/>
      <c r="V25185" s="58"/>
    </row>
    <row r="25186" spans="21:22">
      <c r="U25186" s="58"/>
      <c r="V25186" s="58"/>
    </row>
    <row r="25187" spans="21:22">
      <c r="U25187" s="58"/>
      <c r="V25187" s="58"/>
    </row>
    <row r="25188" spans="21:22">
      <c r="U25188" s="58"/>
      <c r="V25188" s="58"/>
    </row>
    <row r="25189" spans="21:22">
      <c r="U25189" s="58"/>
      <c r="V25189" s="58"/>
    </row>
    <row r="25190" spans="21:22">
      <c r="U25190" s="58"/>
      <c r="V25190" s="58"/>
    </row>
    <row r="25191" spans="21:22">
      <c r="U25191" s="58"/>
      <c r="V25191" s="58"/>
    </row>
    <row r="25192" spans="21:22">
      <c r="U25192" s="58"/>
      <c r="V25192" s="58"/>
    </row>
    <row r="25193" spans="21:22">
      <c r="U25193" s="58"/>
      <c r="V25193" s="58"/>
    </row>
    <row r="25194" spans="21:22">
      <c r="U25194" s="58"/>
      <c r="V25194" s="58"/>
    </row>
    <row r="25195" spans="21:22">
      <c r="U25195" s="58"/>
      <c r="V25195" s="58"/>
    </row>
    <row r="25196" spans="21:22">
      <c r="U25196" s="58"/>
      <c r="V25196" s="58"/>
    </row>
    <row r="25197" spans="21:22">
      <c r="U25197" s="58"/>
      <c r="V25197" s="58"/>
    </row>
    <row r="25198" spans="21:22">
      <c r="U25198" s="58"/>
      <c r="V25198" s="58"/>
    </row>
    <row r="25199" spans="21:22">
      <c r="U25199" s="58"/>
      <c r="V25199" s="58"/>
    </row>
    <row r="25200" spans="21:22">
      <c r="U25200" s="58"/>
      <c r="V25200" s="58"/>
    </row>
    <row r="25201" spans="21:22">
      <c r="U25201" s="58"/>
      <c r="V25201" s="58"/>
    </row>
    <row r="25202" spans="21:22">
      <c r="U25202" s="58"/>
      <c r="V25202" s="58"/>
    </row>
    <row r="25203" spans="21:22">
      <c r="U25203" s="58"/>
      <c r="V25203" s="58"/>
    </row>
    <row r="25204" spans="21:22">
      <c r="U25204" s="58"/>
      <c r="V25204" s="58"/>
    </row>
    <row r="25205" spans="21:22">
      <c r="U25205" s="58"/>
      <c r="V25205" s="58"/>
    </row>
    <row r="25206" spans="21:22">
      <c r="U25206" s="58"/>
      <c r="V25206" s="58"/>
    </row>
    <row r="25207" spans="21:22">
      <c r="U25207" s="58"/>
      <c r="V25207" s="58"/>
    </row>
    <row r="25208" spans="21:22">
      <c r="U25208" s="58"/>
      <c r="V25208" s="58"/>
    </row>
    <row r="25209" spans="21:22">
      <c r="U25209" s="58"/>
      <c r="V25209" s="58"/>
    </row>
    <row r="25210" spans="21:22">
      <c r="U25210" s="58"/>
      <c r="V25210" s="58"/>
    </row>
    <row r="25211" spans="21:22">
      <c r="U25211" s="58"/>
      <c r="V25211" s="58"/>
    </row>
    <row r="25212" spans="21:22">
      <c r="U25212" s="58"/>
      <c r="V25212" s="58"/>
    </row>
    <row r="25213" spans="21:22">
      <c r="U25213" s="58"/>
      <c r="V25213" s="58"/>
    </row>
    <row r="25214" spans="21:22">
      <c r="U25214" s="58"/>
      <c r="V25214" s="58"/>
    </row>
    <row r="25215" spans="21:22">
      <c r="U25215" s="58"/>
      <c r="V25215" s="58"/>
    </row>
    <row r="25216" spans="21:22">
      <c r="U25216" s="58"/>
      <c r="V25216" s="58"/>
    </row>
    <row r="25217" spans="21:22">
      <c r="U25217" s="58"/>
      <c r="V25217" s="58"/>
    </row>
    <row r="25218" spans="21:22">
      <c r="U25218" s="58"/>
      <c r="V25218" s="58"/>
    </row>
    <row r="25219" spans="21:22">
      <c r="U25219" s="58"/>
      <c r="V25219" s="58"/>
    </row>
    <row r="25220" spans="21:22">
      <c r="U25220" s="58"/>
      <c r="V25220" s="58"/>
    </row>
    <row r="25221" spans="21:22">
      <c r="U25221" s="58"/>
      <c r="V25221" s="58"/>
    </row>
    <row r="25222" spans="21:22">
      <c r="U25222" s="58"/>
      <c r="V25222" s="58"/>
    </row>
    <row r="25223" spans="21:22">
      <c r="U25223" s="58"/>
      <c r="V25223" s="58"/>
    </row>
    <row r="25224" spans="21:22">
      <c r="U25224" s="58"/>
      <c r="V25224" s="58"/>
    </row>
    <row r="25225" spans="21:22">
      <c r="U25225" s="58"/>
      <c r="V25225" s="58"/>
    </row>
    <row r="25226" spans="21:22">
      <c r="U25226" s="58"/>
      <c r="V25226" s="58"/>
    </row>
    <row r="25227" spans="21:22">
      <c r="U25227" s="58"/>
      <c r="V25227" s="58"/>
    </row>
    <row r="25228" spans="21:22">
      <c r="U25228" s="58"/>
      <c r="V25228" s="58"/>
    </row>
    <row r="25229" spans="21:22">
      <c r="U25229" s="58"/>
      <c r="V25229" s="58"/>
    </row>
    <row r="25230" spans="21:22">
      <c r="U25230" s="58"/>
      <c r="V25230" s="58"/>
    </row>
    <row r="25231" spans="21:22">
      <c r="U25231" s="58"/>
      <c r="V25231" s="58"/>
    </row>
    <row r="25232" spans="21:22">
      <c r="U25232" s="58"/>
      <c r="V25232" s="58"/>
    </row>
    <row r="25233" spans="21:22">
      <c r="U25233" s="58"/>
      <c r="V25233" s="58"/>
    </row>
    <row r="25234" spans="21:22">
      <c r="U25234" s="58"/>
      <c r="V25234" s="58"/>
    </row>
    <row r="25235" spans="21:22">
      <c r="U25235" s="58"/>
      <c r="V25235" s="58"/>
    </row>
    <row r="25236" spans="21:22">
      <c r="U25236" s="58"/>
      <c r="V25236" s="58"/>
    </row>
    <row r="25237" spans="21:22">
      <c r="U25237" s="58"/>
      <c r="V25237" s="58"/>
    </row>
    <row r="25238" spans="21:22">
      <c r="U25238" s="58"/>
      <c r="V25238" s="58"/>
    </row>
    <row r="25239" spans="21:22">
      <c r="U25239" s="58"/>
      <c r="V25239" s="58"/>
    </row>
    <row r="25240" spans="21:22">
      <c r="U25240" s="58"/>
      <c r="V25240" s="58"/>
    </row>
    <row r="25241" spans="21:22">
      <c r="U25241" s="58"/>
      <c r="V25241" s="58"/>
    </row>
    <row r="25242" spans="21:22">
      <c r="U25242" s="58"/>
      <c r="V25242" s="58"/>
    </row>
    <row r="25243" spans="21:22">
      <c r="U25243" s="58"/>
      <c r="V25243" s="58"/>
    </row>
    <row r="25244" spans="21:22">
      <c r="U25244" s="58"/>
      <c r="V25244" s="58"/>
    </row>
    <row r="25245" spans="21:22">
      <c r="U25245" s="58"/>
      <c r="V25245" s="58"/>
    </row>
    <row r="25246" spans="21:22">
      <c r="U25246" s="58"/>
      <c r="V25246" s="58"/>
    </row>
    <row r="25247" spans="21:22">
      <c r="U25247" s="58"/>
      <c r="V25247" s="58"/>
    </row>
    <row r="25248" spans="21:22">
      <c r="U25248" s="58"/>
      <c r="V25248" s="58"/>
    </row>
    <row r="25249" spans="21:22">
      <c r="U25249" s="58"/>
      <c r="V25249" s="58"/>
    </row>
    <row r="25250" spans="21:22">
      <c r="U25250" s="58"/>
      <c r="V25250" s="58"/>
    </row>
    <row r="25251" spans="21:22">
      <c r="U25251" s="58"/>
      <c r="V25251" s="58"/>
    </row>
    <row r="25252" spans="21:22">
      <c r="U25252" s="58"/>
      <c r="V25252" s="58"/>
    </row>
    <row r="25253" spans="21:22">
      <c r="U25253" s="58"/>
      <c r="V25253" s="58"/>
    </row>
    <row r="25254" spans="21:22">
      <c r="U25254" s="58"/>
      <c r="V25254" s="58"/>
    </row>
    <row r="25255" spans="21:22">
      <c r="U25255" s="58"/>
      <c r="V25255" s="58"/>
    </row>
    <row r="25256" spans="21:22">
      <c r="U25256" s="58"/>
      <c r="V25256" s="58"/>
    </row>
    <row r="25257" spans="21:22">
      <c r="U25257" s="58"/>
      <c r="V25257" s="58"/>
    </row>
    <row r="25258" spans="21:22">
      <c r="U25258" s="58"/>
      <c r="V25258" s="58"/>
    </row>
    <row r="25259" spans="21:22">
      <c r="U25259" s="58"/>
      <c r="V25259" s="58"/>
    </row>
    <row r="25260" spans="21:22">
      <c r="U25260" s="58"/>
      <c r="V25260" s="58"/>
    </row>
    <row r="25261" spans="21:22">
      <c r="U25261" s="58"/>
      <c r="V25261" s="58"/>
    </row>
    <row r="25262" spans="21:22">
      <c r="U25262" s="58"/>
      <c r="V25262" s="58"/>
    </row>
    <row r="25263" spans="21:22">
      <c r="U25263" s="58"/>
      <c r="V25263" s="58"/>
    </row>
    <row r="25264" spans="21:22">
      <c r="U25264" s="58"/>
      <c r="V25264" s="58"/>
    </row>
    <row r="25265" spans="21:22">
      <c r="U25265" s="58"/>
      <c r="V25265" s="58"/>
    </row>
    <row r="25266" spans="21:22">
      <c r="U25266" s="58"/>
      <c r="V25266" s="58"/>
    </row>
    <row r="25267" spans="21:22">
      <c r="U25267" s="58"/>
      <c r="V25267" s="58"/>
    </row>
    <row r="25268" spans="21:22">
      <c r="U25268" s="58"/>
      <c r="V25268" s="58"/>
    </row>
    <row r="25269" spans="21:22">
      <c r="U25269" s="58"/>
      <c r="V25269" s="58"/>
    </row>
    <row r="25270" spans="21:22">
      <c r="U25270" s="58"/>
      <c r="V25270" s="58"/>
    </row>
    <row r="25271" spans="21:22">
      <c r="U25271" s="58"/>
      <c r="V25271" s="58"/>
    </row>
    <row r="25272" spans="21:22">
      <c r="U25272" s="58"/>
      <c r="V25272" s="58"/>
    </row>
    <row r="25273" spans="21:22">
      <c r="U25273" s="58"/>
      <c r="V25273" s="58"/>
    </row>
    <row r="25274" spans="21:22">
      <c r="U25274" s="58"/>
      <c r="V25274" s="58"/>
    </row>
    <row r="25275" spans="21:22">
      <c r="U25275" s="58"/>
      <c r="V25275" s="58"/>
    </row>
    <row r="25276" spans="21:22">
      <c r="U25276" s="58"/>
      <c r="V25276" s="58"/>
    </row>
    <row r="25277" spans="21:22">
      <c r="U25277" s="58"/>
      <c r="V25277" s="58"/>
    </row>
    <row r="25278" spans="21:22">
      <c r="U25278" s="58"/>
      <c r="V25278" s="58"/>
    </row>
    <row r="25279" spans="21:22">
      <c r="U25279" s="58"/>
      <c r="V25279" s="58"/>
    </row>
    <row r="25280" spans="21:22">
      <c r="U25280" s="58"/>
      <c r="V25280" s="58"/>
    </row>
    <row r="25281" spans="21:22">
      <c r="U25281" s="58"/>
      <c r="V25281" s="58"/>
    </row>
    <row r="25282" spans="21:22">
      <c r="U25282" s="58"/>
      <c r="V25282" s="58"/>
    </row>
    <row r="25283" spans="21:22">
      <c r="U25283" s="58"/>
      <c r="V25283" s="58"/>
    </row>
    <row r="25284" spans="21:22">
      <c r="U25284" s="58"/>
      <c r="V25284" s="58"/>
    </row>
    <row r="25285" spans="21:22">
      <c r="U25285" s="58"/>
      <c r="V25285" s="58"/>
    </row>
    <row r="25286" spans="21:22">
      <c r="U25286" s="58"/>
      <c r="V25286" s="58"/>
    </row>
    <row r="25287" spans="21:22">
      <c r="U25287" s="58"/>
      <c r="V25287" s="58"/>
    </row>
    <row r="25288" spans="21:22">
      <c r="U25288" s="58"/>
      <c r="V25288" s="58"/>
    </row>
    <row r="25289" spans="21:22">
      <c r="U25289" s="58"/>
      <c r="V25289" s="58"/>
    </row>
    <row r="25290" spans="21:22">
      <c r="U25290" s="58"/>
      <c r="V25290" s="58"/>
    </row>
    <row r="25291" spans="21:22">
      <c r="U25291" s="58"/>
      <c r="V25291" s="58"/>
    </row>
    <row r="25292" spans="21:22">
      <c r="U25292" s="58"/>
      <c r="V25292" s="58"/>
    </row>
    <row r="25293" spans="21:22">
      <c r="U25293" s="58"/>
      <c r="V25293" s="58"/>
    </row>
    <row r="25294" spans="21:22">
      <c r="U25294" s="58"/>
      <c r="V25294" s="58"/>
    </row>
    <row r="25295" spans="21:22">
      <c r="U25295" s="58"/>
      <c r="V25295" s="58"/>
    </row>
    <row r="25296" spans="21:22">
      <c r="U25296" s="58"/>
      <c r="V25296" s="58"/>
    </row>
    <row r="25297" spans="21:22">
      <c r="U25297" s="58"/>
      <c r="V25297" s="58"/>
    </row>
    <row r="25298" spans="21:22">
      <c r="U25298" s="58"/>
      <c r="V25298" s="58"/>
    </row>
    <row r="25299" spans="21:22">
      <c r="U25299" s="58"/>
      <c r="V25299" s="58"/>
    </row>
    <row r="25300" spans="21:22">
      <c r="U25300" s="58"/>
      <c r="V25300" s="58"/>
    </row>
    <row r="25301" spans="21:22">
      <c r="U25301" s="58"/>
      <c r="V25301" s="58"/>
    </row>
    <row r="25302" spans="21:22">
      <c r="U25302" s="58"/>
      <c r="V25302" s="58"/>
    </row>
    <row r="25303" spans="21:22">
      <c r="U25303" s="58"/>
      <c r="V25303" s="58"/>
    </row>
    <row r="25304" spans="21:22">
      <c r="U25304" s="58"/>
      <c r="V25304" s="58"/>
    </row>
    <row r="25305" spans="21:22">
      <c r="U25305" s="58"/>
      <c r="V25305" s="58"/>
    </row>
    <row r="25306" spans="21:22">
      <c r="U25306" s="58"/>
      <c r="V25306" s="58"/>
    </row>
    <row r="25307" spans="21:22">
      <c r="U25307" s="58"/>
      <c r="V25307" s="58"/>
    </row>
    <row r="25308" spans="21:22">
      <c r="U25308" s="58"/>
      <c r="V25308" s="58"/>
    </row>
    <row r="25309" spans="21:22">
      <c r="U25309" s="58"/>
      <c r="V25309" s="58"/>
    </row>
    <row r="25310" spans="21:22">
      <c r="U25310" s="58"/>
      <c r="V25310" s="58"/>
    </row>
    <row r="25311" spans="21:22">
      <c r="U25311" s="58"/>
      <c r="V25311" s="58"/>
    </row>
    <row r="25312" spans="21:22">
      <c r="U25312" s="58"/>
      <c r="V25312" s="58"/>
    </row>
    <row r="25313" spans="21:22">
      <c r="U25313" s="58"/>
      <c r="V25313" s="58"/>
    </row>
    <row r="25314" spans="21:22">
      <c r="U25314" s="58"/>
      <c r="V25314" s="58"/>
    </row>
    <row r="25315" spans="21:22">
      <c r="U25315" s="58"/>
      <c r="V25315" s="58"/>
    </row>
    <row r="25316" spans="21:22">
      <c r="U25316" s="58"/>
      <c r="V25316" s="58"/>
    </row>
    <row r="25317" spans="21:22">
      <c r="U25317" s="58"/>
      <c r="V25317" s="58"/>
    </row>
    <row r="25318" spans="21:22">
      <c r="U25318" s="58"/>
      <c r="V25318" s="58"/>
    </row>
    <row r="25319" spans="21:22">
      <c r="U25319" s="58"/>
      <c r="V25319" s="58"/>
    </row>
    <row r="25320" spans="21:22">
      <c r="U25320" s="58"/>
      <c r="V25320" s="58"/>
    </row>
    <row r="25321" spans="21:22">
      <c r="U25321" s="58"/>
      <c r="V25321" s="58"/>
    </row>
    <row r="25322" spans="21:22">
      <c r="U25322" s="58"/>
      <c r="V25322" s="58"/>
    </row>
    <row r="25323" spans="21:22">
      <c r="U25323" s="58"/>
      <c r="V25323" s="58"/>
    </row>
    <row r="25324" spans="21:22">
      <c r="U25324" s="58"/>
      <c r="V25324" s="58"/>
    </row>
    <row r="25325" spans="21:22">
      <c r="U25325" s="58"/>
      <c r="V25325" s="58"/>
    </row>
    <row r="25326" spans="21:22">
      <c r="U25326" s="58"/>
      <c r="V25326" s="58"/>
    </row>
    <row r="25327" spans="21:22">
      <c r="U25327" s="58"/>
      <c r="V25327" s="58"/>
    </row>
    <row r="25328" spans="21:22">
      <c r="U25328" s="58"/>
      <c r="V25328" s="58"/>
    </row>
    <row r="25329" spans="21:22">
      <c r="U25329" s="58"/>
      <c r="V25329" s="58"/>
    </row>
    <row r="25330" spans="21:22">
      <c r="U25330" s="58"/>
      <c r="V25330" s="58"/>
    </row>
    <row r="25331" spans="21:22">
      <c r="U25331" s="58"/>
      <c r="V25331" s="58"/>
    </row>
    <row r="25332" spans="21:22">
      <c r="U25332" s="58"/>
      <c r="V25332" s="58"/>
    </row>
    <row r="25333" spans="21:22">
      <c r="U25333" s="58"/>
      <c r="V25333" s="58"/>
    </row>
    <row r="25334" spans="21:22">
      <c r="U25334" s="58"/>
      <c r="V25334" s="58"/>
    </row>
    <row r="25335" spans="21:22">
      <c r="U25335" s="58"/>
      <c r="V25335" s="58"/>
    </row>
    <row r="25336" spans="21:22">
      <c r="U25336" s="58"/>
      <c r="V25336" s="58"/>
    </row>
    <row r="25337" spans="21:22">
      <c r="U25337" s="58"/>
      <c r="V25337" s="58"/>
    </row>
    <row r="25338" spans="21:22">
      <c r="U25338" s="58"/>
      <c r="V25338" s="58"/>
    </row>
    <row r="25339" spans="21:22">
      <c r="U25339" s="58"/>
      <c r="V25339" s="58"/>
    </row>
    <row r="25340" spans="21:22">
      <c r="U25340" s="58"/>
      <c r="V25340" s="58"/>
    </row>
    <row r="25341" spans="21:22">
      <c r="U25341" s="58"/>
      <c r="V25341" s="58"/>
    </row>
    <row r="25342" spans="21:22">
      <c r="U25342" s="58"/>
      <c r="V25342" s="58"/>
    </row>
    <row r="25343" spans="21:22">
      <c r="U25343" s="58"/>
      <c r="V25343" s="58"/>
    </row>
    <row r="25344" spans="21:22">
      <c r="U25344" s="58"/>
      <c r="V25344" s="58"/>
    </row>
    <row r="25345" spans="21:22">
      <c r="U25345" s="58"/>
      <c r="V25345" s="58"/>
    </row>
    <row r="25346" spans="21:22">
      <c r="U25346" s="58"/>
      <c r="V25346" s="58"/>
    </row>
    <row r="25347" spans="21:22">
      <c r="U25347" s="58"/>
      <c r="V25347" s="58"/>
    </row>
    <row r="25348" spans="21:22">
      <c r="U25348" s="58"/>
      <c r="V25348" s="58"/>
    </row>
    <row r="25349" spans="21:22">
      <c r="U25349" s="58"/>
      <c r="V25349" s="58"/>
    </row>
    <row r="25350" spans="21:22">
      <c r="U25350" s="58"/>
      <c r="V25350" s="58"/>
    </row>
    <row r="25351" spans="21:22">
      <c r="U25351" s="58"/>
      <c r="V25351" s="58"/>
    </row>
    <row r="25352" spans="21:22">
      <c r="U25352" s="58"/>
      <c r="V25352" s="58"/>
    </row>
    <row r="25353" spans="21:22">
      <c r="U25353" s="58"/>
      <c r="V25353" s="58"/>
    </row>
    <row r="25354" spans="21:22">
      <c r="U25354" s="58"/>
      <c r="V25354" s="58"/>
    </row>
    <row r="25355" spans="21:22">
      <c r="U25355" s="58"/>
      <c r="V25355" s="58"/>
    </row>
    <row r="25356" spans="21:22">
      <c r="U25356" s="58"/>
      <c r="V25356" s="58"/>
    </row>
    <row r="25357" spans="21:22">
      <c r="U25357" s="58"/>
      <c r="V25357" s="58"/>
    </row>
    <row r="25358" spans="21:22">
      <c r="U25358" s="58"/>
      <c r="V25358" s="58"/>
    </row>
    <row r="25359" spans="21:22">
      <c r="U25359" s="58"/>
      <c r="V25359" s="58"/>
    </row>
    <row r="25360" spans="21:22">
      <c r="U25360" s="58"/>
      <c r="V25360" s="58"/>
    </row>
    <row r="25361" spans="21:22">
      <c r="U25361" s="58"/>
      <c r="V25361" s="58"/>
    </row>
    <row r="25362" spans="21:22">
      <c r="U25362" s="58"/>
      <c r="V25362" s="58"/>
    </row>
    <row r="25363" spans="21:22">
      <c r="U25363" s="58"/>
      <c r="V25363" s="58"/>
    </row>
    <row r="25364" spans="21:22">
      <c r="U25364" s="58"/>
      <c r="V25364" s="58"/>
    </row>
    <row r="25365" spans="21:22">
      <c r="U25365" s="58"/>
      <c r="V25365" s="58"/>
    </row>
    <row r="25366" spans="21:22">
      <c r="U25366" s="58"/>
      <c r="V25366" s="58"/>
    </row>
    <row r="25367" spans="21:22">
      <c r="U25367" s="58"/>
      <c r="V25367" s="58"/>
    </row>
    <row r="25368" spans="21:22">
      <c r="U25368" s="58"/>
      <c r="V25368" s="58"/>
    </row>
    <row r="25369" spans="21:22">
      <c r="U25369" s="58"/>
      <c r="V25369" s="58"/>
    </row>
    <row r="25370" spans="21:22">
      <c r="U25370" s="58"/>
      <c r="V25370" s="58"/>
    </row>
    <row r="25371" spans="21:22">
      <c r="U25371" s="58"/>
      <c r="V25371" s="58"/>
    </row>
    <row r="25372" spans="21:22">
      <c r="U25372" s="58"/>
      <c r="V25372" s="58"/>
    </row>
    <row r="25373" spans="21:22">
      <c r="U25373" s="58"/>
      <c r="V25373" s="58"/>
    </row>
    <row r="25374" spans="21:22">
      <c r="U25374" s="58"/>
      <c r="V25374" s="58"/>
    </row>
    <row r="25375" spans="21:22">
      <c r="U25375" s="58"/>
      <c r="V25375" s="58"/>
    </row>
    <row r="25376" spans="21:22">
      <c r="U25376" s="58"/>
      <c r="V25376" s="58"/>
    </row>
    <row r="25377" spans="21:22">
      <c r="U25377" s="58"/>
      <c r="V25377" s="58"/>
    </row>
    <row r="25378" spans="21:22">
      <c r="U25378" s="58"/>
      <c r="V25378" s="58"/>
    </row>
    <row r="25379" spans="21:22">
      <c r="U25379" s="58"/>
      <c r="V25379" s="58"/>
    </row>
    <row r="25380" spans="21:22">
      <c r="U25380" s="58"/>
      <c r="V25380" s="58"/>
    </row>
    <row r="25381" spans="21:22">
      <c r="U25381" s="58"/>
      <c r="V25381" s="58"/>
    </row>
    <row r="25382" spans="21:22">
      <c r="U25382" s="58"/>
      <c r="V25382" s="58"/>
    </row>
    <row r="25383" spans="21:22">
      <c r="U25383" s="58"/>
      <c r="V25383" s="58"/>
    </row>
    <row r="25384" spans="21:22">
      <c r="U25384" s="58"/>
      <c r="V25384" s="58"/>
    </row>
    <row r="25385" spans="21:22">
      <c r="U25385" s="58"/>
      <c r="V25385" s="58"/>
    </row>
    <row r="25386" spans="21:22">
      <c r="U25386" s="58"/>
      <c r="V25386" s="58"/>
    </row>
    <row r="25387" spans="21:22">
      <c r="U25387" s="58"/>
      <c r="V25387" s="58"/>
    </row>
    <row r="25388" spans="21:22">
      <c r="U25388" s="58"/>
      <c r="V25388" s="58"/>
    </row>
    <row r="25389" spans="21:22">
      <c r="U25389" s="58"/>
      <c r="V25389" s="58"/>
    </row>
    <row r="25390" spans="21:22">
      <c r="U25390" s="58"/>
      <c r="V25390" s="58"/>
    </row>
    <row r="25391" spans="21:22">
      <c r="U25391" s="58"/>
      <c r="V25391" s="58"/>
    </row>
    <row r="25392" spans="21:22">
      <c r="U25392" s="58"/>
      <c r="V25392" s="58"/>
    </row>
    <row r="25393" spans="21:22">
      <c r="U25393" s="58"/>
      <c r="V25393" s="58"/>
    </row>
    <row r="25394" spans="21:22">
      <c r="U25394" s="58"/>
      <c r="V25394" s="58"/>
    </row>
    <row r="25395" spans="21:22">
      <c r="U25395" s="58"/>
      <c r="V25395" s="58"/>
    </row>
    <row r="25396" spans="21:22">
      <c r="U25396" s="58"/>
      <c r="V25396" s="58"/>
    </row>
    <row r="25397" spans="21:22">
      <c r="U25397" s="58"/>
      <c r="V25397" s="58"/>
    </row>
    <row r="25398" spans="21:22">
      <c r="U25398" s="58"/>
      <c r="V25398" s="58"/>
    </row>
    <row r="25399" spans="21:22">
      <c r="U25399" s="58"/>
      <c r="V25399" s="58"/>
    </row>
    <row r="25400" spans="21:22">
      <c r="U25400" s="58"/>
      <c r="V25400" s="58"/>
    </row>
    <row r="25401" spans="21:22">
      <c r="U25401" s="58"/>
      <c r="V25401" s="58"/>
    </row>
    <row r="25402" spans="21:22">
      <c r="U25402" s="58"/>
      <c r="V25402" s="58"/>
    </row>
    <row r="25403" spans="21:22">
      <c r="U25403" s="58"/>
      <c r="V25403" s="58"/>
    </row>
    <row r="25404" spans="21:22">
      <c r="U25404" s="58"/>
      <c r="V25404" s="58"/>
    </row>
    <row r="25405" spans="21:22">
      <c r="U25405" s="58"/>
      <c r="V25405" s="58"/>
    </row>
    <row r="25406" spans="21:22">
      <c r="U25406" s="58"/>
      <c r="V25406" s="58"/>
    </row>
    <row r="25407" spans="21:22">
      <c r="U25407" s="58"/>
      <c r="V25407" s="58"/>
    </row>
    <row r="25408" spans="21:22">
      <c r="U25408" s="58"/>
      <c r="V25408" s="58"/>
    </row>
    <row r="25409" spans="21:22">
      <c r="U25409" s="58"/>
      <c r="V25409" s="58"/>
    </row>
    <row r="25410" spans="21:22">
      <c r="U25410" s="58"/>
      <c r="V25410" s="58"/>
    </row>
    <row r="25411" spans="21:22">
      <c r="U25411" s="58"/>
      <c r="V25411" s="58"/>
    </row>
    <row r="25412" spans="21:22">
      <c r="U25412" s="58"/>
      <c r="V25412" s="58"/>
    </row>
    <row r="25413" spans="21:22">
      <c r="U25413" s="58"/>
      <c r="V25413" s="58"/>
    </row>
    <row r="25414" spans="21:22">
      <c r="U25414" s="58"/>
      <c r="V25414" s="58"/>
    </row>
    <row r="25415" spans="21:22">
      <c r="U25415" s="58"/>
      <c r="V25415" s="58"/>
    </row>
    <row r="25416" spans="21:22">
      <c r="U25416" s="58"/>
      <c r="V25416" s="58"/>
    </row>
    <row r="25417" spans="21:22">
      <c r="U25417" s="58"/>
      <c r="V25417" s="58"/>
    </row>
    <row r="25418" spans="21:22">
      <c r="U25418" s="58"/>
      <c r="V25418" s="58"/>
    </row>
    <row r="25419" spans="21:22">
      <c r="U25419" s="58"/>
      <c r="V25419" s="58"/>
    </row>
    <row r="25420" spans="21:22">
      <c r="U25420" s="58"/>
      <c r="V25420" s="58"/>
    </row>
    <row r="25421" spans="21:22">
      <c r="U25421" s="58"/>
      <c r="V25421" s="58"/>
    </row>
    <row r="25422" spans="21:22">
      <c r="U25422" s="58"/>
      <c r="V25422" s="58"/>
    </row>
    <row r="25423" spans="21:22">
      <c r="U25423" s="58"/>
      <c r="V25423" s="58"/>
    </row>
    <row r="25424" spans="21:22">
      <c r="U25424" s="58"/>
      <c r="V25424" s="58"/>
    </row>
    <row r="25425" spans="21:22">
      <c r="U25425" s="58"/>
      <c r="V25425" s="58"/>
    </row>
    <row r="25426" spans="21:22">
      <c r="U25426" s="58"/>
      <c r="V25426" s="58"/>
    </row>
    <row r="25427" spans="21:22">
      <c r="U25427" s="58"/>
      <c r="V25427" s="58"/>
    </row>
    <row r="25428" spans="21:22">
      <c r="U25428" s="58"/>
      <c r="V25428" s="58"/>
    </row>
    <row r="25429" spans="21:22">
      <c r="U25429" s="58"/>
      <c r="V25429" s="58"/>
    </row>
    <row r="25430" spans="21:22">
      <c r="U25430" s="58"/>
      <c r="V25430" s="58"/>
    </row>
    <row r="25431" spans="21:22">
      <c r="U25431" s="58"/>
      <c r="V25431" s="58"/>
    </row>
    <row r="25432" spans="21:22">
      <c r="U25432" s="58"/>
      <c r="V25432" s="58"/>
    </row>
    <row r="25433" spans="21:22">
      <c r="U25433" s="58"/>
      <c r="V25433" s="58"/>
    </row>
    <row r="25434" spans="21:22">
      <c r="U25434" s="58"/>
      <c r="V25434" s="58"/>
    </row>
    <row r="25435" spans="21:22">
      <c r="U25435" s="58"/>
      <c r="V25435" s="58"/>
    </row>
    <row r="25436" spans="21:22">
      <c r="U25436" s="58"/>
      <c r="V25436" s="58"/>
    </row>
    <row r="25437" spans="21:22">
      <c r="U25437" s="58"/>
      <c r="V25437" s="58"/>
    </row>
    <row r="25438" spans="21:22">
      <c r="U25438" s="58"/>
      <c r="V25438" s="58"/>
    </row>
    <row r="25439" spans="21:22">
      <c r="U25439" s="58"/>
      <c r="V25439" s="58"/>
    </row>
    <row r="25440" spans="21:22">
      <c r="U25440" s="58"/>
      <c r="V25440" s="58"/>
    </row>
    <row r="25441" spans="21:22">
      <c r="U25441" s="58"/>
      <c r="V25441" s="58"/>
    </row>
    <row r="25442" spans="21:22">
      <c r="U25442" s="58"/>
      <c r="V25442" s="58"/>
    </row>
    <row r="25443" spans="21:22">
      <c r="U25443" s="58"/>
      <c r="V25443" s="58"/>
    </row>
    <row r="25444" spans="21:22">
      <c r="U25444" s="58"/>
      <c r="V25444" s="58"/>
    </row>
    <row r="25445" spans="21:22">
      <c r="U25445" s="58"/>
      <c r="V25445" s="58"/>
    </row>
    <row r="25446" spans="21:22">
      <c r="U25446" s="58"/>
      <c r="V25446" s="58"/>
    </row>
    <row r="25447" spans="21:22">
      <c r="U25447" s="58"/>
      <c r="V25447" s="58"/>
    </row>
    <row r="25448" spans="21:22">
      <c r="U25448" s="58"/>
      <c r="V25448" s="58"/>
    </row>
    <row r="25449" spans="21:22">
      <c r="U25449" s="58"/>
      <c r="V25449" s="58"/>
    </row>
    <row r="25450" spans="21:22">
      <c r="U25450" s="58"/>
      <c r="V25450" s="58"/>
    </row>
    <row r="25451" spans="21:22">
      <c r="U25451" s="58"/>
      <c r="V25451" s="58"/>
    </row>
    <row r="25452" spans="21:22">
      <c r="U25452" s="58"/>
      <c r="V25452" s="58"/>
    </row>
    <row r="25453" spans="21:22">
      <c r="U25453" s="58"/>
      <c r="V25453" s="58"/>
    </row>
    <row r="25454" spans="21:22">
      <c r="U25454" s="58"/>
      <c r="V25454" s="58"/>
    </row>
    <row r="25455" spans="21:22">
      <c r="U25455" s="58"/>
      <c r="V25455" s="58"/>
    </row>
    <row r="25456" spans="21:22">
      <c r="U25456" s="58"/>
      <c r="V25456" s="58"/>
    </row>
    <row r="25457" spans="21:22">
      <c r="U25457" s="58"/>
      <c r="V25457" s="58"/>
    </row>
    <row r="25458" spans="21:22">
      <c r="U25458" s="58"/>
      <c r="V25458" s="58"/>
    </row>
    <row r="25459" spans="21:22">
      <c r="U25459" s="58"/>
      <c r="V25459" s="58"/>
    </row>
    <row r="25460" spans="21:22">
      <c r="U25460" s="58"/>
      <c r="V25460" s="58"/>
    </row>
    <row r="25461" spans="21:22">
      <c r="U25461" s="58"/>
      <c r="V25461" s="58"/>
    </row>
    <row r="25462" spans="21:22">
      <c r="U25462" s="58"/>
      <c r="V25462" s="58"/>
    </row>
    <row r="25463" spans="21:22">
      <c r="U25463" s="58"/>
      <c r="V25463" s="58"/>
    </row>
    <row r="25464" spans="21:22">
      <c r="U25464" s="58"/>
      <c r="V25464" s="58"/>
    </row>
    <row r="25465" spans="21:22">
      <c r="U25465" s="58"/>
      <c r="V25465" s="58"/>
    </row>
    <row r="25466" spans="21:22">
      <c r="U25466" s="58"/>
      <c r="V25466" s="58"/>
    </row>
    <row r="25467" spans="21:22">
      <c r="U25467" s="58"/>
      <c r="V25467" s="58"/>
    </row>
    <row r="25468" spans="21:22">
      <c r="U25468" s="58"/>
      <c r="V25468" s="58"/>
    </row>
    <row r="25469" spans="21:22">
      <c r="U25469" s="58"/>
      <c r="V25469" s="58"/>
    </row>
    <row r="25470" spans="21:22">
      <c r="U25470" s="58"/>
      <c r="V25470" s="58"/>
    </row>
    <row r="25471" spans="21:22">
      <c r="U25471" s="58"/>
      <c r="V25471" s="58"/>
    </row>
    <row r="25472" spans="21:22">
      <c r="U25472" s="58"/>
      <c r="V25472" s="58"/>
    </row>
    <row r="25473" spans="21:22">
      <c r="U25473" s="58"/>
      <c r="V25473" s="58"/>
    </row>
    <row r="25474" spans="21:22">
      <c r="U25474" s="58"/>
      <c r="V25474" s="58"/>
    </row>
    <row r="25475" spans="21:22">
      <c r="U25475" s="58"/>
      <c r="V25475" s="58"/>
    </row>
    <row r="25476" spans="21:22">
      <c r="U25476" s="58"/>
      <c r="V25476" s="58"/>
    </row>
    <row r="25477" spans="21:22">
      <c r="U25477" s="58"/>
      <c r="V25477" s="58"/>
    </row>
    <row r="25478" spans="21:22">
      <c r="U25478" s="58"/>
      <c r="V25478" s="58"/>
    </row>
    <row r="25479" spans="21:22">
      <c r="U25479" s="58"/>
      <c r="V25479" s="58"/>
    </row>
    <row r="25480" spans="21:22">
      <c r="U25480" s="58"/>
      <c r="V25480" s="58"/>
    </row>
    <row r="25481" spans="21:22">
      <c r="U25481" s="58"/>
      <c r="V25481" s="58"/>
    </row>
    <row r="25482" spans="21:22">
      <c r="U25482" s="58"/>
      <c r="V25482" s="58"/>
    </row>
    <row r="25483" spans="21:22">
      <c r="U25483" s="58"/>
      <c r="V25483" s="58"/>
    </row>
    <row r="25484" spans="21:22">
      <c r="U25484" s="58"/>
      <c r="V25484" s="58"/>
    </row>
    <row r="25485" spans="21:22">
      <c r="U25485" s="58"/>
      <c r="V25485" s="58"/>
    </row>
    <row r="25486" spans="21:22">
      <c r="U25486" s="58"/>
      <c r="V25486" s="58"/>
    </row>
    <row r="25487" spans="21:22">
      <c r="U25487" s="58"/>
      <c r="V25487" s="58"/>
    </row>
    <row r="25488" spans="21:22">
      <c r="U25488" s="58"/>
      <c r="V25488" s="58"/>
    </row>
    <row r="25489" spans="21:22">
      <c r="U25489" s="58"/>
      <c r="V25489" s="58"/>
    </row>
    <row r="25490" spans="21:22">
      <c r="U25490" s="58"/>
      <c r="V25490" s="58"/>
    </row>
    <row r="25491" spans="21:22">
      <c r="U25491" s="58"/>
      <c r="V25491" s="58"/>
    </row>
    <row r="25492" spans="21:22">
      <c r="U25492" s="58"/>
      <c r="V25492" s="58"/>
    </row>
    <row r="25493" spans="21:22">
      <c r="U25493" s="58"/>
      <c r="V25493" s="58"/>
    </row>
    <row r="25494" spans="21:22">
      <c r="U25494" s="58"/>
      <c r="V25494" s="58"/>
    </row>
    <row r="25495" spans="21:22">
      <c r="U25495" s="58"/>
      <c r="V25495" s="58"/>
    </row>
    <row r="25496" spans="21:22">
      <c r="U25496" s="58"/>
      <c r="V25496" s="58"/>
    </row>
    <row r="25497" spans="21:22">
      <c r="U25497" s="58"/>
      <c r="V25497" s="58"/>
    </row>
    <row r="25498" spans="21:22">
      <c r="U25498" s="58"/>
      <c r="V25498" s="58"/>
    </row>
    <row r="25499" spans="21:22">
      <c r="U25499" s="58"/>
      <c r="V25499" s="58"/>
    </row>
    <row r="25500" spans="21:22">
      <c r="U25500" s="58"/>
      <c r="V25500" s="58"/>
    </row>
    <row r="25501" spans="21:22">
      <c r="U25501" s="58"/>
      <c r="V25501" s="58"/>
    </row>
    <row r="25502" spans="21:22">
      <c r="U25502" s="58"/>
      <c r="V25502" s="58"/>
    </row>
    <row r="25503" spans="21:22">
      <c r="U25503" s="58"/>
      <c r="V25503" s="58"/>
    </row>
    <row r="25504" spans="21:22">
      <c r="U25504" s="58"/>
      <c r="V25504" s="58"/>
    </row>
    <row r="25505" spans="21:22">
      <c r="U25505" s="58"/>
      <c r="V25505" s="58"/>
    </row>
    <row r="25506" spans="21:22">
      <c r="U25506" s="58"/>
      <c r="V25506" s="58"/>
    </row>
    <row r="25507" spans="21:22">
      <c r="U25507" s="58"/>
      <c r="V25507" s="58"/>
    </row>
    <row r="25508" spans="21:22">
      <c r="U25508" s="58"/>
      <c r="V25508" s="58"/>
    </row>
    <row r="25509" spans="21:22">
      <c r="U25509" s="58"/>
      <c r="V25509" s="58"/>
    </row>
    <row r="25510" spans="21:22">
      <c r="U25510" s="58"/>
      <c r="V25510" s="58"/>
    </row>
    <row r="25511" spans="21:22">
      <c r="U25511" s="58"/>
      <c r="V25511" s="58"/>
    </row>
    <row r="25512" spans="21:22">
      <c r="U25512" s="58"/>
      <c r="V25512" s="58"/>
    </row>
    <row r="25513" spans="21:22">
      <c r="U25513" s="58"/>
      <c r="V25513" s="58"/>
    </row>
    <row r="25514" spans="21:22">
      <c r="U25514" s="58"/>
      <c r="V25514" s="58"/>
    </row>
    <row r="25515" spans="21:22">
      <c r="U25515" s="58"/>
      <c r="V25515" s="58"/>
    </row>
    <row r="25516" spans="21:22">
      <c r="U25516" s="58"/>
      <c r="V25516" s="58"/>
    </row>
    <row r="25517" spans="21:22">
      <c r="U25517" s="58"/>
      <c r="V25517" s="58"/>
    </row>
    <row r="25518" spans="21:22">
      <c r="U25518" s="58"/>
      <c r="V25518" s="58"/>
    </row>
    <row r="25519" spans="21:22">
      <c r="U25519" s="58"/>
      <c r="V25519" s="58"/>
    </row>
    <row r="25520" spans="21:22">
      <c r="U25520" s="58"/>
      <c r="V25520" s="58"/>
    </row>
    <row r="25521" spans="21:22">
      <c r="U25521" s="58"/>
      <c r="V25521" s="58"/>
    </row>
    <row r="25522" spans="21:22">
      <c r="U25522" s="58"/>
      <c r="V25522" s="58"/>
    </row>
    <row r="25523" spans="21:22">
      <c r="U25523" s="58"/>
      <c r="V25523" s="58"/>
    </row>
    <row r="25524" spans="21:22">
      <c r="U25524" s="58"/>
      <c r="V25524" s="58"/>
    </row>
    <row r="25525" spans="21:22">
      <c r="U25525" s="58"/>
      <c r="V25525" s="58"/>
    </row>
    <row r="25526" spans="21:22">
      <c r="U25526" s="58"/>
      <c r="V25526" s="58"/>
    </row>
    <row r="25527" spans="21:22">
      <c r="U25527" s="58"/>
      <c r="V25527" s="58"/>
    </row>
    <row r="25528" spans="21:22">
      <c r="U25528" s="58"/>
      <c r="V25528" s="58"/>
    </row>
    <row r="25529" spans="21:22">
      <c r="U25529" s="58"/>
      <c r="V25529" s="58"/>
    </row>
    <row r="25530" spans="21:22">
      <c r="U25530" s="58"/>
      <c r="V25530" s="58"/>
    </row>
    <row r="25531" spans="21:22">
      <c r="U25531" s="58"/>
      <c r="V25531" s="58"/>
    </row>
    <row r="25532" spans="21:22">
      <c r="U25532" s="58"/>
      <c r="V25532" s="58"/>
    </row>
    <row r="25533" spans="21:22">
      <c r="U25533" s="58"/>
      <c r="V25533" s="58"/>
    </row>
    <row r="25534" spans="21:22">
      <c r="U25534" s="58"/>
      <c r="V25534" s="58"/>
    </row>
    <row r="25535" spans="21:22">
      <c r="U25535" s="58"/>
      <c r="V25535" s="58"/>
    </row>
    <row r="25536" spans="21:22">
      <c r="U25536" s="58"/>
      <c r="V25536" s="58"/>
    </row>
    <row r="25537" spans="21:22">
      <c r="U25537" s="58"/>
      <c r="V25537" s="58"/>
    </row>
    <row r="25538" spans="21:22">
      <c r="U25538" s="58"/>
      <c r="V25538" s="58"/>
    </row>
    <row r="25539" spans="21:22">
      <c r="U25539" s="58"/>
      <c r="V25539" s="58"/>
    </row>
    <row r="25540" spans="21:22">
      <c r="U25540" s="58"/>
      <c r="V25540" s="58"/>
    </row>
    <row r="25541" spans="21:22">
      <c r="U25541" s="58"/>
      <c r="V25541" s="58"/>
    </row>
    <row r="25542" spans="21:22">
      <c r="U25542" s="58"/>
      <c r="V25542" s="58"/>
    </row>
    <row r="25543" spans="21:22">
      <c r="U25543" s="58"/>
      <c r="V25543" s="58"/>
    </row>
    <row r="25544" spans="21:22">
      <c r="U25544" s="58"/>
      <c r="V25544" s="58"/>
    </row>
    <row r="25545" spans="21:22">
      <c r="U25545" s="58"/>
      <c r="V25545" s="58"/>
    </row>
    <row r="25546" spans="21:22">
      <c r="U25546" s="58"/>
      <c r="V25546" s="58"/>
    </row>
    <row r="25547" spans="21:22">
      <c r="U25547" s="58"/>
      <c r="V25547" s="58"/>
    </row>
    <row r="25548" spans="21:22">
      <c r="U25548" s="58"/>
      <c r="V25548" s="58"/>
    </row>
    <row r="25549" spans="21:22">
      <c r="U25549" s="58"/>
      <c r="V25549" s="58"/>
    </row>
    <row r="25550" spans="21:22">
      <c r="U25550" s="58"/>
      <c r="V25550" s="58"/>
    </row>
    <row r="25551" spans="21:22">
      <c r="U25551" s="58"/>
      <c r="V25551" s="58"/>
    </row>
    <row r="25552" spans="21:22">
      <c r="U25552" s="58"/>
      <c r="V25552" s="58"/>
    </row>
    <row r="25553" spans="21:22">
      <c r="U25553" s="58"/>
      <c r="V25553" s="58"/>
    </row>
    <row r="25554" spans="21:22">
      <c r="U25554" s="58"/>
      <c r="V25554" s="58"/>
    </row>
    <row r="25555" spans="21:22">
      <c r="U25555" s="58"/>
      <c r="V25555" s="58"/>
    </row>
    <row r="25556" spans="21:22">
      <c r="U25556" s="58"/>
      <c r="V25556" s="58"/>
    </row>
    <row r="25557" spans="21:22">
      <c r="U25557" s="58"/>
      <c r="V25557" s="58"/>
    </row>
    <row r="25558" spans="21:22">
      <c r="U25558" s="58"/>
      <c r="V25558" s="58"/>
    </row>
    <row r="25559" spans="21:22">
      <c r="U25559" s="58"/>
      <c r="V25559" s="58"/>
    </row>
    <row r="25560" spans="21:22">
      <c r="U25560" s="58"/>
      <c r="V25560" s="58"/>
    </row>
    <row r="25561" spans="21:22">
      <c r="U25561" s="58"/>
      <c r="V25561" s="58"/>
    </row>
    <row r="25562" spans="21:22">
      <c r="U25562" s="58"/>
      <c r="V25562" s="58"/>
    </row>
    <row r="25563" spans="21:22">
      <c r="U25563" s="58"/>
      <c r="V25563" s="58"/>
    </row>
    <row r="25564" spans="21:22">
      <c r="U25564" s="58"/>
      <c r="V25564" s="58"/>
    </row>
    <row r="25565" spans="21:22">
      <c r="U25565" s="58"/>
      <c r="V25565" s="58"/>
    </row>
    <row r="25566" spans="21:22">
      <c r="U25566" s="58"/>
      <c r="V25566" s="58"/>
    </row>
    <row r="25567" spans="21:22">
      <c r="U25567" s="58"/>
      <c r="V25567" s="58"/>
    </row>
    <row r="25568" spans="21:22">
      <c r="U25568" s="58"/>
      <c r="V25568" s="58"/>
    </row>
    <row r="25569" spans="21:22">
      <c r="U25569" s="58"/>
      <c r="V25569" s="58"/>
    </row>
    <row r="25570" spans="21:22">
      <c r="U25570" s="58"/>
      <c r="V25570" s="58"/>
    </row>
    <row r="25571" spans="21:22">
      <c r="U25571" s="58"/>
      <c r="V25571" s="58"/>
    </row>
    <row r="25572" spans="21:22">
      <c r="U25572" s="58"/>
      <c r="V25572" s="58"/>
    </row>
    <row r="25573" spans="21:22">
      <c r="U25573" s="58"/>
      <c r="V25573" s="58"/>
    </row>
    <row r="25574" spans="21:22">
      <c r="U25574" s="58"/>
      <c r="V25574" s="58"/>
    </row>
    <row r="25575" spans="21:22">
      <c r="U25575" s="58"/>
      <c r="V25575" s="58"/>
    </row>
    <row r="25576" spans="21:22">
      <c r="U25576" s="58"/>
      <c r="V25576" s="58"/>
    </row>
    <row r="25577" spans="21:22">
      <c r="U25577" s="58"/>
      <c r="V25577" s="58"/>
    </row>
    <row r="25578" spans="21:22">
      <c r="U25578" s="58"/>
      <c r="V25578" s="58"/>
    </row>
    <row r="25579" spans="21:22">
      <c r="U25579" s="58"/>
      <c r="V25579" s="58"/>
    </row>
    <row r="25580" spans="21:22">
      <c r="U25580" s="58"/>
      <c r="V25580" s="58"/>
    </row>
    <row r="25581" spans="21:22">
      <c r="U25581" s="58"/>
      <c r="V25581" s="58"/>
    </row>
    <row r="25582" spans="21:22">
      <c r="U25582" s="58"/>
      <c r="V25582" s="58"/>
    </row>
    <row r="25583" spans="21:22">
      <c r="U25583" s="58"/>
      <c r="V25583" s="58"/>
    </row>
    <row r="25584" spans="21:22">
      <c r="U25584" s="58"/>
      <c r="V25584" s="58"/>
    </row>
    <row r="25585" spans="21:22">
      <c r="U25585" s="58"/>
      <c r="V25585" s="58"/>
    </row>
    <row r="25586" spans="21:22">
      <c r="U25586" s="58"/>
      <c r="V25586" s="58"/>
    </row>
    <row r="25587" spans="21:22">
      <c r="U25587" s="58"/>
      <c r="V25587" s="58"/>
    </row>
    <row r="25588" spans="21:22">
      <c r="U25588" s="58"/>
      <c r="V25588" s="58"/>
    </row>
    <row r="25589" spans="21:22">
      <c r="U25589" s="58"/>
      <c r="V25589" s="58"/>
    </row>
    <row r="25590" spans="21:22">
      <c r="U25590" s="58"/>
      <c r="V25590" s="58"/>
    </row>
    <row r="25591" spans="21:22">
      <c r="U25591" s="58"/>
      <c r="V25591" s="58"/>
    </row>
    <row r="25592" spans="21:22">
      <c r="U25592" s="58"/>
      <c r="V25592" s="58"/>
    </row>
    <row r="25593" spans="21:22">
      <c r="U25593" s="58"/>
      <c r="V25593" s="58"/>
    </row>
    <row r="25594" spans="21:22">
      <c r="U25594" s="58"/>
      <c r="V25594" s="58"/>
    </row>
    <row r="25595" spans="21:22">
      <c r="U25595" s="58"/>
      <c r="V25595" s="58"/>
    </row>
    <row r="25596" spans="21:22">
      <c r="U25596" s="58"/>
      <c r="V25596" s="58"/>
    </row>
    <row r="25597" spans="21:22">
      <c r="U25597" s="58"/>
      <c r="V25597" s="58"/>
    </row>
    <row r="25598" spans="21:22">
      <c r="U25598" s="58"/>
      <c r="V25598" s="58"/>
    </row>
    <row r="25599" spans="21:22">
      <c r="U25599" s="58"/>
      <c r="V25599" s="58"/>
    </row>
    <row r="25600" spans="21:22">
      <c r="U25600" s="58"/>
      <c r="V25600" s="58"/>
    </row>
    <row r="25601" spans="21:22">
      <c r="U25601" s="58"/>
      <c r="V25601" s="58"/>
    </row>
    <row r="25602" spans="21:22">
      <c r="U25602" s="58"/>
      <c r="V25602" s="58"/>
    </row>
    <row r="25603" spans="21:22">
      <c r="U25603" s="58"/>
      <c r="V25603" s="58"/>
    </row>
    <row r="25604" spans="21:22">
      <c r="U25604" s="58"/>
      <c r="V25604" s="58"/>
    </row>
    <row r="25605" spans="21:22">
      <c r="U25605" s="58"/>
      <c r="V25605" s="58"/>
    </row>
    <row r="25606" spans="21:22">
      <c r="U25606" s="58"/>
      <c r="V25606" s="58"/>
    </row>
    <row r="25607" spans="21:22">
      <c r="U25607" s="58"/>
      <c r="V25607" s="58"/>
    </row>
    <row r="25608" spans="21:22">
      <c r="U25608" s="58"/>
      <c r="V25608" s="58"/>
    </row>
    <row r="25609" spans="21:22">
      <c r="U25609" s="58"/>
      <c r="V25609" s="58"/>
    </row>
    <row r="25610" spans="21:22">
      <c r="U25610" s="58"/>
      <c r="V25610" s="58"/>
    </row>
    <row r="25611" spans="21:22">
      <c r="U25611" s="58"/>
      <c r="V25611" s="58"/>
    </row>
    <row r="25612" spans="21:22">
      <c r="U25612" s="58"/>
      <c r="V25612" s="58"/>
    </row>
    <row r="25613" spans="21:22">
      <c r="U25613" s="58"/>
      <c r="V25613" s="58"/>
    </row>
    <row r="25614" spans="21:22">
      <c r="U25614" s="58"/>
      <c r="V25614" s="58"/>
    </row>
    <row r="25615" spans="21:22">
      <c r="U25615" s="58"/>
      <c r="V25615" s="58"/>
    </row>
    <row r="25616" spans="21:22">
      <c r="U25616" s="58"/>
      <c r="V25616" s="58"/>
    </row>
    <row r="25617" spans="21:22">
      <c r="U25617" s="58"/>
      <c r="V25617" s="58"/>
    </row>
    <row r="25618" spans="21:22">
      <c r="U25618" s="58"/>
      <c r="V25618" s="58"/>
    </row>
    <row r="25619" spans="21:22">
      <c r="U25619" s="58"/>
      <c r="V25619" s="58"/>
    </row>
    <row r="25620" spans="21:22">
      <c r="U25620" s="58"/>
      <c r="V25620" s="58"/>
    </row>
    <row r="25621" spans="21:22">
      <c r="U25621" s="58"/>
      <c r="V25621" s="58"/>
    </row>
    <row r="25622" spans="21:22">
      <c r="U25622" s="58"/>
      <c r="V25622" s="58"/>
    </row>
    <row r="25623" spans="21:22">
      <c r="U25623" s="58"/>
      <c r="V25623" s="58"/>
    </row>
    <row r="25624" spans="21:22">
      <c r="U25624" s="58"/>
      <c r="V25624" s="58"/>
    </row>
    <row r="25625" spans="21:22">
      <c r="U25625" s="58"/>
      <c r="V25625" s="58"/>
    </row>
    <row r="25626" spans="21:22">
      <c r="U25626" s="58"/>
      <c r="V25626" s="58"/>
    </row>
    <row r="25627" spans="21:22">
      <c r="U25627" s="58"/>
      <c r="V25627" s="58"/>
    </row>
    <row r="25628" spans="21:22">
      <c r="U25628" s="58"/>
      <c r="V25628" s="58"/>
    </row>
    <row r="25629" spans="21:22">
      <c r="U25629" s="58"/>
      <c r="V25629" s="58"/>
    </row>
    <row r="25630" spans="21:22">
      <c r="U25630" s="58"/>
      <c r="V25630" s="58"/>
    </row>
    <row r="25631" spans="21:22">
      <c r="U25631" s="58"/>
      <c r="V25631" s="58"/>
    </row>
    <row r="25632" spans="21:22">
      <c r="U25632" s="58"/>
      <c r="V25632" s="58"/>
    </row>
    <row r="25633" spans="21:22">
      <c r="U25633" s="58"/>
      <c r="V25633" s="58"/>
    </row>
    <row r="25634" spans="21:22">
      <c r="U25634" s="58"/>
      <c r="V25634" s="58"/>
    </row>
    <row r="25635" spans="21:22">
      <c r="U25635" s="58"/>
      <c r="V25635" s="58"/>
    </row>
    <row r="25636" spans="21:22">
      <c r="U25636" s="58"/>
      <c r="V25636" s="58"/>
    </row>
    <row r="25637" spans="21:22">
      <c r="U25637" s="58"/>
      <c r="V25637" s="58"/>
    </row>
    <row r="25638" spans="21:22">
      <c r="U25638" s="58"/>
      <c r="V25638" s="58"/>
    </row>
    <row r="25639" spans="21:22">
      <c r="U25639" s="58"/>
      <c r="V25639" s="58"/>
    </row>
    <row r="25640" spans="21:22">
      <c r="U25640" s="58"/>
      <c r="V25640" s="58"/>
    </row>
    <row r="25641" spans="21:22">
      <c r="U25641" s="58"/>
      <c r="V25641" s="58"/>
    </row>
    <row r="25642" spans="21:22">
      <c r="U25642" s="58"/>
      <c r="V25642" s="58"/>
    </row>
    <row r="25643" spans="21:22">
      <c r="U25643" s="58"/>
      <c r="V25643" s="58"/>
    </row>
    <row r="25644" spans="21:22">
      <c r="U25644" s="58"/>
      <c r="V25644" s="58"/>
    </row>
    <row r="25645" spans="21:22">
      <c r="U25645" s="58"/>
      <c r="V25645" s="58"/>
    </row>
    <row r="25646" spans="21:22">
      <c r="U25646" s="58"/>
      <c r="V25646" s="58"/>
    </row>
    <row r="25647" spans="21:22">
      <c r="U25647" s="58"/>
      <c r="V25647" s="58"/>
    </row>
    <row r="25648" spans="21:22">
      <c r="U25648" s="58"/>
      <c r="V25648" s="58"/>
    </row>
    <row r="25649" spans="21:22">
      <c r="U25649" s="58"/>
      <c r="V25649" s="58"/>
    </row>
    <row r="25650" spans="21:22">
      <c r="U25650" s="58"/>
      <c r="V25650" s="58"/>
    </row>
    <row r="25651" spans="21:22">
      <c r="U25651" s="58"/>
      <c r="V25651" s="58"/>
    </row>
    <row r="25652" spans="21:22">
      <c r="U25652" s="58"/>
      <c r="V25652" s="58"/>
    </row>
    <row r="25653" spans="21:22">
      <c r="U25653" s="58"/>
      <c r="V25653" s="58"/>
    </row>
    <row r="25654" spans="21:22">
      <c r="U25654" s="58"/>
      <c r="V25654" s="58"/>
    </row>
    <row r="25655" spans="21:22">
      <c r="U25655" s="58"/>
      <c r="V25655" s="58"/>
    </row>
    <row r="25656" spans="21:22">
      <c r="U25656" s="58"/>
      <c r="V25656" s="58"/>
    </row>
    <row r="25657" spans="21:22">
      <c r="U25657" s="58"/>
      <c r="V25657" s="58"/>
    </row>
    <row r="25658" spans="21:22">
      <c r="U25658" s="58"/>
      <c r="V25658" s="58"/>
    </row>
    <row r="25659" spans="21:22">
      <c r="U25659" s="58"/>
      <c r="V25659" s="58"/>
    </row>
    <row r="25660" spans="21:22">
      <c r="U25660" s="58"/>
      <c r="V25660" s="58"/>
    </row>
    <row r="25661" spans="21:22">
      <c r="U25661" s="58"/>
      <c r="V25661" s="58"/>
    </row>
    <row r="25662" spans="21:22">
      <c r="U25662" s="58"/>
      <c r="V25662" s="58"/>
    </row>
    <row r="25663" spans="21:22">
      <c r="U25663" s="58"/>
      <c r="V25663" s="58"/>
    </row>
    <row r="25664" spans="21:22">
      <c r="U25664" s="58"/>
      <c r="V25664" s="58"/>
    </row>
    <row r="25665" spans="21:22">
      <c r="U25665" s="58"/>
      <c r="V25665" s="58"/>
    </row>
    <row r="25666" spans="21:22">
      <c r="U25666" s="58"/>
      <c r="V25666" s="58"/>
    </row>
    <row r="25667" spans="21:22">
      <c r="U25667" s="58"/>
      <c r="V25667" s="58"/>
    </row>
    <row r="25668" spans="21:22">
      <c r="U25668" s="58"/>
      <c r="V25668" s="58"/>
    </row>
    <row r="25669" spans="21:22">
      <c r="U25669" s="58"/>
      <c r="V25669" s="58"/>
    </row>
    <row r="25670" spans="21:22">
      <c r="U25670" s="58"/>
      <c r="V25670" s="58"/>
    </row>
    <row r="25671" spans="21:22">
      <c r="U25671" s="58"/>
      <c r="V25671" s="58"/>
    </row>
    <row r="25672" spans="21:22">
      <c r="U25672" s="58"/>
      <c r="V25672" s="58"/>
    </row>
    <row r="25673" spans="21:22">
      <c r="U25673" s="58"/>
      <c r="V25673" s="58"/>
    </row>
    <row r="25674" spans="21:22">
      <c r="U25674" s="58"/>
      <c r="V25674" s="58"/>
    </row>
    <row r="25675" spans="21:22">
      <c r="U25675" s="58"/>
      <c r="V25675" s="58"/>
    </row>
    <row r="25676" spans="21:22">
      <c r="U25676" s="58"/>
      <c r="V25676" s="58"/>
    </row>
    <row r="25677" spans="21:22">
      <c r="U25677" s="58"/>
      <c r="V25677" s="58"/>
    </row>
    <row r="25678" spans="21:22">
      <c r="U25678" s="58"/>
      <c r="V25678" s="58"/>
    </row>
    <row r="25679" spans="21:22">
      <c r="U25679" s="58"/>
      <c r="V25679" s="58"/>
    </row>
    <row r="25680" spans="21:22">
      <c r="U25680" s="58"/>
      <c r="V25680" s="58"/>
    </row>
    <row r="25681" spans="21:22">
      <c r="U25681" s="58"/>
      <c r="V25681" s="58"/>
    </row>
    <row r="25682" spans="21:22">
      <c r="U25682" s="58"/>
      <c r="V25682" s="58"/>
    </row>
    <row r="25683" spans="21:22">
      <c r="U25683" s="58"/>
      <c r="V25683" s="58"/>
    </row>
    <row r="25684" spans="21:22">
      <c r="U25684" s="58"/>
      <c r="V25684" s="58"/>
    </row>
    <row r="25685" spans="21:22">
      <c r="U25685" s="58"/>
      <c r="V25685" s="58"/>
    </row>
    <row r="25686" spans="21:22">
      <c r="U25686" s="58"/>
      <c r="V25686" s="58"/>
    </row>
    <row r="25687" spans="21:22">
      <c r="U25687" s="58"/>
      <c r="V25687" s="58"/>
    </row>
    <row r="25688" spans="21:22">
      <c r="U25688" s="58"/>
      <c r="V25688" s="58"/>
    </row>
    <row r="25689" spans="21:22">
      <c r="U25689" s="58"/>
      <c r="V25689" s="58"/>
    </row>
    <row r="25690" spans="21:22">
      <c r="U25690" s="58"/>
      <c r="V25690" s="58"/>
    </row>
    <row r="25691" spans="21:22">
      <c r="U25691" s="58"/>
      <c r="V25691" s="58"/>
    </row>
    <row r="25692" spans="21:22">
      <c r="U25692" s="58"/>
      <c r="V25692" s="58"/>
    </row>
    <row r="25693" spans="21:22">
      <c r="U25693" s="58"/>
      <c r="V25693" s="58"/>
    </row>
    <row r="25694" spans="21:22">
      <c r="U25694" s="58"/>
      <c r="V25694" s="58"/>
    </row>
    <row r="25695" spans="21:22">
      <c r="U25695" s="58"/>
      <c r="V25695" s="58"/>
    </row>
    <row r="25696" spans="21:22">
      <c r="U25696" s="58"/>
      <c r="V25696" s="58"/>
    </row>
    <row r="25697" spans="21:22">
      <c r="U25697" s="58"/>
      <c r="V25697" s="58"/>
    </row>
    <row r="25698" spans="21:22">
      <c r="U25698" s="58"/>
      <c r="V25698" s="58"/>
    </row>
    <row r="25699" spans="21:22">
      <c r="U25699" s="58"/>
      <c r="V25699" s="58"/>
    </row>
    <row r="25700" spans="21:22">
      <c r="U25700" s="58"/>
      <c r="V25700" s="58"/>
    </row>
    <row r="25701" spans="21:22">
      <c r="U25701" s="58"/>
      <c r="V25701" s="58"/>
    </row>
    <row r="25702" spans="21:22">
      <c r="U25702" s="58"/>
      <c r="V25702" s="58"/>
    </row>
    <row r="25703" spans="21:22">
      <c r="U25703" s="58"/>
      <c r="V25703" s="58"/>
    </row>
    <row r="25704" spans="21:22">
      <c r="U25704" s="58"/>
      <c r="V25704" s="58"/>
    </row>
    <row r="25705" spans="21:22">
      <c r="U25705" s="58"/>
      <c r="V25705" s="58"/>
    </row>
    <row r="25706" spans="21:22">
      <c r="U25706" s="58"/>
      <c r="V25706" s="58"/>
    </row>
    <row r="25707" spans="21:22">
      <c r="U25707" s="58"/>
      <c r="V25707" s="58"/>
    </row>
    <row r="25708" spans="21:22">
      <c r="U25708" s="58"/>
      <c r="V25708" s="58"/>
    </row>
    <row r="25709" spans="21:22">
      <c r="U25709" s="58"/>
      <c r="V25709" s="58"/>
    </row>
    <row r="25710" spans="21:22">
      <c r="U25710" s="58"/>
      <c r="V25710" s="58"/>
    </row>
    <row r="25711" spans="21:22">
      <c r="U25711" s="58"/>
      <c r="V25711" s="58"/>
    </row>
    <row r="25712" spans="21:22">
      <c r="U25712" s="58"/>
      <c r="V25712" s="58"/>
    </row>
    <row r="25713" spans="21:22">
      <c r="U25713" s="58"/>
      <c r="V25713" s="58"/>
    </row>
    <row r="25714" spans="21:22">
      <c r="U25714" s="58"/>
      <c r="V25714" s="58"/>
    </row>
    <row r="25715" spans="21:22">
      <c r="U25715" s="58"/>
      <c r="V25715" s="58"/>
    </row>
    <row r="25716" spans="21:22">
      <c r="U25716" s="58"/>
      <c r="V25716" s="58"/>
    </row>
    <row r="25717" spans="21:22">
      <c r="U25717" s="58"/>
      <c r="V25717" s="58"/>
    </row>
    <row r="25718" spans="21:22">
      <c r="U25718" s="58"/>
      <c r="V25718" s="58"/>
    </row>
    <row r="25719" spans="21:22">
      <c r="U25719" s="58"/>
      <c r="V25719" s="58"/>
    </row>
    <row r="25720" spans="21:22">
      <c r="U25720" s="58"/>
      <c r="V25720" s="58"/>
    </row>
    <row r="25721" spans="21:22">
      <c r="U25721" s="58"/>
      <c r="V25721" s="58"/>
    </row>
    <row r="25722" spans="21:22">
      <c r="U25722" s="58"/>
      <c r="V25722" s="58"/>
    </row>
    <row r="25723" spans="21:22">
      <c r="U25723" s="58"/>
      <c r="V25723" s="58"/>
    </row>
    <row r="25724" spans="21:22">
      <c r="U25724" s="58"/>
      <c r="V25724" s="58"/>
    </row>
    <row r="25725" spans="21:22">
      <c r="U25725" s="58"/>
      <c r="V25725" s="58"/>
    </row>
    <row r="25726" spans="21:22">
      <c r="U25726" s="58"/>
      <c r="V25726" s="58"/>
    </row>
    <row r="25727" spans="21:22">
      <c r="U25727" s="58"/>
      <c r="V25727" s="58"/>
    </row>
    <row r="25728" spans="21:22">
      <c r="U25728" s="58"/>
      <c r="V25728" s="58"/>
    </row>
    <row r="25729" spans="21:22">
      <c r="U25729" s="58"/>
      <c r="V25729" s="58"/>
    </row>
    <row r="25730" spans="21:22">
      <c r="U25730" s="58"/>
      <c r="V25730" s="58"/>
    </row>
    <row r="25731" spans="21:22">
      <c r="U25731" s="58"/>
      <c r="V25731" s="58"/>
    </row>
    <row r="25732" spans="21:22">
      <c r="U25732" s="58"/>
      <c r="V25732" s="58"/>
    </row>
    <row r="25733" spans="21:22">
      <c r="U25733" s="58"/>
      <c r="V25733" s="58"/>
    </row>
    <row r="25734" spans="21:22">
      <c r="U25734" s="58"/>
      <c r="V25734" s="58"/>
    </row>
    <row r="25735" spans="21:22">
      <c r="U25735" s="58"/>
      <c r="V25735" s="58"/>
    </row>
    <row r="25736" spans="21:22">
      <c r="U25736" s="58"/>
      <c r="V25736" s="58"/>
    </row>
    <row r="25737" spans="21:22">
      <c r="U25737" s="58"/>
      <c r="V25737" s="58"/>
    </row>
    <row r="25738" spans="21:22">
      <c r="U25738" s="58"/>
      <c r="V25738" s="58"/>
    </row>
    <row r="25739" spans="21:22">
      <c r="U25739" s="58"/>
      <c r="V25739" s="58"/>
    </row>
    <row r="25740" spans="21:22">
      <c r="U25740" s="58"/>
      <c r="V25740" s="58"/>
    </row>
    <row r="25741" spans="21:22">
      <c r="U25741" s="58"/>
      <c r="V25741" s="58"/>
    </row>
    <row r="25742" spans="21:22">
      <c r="U25742" s="58"/>
      <c r="V25742" s="58"/>
    </row>
    <row r="25743" spans="21:22">
      <c r="U25743" s="58"/>
      <c r="V25743" s="58"/>
    </row>
    <row r="25744" spans="21:22">
      <c r="U25744" s="58"/>
      <c r="V25744" s="58"/>
    </row>
    <row r="25745" spans="21:22">
      <c r="U25745" s="58"/>
      <c r="V25745" s="58"/>
    </row>
    <row r="25746" spans="21:22">
      <c r="U25746" s="58"/>
      <c r="V25746" s="58"/>
    </row>
    <row r="25747" spans="21:22">
      <c r="U25747" s="58"/>
      <c r="V25747" s="58"/>
    </row>
    <row r="25748" spans="21:22">
      <c r="U25748" s="58"/>
      <c r="V25748" s="58"/>
    </row>
    <row r="25749" spans="21:22">
      <c r="U25749" s="58"/>
      <c r="V25749" s="58"/>
    </row>
    <row r="25750" spans="21:22">
      <c r="U25750" s="58"/>
      <c r="V25750" s="58"/>
    </row>
    <row r="25751" spans="21:22">
      <c r="U25751" s="58"/>
      <c r="V25751" s="58"/>
    </row>
    <row r="25752" spans="21:22">
      <c r="U25752" s="58"/>
      <c r="V25752" s="58"/>
    </row>
    <row r="25753" spans="21:22">
      <c r="U25753" s="58"/>
      <c r="V25753" s="58"/>
    </row>
    <row r="25754" spans="21:22">
      <c r="U25754" s="58"/>
      <c r="V25754" s="58"/>
    </row>
    <row r="25755" spans="21:22">
      <c r="U25755" s="58"/>
      <c r="V25755" s="58"/>
    </row>
    <row r="25756" spans="21:22">
      <c r="U25756" s="58"/>
      <c r="V25756" s="58"/>
    </row>
    <row r="25757" spans="21:22">
      <c r="U25757" s="58"/>
      <c r="V25757" s="58"/>
    </row>
    <row r="25758" spans="21:22">
      <c r="U25758" s="58"/>
      <c r="V25758" s="58"/>
    </row>
    <row r="25759" spans="21:22">
      <c r="U25759" s="58"/>
      <c r="V25759" s="58"/>
    </row>
    <row r="25760" spans="21:22">
      <c r="U25760" s="58"/>
      <c r="V25760" s="58"/>
    </row>
    <row r="25761" spans="21:22">
      <c r="U25761" s="58"/>
      <c r="V25761" s="58"/>
    </row>
    <row r="25762" spans="21:22">
      <c r="U25762" s="58"/>
      <c r="V25762" s="58"/>
    </row>
    <row r="25763" spans="21:22">
      <c r="U25763" s="58"/>
      <c r="V25763" s="58"/>
    </row>
    <row r="25764" spans="21:22">
      <c r="U25764" s="58"/>
      <c r="V25764" s="58"/>
    </row>
    <row r="25765" spans="21:22">
      <c r="U25765" s="58"/>
      <c r="V25765" s="58"/>
    </row>
    <row r="25766" spans="21:22">
      <c r="U25766" s="58"/>
      <c r="V25766" s="58"/>
    </row>
    <row r="25767" spans="21:22">
      <c r="U25767" s="58"/>
      <c r="V25767" s="58"/>
    </row>
    <row r="25768" spans="21:22">
      <c r="U25768" s="58"/>
      <c r="V25768" s="58"/>
    </row>
    <row r="25769" spans="21:22">
      <c r="U25769" s="58"/>
      <c r="V25769" s="58"/>
    </row>
    <row r="25770" spans="21:22">
      <c r="U25770" s="58"/>
      <c r="V25770" s="58"/>
    </row>
    <row r="25771" spans="21:22">
      <c r="U25771" s="58"/>
      <c r="V25771" s="58"/>
    </row>
    <row r="25772" spans="21:22">
      <c r="U25772" s="58"/>
      <c r="V25772" s="58"/>
    </row>
    <row r="25773" spans="21:22">
      <c r="U25773" s="58"/>
      <c r="V25773" s="58"/>
    </row>
    <row r="25774" spans="21:22">
      <c r="U25774" s="58"/>
      <c r="V25774" s="58"/>
    </row>
    <row r="25775" spans="21:22">
      <c r="U25775" s="58"/>
      <c r="V25775" s="58"/>
    </row>
    <row r="25776" spans="21:22">
      <c r="U25776" s="58"/>
      <c r="V25776" s="58"/>
    </row>
    <row r="25777" spans="21:22">
      <c r="U25777" s="58"/>
      <c r="V25777" s="58"/>
    </row>
    <row r="25778" spans="21:22">
      <c r="U25778" s="58"/>
      <c r="V25778" s="58"/>
    </row>
    <row r="25779" spans="21:22">
      <c r="U25779" s="58"/>
      <c r="V25779" s="58"/>
    </row>
    <row r="25780" spans="21:22">
      <c r="U25780" s="58"/>
      <c r="V25780" s="58"/>
    </row>
    <row r="25781" spans="21:22">
      <c r="U25781" s="58"/>
      <c r="V25781" s="58"/>
    </row>
    <row r="25782" spans="21:22">
      <c r="U25782" s="58"/>
      <c r="V25782" s="58"/>
    </row>
    <row r="25783" spans="21:22">
      <c r="U25783" s="58"/>
      <c r="V25783" s="58"/>
    </row>
    <row r="25784" spans="21:22">
      <c r="U25784" s="58"/>
      <c r="V25784" s="58"/>
    </row>
    <row r="25785" spans="21:22">
      <c r="U25785" s="58"/>
      <c r="V25785" s="58"/>
    </row>
    <row r="25786" spans="21:22">
      <c r="U25786" s="58"/>
      <c r="V25786" s="58"/>
    </row>
    <row r="25787" spans="21:22">
      <c r="U25787" s="58"/>
      <c r="V25787" s="58"/>
    </row>
    <row r="25788" spans="21:22">
      <c r="U25788" s="58"/>
      <c r="V25788" s="58"/>
    </row>
    <row r="25789" spans="21:22">
      <c r="U25789" s="58"/>
      <c r="V25789" s="58"/>
    </row>
    <row r="25790" spans="21:22">
      <c r="U25790" s="58"/>
      <c r="V25790" s="58"/>
    </row>
    <row r="25791" spans="21:22">
      <c r="U25791" s="58"/>
      <c r="V25791" s="58"/>
    </row>
    <row r="25792" spans="21:22">
      <c r="U25792" s="58"/>
      <c r="V25792" s="58"/>
    </row>
    <row r="25793" spans="21:22">
      <c r="U25793" s="58"/>
      <c r="V25793" s="58"/>
    </row>
    <row r="25794" spans="21:22">
      <c r="U25794" s="58"/>
      <c r="V25794" s="58"/>
    </row>
    <row r="25795" spans="21:22">
      <c r="U25795" s="58"/>
      <c r="V25795" s="58"/>
    </row>
    <row r="25796" spans="21:22">
      <c r="U25796" s="58"/>
      <c r="V25796" s="58"/>
    </row>
    <row r="25797" spans="21:22">
      <c r="U25797" s="58"/>
      <c r="V25797" s="58"/>
    </row>
    <row r="25798" spans="21:22">
      <c r="U25798" s="58"/>
      <c r="V25798" s="58"/>
    </row>
    <row r="25799" spans="21:22">
      <c r="U25799" s="58"/>
      <c r="V25799" s="58"/>
    </row>
    <row r="25800" spans="21:22">
      <c r="U25800" s="58"/>
      <c r="V25800" s="58"/>
    </row>
    <row r="25801" spans="21:22">
      <c r="U25801" s="58"/>
      <c r="V25801" s="58"/>
    </row>
    <row r="25802" spans="21:22">
      <c r="U25802" s="58"/>
      <c r="V25802" s="58"/>
    </row>
    <row r="25803" spans="21:22">
      <c r="U25803" s="58"/>
      <c r="V25803" s="58"/>
    </row>
    <row r="25804" spans="21:22">
      <c r="U25804" s="58"/>
      <c r="V25804" s="58"/>
    </row>
    <row r="25805" spans="21:22">
      <c r="U25805" s="58"/>
      <c r="V25805" s="58"/>
    </row>
    <row r="25806" spans="21:22">
      <c r="U25806" s="58"/>
      <c r="V25806" s="58"/>
    </row>
    <row r="25807" spans="21:22">
      <c r="U25807" s="58"/>
      <c r="V25807" s="58"/>
    </row>
    <row r="25808" spans="21:22">
      <c r="U25808" s="58"/>
      <c r="V25808" s="58"/>
    </row>
    <row r="25809" spans="21:22">
      <c r="U25809" s="58"/>
      <c r="V25809" s="58"/>
    </row>
    <row r="25810" spans="21:22">
      <c r="U25810" s="58"/>
      <c r="V25810" s="58"/>
    </row>
    <row r="25811" spans="21:22">
      <c r="U25811" s="58"/>
      <c r="V25811" s="58"/>
    </row>
    <row r="25812" spans="21:22">
      <c r="U25812" s="58"/>
      <c r="V25812" s="58"/>
    </row>
    <row r="25813" spans="21:22">
      <c r="U25813" s="58"/>
      <c r="V25813" s="58"/>
    </row>
    <row r="25814" spans="21:22">
      <c r="U25814" s="58"/>
      <c r="V25814" s="58"/>
    </row>
    <row r="25815" spans="21:22">
      <c r="U25815" s="58"/>
      <c r="V25815" s="58"/>
    </row>
    <row r="25816" spans="21:22">
      <c r="U25816" s="58"/>
      <c r="V25816" s="58"/>
    </row>
    <row r="25817" spans="21:22">
      <c r="U25817" s="58"/>
      <c r="V25817" s="58"/>
    </row>
    <row r="25818" spans="21:22">
      <c r="U25818" s="58"/>
      <c r="V25818" s="58"/>
    </row>
    <row r="25819" spans="21:22">
      <c r="U25819" s="58"/>
      <c r="V25819" s="58"/>
    </row>
    <row r="25820" spans="21:22">
      <c r="U25820" s="58"/>
      <c r="V25820" s="58"/>
    </row>
    <row r="25821" spans="21:22">
      <c r="U25821" s="58"/>
      <c r="V25821" s="58"/>
    </row>
    <row r="25822" spans="21:22">
      <c r="U25822" s="58"/>
      <c r="V25822" s="58"/>
    </row>
    <row r="25823" spans="21:22">
      <c r="U25823" s="58"/>
      <c r="V25823" s="58"/>
    </row>
    <row r="25824" spans="21:22">
      <c r="U25824" s="58"/>
      <c r="V25824" s="58"/>
    </row>
    <row r="25825" spans="21:22">
      <c r="U25825" s="58"/>
      <c r="V25825" s="58"/>
    </row>
    <row r="25826" spans="21:22">
      <c r="U25826" s="58"/>
      <c r="V25826" s="58"/>
    </row>
    <row r="25827" spans="21:22">
      <c r="U25827" s="58"/>
      <c r="V25827" s="58"/>
    </row>
    <row r="25828" spans="21:22">
      <c r="U25828" s="58"/>
      <c r="V25828" s="58"/>
    </row>
    <row r="25829" spans="21:22">
      <c r="U25829" s="58"/>
      <c r="V25829" s="58"/>
    </row>
    <row r="25830" spans="21:22">
      <c r="U25830" s="58"/>
      <c r="V25830" s="58"/>
    </row>
    <row r="25831" spans="21:22">
      <c r="U25831" s="58"/>
      <c r="V25831" s="58"/>
    </row>
    <row r="25832" spans="21:22">
      <c r="U25832" s="58"/>
      <c r="V25832" s="58"/>
    </row>
    <row r="25833" spans="21:22">
      <c r="U25833" s="58"/>
      <c r="V25833" s="58"/>
    </row>
    <row r="25834" spans="21:22">
      <c r="U25834" s="58"/>
      <c r="V25834" s="58"/>
    </row>
    <row r="25835" spans="21:22">
      <c r="U25835" s="58"/>
      <c r="V25835" s="58"/>
    </row>
    <row r="25836" spans="21:22">
      <c r="U25836" s="58"/>
      <c r="V25836" s="58"/>
    </row>
    <row r="25837" spans="21:22">
      <c r="U25837" s="58"/>
      <c r="V25837" s="58"/>
    </row>
    <row r="25838" spans="21:22">
      <c r="U25838" s="58"/>
      <c r="V25838" s="58"/>
    </row>
    <row r="25839" spans="21:22">
      <c r="U25839" s="58"/>
      <c r="V25839" s="58"/>
    </row>
    <row r="25840" spans="21:22">
      <c r="U25840" s="58"/>
      <c r="V25840" s="58"/>
    </row>
    <row r="25841" spans="21:22">
      <c r="U25841" s="58"/>
      <c r="V25841" s="58"/>
    </row>
    <row r="25842" spans="21:22">
      <c r="U25842" s="58"/>
      <c r="V25842" s="58"/>
    </row>
    <row r="25843" spans="21:22">
      <c r="U25843" s="58"/>
      <c r="V25843" s="58"/>
    </row>
    <row r="25844" spans="21:22">
      <c r="U25844" s="58"/>
      <c r="V25844" s="58"/>
    </row>
    <row r="25845" spans="21:22">
      <c r="U25845" s="58"/>
      <c r="V25845" s="58"/>
    </row>
    <row r="25846" spans="21:22">
      <c r="U25846" s="58"/>
      <c r="V25846" s="58"/>
    </row>
    <row r="25847" spans="21:22">
      <c r="U25847" s="58"/>
      <c r="V25847" s="58"/>
    </row>
    <row r="25848" spans="21:22">
      <c r="U25848" s="58"/>
      <c r="V25848" s="58"/>
    </row>
    <row r="25849" spans="21:22">
      <c r="U25849" s="58"/>
      <c r="V25849" s="58"/>
    </row>
    <row r="25850" spans="21:22">
      <c r="U25850" s="58"/>
      <c r="V25850" s="58"/>
    </row>
    <row r="25851" spans="21:22">
      <c r="U25851" s="58"/>
      <c r="V25851" s="58"/>
    </row>
    <row r="25852" spans="21:22">
      <c r="U25852" s="58"/>
      <c r="V25852" s="58"/>
    </row>
    <row r="25853" spans="21:22">
      <c r="U25853" s="58"/>
      <c r="V25853" s="58"/>
    </row>
    <row r="25854" spans="21:22">
      <c r="U25854" s="58"/>
      <c r="V25854" s="58"/>
    </row>
    <row r="25855" spans="21:22">
      <c r="U25855" s="58"/>
      <c r="V25855" s="58"/>
    </row>
    <row r="25856" spans="21:22">
      <c r="U25856" s="58"/>
      <c r="V25856" s="58"/>
    </row>
    <row r="25857" spans="21:22">
      <c r="U25857" s="58"/>
      <c r="V25857" s="58"/>
    </row>
    <row r="25858" spans="21:22">
      <c r="U25858" s="58"/>
      <c r="V25858" s="58"/>
    </row>
    <row r="25859" spans="21:22">
      <c r="U25859" s="58"/>
      <c r="V25859" s="58"/>
    </row>
    <row r="25860" spans="21:22">
      <c r="U25860" s="58"/>
      <c r="V25860" s="58"/>
    </row>
    <row r="25861" spans="21:22">
      <c r="U25861" s="58"/>
      <c r="V25861" s="58"/>
    </row>
    <row r="25862" spans="21:22">
      <c r="U25862" s="58"/>
      <c r="V25862" s="58"/>
    </row>
    <row r="25863" spans="21:22">
      <c r="U25863" s="58"/>
      <c r="V25863" s="58"/>
    </row>
    <row r="25864" spans="21:22">
      <c r="U25864" s="58"/>
      <c r="V25864" s="58"/>
    </row>
    <row r="25865" spans="21:22">
      <c r="U25865" s="58"/>
      <c r="V25865" s="58"/>
    </row>
    <row r="25866" spans="21:22">
      <c r="U25866" s="58"/>
      <c r="V25866" s="58"/>
    </row>
    <row r="25867" spans="21:22">
      <c r="U25867" s="58"/>
      <c r="V25867" s="58"/>
    </row>
    <row r="25868" spans="21:22">
      <c r="U25868" s="58"/>
      <c r="V25868" s="58"/>
    </row>
    <row r="25869" spans="21:22">
      <c r="U25869" s="58"/>
      <c r="V25869" s="58"/>
    </row>
    <row r="25870" spans="21:22">
      <c r="U25870" s="58"/>
      <c r="V25870" s="58"/>
    </row>
    <row r="25871" spans="21:22">
      <c r="U25871" s="58"/>
      <c r="V25871" s="58"/>
    </row>
    <row r="25872" spans="21:22">
      <c r="U25872" s="58"/>
      <c r="V25872" s="58"/>
    </row>
    <row r="25873" spans="21:22">
      <c r="U25873" s="58"/>
      <c r="V25873" s="58"/>
    </row>
    <row r="25874" spans="21:22">
      <c r="U25874" s="58"/>
      <c r="V25874" s="58"/>
    </row>
    <row r="25875" spans="21:22">
      <c r="U25875" s="58"/>
      <c r="V25875" s="58"/>
    </row>
    <row r="25876" spans="21:22">
      <c r="U25876" s="58"/>
      <c r="V25876" s="58"/>
    </row>
    <row r="25877" spans="21:22">
      <c r="U25877" s="58"/>
      <c r="V25877" s="58"/>
    </row>
    <row r="25878" spans="21:22">
      <c r="U25878" s="58"/>
      <c r="V25878" s="58"/>
    </row>
    <row r="25879" spans="21:22">
      <c r="U25879" s="58"/>
      <c r="V25879" s="58"/>
    </row>
    <row r="25880" spans="21:22">
      <c r="U25880" s="58"/>
      <c r="V25880" s="58"/>
    </row>
    <row r="25881" spans="21:22">
      <c r="U25881" s="58"/>
      <c r="V25881" s="58"/>
    </row>
    <row r="25882" spans="21:22">
      <c r="U25882" s="58"/>
      <c r="V25882" s="58"/>
    </row>
    <row r="25883" spans="21:22">
      <c r="U25883" s="58"/>
      <c r="V25883" s="58"/>
    </row>
    <row r="25884" spans="21:22">
      <c r="U25884" s="58"/>
      <c r="V25884" s="58"/>
    </row>
    <row r="25885" spans="21:22">
      <c r="U25885" s="58"/>
      <c r="V25885" s="58"/>
    </row>
    <row r="25886" spans="21:22">
      <c r="U25886" s="58"/>
      <c r="V25886" s="58"/>
    </row>
    <row r="25887" spans="21:22">
      <c r="U25887" s="58"/>
      <c r="V25887" s="58"/>
    </row>
    <row r="25888" spans="21:22">
      <c r="U25888" s="58"/>
      <c r="V25888" s="58"/>
    </row>
    <row r="25889" spans="21:22">
      <c r="U25889" s="58"/>
      <c r="V25889" s="58"/>
    </row>
    <row r="25890" spans="21:22">
      <c r="U25890" s="58"/>
      <c r="V25890" s="58"/>
    </row>
    <row r="25891" spans="21:22">
      <c r="U25891" s="58"/>
      <c r="V25891" s="58"/>
    </row>
    <row r="25892" spans="21:22">
      <c r="U25892" s="58"/>
      <c r="V25892" s="58"/>
    </row>
    <row r="25893" spans="21:22">
      <c r="U25893" s="58"/>
      <c r="V25893" s="58"/>
    </row>
    <row r="25894" spans="21:22">
      <c r="U25894" s="58"/>
      <c r="V25894" s="58"/>
    </row>
    <row r="25895" spans="21:22">
      <c r="U25895" s="58"/>
      <c r="V25895" s="58"/>
    </row>
    <row r="25896" spans="21:22">
      <c r="U25896" s="58"/>
      <c r="V25896" s="58"/>
    </row>
    <row r="25897" spans="21:22">
      <c r="U25897" s="58"/>
      <c r="V25897" s="58"/>
    </row>
    <row r="25898" spans="21:22">
      <c r="U25898" s="58"/>
      <c r="V25898" s="58"/>
    </row>
    <row r="25899" spans="21:22">
      <c r="U25899" s="58"/>
      <c r="V25899" s="58"/>
    </row>
    <row r="25900" spans="21:22">
      <c r="U25900" s="58"/>
      <c r="V25900" s="58"/>
    </row>
    <row r="25901" spans="21:22">
      <c r="U25901" s="58"/>
      <c r="V25901" s="58"/>
    </row>
    <row r="25902" spans="21:22">
      <c r="U25902" s="58"/>
      <c r="V25902" s="58"/>
    </row>
    <row r="25903" spans="21:22">
      <c r="U25903" s="58"/>
      <c r="V25903" s="58"/>
    </row>
    <row r="25904" spans="21:22">
      <c r="U25904" s="58"/>
      <c r="V25904" s="58"/>
    </row>
    <row r="25905" spans="21:22">
      <c r="U25905" s="58"/>
      <c r="V25905" s="58"/>
    </row>
    <row r="25906" spans="21:22">
      <c r="U25906" s="58"/>
      <c r="V25906" s="58"/>
    </row>
    <row r="25907" spans="21:22">
      <c r="U25907" s="58"/>
      <c r="V25907" s="58"/>
    </row>
    <row r="25908" spans="21:22">
      <c r="U25908" s="58"/>
      <c r="V25908" s="58"/>
    </row>
    <row r="25909" spans="21:22">
      <c r="U25909" s="58"/>
      <c r="V25909" s="58"/>
    </row>
    <row r="25910" spans="21:22">
      <c r="U25910" s="58"/>
      <c r="V25910" s="58"/>
    </row>
    <row r="25911" spans="21:22">
      <c r="U25911" s="58"/>
      <c r="V25911" s="58"/>
    </row>
    <row r="25912" spans="21:22">
      <c r="U25912" s="58"/>
      <c r="V25912" s="58"/>
    </row>
    <row r="25913" spans="21:22">
      <c r="U25913" s="58"/>
      <c r="V25913" s="58"/>
    </row>
    <row r="25914" spans="21:22">
      <c r="U25914" s="58"/>
      <c r="V25914" s="58"/>
    </row>
    <row r="25915" spans="21:22">
      <c r="U25915" s="58"/>
      <c r="V25915" s="58"/>
    </row>
    <row r="25916" spans="21:22">
      <c r="U25916" s="58"/>
      <c r="V25916" s="58"/>
    </row>
    <row r="25917" spans="21:22">
      <c r="U25917" s="58"/>
      <c r="V25917" s="58"/>
    </row>
    <row r="25918" spans="21:22">
      <c r="U25918" s="58"/>
      <c r="V25918" s="58"/>
    </row>
    <row r="25919" spans="21:22">
      <c r="U25919" s="58"/>
      <c r="V25919" s="58"/>
    </row>
    <row r="25920" spans="21:22">
      <c r="U25920" s="58"/>
      <c r="V25920" s="58"/>
    </row>
    <row r="25921" spans="21:22">
      <c r="U25921" s="58"/>
      <c r="V25921" s="58"/>
    </row>
    <row r="25922" spans="21:22">
      <c r="U25922" s="58"/>
      <c r="V25922" s="58"/>
    </row>
    <row r="25923" spans="21:22">
      <c r="U25923" s="58"/>
      <c r="V25923" s="58"/>
    </row>
    <row r="25924" spans="21:22">
      <c r="U25924" s="58"/>
      <c r="V25924" s="58"/>
    </row>
    <row r="25925" spans="21:22">
      <c r="U25925" s="58"/>
      <c r="V25925" s="58"/>
    </row>
    <row r="25926" spans="21:22">
      <c r="U25926" s="58"/>
      <c r="V25926" s="58"/>
    </row>
    <row r="25927" spans="21:22">
      <c r="U25927" s="58"/>
      <c r="V25927" s="58"/>
    </row>
    <row r="25928" spans="21:22">
      <c r="U25928" s="58"/>
      <c r="V25928" s="58"/>
    </row>
    <row r="25929" spans="21:22">
      <c r="U25929" s="58"/>
      <c r="V25929" s="58"/>
    </row>
    <row r="25930" spans="21:22">
      <c r="U25930" s="58"/>
      <c r="V25930" s="58"/>
    </row>
    <row r="25931" spans="21:22">
      <c r="U25931" s="58"/>
      <c r="V25931" s="58"/>
    </row>
    <row r="25932" spans="21:22">
      <c r="U25932" s="58"/>
      <c r="V25932" s="58"/>
    </row>
    <row r="25933" spans="21:22">
      <c r="U25933" s="58"/>
      <c r="V25933" s="58"/>
    </row>
    <row r="25934" spans="21:22">
      <c r="U25934" s="58"/>
      <c r="V25934" s="58"/>
    </row>
    <row r="25935" spans="21:22">
      <c r="U25935" s="58"/>
      <c r="V25935" s="58"/>
    </row>
    <row r="25936" spans="21:22">
      <c r="U25936" s="58"/>
      <c r="V25936" s="58"/>
    </row>
    <row r="25937" spans="21:22">
      <c r="U25937" s="58"/>
      <c r="V25937" s="58"/>
    </row>
    <row r="25938" spans="21:22">
      <c r="U25938" s="58"/>
      <c r="V25938" s="58"/>
    </row>
    <row r="25939" spans="21:22">
      <c r="U25939" s="58"/>
      <c r="V25939" s="58"/>
    </row>
    <row r="25940" spans="21:22">
      <c r="U25940" s="58"/>
      <c r="V25940" s="58"/>
    </row>
    <row r="25941" spans="21:22">
      <c r="U25941" s="58"/>
      <c r="V25941" s="58"/>
    </row>
    <row r="25942" spans="21:22">
      <c r="U25942" s="58"/>
      <c r="V25942" s="58"/>
    </row>
    <row r="25943" spans="21:22">
      <c r="U25943" s="58"/>
      <c r="V25943" s="58"/>
    </row>
    <row r="25944" spans="21:22">
      <c r="U25944" s="58"/>
      <c r="V25944" s="58"/>
    </row>
    <row r="25945" spans="21:22">
      <c r="U25945" s="58"/>
      <c r="V25945" s="58"/>
    </row>
    <row r="25946" spans="21:22">
      <c r="U25946" s="58"/>
      <c r="V25946" s="58"/>
    </row>
    <row r="25947" spans="21:22">
      <c r="U25947" s="58"/>
      <c r="V25947" s="58"/>
    </row>
    <row r="25948" spans="21:22">
      <c r="U25948" s="58"/>
      <c r="V25948" s="58"/>
    </row>
    <row r="25949" spans="21:22">
      <c r="U25949" s="58"/>
      <c r="V25949" s="58"/>
    </row>
    <row r="25950" spans="21:22">
      <c r="U25950" s="58"/>
      <c r="V25950" s="58"/>
    </row>
    <row r="25951" spans="21:22">
      <c r="U25951" s="58"/>
      <c r="V25951" s="58"/>
    </row>
    <row r="25952" spans="21:22">
      <c r="U25952" s="58"/>
      <c r="V25952" s="58"/>
    </row>
    <row r="25953" spans="21:22">
      <c r="U25953" s="58"/>
      <c r="V25953" s="58"/>
    </row>
    <row r="25954" spans="21:22">
      <c r="U25954" s="58"/>
      <c r="V25954" s="58"/>
    </row>
    <row r="25955" spans="21:22">
      <c r="U25955" s="58"/>
      <c r="V25955" s="58"/>
    </row>
    <row r="25956" spans="21:22">
      <c r="U25956" s="58"/>
      <c r="V25956" s="58"/>
    </row>
    <row r="25957" spans="21:22">
      <c r="U25957" s="58"/>
      <c r="V25957" s="58"/>
    </row>
    <row r="25958" spans="21:22">
      <c r="U25958" s="58"/>
      <c r="V25958" s="58"/>
    </row>
    <row r="25959" spans="21:22">
      <c r="U25959" s="58"/>
      <c r="V25959" s="58"/>
    </row>
    <row r="25960" spans="21:22">
      <c r="U25960" s="58"/>
      <c r="V25960" s="58"/>
    </row>
    <row r="25961" spans="21:22">
      <c r="U25961" s="58"/>
      <c r="V25961" s="58"/>
    </row>
    <row r="25962" spans="21:22">
      <c r="U25962" s="58"/>
      <c r="V25962" s="58"/>
    </row>
    <row r="25963" spans="21:22">
      <c r="U25963" s="58"/>
      <c r="V25963" s="58"/>
    </row>
    <row r="25964" spans="21:22">
      <c r="U25964" s="58"/>
      <c r="V25964" s="58"/>
    </row>
    <row r="25965" spans="21:22">
      <c r="U25965" s="58"/>
      <c r="V25965" s="58"/>
    </row>
    <row r="25966" spans="21:22">
      <c r="U25966" s="58"/>
      <c r="V25966" s="58"/>
    </row>
    <row r="25967" spans="21:22">
      <c r="U25967" s="58"/>
      <c r="V25967" s="58"/>
    </row>
    <row r="25968" spans="21:22">
      <c r="U25968" s="58"/>
      <c r="V25968" s="58"/>
    </row>
    <row r="25969" spans="21:22">
      <c r="U25969" s="58"/>
      <c r="V25969" s="58"/>
    </row>
    <row r="25970" spans="21:22">
      <c r="U25970" s="58"/>
      <c r="V25970" s="58"/>
    </row>
    <row r="25971" spans="21:22">
      <c r="U25971" s="58"/>
      <c r="V25971" s="58"/>
    </row>
    <row r="25972" spans="21:22">
      <c r="U25972" s="58"/>
      <c r="V25972" s="58"/>
    </row>
    <row r="25973" spans="21:22">
      <c r="U25973" s="58"/>
      <c r="V25973" s="58"/>
    </row>
    <row r="25974" spans="21:22">
      <c r="U25974" s="58"/>
      <c r="V25974" s="58"/>
    </row>
    <row r="25975" spans="21:22">
      <c r="U25975" s="58"/>
      <c r="V25975" s="58"/>
    </row>
    <row r="25976" spans="21:22">
      <c r="U25976" s="58"/>
      <c r="V25976" s="58"/>
    </row>
    <row r="25977" spans="21:22">
      <c r="U25977" s="58"/>
      <c r="V25977" s="58"/>
    </row>
    <row r="25978" spans="21:22">
      <c r="U25978" s="58"/>
      <c r="V25978" s="58"/>
    </row>
    <row r="25979" spans="21:22">
      <c r="U25979" s="58"/>
      <c r="V25979" s="58"/>
    </row>
    <row r="25980" spans="21:22">
      <c r="U25980" s="58"/>
      <c r="V25980" s="58"/>
    </row>
    <row r="25981" spans="21:22">
      <c r="U25981" s="58"/>
      <c r="V25981" s="58"/>
    </row>
    <row r="25982" spans="21:22">
      <c r="U25982" s="58"/>
      <c r="V25982" s="58"/>
    </row>
    <row r="25983" spans="21:22">
      <c r="U25983" s="58"/>
      <c r="V25983" s="58"/>
    </row>
    <row r="25984" spans="21:22">
      <c r="U25984" s="58"/>
      <c r="V25984" s="58"/>
    </row>
    <row r="25985" spans="21:22">
      <c r="U25985" s="58"/>
      <c r="V25985" s="58"/>
    </row>
    <row r="25986" spans="21:22">
      <c r="U25986" s="58"/>
      <c r="V25986" s="58"/>
    </row>
    <row r="25987" spans="21:22">
      <c r="U25987" s="58"/>
      <c r="V25987" s="58"/>
    </row>
    <row r="25988" spans="21:22">
      <c r="U25988" s="58"/>
      <c r="V25988" s="58"/>
    </row>
    <row r="25989" spans="21:22">
      <c r="U25989" s="58"/>
      <c r="V25989" s="58"/>
    </row>
    <row r="25990" spans="21:22">
      <c r="U25990" s="58"/>
      <c r="V25990" s="58"/>
    </row>
    <row r="25991" spans="21:22">
      <c r="U25991" s="58"/>
      <c r="V25991" s="58"/>
    </row>
    <row r="25992" spans="21:22">
      <c r="U25992" s="58"/>
      <c r="V25992" s="58"/>
    </row>
    <row r="25993" spans="21:22">
      <c r="U25993" s="58"/>
      <c r="V25993" s="58"/>
    </row>
    <row r="25994" spans="21:22">
      <c r="U25994" s="58"/>
      <c r="V25994" s="58"/>
    </row>
    <row r="25995" spans="21:22">
      <c r="U25995" s="58"/>
      <c r="V25995" s="58"/>
    </row>
    <row r="25996" spans="21:22">
      <c r="U25996" s="58"/>
      <c r="V25996" s="58"/>
    </row>
    <row r="25997" spans="21:22">
      <c r="U25997" s="58"/>
      <c r="V25997" s="58"/>
    </row>
    <row r="25998" spans="21:22">
      <c r="U25998" s="58"/>
      <c r="V25998" s="58"/>
    </row>
    <row r="25999" spans="21:22">
      <c r="U25999" s="58"/>
      <c r="V25999" s="58"/>
    </row>
    <row r="26000" spans="21:22">
      <c r="U26000" s="58"/>
      <c r="V26000" s="58"/>
    </row>
    <row r="26001" spans="21:22">
      <c r="U26001" s="58"/>
      <c r="V26001" s="58"/>
    </row>
    <row r="26002" spans="21:22">
      <c r="U26002" s="58"/>
      <c r="V26002" s="58"/>
    </row>
    <row r="26003" spans="21:22">
      <c r="U26003" s="58"/>
      <c r="V26003" s="58"/>
    </row>
    <row r="26004" spans="21:22">
      <c r="U26004" s="58"/>
      <c r="V26004" s="58"/>
    </row>
    <row r="26005" spans="21:22">
      <c r="U26005" s="58"/>
      <c r="V26005" s="58"/>
    </row>
    <row r="26006" spans="21:22">
      <c r="U26006" s="58"/>
      <c r="V26006" s="58"/>
    </row>
    <row r="26007" spans="21:22">
      <c r="U26007" s="58"/>
      <c r="V26007" s="58"/>
    </row>
    <row r="26008" spans="21:22">
      <c r="U26008" s="58"/>
      <c r="V26008" s="58"/>
    </row>
    <row r="26009" spans="21:22">
      <c r="U26009" s="58"/>
      <c r="V26009" s="58"/>
    </row>
    <row r="26010" spans="21:22">
      <c r="U26010" s="58"/>
      <c r="V26010" s="58"/>
    </row>
    <row r="26011" spans="21:22">
      <c r="U26011" s="58"/>
      <c r="V26011" s="58"/>
    </row>
    <row r="26012" spans="21:22">
      <c r="U26012" s="58"/>
      <c r="V26012" s="58"/>
    </row>
    <row r="26013" spans="21:22">
      <c r="U26013" s="58"/>
      <c r="V26013" s="58"/>
    </row>
    <row r="26014" spans="21:22">
      <c r="U26014" s="58"/>
      <c r="V26014" s="58"/>
    </row>
    <row r="26015" spans="21:22">
      <c r="U26015" s="58"/>
      <c r="V26015" s="58"/>
    </row>
    <row r="26016" spans="21:22">
      <c r="U26016" s="58"/>
      <c r="V26016" s="58"/>
    </row>
    <row r="26017" spans="21:22">
      <c r="U26017" s="58"/>
      <c r="V26017" s="58"/>
    </row>
    <row r="26018" spans="21:22">
      <c r="U26018" s="58"/>
      <c r="V26018" s="58"/>
    </row>
    <row r="26019" spans="21:22">
      <c r="U26019" s="58"/>
      <c r="V26019" s="58"/>
    </row>
    <row r="26020" spans="21:22">
      <c r="U26020" s="58"/>
      <c r="V26020" s="58"/>
    </row>
    <row r="26021" spans="21:22">
      <c r="U26021" s="58"/>
      <c r="V26021" s="58"/>
    </row>
    <row r="26022" spans="21:22">
      <c r="U26022" s="58"/>
      <c r="V26022" s="58"/>
    </row>
    <row r="26023" spans="21:22">
      <c r="U26023" s="58"/>
      <c r="V26023" s="58"/>
    </row>
    <row r="26024" spans="21:22">
      <c r="U26024" s="58"/>
      <c r="V26024" s="58"/>
    </row>
    <row r="26025" spans="21:22">
      <c r="U26025" s="58"/>
      <c r="V26025" s="58"/>
    </row>
    <row r="26026" spans="21:22">
      <c r="U26026" s="58"/>
      <c r="V26026" s="58"/>
    </row>
    <row r="26027" spans="21:22">
      <c r="U26027" s="58"/>
      <c r="V26027" s="58"/>
    </row>
    <row r="26028" spans="21:22">
      <c r="U26028" s="58"/>
      <c r="V26028" s="58"/>
    </row>
    <row r="26029" spans="21:22">
      <c r="U26029" s="58"/>
      <c r="V26029" s="58"/>
    </row>
    <row r="26030" spans="21:22">
      <c r="U26030" s="58"/>
      <c r="V26030" s="58"/>
    </row>
    <row r="26031" spans="21:22">
      <c r="U26031" s="58"/>
      <c r="V26031" s="58"/>
    </row>
    <row r="26032" spans="21:22">
      <c r="U26032" s="58"/>
      <c r="V26032" s="58"/>
    </row>
    <row r="26033" spans="21:22">
      <c r="U26033" s="58"/>
      <c r="V26033" s="58"/>
    </row>
    <row r="26034" spans="21:22">
      <c r="U26034" s="58"/>
      <c r="V26034" s="58"/>
    </row>
    <row r="26035" spans="21:22">
      <c r="U26035" s="58"/>
      <c r="V26035" s="58"/>
    </row>
    <row r="26036" spans="21:22">
      <c r="U26036" s="58"/>
      <c r="V26036" s="58"/>
    </row>
    <row r="26037" spans="21:22">
      <c r="U26037" s="58"/>
      <c r="V26037" s="58"/>
    </row>
    <row r="26038" spans="21:22">
      <c r="U26038" s="58"/>
      <c r="V26038" s="58"/>
    </row>
    <row r="26039" spans="21:22">
      <c r="U26039" s="58"/>
      <c r="V26039" s="58"/>
    </row>
    <row r="26040" spans="21:22">
      <c r="U26040" s="58"/>
      <c r="V26040" s="58"/>
    </row>
    <row r="26041" spans="21:22">
      <c r="U26041" s="58"/>
      <c r="V26041" s="58"/>
    </row>
    <row r="26042" spans="21:22">
      <c r="U26042" s="58"/>
      <c r="V26042" s="58"/>
    </row>
    <row r="26043" spans="21:22">
      <c r="U26043" s="58"/>
      <c r="V26043" s="58"/>
    </row>
    <row r="26044" spans="21:22">
      <c r="U26044" s="58"/>
      <c r="V26044" s="58"/>
    </row>
    <row r="26045" spans="21:22">
      <c r="U26045" s="58"/>
      <c r="V26045" s="58"/>
    </row>
    <row r="26046" spans="21:22">
      <c r="U26046" s="58"/>
      <c r="V26046" s="58"/>
    </row>
    <row r="26047" spans="21:22">
      <c r="U26047" s="58"/>
      <c r="V26047" s="58"/>
    </row>
    <row r="26048" spans="21:22">
      <c r="U26048" s="58"/>
      <c r="V26048" s="58"/>
    </row>
    <row r="26049" spans="21:22">
      <c r="U26049" s="58"/>
      <c r="V26049" s="58"/>
    </row>
    <row r="26050" spans="21:22">
      <c r="U26050" s="58"/>
      <c r="V26050" s="58"/>
    </row>
    <row r="26051" spans="21:22">
      <c r="U26051" s="58"/>
      <c r="V26051" s="58"/>
    </row>
    <row r="26052" spans="21:22">
      <c r="U26052" s="58"/>
      <c r="V26052" s="58"/>
    </row>
    <row r="26053" spans="21:22">
      <c r="U26053" s="58"/>
      <c r="V26053" s="58"/>
    </row>
    <row r="26054" spans="21:22">
      <c r="U26054" s="58"/>
      <c r="V26054" s="58"/>
    </row>
    <row r="26055" spans="21:22">
      <c r="U26055" s="58"/>
      <c r="V26055" s="58"/>
    </row>
    <row r="26056" spans="21:22">
      <c r="U26056" s="58"/>
      <c r="V26056" s="58"/>
    </row>
    <row r="26057" spans="21:22">
      <c r="U26057" s="58"/>
      <c r="V26057" s="58"/>
    </row>
    <row r="26058" spans="21:22">
      <c r="U26058" s="58"/>
      <c r="V26058" s="58"/>
    </row>
    <row r="26059" spans="21:22">
      <c r="U26059" s="58"/>
      <c r="V26059" s="58"/>
    </row>
    <row r="26060" spans="21:22">
      <c r="U26060" s="58"/>
      <c r="V26060" s="58"/>
    </row>
    <row r="26061" spans="21:22">
      <c r="U26061" s="58"/>
      <c r="V26061" s="58"/>
    </row>
    <row r="26062" spans="21:22">
      <c r="U26062" s="58"/>
      <c r="V26062" s="58"/>
    </row>
    <row r="26063" spans="21:22">
      <c r="U26063" s="58"/>
      <c r="V26063" s="58"/>
    </row>
    <row r="26064" spans="21:22">
      <c r="U26064" s="58"/>
      <c r="V26064" s="58"/>
    </row>
    <row r="26065" spans="21:22">
      <c r="U26065" s="58"/>
      <c r="V26065" s="58"/>
    </row>
    <row r="26066" spans="21:22">
      <c r="U26066" s="58"/>
      <c r="V26066" s="58"/>
    </row>
    <row r="26067" spans="21:22">
      <c r="U26067" s="58"/>
      <c r="V26067" s="58"/>
    </row>
    <row r="26068" spans="21:22">
      <c r="U26068" s="58"/>
      <c r="V26068" s="58"/>
    </row>
    <row r="26069" spans="21:22">
      <c r="U26069" s="58"/>
      <c r="V26069" s="58"/>
    </row>
    <row r="26070" spans="21:22">
      <c r="U26070" s="58"/>
      <c r="V26070" s="58"/>
    </row>
    <row r="26071" spans="21:22">
      <c r="U26071" s="58"/>
      <c r="V26071" s="58"/>
    </row>
    <row r="26072" spans="21:22">
      <c r="U26072" s="58"/>
      <c r="V26072" s="58"/>
    </row>
    <row r="26073" spans="21:22">
      <c r="U26073" s="58"/>
      <c r="V26073" s="58"/>
    </row>
    <row r="26074" spans="21:22">
      <c r="U26074" s="58"/>
      <c r="V26074" s="58"/>
    </row>
    <row r="26075" spans="21:22">
      <c r="U26075" s="58"/>
      <c r="V26075" s="58"/>
    </row>
    <row r="26076" spans="21:22">
      <c r="U26076" s="58"/>
      <c r="V26076" s="58"/>
    </row>
    <row r="26077" spans="21:22">
      <c r="U26077" s="58"/>
      <c r="V26077" s="58"/>
    </row>
    <row r="26078" spans="21:22">
      <c r="U26078" s="58"/>
      <c r="V26078" s="58"/>
    </row>
    <row r="26079" spans="21:22">
      <c r="U26079" s="58"/>
      <c r="V26079" s="58"/>
    </row>
    <row r="26080" spans="21:22">
      <c r="U26080" s="58"/>
      <c r="V26080" s="58"/>
    </row>
    <row r="26081" spans="21:22">
      <c r="U26081" s="58"/>
      <c r="V26081" s="58"/>
    </row>
    <row r="26082" spans="21:22">
      <c r="U26082" s="58"/>
      <c r="V26082" s="58"/>
    </row>
    <row r="26083" spans="21:22">
      <c r="U26083" s="58"/>
      <c r="V26083" s="58"/>
    </row>
    <row r="26084" spans="21:22">
      <c r="U26084" s="58"/>
      <c r="V26084" s="58"/>
    </row>
    <row r="26085" spans="21:22">
      <c r="U26085" s="58"/>
      <c r="V26085" s="58"/>
    </row>
    <row r="26086" spans="21:22">
      <c r="U26086" s="58"/>
      <c r="V26086" s="58"/>
    </row>
    <row r="26087" spans="21:22">
      <c r="U26087" s="58"/>
      <c r="V26087" s="58"/>
    </row>
    <row r="26088" spans="21:22">
      <c r="U26088" s="58"/>
      <c r="V26088" s="58"/>
    </row>
    <row r="26089" spans="21:22">
      <c r="U26089" s="58"/>
      <c r="V26089" s="58"/>
    </row>
    <row r="26090" spans="21:22">
      <c r="U26090" s="58"/>
      <c r="V26090" s="58"/>
    </row>
    <row r="26091" spans="21:22">
      <c r="U26091" s="58"/>
      <c r="V26091" s="58"/>
    </row>
    <row r="26092" spans="21:22">
      <c r="U26092" s="58"/>
      <c r="V26092" s="58"/>
    </row>
    <row r="26093" spans="21:22">
      <c r="U26093" s="58"/>
      <c r="V26093" s="58"/>
    </row>
    <row r="26094" spans="21:22">
      <c r="U26094" s="58"/>
      <c r="V26094" s="58"/>
    </row>
    <row r="26095" spans="21:22">
      <c r="U26095" s="58"/>
      <c r="V26095" s="58"/>
    </row>
    <row r="26096" spans="21:22">
      <c r="U26096" s="58"/>
      <c r="V26096" s="58"/>
    </row>
    <row r="26097" spans="21:22">
      <c r="U26097" s="58"/>
      <c r="V26097" s="58"/>
    </row>
    <row r="26098" spans="21:22">
      <c r="U26098" s="58"/>
      <c r="V26098" s="58"/>
    </row>
    <row r="26099" spans="21:22">
      <c r="U26099" s="58"/>
      <c r="V26099" s="58"/>
    </row>
    <row r="26100" spans="21:22">
      <c r="U26100" s="58"/>
      <c r="V26100" s="58"/>
    </row>
    <row r="26101" spans="21:22">
      <c r="U26101" s="58"/>
      <c r="V26101" s="58"/>
    </row>
    <row r="26102" spans="21:22">
      <c r="U26102" s="58"/>
      <c r="V26102" s="58"/>
    </row>
    <row r="26103" spans="21:22">
      <c r="U26103" s="58"/>
      <c r="V26103" s="58"/>
    </row>
    <row r="26104" spans="21:22">
      <c r="U26104" s="58"/>
      <c r="V26104" s="58"/>
    </row>
    <row r="26105" spans="21:22">
      <c r="U26105" s="58"/>
      <c r="V26105" s="58"/>
    </row>
    <row r="26106" spans="21:22">
      <c r="U26106" s="58"/>
      <c r="V26106" s="58"/>
    </row>
    <row r="26107" spans="21:22">
      <c r="U26107" s="58"/>
      <c r="V26107" s="58"/>
    </row>
    <row r="26108" spans="21:22">
      <c r="U26108" s="58"/>
      <c r="V26108" s="58"/>
    </row>
    <row r="26109" spans="21:22">
      <c r="U26109" s="58"/>
      <c r="V26109" s="58"/>
    </row>
    <row r="26110" spans="21:22">
      <c r="U26110" s="58"/>
      <c r="V26110" s="58"/>
    </row>
    <row r="26111" spans="21:22">
      <c r="U26111" s="58"/>
      <c r="V26111" s="58"/>
    </row>
    <row r="26112" spans="21:22">
      <c r="U26112" s="58"/>
      <c r="V26112" s="58"/>
    </row>
    <row r="26113" spans="21:22">
      <c r="U26113" s="58"/>
      <c r="V26113" s="58"/>
    </row>
    <row r="26114" spans="21:22">
      <c r="U26114" s="58"/>
      <c r="V26114" s="58"/>
    </row>
    <row r="26115" spans="21:22">
      <c r="U26115" s="58"/>
      <c r="V26115" s="58"/>
    </row>
    <row r="26116" spans="21:22">
      <c r="U26116" s="58"/>
      <c r="V26116" s="58"/>
    </row>
    <row r="26117" spans="21:22">
      <c r="U26117" s="58"/>
      <c r="V26117" s="58"/>
    </row>
    <row r="26118" spans="21:22">
      <c r="U26118" s="58"/>
      <c r="V26118" s="58"/>
    </row>
    <row r="26119" spans="21:22">
      <c r="U26119" s="58"/>
      <c r="V26119" s="58"/>
    </row>
    <row r="26120" spans="21:22">
      <c r="U26120" s="58"/>
      <c r="V26120" s="58"/>
    </row>
    <row r="26121" spans="21:22">
      <c r="U26121" s="58"/>
      <c r="V26121" s="58"/>
    </row>
    <row r="26122" spans="21:22">
      <c r="U26122" s="58"/>
      <c r="V26122" s="58"/>
    </row>
    <row r="26123" spans="21:22">
      <c r="U26123" s="58"/>
      <c r="V26123" s="58"/>
    </row>
    <row r="26124" spans="21:22">
      <c r="U26124" s="58"/>
      <c r="V26124" s="58"/>
    </row>
    <row r="26125" spans="21:22">
      <c r="U26125" s="58"/>
      <c r="V26125" s="58"/>
    </row>
    <row r="26126" spans="21:22">
      <c r="U26126" s="58"/>
      <c r="V26126" s="58"/>
    </row>
    <row r="26127" spans="21:22">
      <c r="U26127" s="58"/>
      <c r="V26127" s="58"/>
    </row>
    <row r="26128" spans="21:22">
      <c r="U26128" s="58"/>
      <c r="V26128" s="58"/>
    </row>
    <row r="26129" spans="21:22">
      <c r="U26129" s="58"/>
      <c r="V26129" s="58"/>
    </row>
    <row r="26130" spans="21:22">
      <c r="U26130" s="58"/>
      <c r="V26130" s="58"/>
    </row>
    <row r="26131" spans="21:22">
      <c r="U26131" s="58"/>
      <c r="V26131" s="58"/>
    </row>
    <row r="26132" spans="21:22">
      <c r="U26132" s="58"/>
      <c r="V26132" s="58"/>
    </row>
    <row r="26133" spans="21:22">
      <c r="U26133" s="58"/>
      <c r="V26133" s="58"/>
    </row>
    <row r="26134" spans="21:22">
      <c r="U26134" s="58"/>
      <c r="V26134" s="58"/>
    </row>
    <row r="26135" spans="21:22">
      <c r="U26135" s="58"/>
      <c r="V26135" s="58"/>
    </row>
    <row r="26136" spans="21:22">
      <c r="U26136" s="58"/>
      <c r="V26136" s="58"/>
    </row>
    <row r="26137" spans="21:22">
      <c r="U26137" s="58"/>
      <c r="V26137" s="58"/>
    </row>
    <row r="26138" spans="21:22">
      <c r="U26138" s="58"/>
      <c r="V26138" s="58"/>
    </row>
    <row r="26139" spans="21:22">
      <c r="U26139" s="58"/>
      <c r="V26139" s="58"/>
    </row>
    <row r="26140" spans="21:22">
      <c r="U26140" s="58"/>
      <c r="V26140" s="58"/>
    </row>
    <row r="26141" spans="21:22">
      <c r="U26141" s="58"/>
      <c r="V26141" s="58"/>
    </row>
    <row r="26142" spans="21:22">
      <c r="U26142" s="58"/>
      <c r="V26142" s="58"/>
    </row>
    <row r="26143" spans="21:22">
      <c r="U26143" s="58"/>
      <c r="V26143" s="58"/>
    </row>
    <row r="26144" spans="21:22">
      <c r="U26144" s="58"/>
      <c r="V26144" s="58"/>
    </row>
    <row r="26145" spans="21:22">
      <c r="U26145" s="58"/>
      <c r="V26145" s="58"/>
    </row>
    <row r="26146" spans="21:22">
      <c r="U26146" s="58"/>
      <c r="V26146" s="58"/>
    </row>
    <row r="26147" spans="21:22">
      <c r="U26147" s="58"/>
      <c r="V26147" s="58"/>
    </row>
    <row r="26148" spans="21:22">
      <c r="U26148" s="58"/>
      <c r="V26148" s="58"/>
    </row>
    <row r="26149" spans="21:22">
      <c r="U26149" s="58"/>
      <c r="V26149" s="58"/>
    </row>
    <row r="26150" spans="21:22">
      <c r="U26150" s="58"/>
      <c r="V26150" s="58"/>
    </row>
    <row r="26151" spans="21:22">
      <c r="U26151" s="58"/>
      <c r="V26151" s="58"/>
    </row>
    <row r="26152" spans="21:22">
      <c r="U26152" s="58"/>
      <c r="V26152" s="58"/>
    </row>
    <row r="26153" spans="21:22">
      <c r="U26153" s="58"/>
      <c r="V26153" s="58"/>
    </row>
    <row r="26154" spans="21:22">
      <c r="U26154" s="58"/>
      <c r="V26154" s="58"/>
    </row>
    <row r="26155" spans="21:22">
      <c r="U26155" s="58"/>
      <c r="V26155" s="58"/>
    </row>
    <row r="26156" spans="21:22">
      <c r="U26156" s="58"/>
      <c r="V26156" s="58"/>
    </row>
    <row r="26157" spans="21:22">
      <c r="U26157" s="58"/>
      <c r="V26157" s="58"/>
    </row>
    <row r="26158" spans="21:22">
      <c r="U26158" s="58"/>
      <c r="V26158" s="58"/>
    </row>
    <row r="26159" spans="21:22">
      <c r="U26159" s="58"/>
      <c r="V26159" s="58"/>
    </row>
    <row r="26160" spans="21:22">
      <c r="U26160" s="58"/>
      <c r="V26160" s="58"/>
    </row>
    <row r="26161" spans="21:22">
      <c r="U26161" s="58"/>
      <c r="V26161" s="58"/>
    </row>
    <row r="26162" spans="21:22">
      <c r="U26162" s="58"/>
      <c r="V26162" s="58"/>
    </row>
    <row r="26163" spans="21:22">
      <c r="U26163" s="58"/>
      <c r="V26163" s="58"/>
    </row>
    <row r="26164" spans="21:22">
      <c r="U26164" s="58"/>
      <c r="V26164" s="58"/>
    </row>
    <row r="26165" spans="21:22">
      <c r="U26165" s="58"/>
      <c r="V26165" s="58"/>
    </row>
    <row r="26166" spans="21:22">
      <c r="U26166" s="58"/>
      <c r="V26166" s="58"/>
    </row>
    <row r="26167" spans="21:22">
      <c r="U26167" s="58"/>
      <c r="V26167" s="58"/>
    </row>
    <row r="26168" spans="21:22">
      <c r="U26168" s="58"/>
      <c r="V26168" s="58"/>
    </row>
    <row r="26169" spans="21:22">
      <c r="U26169" s="58"/>
      <c r="V26169" s="58"/>
    </row>
    <row r="26170" spans="21:22">
      <c r="U26170" s="58"/>
      <c r="V26170" s="58"/>
    </row>
    <row r="26171" spans="21:22">
      <c r="U26171" s="58"/>
      <c r="V26171" s="58"/>
    </row>
    <row r="26172" spans="21:22">
      <c r="U26172" s="58"/>
      <c r="V26172" s="58"/>
    </row>
    <row r="26173" spans="21:22">
      <c r="U26173" s="58"/>
      <c r="V26173" s="58"/>
    </row>
    <row r="26174" spans="21:22">
      <c r="U26174" s="58"/>
      <c r="V26174" s="58"/>
    </row>
    <row r="26175" spans="21:22">
      <c r="U26175" s="58"/>
      <c r="V26175" s="58"/>
    </row>
    <row r="26176" spans="21:22">
      <c r="U26176" s="58"/>
      <c r="V26176" s="58"/>
    </row>
    <row r="26177" spans="21:22">
      <c r="U26177" s="58"/>
      <c r="V26177" s="58"/>
    </row>
    <row r="26178" spans="21:22">
      <c r="U26178" s="58"/>
      <c r="V26178" s="58"/>
    </row>
    <row r="26179" spans="21:22">
      <c r="U26179" s="58"/>
      <c r="V26179" s="58"/>
    </row>
    <row r="26180" spans="21:22">
      <c r="U26180" s="58"/>
      <c r="V26180" s="58"/>
    </row>
    <row r="26181" spans="21:22">
      <c r="U26181" s="58"/>
      <c r="V26181" s="58"/>
    </row>
    <row r="26182" spans="21:22">
      <c r="U26182" s="58"/>
      <c r="V26182" s="58"/>
    </row>
    <row r="26183" spans="21:22">
      <c r="U26183" s="58"/>
      <c r="V26183" s="58"/>
    </row>
    <row r="26184" spans="21:22">
      <c r="U26184" s="58"/>
      <c r="V26184" s="58"/>
    </row>
    <row r="26185" spans="21:22">
      <c r="U26185" s="58"/>
      <c r="V26185" s="58"/>
    </row>
    <row r="26186" spans="21:22">
      <c r="U26186" s="58"/>
      <c r="V26186" s="58"/>
    </row>
    <row r="26187" spans="21:22">
      <c r="U26187" s="58"/>
      <c r="V26187" s="58"/>
    </row>
    <row r="26188" spans="21:22">
      <c r="U26188" s="58"/>
      <c r="V26188" s="58"/>
    </row>
    <row r="26189" spans="21:22">
      <c r="U26189" s="58"/>
      <c r="V26189" s="58"/>
    </row>
    <row r="26190" spans="21:22">
      <c r="U26190" s="58"/>
      <c r="V26190" s="58"/>
    </row>
    <row r="26191" spans="21:22">
      <c r="U26191" s="58"/>
      <c r="V26191" s="58"/>
    </row>
    <row r="26192" spans="21:22">
      <c r="U26192" s="58"/>
      <c r="V26192" s="58"/>
    </row>
    <row r="26193" spans="21:22">
      <c r="U26193" s="58"/>
      <c r="V26193" s="58"/>
    </row>
    <row r="26194" spans="21:22">
      <c r="U26194" s="58"/>
      <c r="V26194" s="58"/>
    </row>
    <row r="26195" spans="21:22">
      <c r="U26195" s="58"/>
      <c r="V26195" s="58"/>
    </row>
    <row r="26196" spans="21:22">
      <c r="U26196" s="58"/>
      <c r="V26196" s="58"/>
    </row>
    <row r="26197" spans="21:22">
      <c r="U26197" s="58"/>
      <c r="V26197" s="58"/>
    </row>
    <row r="26198" spans="21:22">
      <c r="U26198" s="58"/>
      <c r="V26198" s="58"/>
    </row>
    <row r="26199" spans="21:22">
      <c r="U26199" s="58"/>
      <c r="V26199" s="58"/>
    </row>
    <row r="26200" spans="21:22">
      <c r="U26200" s="58"/>
      <c r="V26200" s="58"/>
    </row>
    <row r="26201" spans="21:22">
      <c r="U26201" s="58"/>
      <c r="V26201" s="58"/>
    </row>
    <row r="26202" spans="21:22">
      <c r="U26202" s="58"/>
      <c r="V26202" s="58"/>
    </row>
    <row r="26203" spans="21:22">
      <c r="U26203" s="58"/>
      <c r="V26203" s="58"/>
    </row>
    <row r="26204" spans="21:22">
      <c r="U26204" s="58"/>
      <c r="V26204" s="58"/>
    </row>
    <row r="26205" spans="21:22">
      <c r="U26205" s="58"/>
      <c r="V26205" s="58"/>
    </row>
    <row r="26206" spans="21:22">
      <c r="U26206" s="58"/>
      <c r="V26206" s="58"/>
    </row>
    <row r="26207" spans="21:22">
      <c r="U26207" s="58"/>
      <c r="V26207" s="58"/>
    </row>
    <row r="26208" spans="21:22">
      <c r="U26208" s="58"/>
      <c r="V26208" s="58"/>
    </row>
    <row r="26209" spans="21:22">
      <c r="U26209" s="58"/>
      <c r="V26209" s="58"/>
    </row>
    <row r="26210" spans="21:22">
      <c r="U26210" s="58"/>
      <c r="V26210" s="58"/>
    </row>
    <row r="26211" spans="21:22">
      <c r="U26211" s="58"/>
      <c r="V26211" s="58"/>
    </row>
    <row r="26212" spans="21:22">
      <c r="U26212" s="58"/>
      <c r="V26212" s="58"/>
    </row>
    <row r="26213" spans="21:22">
      <c r="U26213" s="58"/>
      <c r="V26213" s="58"/>
    </row>
    <row r="26214" spans="21:22">
      <c r="U26214" s="58"/>
      <c r="V26214" s="58"/>
    </row>
    <row r="26215" spans="21:22">
      <c r="U26215" s="58"/>
      <c r="V26215" s="58"/>
    </row>
    <row r="26216" spans="21:22">
      <c r="U26216" s="58"/>
      <c r="V26216" s="58"/>
    </row>
    <row r="26217" spans="21:22">
      <c r="U26217" s="58"/>
      <c r="V26217" s="58"/>
    </row>
    <row r="26218" spans="21:22">
      <c r="U26218" s="58"/>
      <c r="V26218" s="58"/>
    </row>
    <row r="26219" spans="21:22">
      <c r="U26219" s="58"/>
      <c r="V26219" s="58"/>
    </row>
    <row r="26220" spans="21:22">
      <c r="U26220" s="58"/>
      <c r="V26220" s="58"/>
    </row>
    <row r="26221" spans="21:22">
      <c r="U26221" s="58"/>
      <c r="V26221" s="58"/>
    </row>
    <row r="26222" spans="21:22">
      <c r="U26222" s="58"/>
      <c r="V26222" s="58"/>
    </row>
    <row r="26223" spans="21:22">
      <c r="U26223" s="58"/>
      <c r="V26223" s="58"/>
    </row>
    <row r="26224" spans="21:22">
      <c r="U26224" s="58"/>
      <c r="V26224" s="58"/>
    </row>
    <row r="26225" spans="21:22">
      <c r="U26225" s="58"/>
      <c r="V26225" s="58"/>
    </row>
    <row r="26226" spans="21:22">
      <c r="U26226" s="58"/>
      <c r="V26226" s="58"/>
    </row>
    <row r="26227" spans="21:22">
      <c r="U26227" s="58"/>
      <c r="V26227" s="58"/>
    </row>
    <row r="26228" spans="21:22">
      <c r="U26228" s="58"/>
      <c r="V26228" s="58"/>
    </row>
    <row r="26229" spans="21:22">
      <c r="U26229" s="58"/>
      <c r="V26229" s="58"/>
    </row>
    <row r="26230" spans="21:22">
      <c r="U26230" s="58"/>
      <c r="V26230" s="58"/>
    </row>
    <row r="26231" spans="21:22">
      <c r="U26231" s="58"/>
      <c r="V26231" s="58"/>
    </row>
    <row r="26232" spans="21:22">
      <c r="U26232" s="58"/>
      <c r="V26232" s="58"/>
    </row>
    <row r="26233" spans="21:22">
      <c r="U26233" s="58"/>
      <c r="V26233" s="58"/>
    </row>
    <row r="26234" spans="21:22">
      <c r="U26234" s="58"/>
      <c r="V26234" s="58"/>
    </row>
    <row r="26235" spans="21:22">
      <c r="U26235" s="58"/>
      <c r="V26235" s="58"/>
    </row>
    <row r="26236" spans="21:22">
      <c r="U26236" s="58"/>
      <c r="V26236" s="58"/>
    </row>
    <row r="26237" spans="21:22">
      <c r="U26237" s="58"/>
      <c r="V26237" s="58"/>
    </row>
    <row r="26238" spans="21:22">
      <c r="U26238" s="58"/>
      <c r="V26238" s="58"/>
    </row>
    <row r="26239" spans="21:22">
      <c r="U26239" s="58"/>
      <c r="V26239" s="58"/>
    </row>
    <row r="26240" spans="21:22">
      <c r="U26240" s="58"/>
      <c r="V26240" s="58"/>
    </row>
    <row r="26241" spans="21:22">
      <c r="U26241" s="58"/>
      <c r="V26241" s="58"/>
    </row>
    <row r="26242" spans="21:22">
      <c r="U26242" s="58"/>
      <c r="V26242" s="58"/>
    </row>
    <row r="26243" spans="21:22">
      <c r="U26243" s="58"/>
      <c r="V26243" s="58"/>
    </row>
    <row r="26244" spans="21:22">
      <c r="U26244" s="58"/>
      <c r="V26244" s="58"/>
    </row>
    <row r="26245" spans="21:22">
      <c r="U26245" s="58"/>
      <c r="V26245" s="58"/>
    </row>
    <row r="26246" spans="21:22">
      <c r="U26246" s="58"/>
      <c r="V26246" s="58"/>
    </row>
    <row r="26247" spans="21:22">
      <c r="U26247" s="58"/>
      <c r="V26247" s="58"/>
    </row>
    <row r="26248" spans="21:22">
      <c r="U26248" s="58"/>
      <c r="V26248" s="58"/>
    </row>
    <row r="26249" spans="21:22">
      <c r="U26249" s="58"/>
      <c r="V26249" s="58"/>
    </row>
    <row r="26250" spans="21:22">
      <c r="U26250" s="58"/>
      <c r="V26250" s="58"/>
    </row>
    <row r="26251" spans="21:22">
      <c r="U26251" s="58"/>
      <c r="V26251" s="58"/>
    </row>
    <row r="26252" spans="21:22">
      <c r="U26252" s="58"/>
      <c r="V26252" s="58"/>
    </row>
    <row r="26253" spans="21:22">
      <c r="U26253" s="58"/>
      <c r="V26253" s="58"/>
    </row>
    <row r="26254" spans="21:22">
      <c r="U26254" s="58"/>
      <c r="V26254" s="58"/>
    </row>
    <row r="26255" spans="21:22">
      <c r="U26255" s="58"/>
      <c r="V26255" s="58"/>
    </row>
    <row r="26256" spans="21:22">
      <c r="U26256" s="58"/>
      <c r="V26256" s="58"/>
    </row>
    <row r="26257" spans="21:22">
      <c r="U26257" s="58"/>
      <c r="V26257" s="58"/>
    </row>
    <row r="26258" spans="21:22">
      <c r="U26258" s="58"/>
      <c r="V26258" s="58"/>
    </row>
    <row r="26259" spans="21:22">
      <c r="U26259" s="58"/>
      <c r="V26259" s="58"/>
    </row>
    <row r="26260" spans="21:22">
      <c r="U26260" s="58"/>
      <c r="V26260" s="58"/>
    </row>
    <row r="26261" spans="21:22">
      <c r="U26261" s="58"/>
      <c r="V26261" s="58"/>
    </row>
    <row r="26262" spans="21:22">
      <c r="U26262" s="58"/>
      <c r="V26262" s="58"/>
    </row>
    <row r="26263" spans="21:22">
      <c r="U26263" s="58"/>
      <c r="V26263" s="58"/>
    </row>
    <row r="26264" spans="21:22">
      <c r="U26264" s="58"/>
      <c r="V26264" s="58"/>
    </row>
    <row r="26265" spans="21:22">
      <c r="U26265" s="58"/>
      <c r="V26265" s="58"/>
    </row>
    <row r="26266" spans="21:22">
      <c r="U26266" s="58"/>
      <c r="V26266" s="58"/>
    </row>
    <row r="26267" spans="21:22">
      <c r="U26267" s="58"/>
      <c r="V26267" s="58"/>
    </row>
    <row r="26268" spans="21:22">
      <c r="U26268" s="58"/>
      <c r="V26268" s="58"/>
    </row>
    <row r="26269" spans="21:22">
      <c r="U26269" s="58"/>
      <c r="V26269" s="58"/>
    </row>
    <row r="26270" spans="21:22">
      <c r="U26270" s="58"/>
      <c r="V26270" s="58"/>
    </row>
    <row r="26271" spans="21:22">
      <c r="U26271" s="58"/>
      <c r="V26271" s="58"/>
    </row>
    <row r="26272" spans="21:22">
      <c r="U26272" s="58"/>
      <c r="V26272" s="58"/>
    </row>
    <row r="26273" spans="21:22">
      <c r="U26273" s="58"/>
      <c r="V26273" s="58"/>
    </row>
    <row r="26274" spans="21:22">
      <c r="U26274" s="58"/>
      <c r="V26274" s="58"/>
    </row>
    <row r="26275" spans="21:22">
      <c r="U26275" s="58"/>
      <c r="V26275" s="58"/>
    </row>
    <row r="26276" spans="21:22">
      <c r="U26276" s="58"/>
      <c r="V26276" s="58"/>
    </row>
    <row r="26277" spans="21:22">
      <c r="U26277" s="58"/>
      <c r="V26277" s="58"/>
    </row>
    <row r="26278" spans="21:22">
      <c r="U26278" s="58"/>
      <c r="V26278" s="58"/>
    </row>
    <row r="26279" spans="21:22">
      <c r="U26279" s="58"/>
      <c r="V26279" s="58"/>
    </row>
    <row r="26280" spans="21:22">
      <c r="U26280" s="58"/>
      <c r="V26280" s="58"/>
    </row>
    <row r="26281" spans="21:22">
      <c r="U26281" s="58"/>
      <c r="V26281" s="58"/>
    </row>
    <row r="26282" spans="21:22">
      <c r="U26282" s="58"/>
      <c r="V26282" s="58"/>
    </row>
    <row r="26283" spans="21:22">
      <c r="U26283" s="58"/>
      <c r="V26283" s="58"/>
    </row>
    <row r="26284" spans="21:22">
      <c r="U26284" s="58"/>
      <c r="V26284" s="58"/>
    </row>
    <row r="26285" spans="21:22">
      <c r="U26285" s="58"/>
      <c r="V26285" s="58"/>
    </row>
    <row r="26286" spans="21:22">
      <c r="U26286" s="58"/>
      <c r="V26286" s="58"/>
    </row>
    <row r="26287" spans="21:22">
      <c r="U26287" s="58"/>
      <c r="V26287" s="58"/>
    </row>
    <row r="26288" spans="21:22">
      <c r="U26288" s="58"/>
      <c r="V26288" s="58"/>
    </row>
    <row r="26289" spans="21:22">
      <c r="U26289" s="58"/>
      <c r="V26289" s="58"/>
    </row>
    <row r="26290" spans="21:22">
      <c r="U26290" s="58"/>
      <c r="V26290" s="58"/>
    </row>
    <row r="26291" spans="21:22">
      <c r="U26291" s="58"/>
      <c r="V26291" s="58"/>
    </row>
    <row r="26292" spans="21:22">
      <c r="U26292" s="58"/>
      <c r="V26292" s="58"/>
    </row>
    <row r="26293" spans="21:22">
      <c r="U26293" s="58"/>
      <c r="V26293" s="58"/>
    </row>
    <row r="26294" spans="21:22">
      <c r="U26294" s="58"/>
      <c r="V26294" s="58"/>
    </row>
    <row r="26295" spans="21:22">
      <c r="U26295" s="58"/>
      <c r="V26295" s="58"/>
    </row>
    <row r="26296" spans="21:22">
      <c r="U26296" s="58"/>
      <c r="V26296" s="58"/>
    </row>
    <row r="26297" spans="21:22">
      <c r="U26297" s="58"/>
      <c r="V26297" s="58"/>
    </row>
    <row r="26298" spans="21:22">
      <c r="U26298" s="58"/>
      <c r="V26298" s="58"/>
    </row>
    <row r="26299" spans="21:22">
      <c r="U26299" s="58"/>
      <c r="V26299" s="58"/>
    </row>
    <row r="26300" spans="21:22">
      <c r="U26300" s="58"/>
      <c r="V26300" s="58"/>
    </row>
    <row r="26301" spans="21:22">
      <c r="U26301" s="58"/>
      <c r="V26301" s="58"/>
    </row>
    <row r="26302" spans="21:22">
      <c r="U26302" s="58"/>
      <c r="V26302" s="58"/>
    </row>
    <row r="26303" spans="21:22">
      <c r="U26303" s="58"/>
      <c r="V26303" s="58"/>
    </row>
    <row r="26304" spans="21:22">
      <c r="U26304" s="58"/>
      <c r="V26304" s="58"/>
    </row>
    <row r="26305" spans="21:22">
      <c r="U26305" s="58"/>
      <c r="V26305" s="58"/>
    </row>
    <row r="26306" spans="21:22">
      <c r="U26306" s="58"/>
      <c r="V26306" s="58"/>
    </row>
    <row r="26307" spans="21:22">
      <c r="U26307" s="58"/>
      <c r="V26307" s="58"/>
    </row>
    <row r="26308" spans="21:22">
      <c r="U26308" s="58"/>
      <c r="V26308" s="58"/>
    </row>
    <row r="26309" spans="21:22">
      <c r="U26309" s="58"/>
      <c r="V26309" s="58"/>
    </row>
    <row r="26310" spans="21:22">
      <c r="U26310" s="58"/>
      <c r="V26310" s="58"/>
    </row>
    <row r="26311" spans="21:22">
      <c r="U26311" s="58"/>
      <c r="V26311" s="58"/>
    </row>
    <row r="26312" spans="21:22">
      <c r="U26312" s="58"/>
      <c r="V26312" s="58"/>
    </row>
    <row r="26313" spans="21:22">
      <c r="U26313" s="58"/>
      <c r="V26313" s="58"/>
    </row>
    <row r="26314" spans="21:22">
      <c r="U26314" s="58"/>
      <c r="V26314" s="58"/>
    </row>
    <row r="26315" spans="21:22">
      <c r="U26315" s="58"/>
      <c r="V26315" s="58"/>
    </row>
    <row r="26316" spans="21:22">
      <c r="U26316" s="58"/>
      <c r="V26316" s="58"/>
    </row>
    <row r="26317" spans="21:22">
      <c r="U26317" s="58"/>
      <c r="V26317" s="58"/>
    </row>
    <row r="26318" spans="21:22">
      <c r="U26318" s="58"/>
      <c r="V26318" s="58"/>
    </row>
    <row r="26319" spans="21:22">
      <c r="U26319" s="58"/>
      <c r="V26319" s="58"/>
    </row>
    <row r="26320" spans="21:22">
      <c r="U26320" s="58"/>
      <c r="V26320" s="58"/>
    </row>
    <row r="26321" spans="21:22">
      <c r="U26321" s="58"/>
      <c r="V26321" s="58"/>
    </row>
    <row r="26322" spans="21:22">
      <c r="U26322" s="58"/>
      <c r="V26322" s="58"/>
    </row>
    <row r="26323" spans="21:22">
      <c r="U26323" s="58"/>
      <c r="V26323" s="58"/>
    </row>
    <row r="26324" spans="21:22">
      <c r="U26324" s="58"/>
      <c r="V26324" s="58"/>
    </row>
    <row r="26325" spans="21:22">
      <c r="U26325" s="58"/>
      <c r="V26325" s="58"/>
    </row>
    <row r="26326" spans="21:22">
      <c r="U26326" s="58"/>
      <c r="V26326" s="58"/>
    </row>
    <row r="26327" spans="21:22">
      <c r="U26327" s="58"/>
      <c r="V26327" s="58"/>
    </row>
    <row r="26328" spans="21:22">
      <c r="U26328" s="58"/>
      <c r="V26328" s="58"/>
    </row>
    <row r="26329" spans="21:22">
      <c r="U26329" s="58"/>
      <c r="V26329" s="58"/>
    </row>
    <row r="26330" spans="21:22">
      <c r="U26330" s="58"/>
      <c r="V26330" s="58"/>
    </row>
    <row r="26331" spans="21:22">
      <c r="U26331" s="58"/>
      <c r="V26331" s="58"/>
    </row>
    <row r="26332" spans="21:22">
      <c r="U26332" s="58"/>
      <c r="V26332" s="58"/>
    </row>
    <row r="26333" spans="21:22">
      <c r="U26333" s="58"/>
      <c r="V26333" s="58"/>
    </row>
    <row r="26334" spans="21:22">
      <c r="U26334" s="58"/>
      <c r="V26334" s="58"/>
    </row>
    <row r="26335" spans="21:22">
      <c r="U26335" s="58"/>
      <c r="V26335" s="58"/>
    </row>
    <row r="26336" spans="21:22">
      <c r="U26336" s="58"/>
      <c r="V26336" s="58"/>
    </row>
    <row r="26337" spans="21:22">
      <c r="U26337" s="58"/>
      <c r="V26337" s="58"/>
    </row>
    <row r="26338" spans="21:22">
      <c r="U26338" s="58"/>
      <c r="V26338" s="58"/>
    </row>
    <row r="26339" spans="21:22">
      <c r="U26339" s="58"/>
      <c r="V26339" s="58"/>
    </row>
    <row r="26340" spans="21:22">
      <c r="U26340" s="58"/>
      <c r="V26340" s="58"/>
    </row>
    <row r="26341" spans="21:22">
      <c r="U26341" s="58"/>
      <c r="V26341" s="58"/>
    </row>
    <row r="26342" spans="21:22">
      <c r="U26342" s="58"/>
      <c r="V26342" s="58"/>
    </row>
    <row r="26343" spans="21:22">
      <c r="U26343" s="58"/>
      <c r="V26343" s="58"/>
    </row>
    <row r="26344" spans="21:22">
      <c r="U26344" s="58"/>
      <c r="V26344" s="58"/>
    </row>
    <row r="26345" spans="21:22">
      <c r="U26345" s="58"/>
      <c r="V26345" s="58"/>
    </row>
    <row r="26346" spans="21:22">
      <c r="U26346" s="58"/>
      <c r="V26346" s="58"/>
    </row>
    <row r="26347" spans="21:22">
      <c r="U26347" s="58"/>
      <c r="V26347" s="58"/>
    </row>
    <row r="26348" spans="21:22">
      <c r="U26348" s="58"/>
      <c r="V26348" s="58"/>
    </row>
    <row r="26349" spans="21:22">
      <c r="U26349" s="58"/>
      <c r="V26349" s="58"/>
    </row>
    <row r="26350" spans="21:22">
      <c r="U26350" s="58"/>
      <c r="V26350" s="58"/>
    </row>
    <row r="26351" spans="21:22">
      <c r="U26351" s="58"/>
      <c r="V26351" s="58"/>
    </row>
    <row r="26352" spans="21:22">
      <c r="U26352" s="58"/>
      <c r="V26352" s="58"/>
    </row>
    <row r="26353" spans="21:22">
      <c r="U26353" s="58"/>
      <c r="V26353" s="58"/>
    </row>
    <row r="26354" spans="21:22">
      <c r="U26354" s="58"/>
      <c r="V26354" s="58"/>
    </row>
    <row r="26355" spans="21:22">
      <c r="U26355" s="58"/>
      <c r="V26355" s="58"/>
    </row>
    <row r="26356" spans="21:22">
      <c r="U26356" s="58"/>
      <c r="V26356" s="58"/>
    </row>
    <row r="26357" spans="21:22">
      <c r="U26357" s="58"/>
      <c r="V26357" s="58"/>
    </row>
    <row r="26358" spans="21:22">
      <c r="U26358" s="58"/>
      <c r="V26358" s="58"/>
    </row>
    <row r="26359" spans="21:22">
      <c r="U26359" s="58"/>
      <c r="V26359" s="58"/>
    </row>
    <row r="26360" spans="21:22">
      <c r="U26360" s="58"/>
      <c r="V26360" s="58"/>
    </row>
    <row r="26361" spans="21:22">
      <c r="U26361" s="58"/>
      <c r="V26361" s="58"/>
    </row>
    <row r="26362" spans="21:22">
      <c r="U26362" s="58"/>
      <c r="V26362" s="58"/>
    </row>
    <row r="26363" spans="21:22">
      <c r="U26363" s="58"/>
      <c r="V26363" s="58"/>
    </row>
    <row r="26364" spans="21:22">
      <c r="U26364" s="58"/>
      <c r="V26364" s="58"/>
    </row>
    <row r="26365" spans="21:22">
      <c r="U26365" s="58"/>
      <c r="V26365" s="58"/>
    </row>
    <row r="26366" spans="21:22">
      <c r="U26366" s="58"/>
      <c r="V26366" s="58"/>
    </row>
    <row r="26367" spans="21:22">
      <c r="U26367" s="58"/>
      <c r="V26367" s="58"/>
    </row>
    <row r="26368" spans="21:22">
      <c r="U26368" s="58"/>
      <c r="V26368" s="58"/>
    </row>
    <row r="26369" spans="21:22">
      <c r="U26369" s="58"/>
      <c r="V26369" s="58"/>
    </row>
    <row r="26370" spans="21:22">
      <c r="U26370" s="58"/>
      <c r="V26370" s="58"/>
    </row>
    <row r="26371" spans="21:22">
      <c r="U26371" s="58"/>
      <c r="V26371" s="58"/>
    </row>
    <row r="26372" spans="21:22">
      <c r="U26372" s="58"/>
      <c r="V26372" s="58"/>
    </row>
    <row r="26373" spans="21:22">
      <c r="U26373" s="58"/>
      <c r="V26373" s="58"/>
    </row>
    <row r="26374" spans="21:22">
      <c r="U26374" s="58"/>
      <c r="V26374" s="58"/>
    </row>
    <row r="26375" spans="21:22">
      <c r="U26375" s="58"/>
      <c r="V26375" s="58"/>
    </row>
    <row r="26376" spans="21:22">
      <c r="U26376" s="58"/>
      <c r="V26376" s="58"/>
    </row>
    <row r="26377" spans="21:22">
      <c r="U26377" s="58"/>
      <c r="V26377" s="58"/>
    </row>
    <row r="26378" spans="21:22">
      <c r="U26378" s="58"/>
      <c r="V26378" s="58"/>
    </row>
    <row r="26379" spans="21:22">
      <c r="U26379" s="58"/>
      <c r="V26379" s="58"/>
    </row>
    <row r="26380" spans="21:22">
      <c r="U26380" s="58"/>
      <c r="V26380" s="58"/>
    </row>
    <row r="26381" spans="21:22">
      <c r="U26381" s="58"/>
      <c r="V26381" s="58"/>
    </row>
    <row r="26382" spans="21:22">
      <c r="U26382" s="58"/>
      <c r="V26382" s="58"/>
    </row>
    <row r="26383" spans="21:22">
      <c r="U26383" s="58"/>
      <c r="V26383" s="58"/>
    </row>
    <row r="26384" spans="21:22">
      <c r="U26384" s="58"/>
      <c r="V26384" s="58"/>
    </row>
    <row r="26385" spans="21:22">
      <c r="U26385" s="58"/>
      <c r="V26385" s="58"/>
    </row>
    <row r="26386" spans="21:22">
      <c r="U26386" s="58"/>
      <c r="V26386" s="58"/>
    </row>
    <row r="26387" spans="21:22">
      <c r="U26387" s="58"/>
      <c r="V26387" s="58"/>
    </row>
    <row r="26388" spans="21:22">
      <c r="U26388" s="58"/>
      <c r="V26388" s="58"/>
    </row>
    <row r="26389" spans="21:22">
      <c r="U26389" s="58"/>
      <c r="V26389" s="58"/>
    </row>
    <row r="26390" spans="21:22">
      <c r="U26390" s="58"/>
      <c r="V26390" s="58"/>
    </row>
    <row r="26391" spans="21:22">
      <c r="U26391" s="58"/>
      <c r="V26391" s="58"/>
    </row>
    <row r="26392" spans="21:22">
      <c r="U26392" s="58"/>
      <c r="V26392" s="58"/>
    </row>
    <row r="26393" spans="21:22">
      <c r="U26393" s="58"/>
      <c r="V26393" s="58"/>
    </row>
    <row r="26394" spans="21:22">
      <c r="U26394" s="58"/>
      <c r="V26394" s="58"/>
    </row>
    <row r="26395" spans="21:22">
      <c r="U26395" s="58"/>
      <c r="V26395" s="58"/>
    </row>
    <row r="26396" spans="21:22">
      <c r="U26396" s="58"/>
      <c r="V26396" s="58"/>
    </row>
    <row r="26397" spans="21:22">
      <c r="U26397" s="58"/>
      <c r="V26397" s="58"/>
    </row>
    <row r="26398" spans="21:22">
      <c r="U26398" s="58"/>
      <c r="V26398" s="58"/>
    </row>
    <row r="26399" spans="21:22">
      <c r="U26399" s="58"/>
      <c r="V26399" s="58"/>
    </row>
    <row r="26400" spans="21:22">
      <c r="U26400" s="58"/>
      <c r="V26400" s="58"/>
    </row>
    <row r="26401" spans="21:22">
      <c r="U26401" s="58"/>
      <c r="V26401" s="58"/>
    </row>
    <row r="26402" spans="21:22">
      <c r="U26402" s="58"/>
      <c r="V26402" s="58"/>
    </row>
    <row r="26403" spans="21:22">
      <c r="U26403" s="58"/>
      <c r="V26403" s="58"/>
    </row>
    <row r="26404" spans="21:22">
      <c r="U26404" s="58"/>
      <c r="V26404" s="58"/>
    </row>
    <row r="26405" spans="21:22">
      <c r="U26405" s="58"/>
      <c r="V26405" s="58"/>
    </row>
    <row r="26406" spans="21:22">
      <c r="U26406" s="58"/>
      <c r="V26406" s="58"/>
    </row>
    <row r="26407" spans="21:22">
      <c r="U26407" s="58"/>
      <c r="V26407" s="58"/>
    </row>
    <row r="26408" spans="21:22">
      <c r="U26408" s="58"/>
      <c r="V26408" s="58"/>
    </row>
    <row r="26409" spans="21:22">
      <c r="U26409" s="58"/>
      <c r="V26409" s="58"/>
    </row>
    <row r="26410" spans="21:22">
      <c r="U26410" s="58"/>
      <c r="V26410" s="58"/>
    </row>
    <row r="26411" spans="21:22">
      <c r="U26411" s="58"/>
      <c r="V26411" s="58"/>
    </row>
    <row r="26412" spans="21:22">
      <c r="U26412" s="58"/>
      <c r="V26412" s="58"/>
    </row>
    <row r="26413" spans="21:22">
      <c r="U26413" s="58"/>
      <c r="V26413" s="58"/>
    </row>
    <row r="26414" spans="21:22">
      <c r="U26414" s="58"/>
      <c r="V26414" s="58"/>
    </row>
    <row r="26415" spans="21:22">
      <c r="U26415" s="58"/>
      <c r="V26415" s="58"/>
    </row>
    <row r="26416" spans="21:22">
      <c r="U26416" s="58"/>
      <c r="V26416" s="58"/>
    </row>
    <row r="26417" spans="21:22">
      <c r="U26417" s="58"/>
      <c r="V26417" s="58"/>
    </row>
    <row r="26418" spans="21:22">
      <c r="U26418" s="58"/>
      <c r="V26418" s="58"/>
    </row>
    <row r="26419" spans="21:22">
      <c r="U26419" s="58"/>
      <c r="V26419" s="58"/>
    </row>
    <row r="26420" spans="21:22">
      <c r="U26420" s="58"/>
      <c r="V26420" s="58"/>
    </row>
    <row r="26421" spans="21:22">
      <c r="U26421" s="58"/>
      <c r="V26421" s="58"/>
    </row>
    <row r="26422" spans="21:22">
      <c r="U26422" s="58"/>
      <c r="V26422" s="58"/>
    </row>
    <row r="26423" spans="21:22">
      <c r="U26423" s="58"/>
      <c r="V26423" s="58"/>
    </row>
    <row r="26424" spans="21:22">
      <c r="U26424" s="58"/>
      <c r="V26424" s="58"/>
    </row>
    <row r="26425" spans="21:22">
      <c r="U26425" s="58"/>
      <c r="V26425" s="58"/>
    </row>
    <row r="26426" spans="21:22">
      <c r="U26426" s="58"/>
      <c r="V26426" s="58"/>
    </row>
    <row r="26427" spans="21:22">
      <c r="U26427" s="58"/>
      <c r="V26427" s="58"/>
    </row>
    <row r="26428" spans="21:22">
      <c r="U26428" s="58"/>
      <c r="V26428" s="58"/>
    </row>
    <row r="26429" spans="21:22">
      <c r="U26429" s="58"/>
      <c r="V26429" s="58"/>
    </row>
    <row r="26430" spans="21:22">
      <c r="U26430" s="58"/>
      <c r="V26430" s="58"/>
    </row>
    <row r="26431" spans="21:22">
      <c r="U26431" s="58"/>
      <c r="V26431" s="58"/>
    </row>
    <row r="26432" spans="21:22">
      <c r="U26432" s="58"/>
      <c r="V26432" s="58"/>
    </row>
    <row r="26433" spans="21:22">
      <c r="U26433" s="58"/>
      <c r="V26433" s="58"/>
    </row>
    <row r="26434" spans="21:22">
      <c r="U26434" s="58"/>
      <c r="V26434" s="58"/>
    </row>
    <row r="26435" spans="21:22">
      <c r="U26435" s="58"/>
      <c r="V26435" s="58"/>
    </row>
    <row r="26436" spans="21:22">
      <c r="U26436" s="58"/>
      <c r="V26436" s="58"/>
    </row>
    <row r="26437" spans="21:22">
      <c r="U26437" s="58"/>
      <c r="V26437" s="58"/>
    </row>
    <row r="26438" spans="21:22">
      <c r="U26438" s="58"/>
      <c r="V26438" s="58"/>
    </row>
    <row r="26439" spans="21:22">
      <c r="U26439" s="58"/>
      <c r="V26439" s="58"/>
    </row>
    <row r="26440" spans="21:22">
      <c r="U26440" s="58"/>
      <c r="V26440" s="58"/>
    </row>
    <row r="26441" spans="21:22">
      <c r="U26441" s="58"/>
      <c r="V26441" s="58"/>
    </row>
    <row r="26442" spans="21:22">
      <c r="U26442" s="58"/>
      <c r="V26442" s="58"/>
    </row>
    <row r="26443" spans="21:22">
      <c r="U26443" s="58"/>
      <c r="V26443" s="58"/>
    </row>
    <row r="26444" spans="21:22">
      <c r="U26444" s="58"/>
      <c r="V26444" s="58"/>
    </row>
    <row r="26445" spans="21:22">
      <c r="U26445" s="58"/>
      <c r="V26445" s="58"/>
    </row>
    <row r="26446" spans="21:22">
      <c r="U26446" s="58"/>
      <c r="V26446" s="58"/>
    </row>
    <row r="26447" spans="21:22">
      <c r="U26447" s="58"/>
      <c r="V26447" s="58"/>
    </row>
    <row r="26448" spans="21:22">
      <c r="U26448" s="58"/>
      <c r="V26448" s="58"/>
    </row>
    <row r="26449" spans="21:22">
      <c r="U26449" s="58"/>
      <c r="V26449" s="58"/>
    </row>
    <row r="26450" spans="21:22">
      <c r="U26450" s="58"/>
      <c r="V26450" s="58"/>
    </row>
    <row r="26451" spans="21:22">
      <c r="U26451" s="58"/>
      <c r="V26451" s="58"/>
    </row>
    <row r="26452" spans="21:22">
      <c r="U26452" s="58"/>
      <c r="V26452" s="58"/>
    </row>
    <row r="26453" spans="21:22">
      <c r="U26453" s="58"/>
      <c r="V26453" s="58"/>
    </row>
    <row r="26454" spans="21:22">
      <c r="U26454" s="58"/>
      <c r="V26454" s="58"/>
    </row>
    <row r="26455" spans="21:22">
      <c r="U26455" s="58"/>
      <c r="V26455" s="58"/>
    </row>
    <row r="26456" spans="21:22">
      <c r="U26456" s="58"/>
      <c r="V26456" s="58"/>
    </row>
    <row r="26457" spans="21:22">
      <c r="U26457" s="58"/>
      <c r="V26457" s="58"/>
    </row>
    <row r="26458" spans="21:22">
      <c r="U26458" s="58"/>
      <c r="V26458" s="58"/>
    </row>
    <row r="26459" spans="21:22">
      <c r="U26459" s="58"/>
      <c r="V26459" s="58"/>
    </row>
    <row r="26460" spans="21:22">
      <c r="U26460" s="58"/>
      <c r="V26460" s="58"/>
    </row>
    <row r="26461" spans="21:22">
      <c r="U26461" s="58"/>
      <c r="V26461" s="58"/>
    </row>
    <row r="26462" spans="21:22">
      <c r="U26462" s="58"/>
      <c r="V26462" s="58"/>
    </row>
    <row r="26463" spans="21:22">
      <c r="U26463" s="58"/>
      <c r="V26463" s="58"/>
    </row>
    <row r="26464" spans="21:22">
      <c r="U26464" s="58"/>
      <c r="V26464" s="58"/>
    </row>
    <row r="26465" spans="21:22">
      <c r="U26465" s="58"/>
      <c r="V26465" s="58"/>
    </row>
    <row r="26466" spans="21:22">
      <c r="U26466" s="58"/>
      <c r="V26466" s="58"/>
    </row>
    <row r="26467" spans="21:22">
      <c r="U26467" s="58"/>
      <c r="V26467" s="58"/>
    </row>
    <row r="26468" spans="21:22">
      <c r="U26468" s="58"/>
      <c r="V26468" s="58"/>
    </row>
    <row r="26469" spans="21:22">
      <c r="U26469" s="58"/>
      <c r="V26469" s="58"/>
    </row>
    <row r="26470" spans="21:22">
      <c r="U26470" s="58"/>
      <c r="V26470" s="58"/>
    </row>
    <row r="26471" spans="21:22">
      <c r="U26471" s="58"/>
      <c r="V26471" s="58"/>
    </row>
    <row r="26472" spans="21:22">
      <c r="U26472" s="58"/>
      <c r="V26472" s="58"/>
    </row>
    <row r="26473" spans="21:22">
      <c r="U26473" s="58"/>
      <c r="V26473" s="58"/>
    </row>
    <row r="26474" spans="21:22">
      <c r="U26474" s="58"/>
      <c r="V26474" s="58"/>
    </row>
    <row r="26475" spans="21:22">
      <c r="U26475" s="58"/>
      <c r="V26475" s="58"/>
    </row>
    <row r="26476" spans="21:22">
      <c r="U26476" s="58"/>
      <c r="V26476" s="58"/>
    </row>
    <row r="26477" spans="21:22">
      <c r="U26477" s="58"/>
      <c r="V26477" s="58"/>
    </row>
    <row r="26478" spans="21:22">
      <c r="U26478" s="58"/>
      <c r="V26478" s="58"/>
    </row>
    <row r="26479" spans="21:22">
      <c r="U26479" s="58"/>
      <c r="V26479" s="58"/>
    </row>
    <row r="26480" spans="21:22">
      <c r="U26480" s="58"/>
      <c r="V26480" s="58"/>
    </row>
    <row r="26481" spans="21:22">
      <c r="U26481" s="58"/>
      <c r="V26481" s="58"/>
    </row>
    <row r="26482" spans="21:22">
      <c r="U26482" s="58"/>
      <c r="V26482" s="58"/>
    </row>
    <row r="26483" spans="21:22">
      <c r="U26483" s="58"/>
      <c r="V26483" s="58"/>
    </row>
    <row r="26484" spans="21:22">
      <c r="U26484" s="58"/>
      <c r="V26484" s="58"/>
    </row>
    <row r="26485" spans="21:22">
      <c r="U26485" s="58"/>
      <c r="V26485" s="58"/>
    </row>
    <row r="26486" spans="21:22">
      <c r="U26486" s="58"/>
      <c r="V26486" s="58"/>
    </row>
    <row r="26487" spans="21:22">
      <c r="U26487" s="58"/>
      <c r="V26487" s="58"/>
    </row>
    <row r="26488" spans="21:22">
      <c r="U26488" s="58"/>
      <c r="V26488" s="58"/>
    </row>
    <row r="26489" spans="21:22">
      <c r="U26489" s="58"/>
      <c r="V26489" s="58"/>
    </row>
    <row r="26490" spans="21:22">
      <c r="U26490" s="58"/>
      <c r="V26490" s="58"/>
    </row>
    <row r="26491" spans="21:22">
      <c r="U26491" s="58"/>
      <c r="V26491" s="58"/>
    </row>
    <row r="26492" spans="21:22">
      <c r="U26492" s="58"/>
      <c r="V26492" s="58"/>
    </row>
    <row r="26493" spans="21:22">
      <c r="U26493" s="58"/>
      <c r="V26493" s="58"/>
    </row>
    <row r="26494" spans="21:22">
      <c r="U26494" s="58"/>
      <c r="V26494" s="58"/>
    </row>
    <row r="26495" spans="21:22">
      <c r="U26495" s="58"/>
      <c r="V26495" s="58"/>
    </row>
    <row r="26496" spans="21:22">
      <c r="U26496" s="58"/>
      <c r="V26496" s="58"/>
    </row>
    <row r="26497" spans="21:22">
      <c r="U26497" s="58"/>
      <c r="V26497" s="58"/>
    </row>
    <row r="26498" spans="21:22">
      <c r="U26498" s="58"/>
      <c r="V26498" s="58"/>
    </row>
    <row r="26499" spans="21:22">
      <c r="U26499" s="58"/>
      <c r="V26499" s="58"/>
    </row>
    <row r="26500" spans="21:22">
      <c r="U26500" s="58"/>
      <c r="V26500" s="58"/>
    </row>
    <row r="26501" spans="21:22">
      <c r="U26501" s="58"/>
      <c r="V26501" s="58"/>
    </row>
    <row r="26502" spans="21:22">
      <c r="U26502" s="58"/>
      <c r="V26502" s="58"/>
    </row>
    <row r="26503" spans="21:22">
      <c r="U26503" s="58"/>
      <c r="V26503" s="58"/>
    </row>
    <row r="26504" spans="21:22">
      <c r="U26504" s="58"/>
      <c r="V26504" s="58"/>
    </row>
    <row r="26505" spans="21:22">
      <c r="U26505" s="58"/>
      <c r="V26505" s="58"/>
    </row>
    <row r="26506" spans="21:22">
      <c r="U26506" s="58"/>
      <c r="V26506" s="58"/>
    </row>
    <row r="26507" spans="21:22">
      <c r="U26507" s="58"/>
      <c r="V26507" s="58"/>
    </row>
    <row r="26508" spans="21:22">
      <c r="U26508" s="58"/>
      <c r="V26508" s="58"/>
    </row>
    <row r="26509" spans="21:22">
      <c r="U26509" s="58"/>
      <c r="V26509" s="58"/>
    </row>
    <row r="26510" spans="21:22">
      <c r="U26510" s="58"/>
      <c r="V26510" s="58"/>
    </row>
    <row r="26511" spans="21:22">
      <c r="U26511" s="58"/>
      <c r="V26511" s="58"/>
    </row>
    <row r="26512" spans="21:22">
      <c r="U26512" s="58"/>
      <c r="V26512" s="58"/>
    </row>
    <row r="26513" spans="21:22">
      <c r="U26513" s="58"/>
      <c r="V26513" s="58"/>
    </row>
    <row r="26514" spans="21:22">
      <c r="U26514" s="58"/>
      <c r="V26514" s="58"/>
    </row>
    <row r="26515" spans="21:22">
      <c r="U26515" s="58"/>
      <c r="V26515" s="58"/>
    </row>
    <row r="26516" spans="21:22">
      <c r="U26516" s="58"/>
      <c r="V26516" s="58"/>
    </row>
    <row r="26517" spans="21:22">
      <c r="U26517" s="58"/>
      <c r="V26517" s="58"/>
    </row>
    <row r="26518" spans="21:22">
      <c r="U26518" s="58"/>
      <c r="V26518" s="58"/>
    </row>
    <row r="26519" spans="21:22">
      <c r="U26519" s="58"/>
      <c r="V26519" s="58"/>
    </row>
    <row r="26520" spans="21:22">
      <c r="U26520" s="58"/>
      <c r="V26520" s="58"/>
    </row>
    <row r="26521" spans="21:22">
      <c r="U26521" s="58"/>
      <c r="V26521" s="58"/>
    </row>
    <row r="26522" spans="21:22">
      <c r="U26522" s="58"/>
      <c r="V26522" s="58"/>
    </row>
    <row r="26523" spans="21:22">
      <c r="U26523" s="58"/>
      <c r="V26523" s="58"/>
    </row>
    <row r="26524" spans="21:22">
      <c r="U26524" s="58"/>
      <c r="V26524" s="58"/>
    </row>
    <row r="26525" spans="21:22">
      <c r="U26525" s="58"/>
      <c r="V26525" s="58"/>
    </row>
    <row r="26526" spans="21:22">
      <c r="U26526" s="58"/>
      <c r="V26526" s="58"/>
    </row>
    <row r="26527" spans="21:22">
      <c r="U26527" s="58"/>
      <c r="V26527" s="58"/>
    </row>
    <row r="26528" spans="21:22">
      <c r="U26528" s="58"/>
      <c r="V26528" s="58"/>
    </row>
    <row r="26529" spans="21:22">
      <c r="U26529" s="58"/>
      <c r="V26529" s="58"/>
    </row>
    <row r="26530" spans="21:22">
      <c r="U26530" s="58"/>
      <c r="V26530" s="58"/>
    </row>
    <row r="26531" spans="21:22">
      <c r="U26531" s="58"/>
      <c r="V26531" s="58"/>
    </row>
    <row r="26532" spans="21:22">
      <c r="U26532" s="58"/>
      <c r="V26532" s="58"/>
    </row>
    <row r="26533" spans="21:22">
      <c r="U26533" s="58"/>
      <c r="V26533" s="58"/>
    </row>
    <row r="26534" spans="21:22">
      <c r="U26534" s="58"/>
      <c r="V26534" s="58"/>
    </row>
    <row r="26535" spans="21:22">
      <c r="U26535" s="58"/>
      <c r="V26535" s="58"/>
    </row>
    <row r="26536" spans="21:22">
      <c r="U26536" s="58"/>
      <c r="V26536" s="58"/>
    </row>
    <row r="26537" spans="21:22">
      <c r="U26537" s="58"/>
      <c r="V26537" s="58"/>
    </row>
    <row r="26538" spans="21:22">
      <c r="U26538" s="58"/>
      <c r="V26538" s="58"/>
    </row>
    <row r="26539" spans="21:22">
      <c r="U26539" s="58"/>
      <c r="V26539" s="58"/>
    </row>
    <row r="26540" spans="21:22">
      <c r="U26540" s="58"/>
      <c r="V26540" s="58"/>
    </row>
    <row r="26541" spans="21:22">
      <c r="U26541" s="58"/>
      <c r="V26541" s="58"/>
    </row>
    <row r="26542" spans="21:22">
      <c r="U26542" s="58"/>
      <c r="V26542" s="58"/>
    </row>
    <row r="26543" spans="21:22">
      <c r="U26543" s="58"/>
      <c r="V26543" s="58"/>
    </row>
    <row r="26544" spans="21:22">
      <c r="U26544" s="58"/>
      <c r="V26544" s="58"/>
    </row>
    <row r="26545" spans="21:22">
      <c r="U26545" s="58"/>
      <c r="V26545" s="58"/>
    </row>
    <row r="26546" spans="21:22">
      <c r="U26546" s="58"/>
      <c r="V26546" s="58"/>
    </row>
    <row r="26547" spans="21:22">
      <c r="U26547" s="58"/>
      <c r="V26547" s="58"/>
    </row>
    <row r="26548" spans="21:22">
      <c r="U26548" s="58"/>
      <c r="V26548" s="58"/>
    </row>
    <row r="26549" spans="21:22">
      <c r="U26549" s="58"/>
      <c r="V26549" s="58"/>
    </row>
    <row r="26550" spans="21:22">
      <c r="U26550" s="58"/>
      <c r="V26550" s="58"/>
    </row>
    <row r="26551" spans="21:22">
      <c r="U26551" s="58"/>
      <c r="V26551" s="58"/>
    </row>
    <row r="26552" spans="21:22">
      <c r="U26552" s="58"/>
      <c r="V26552" s="58"/>
    </row>
    <row r="26553" spans="21:22">
      <c r="U26553" s="58"/>
      <c r="V26553" s="58"/>
    </row>
    <row r="26554" spans="21:22">
      <c r="U26554" s="58"/>
      <c r="V26554" s="58"/>
    </row>
    <row r="26555" spans="21:22">
      <c r="U26555" s="58"/>
      <c r="V26555" s="58"/>
    </row>
    <row r="26556" spans="21:22">
      <c r="U26556" s="58"/>
      <c r="V26556" s="58"/>
    </row>
    <row r="26557" spans="21:22">
      <c r="U26557" s="58"/>
      <c r="V26557" s="58"/>
    </row>
    <row r="26558" spans="21:22">
      <c r="U26558" s="58"/>
      <c r="V26558" s="58"/>
    </row>
    <row r="26559" spans="21:22">
      <c r="U26559" s="58"/>
      <c r="V26559" s="58"/>
    </row>
    <row r="26560" spans="21:22">
      <c r="U26560" s="58"/>
      <c r="V26560" s="58"/>
    </row>
    <row r="26561" spans="21:22">
      <c r="U26561" s="58"/>
      <c r="V26561" s="58"/>
    </row>
    <row r="26562" spans="21:22">
      <c r="U26562" s="58"/>
      <c r="V26562" s="58"/>
    </row>
    <row r="26563" spans="21:22">
      <c r="U26563" s="58"/>
      <c r="V26563" s="58"/>
    </row>
    <row r="26564" spans="21:22">
      <c r="U26564" s="58"/>
      <c r="V26564" s="58"/>
    </row>
    <row r="26565" spans="21:22">
      <c r="U26565" s="58"/>
      <c r="V26565" s="58"/>
    </row>
    <row r="26566" spans="21:22">
      <c r="U26566" s="58"/>
      <c r="V26566" s="58"/>
    </row>
    <row r="26567" spans="21:22">
      <c r="U26567" s="58"/>
      <c r="V26567" s="58"/>
    </row>
    <row r="26568" spans="21:22">
      <c r="U26568" s="58"/>
      <c r="V26568" s="58"/>
    </row>
    <row r="26569" spans="21:22">
      <c r="U26569" s="58"/>
      <c r="V26569" s="58"/>
    </row>
    <row r="26570" spans="21:22">
      <c r="U26570" s="58"/>
      <c r="V26570" s="58"/>
    </row>
    <row r="26571" spans="21:22">
      <c r="U26571" s="58"/>
      <c r="V26571" s="58"/>
    </row>
    <row r="26572" spans="21:22">
      <c r="U26572" s="58"/>
      <c r="V26572" s="58"/>
    </row>
    <row r="26573" spans="21:22">
      <c r="U26573" s="58"/>
      <c r="V26573" s="58"/>
    </row>
    <row r="26574" spans="21:22">
      <c r="U26574" s="58"/>
      <c r="V26574" s="58"/>
    </row>
    <row r="26575" spans="21:22">
      <c r="U26575" s="58"/>
      <c r="V26575" s="58"/>
    </row>
    <row r="26576" spans="21:22">
      <c r="U26576" s="58"/>
      <c r="V26576" s="58"/>
    </row>
    <row r="26577" spans="21:22">
      <c r="U26577" s="58"/>
      <c r="V26577" s="58"/>
    </row>
    <row r="26578" spans="21:22">
      <c r="U26578" s="58"/>
      <c r="V26578" s="58"/>
    </row>
    <row r="26579" spans="21:22">
      <c r="U26579" s="58"/>
      <c r="V26579" s="58"/>
    </row>
    <row r="26580" spans="21:22">
      <c r="U26580" s="58"/>
      <c r="V26580" s="58"/>
    </row>
    <row r="26581" spans="21:22">
      <c r="U26581" s="58"/>
      <c r="V26581" s="58"/>
    </row>
    <row r="26582" spans="21:22">
      <c r="U26582" s="58"/>
      <c r="V26582" s="58"/>
    </row>
    <row r="26583" spans="21:22">
      <c r="U26583" s="58"/>
      <c r="V26583" s="58"/>
    </row>
    <row r="26584" spans="21:22">
      <c r="U26584" s="58"/>
      <c r="V26584" s="58"/>
    </row>
    <row r="26585" spans="21:22">
      <c r="U26585" s="58"/>
      <c r="V26585" s="58"/>
    </row>
    <row r="26586" spans="21:22">
      <c r="U26586" s="58"/>
      <c r="V26586" s="58"/>
    </row>
    <row r="26587" spans="21:22">
      <c r="U26587" s="58"/>
      <c r="V26587" s="58"/>
    </row>
    <row r="26588" spans="21:22">
      <c r="U26588" s="58"/>
      <c r="V26588" s="58"/>
    </row>
    <row r="26589" spans="21:22">
      <c r="U26589" s="58"/>
      <c r="V26589" s="58"/>
    </row>
    <row r="26590" spans="21:22">
      <c r="U26590" s="58"/>
      <c r="V26590" s="58"/>
    </row>
    <row r="26591" spans="21:22">
      <c r="U26591" s="58"/>
      <c r="V26591" s="58"/>
    </row>
    <row r="26592" spans="21:22">
      <c r="U26592" s="58"/>
      <c r="V26592" s="58"/>
    </row>
    <row r="26593" spans="21:22">
      <c r="U26593" s="58"/>
      <c r="V26593" s="58"/>
    </row>
    <row r="26594" spans="21:22">
      <c r="U26594" s="58"/>
      <c r="V26594" s="58"/>
    </row>
    <row r="26595" spans="21:22">
      <c r="U26595" s="58"/>
      <c r="V26595" s="58"/>
    </row>
    <row r="26596" spans="21:22">
      <c r="U26596" s="58"/>
      <c r="V26596" s="58"/>
    </row>
    <row r="26597" spans="21:22">
      <c r="U26597" s="58"/>
      <c r="V26597" s="58"/>
    </row>
    <row r="26598" spans="21:22">
      <c r="U26598" s="58"/>
      <c r="V26598" s="58"/>
    </row>
    <row r="26599" spans="21:22">
      <c r="U26599" s="58"/>
      <c r="V26599" s="58"/>
    </row>
    <row r="26600" spans="21:22">
      <c r="U26600" s="58"/>
      <c r="V26600" s="58"/>
    </row>
    <row r="26601" spans="21:22">
      <c r="U26601" s="58"/>
      <c r="V26601" s="58"/>
    </row>
    <row r="26602" spans="21:22">
      <c r="U26602" s="58"/>
      <c r="V26602" s="58"/>
    </row>
    <row r="26603" spans="21:22">
      <c r="U26603" s="58"/>
      <c r="V26603" s="58"/>
    </row>
    <row r="26604" spans="21:22">
      <c r="U26604" s="58"/>
      <c r="V26604" s="58"/>
    </row>
    <row r="26605" spans="21:22">
      <c r="U26605" s="58"/>
      <c r="V26605" s="58"/>
    </row>
    <row r="26606" spans="21:22">
      <c r="U26606" s="58"/>
      <c r="V26606" s="58"/>
    </row>
    <row r="26607" spans="21:22">
      <c r="U26607" s="58"/>
      <c r="V26607" s="58"/>
    </row>
    <row r="26608" spans="21:22">
      <c r="U26608" s="58"/>
      <c r="V26608" s="58"/>
    </row>
    <row r="26609" spans="21:22">
      <c r="U26609" s="58"/>
      <c r="V26609" s="58"/>
    </row>
    <row r="26610" spans="21:22">
      <c r="U26610" s="58"/>
      <c r="V26610" s="58"/>
    </row>
    <row r="26611" spans="21:22">
      <c r="U26611" s="58"/>
      <c r="V26611" s="58"/>
    </row>
    <row r="26612" spans="21:22">
      <c r="U26612" s="58"/>
      <c r="V26612" s="58"/>
    </row>
    <row r="26613" spans="21:22">
      <c r="U26613" s="58"/>
      <c r="V26613" s="58"/>
    </row>
    <row r="26614" spans="21:22">
      <c r="U26614" s="58"/>
      <c r="V26614" s="58"/>
    </row>
    <row r="26615" spans="21:22">
      <c r="U26615" s="58"/>
      <c r="V26615" s="58"/>
    </row>
    <row r="26616" spans="21:22">
      <c r="U26616" s="58"/>
      <c r="V26616" s="58"/>
    </row>
    <row r="26617" spans="21:22">
      <c r="U26617" s="58"/>
      <c r="V26617" s="58"/>
    </row>
    <row r="26618" spans="21:22">
      <c r="U26618" s="58"/>
      <c r="V26618" s="58"/>
    </row>
    <row r="26619" spans="21:22">
      <c r="U26619" s="58"/>
      <c r="V26619" s="58"/>
    </row>
    <row r="26620" spans="21:22">
      <c r="U26620" s="58"/>
      <c r="V26620" s="58"/>
    </row>
    <row r="26621" spans="21:22">
      <c r="U26621" s="58"/>
      <c r="V26621" s="58"/>
    </row>
    <row r="26622" spans="21:22">
      <c r="U26622" s="58"/>
      <c r="V26622" s="58"/>
    </row>
    <row r="26623" spans="21:22">
      <c r="U26623" s="58"/>
      <c r="V26623" s="58"/>
    </row>
    <row r="26624" spans="21:22">
      <c r="U26624" s="58"/>
      <c r="V26624" s="58"/>
    </row>
    <row r="26625" spans="21:22">
      <c r="U26625" s="58"/>
      <c r="V26625" s="58"/>
    </row>
    <row r="26626" spans="21:22">
      <c r="U26626" s="58"/>
      <c r="V26626" s="58"/>
    </row>
    <row r="26627" spans="21:22">
      <c r="U26627" s="58"/>
      <c r="V26627" s="58"/>
    </row>
    <row r="26628" spans="21:22">
      <c r="U26628" s="58"/>
      <c r="V26628" s="58"/>
    </row>
    <row r="26629" spans="21:22">
      <c r="U26629" s="58"/>
      <c r="V26629" s="58"/>
    </row>
    <row r="26630" spans="21:22">
      <c r="U26630" s="58"/>
      <c r="V26630" s="58"/>
    </row>
    <row r="26631" spans="21:22">
      <c r="U26631" s="58"/>
      <c r="V26631" s="58"/>
    </row>
    <row r="26632" spans="21:22">
      <c r="U26632" s="58"/>
      <c r="V26632" s="58"/>
    </row>
    <row r="26633" spans="21:22">
      <c r="U26633" s="58"/>
      <c r="V26633" s="58"/>
    </row>
    <row r="26634" spans="21:22">
      <c r="U26634" s="58"/>
      <c r="V26634" s="58"/>
    </row>
    <row r="26635" spans="21:22">
      <c r="U26635" s="58"/>
      <c r="V26635" s="58"/>
    </row>
    <row r="26636" spans="21:22">
      <c r="U26636" s="58"/>
      <c r="V26636" s="58"/>
    </row>
    <row r="26637" spans="21:22">
      <c r="U26637" s="58"/>
      <c r="V26637" s="58"/>
    </row>
    <row r="26638" spans="21:22">
      <c r="U26638" s="58"/>
      <c r="V26638" s="58"/>
    </row>
    <row r="26639" spans="21:22">
      <c r="U26639" s="58"/>
      <c r="V26639" s="58"/>
    </row>
    <row r="26640" spans="21:22">
      <c r="U26640" s="58"/>
      <c r="V26640" s="58"/>
    </row>
    <row r="26641" spans="21:22">
      <c r="U26641" s="58"/>
      <c r="V26641" s="58"/>
    </row>
    <row r="26642" spans="21:22">
      <c r="U26642" s="58"/>
      <c r="V26642" s="58"/>
    </row>
    <row r="26643" spans="21:22">
      <c r="U26643" s="58"/>
      <c r="V26643" s="58"/>
    </row>
    <row r="26644" spans="21:22">
      <c r="U26644" s="58"/>
      <c r="V26644" s="58"/>
    </row>
    <row r="26645" spans="21:22">
      <c r="U26645" s="58"/>
      <c r="V26645" s="58"/>
    </row>
    <row r="26646" spans="21:22">
      <c r="U26646" s="58"/>
      <c r="V26646" s="58"/>
    </row>
    <row r="26647" spans="21:22">
      <c r="U26647" s="58"/>
      <c r="V26647" s="58"/>
    </row>
    <row r="26648" spans="21:22">
      <c r="U26648" s="58"/>
      <c r="V26648" s="58"/>
    </row>
    <row r="26649" spans="21:22">
      <c r="U26649" s="58"/>
      <c r="V26649" s="58"/>
    </row>
    <row r="26650" spans="21:22">
      <c r="U26650" s="58"/>
      <c r="V26650" s="58"/>
    </row>
    <row r="26651" spans="21:22">
      <c r="U26651" s="58"/>
      <c r="V26651" s="58"/>
    </row>
    <row r="26652" spans="21:22">
      <c r="U26652" s="58"/>
      <c r="V26652" s="58"/>
    </row>
    <row r="26653" spans="21:22">
      <c r="U26653" s="58"/>
      <c r="V26653" s="58"/>
    </row>
    <row r="26654" spans="21:22">
      <c r="U26654" s="58"/>
      <c r="V26654" s="58"/>
    </row>
    <row r="26655" spans="21:22">
      <c r="U26655" s="58"/>
      <c r="V26655" s="58"/>
    </row>
    <row r="26656" spans="21:22">
      <c r="U26656" s="58"/>
      <c r="V26656" s="58"/>
    </row>
    <row r="26657" spans="21:22">
      <c r="U26657" s="58"/>
      <c r="V26657" s="58"/>
    </row>
    <row r="26658" spans="21:22">
      <c r="U26658" s="58"/>
      <c r="V26658" s="58"/>
    </row>
    <row r="26659" spans="21:22">
      <c r="U26659" s="58"/>
      <c r="V26659" s="58"/>
    </row>
    <row r="26660" spans="21:22">
      <c r="U26660" s="58"/>
      <c r="V26660" s="58"/>
    </row>
    <row r="26661" spans="21:22">
      <c r="U26661" s="58"/>
      <c r="V26661" s="58"/>
    </row>
    <row r="26662" spans="21:22">
      <c r="U26662" s="58"/>
      <c r="V26662" s="58"/>
    </row>
    <row r="26663" spans="21:22">
      <c r="U26663" s="58"/>
      <c r="V26663" s="58"/>
    </row>
    <row r="26664" spans="21:22">
      <c r="U26664" s="58"/>
      <c r="V26664" s="58"/>
    </row>
    <row r="26665" spans="21:22">
      <c r="U26665" s="58"/>
      <c r="V26665" s="58"/>
    </row>
    <row r="26666" spans="21:22">
      <c r="U26666" s="58"/>
      <c r="V26666" s="58"/>
    </row>
    <row r="26667" spans="21:22">
      <c r="U26667" s="58"/>
      <c r="V26667" s="58"/>
    </row>
    <row r="26668" spans="21:22">
      <c r="U26668" s="58"/>
      <c r="V26668" s="58"/>
    </row>
    <row r="26669" spans="21:22">
      <c r="U26669" s="58"/>
      <c r="V26669" s="58"/>
    </row>
    <row r="26670" spans="21:22">
      <c r="U26670" s="58"/>
      <c r="V26670" s="58"/>
    </row>
    <row r="26671" spans="21:22">
      <c r="U26671" s="58"/>
      <c r="V26671" s="58"/>
    </row>
    <row r="26672" spans="21:22">
      <c r="U26672" s="58"/>
      <c r="V26672" s="58"/>
    </row>
    <row r="26673" spans="21:22">
      <c r="U26673" s="58"/>
      <c r="V26673" s="58"/>
    </row>
    <row r="26674" spans="21:22">
      <c r="U26674" s="58"/>
      <c r="V26674" s="58"/>
    </row>
    <row r="26675" spans="21:22">
      <c r="U26675" s="58"/>
      <c r="V26675" s="58"/>
    </row>
    <row r="26676" spans="21:22">
      <c r="U26676" s="58"/>
      <c r="V26676" s="58"/>
    </row>
    <row r="26677" spans="21:22">
      <c r="U26677" s="58"/>
      <c r="V26677" s="58"/>
    </row>
    <row r="26678" spans="21:22">
      <c r="U26678" s="58"/>
      <c r="V26678" s="58"/>
    </row>
    <row r="26679" spans="21:22">
      <c r="U26679" s="58"/>
      <c r="V26679" s="58"/>
    </row>
    <row r="26680" spans="21:22">
      <c r="U26680" s="58"/>
      <c r="V26680" s="58"/>
    </row>
    <row r="26681" spans="21:22">
      <c r="U26681" s="58"/>
      <c r="V26681" s="58"/>
    </row>
    <row r="26682" spans="21:22">
      <c r="U26682" s="58"/>
      <c r="V26682" s="58"/>
    </row>
    <row r="26683" spans="21:22">
      <c r="U26683" s="58"/>
      <c r="V26683" s="58"/>
    </row>
    <row r="26684" spans="21:22">
      <c r="U26684" s="58"/>
      <c r="V26684" s="58"/>
    </row>
    <row r="26685" spans="21:22">
      <c r="U26685" s="58"/>
      <c r="V26685" s="58"/>
    </row>
    <row r="26686" spans="21:22">
      <c r="U26686" s="58"/>
      <c r="V26686" s="58"/>
    </row>
    <row r="26687" spans="21:22">
      <c r="U26687" s="58"/>
      <c r="V26687" s="58"/>
    </row>
    <row r="26688" spans="21:22">
      <c r="U26688" s="58"/>
      <c r="V26688" s="58"/>
    </row>
    <row r="26689" spans="21:22">
      <c r="U26689" s="58"/>
      <c r="V26689" s="58"/>
    </row>
    <row r="26690" spans="21:22">
      <c r="U26690" s="58"/>
      <c r="V26690" s="58"/>
    </row>
    <row r="26691" spans="21:22">
      <c r="U26691" s="58"/>
      <c r="V26691" s="58"/>
    </row>
    <row r="26692" spans="21:22">
      <c r="U26692" s="58"/>
      <c r="V26692" s="58"/>
    </row>
    <row r="26693" spans="21:22">
      <c r="U26693" s="58"/>
      <c r="V26693" s="58"/>
    </row>
    <row r="26694" spans="21:22">
      <c r="U26694" s="58"/>
      <c r="V26694" s="58"/>
    </row>
    <row r="26695" spans="21:22">
      <c r="U26695" s="58"/>
      <c r="V26695" s="58"/>
    </row>
    <row r="26696" spans="21:22">
      <c r="U26696" s="58"/>
      <c r="V26696" s="58"/>
    </row>
    <row r="26697" spans="21:22">
      <c r="U26697" s="58"/>
      <c r="V26697" s="58"/>
    </row>
    <row r="26698" spans="21:22">
      <c r="U26698" s="58"/>
      <c r="V26698" s="58"/>
    </row>
    <row r="26699" spans="21:22">
      <c r="U26699" s="58"/>
      <c r="V26699" s="58"/>
    </row>
    <row r="26700" spans="21:22">
      <c r="U26700" s="58"/>
      <c r="V26700" s="58"/>
    </row>
    <row r="26701" spans="21:22">
      <c r="U26701" s="58"/>
      <c r="V26701" s="58"/>
    </row>
    <row r="26702" spans="21:22">
      <c r="U26702" s="58"/>
      <c r="V26702" s="58"/>
    </row>
    <row r="26703" spans="21:22">
      <c r="U26703" s="58"/>
      <c r="V26703" s="58"/>
    </row>
    <row r="26704" spans="21:22">
      <c r="U26704" s="58"/>
      <c r="V26704" s="58"/>
    </row>
    <row r="26705" spans="21:22">
      <c r="U26705" s="58"/>
      <c r="V26705" s="58"/>
    </row>
    <row r="26706" spans="21:22">
      <c r="U26706" s="58"/>
      <c r="V26706" s="58"/>
    </row>
    <row r="26707" spans="21:22">
      <c r="U26707" s="58"/>
      <c r="V26707" s="58"/>
    </row>
    <row r="26708" spans="21:22">
      <c r="U26708" s="58"/>
      <c r="V26708" s="58"/>
    </row>
    <row r="26709" spans="21:22">
      <c r="U26709" s="58"/>
      <c r="V26709" s="58"/>
    </row>
    <row r="26710" spans="21:22">
      <c r="U26710" s="58"/>
      <c r="V26710" s="58"/>
    </row>
    <row r="26711" spans="21:22">
      <c r="U26711" s="58"/>
      <c r="V26711" s="58"/>
    </row>
    <row r="26712" spans="21:22">
      <c r="U26712" s="58"/>
      <c r="V26712" s="58"/>
    </row>
    <row r="26713" spans="21:22">
      <c r="U26713" s="58"/>
      <c r="V26713" s="58"/>
    </row>
    <row r="26714" spans="21:22">
      <c r="U26714" s="58"/>
      <c r="V26714" s="58"/>
    </row>
    <row r="26715" spans="21:22">
      <c r="U26715" s="58"/>
      <c r="V26715" s="58"/>
    </row>
    <row r="26716" spans="21:22">
      <c r="U26716" s="58"/>
      <c r="V26716" s="58"/>
    </row>
    <row r="26717" spans="21:22">
      <c r="U26717" s="58"/>
      <c r="V26717" s="58"/>
    </row>
    <row r="26718" spans="21:22">
      <c r="U26718" s="58"/>
      <c r="V26718" s="58"/>
    </row>
    <row r="26719" spans="21:22">
      <c r="U26719" s="58"/>
      <c r="V26719" s="58"/>
    </row>
    <row r="26720" spans="21:22">
      <c r="U26720" s="58"/>
      <c r="V26720" s="58"/>
    </row>
    <row r="26721" spans="21:22">
      <c r="U26721" s="58"/>
      <c r="V26721" s="58"/>
    </row>
    <row r="26722" spans="21:22">
      <c r="U26722" s="58"/>
      <c r="V26722" s="58"/>
    </row>
    <row r="26723" spans="21:22">
      <c r="U26723" s="58"/>
      <c r="V26723" s="58"/>
    </row>
    <row r="26724" spans="21:22">
      <c r="U26724" s="58"/>
      <c r="V26724" s="58"/>
    </row>
    <row r="26725" spans="21:22">
      <c r="U26725" s="58"/>
      <c r="V26725" s="58"/>
    </row>
    <row r="26726" spans="21:22">
      <c r="U26726" s="58"/>
      <c r="V26726" s="58"/>
    </row>
    <row r="26727" spans="21:22">
      <c r="U26727" s="58"/>
      <c r="V26727" s="58"/>
    </row>
    <row r="26728" spans="21:22">
      <c r="U26728" s="58"/>
      <c r="V26728" s="58"/>
    </row>
    <row r="26729" spans="21:22">
      <c r="U26729" s="58"/>
      <c r="V26729" s="58"/>
    </row>
    <row r="26730" spans="21:22">
      <c r="U26730" s="58"/>
      <c r="V26730" s="58"/>
    </row>
    <row r="26731" spans="21:22">
      <c r="U26731" s="58"/>
      <c r="V26731" s="58"/>
    </row>
    <row r="26732" spans="21:22">
      <c r="U26732" s="58"/>
      <c r="V26732" s="58"/>
    </row>
    <row r="26733" spans="21:22">
      <c r="U26733" s="58"/>
      <c r="V26733" s="58"/>
    </row>
    <row r="26734" spans="21:22">
      <c r="U26734" s="58"/>
      <c r="V26734" s="58"/>
    </row>
    <row r="26735" spans="21:22">
      <c r="U26735" s="58"/>
      <c r="V26735" s="58"/>
    </row>
    <row r="26736" spans="21:22">
      <c r="U26736" s="58"/>
      <c r="V26736" s="58"/>
    </row>
    <row r="26737" spans="21:22">
      <c r="U26737" s="58"/>
      <c r="V26737" s="58"/>
    </row>
    <row r="26738" spans="21:22">
      <c r="U26738" s="58"/>
      <c r="V26738" s="58"/>
    </row>
    <row r="26739" spans="21:22">
      <c r="U26739" s="58"/>
      <c r="V26739" s="58"/>
    </row>
    <row r="26740" spans="21:22">
      <c r="U26740" s="58"/>
      <c r="V26740" s="58"/>
    </row>
    <row r="26741" spans="21:22">
      <c r="U26741" s="58"/>
      <c r="V26741" s="58"/>
    </row>
    <row r="26742" spans="21:22">
      <c r="U26742" s="58"/>
      <c r="V26742" s="58"/>
    </row>
    <row r="26743" spans="21:22">
      <c r="U26743" s="58"/>
      <c r="V26743" s="58"/>
    </row>
    <row r="26744" spans="21:22">
      <c r="U26744" s="58"/>
      <c r="V26744" s="58"/>
    </row>
    <row r="26745" spans="21:22">
      <c r="U26745" s="58"/>
      <c r="V26745" s="58"/>
    </row>
    <row r="26746" spans="21:22">
      <c r="U26746" s="58"/>
      <c r="V26746" s="58"/>
    </row>
    <row r="26747" spans="21:22">
      <c r="U26747" s="58"/>
      <c r="V26747" s="58"/>
    </row>
    <row r="26748" spans="21:22">
      <c r="U26748" s="58"/>
      <c r="V26748" s="58"/>
    </row>
    <row r="26749" spans="21:22">
      <c r="U26749" s="58"/>
      <c r="V26749" s="58"/>
    </row>
    <row r="26750" spans="21:22">
      <c r="U26750" s="58"/>
      <c r="V26750" s="58"/>
    </row>
    <row r="26751" spans="21:22">
      <c r="U26751" s="58"/>
      <c r="V26751" s="58"/>
    </row>
    <row r="26752" spans="21:22">
      <c r="U26752" s="58"/>
      <c r="V26752" s="58"/>
    </row>
    <row r="26753" spans="21:22">
      <c r="U26753" s="58"/>
      <c r="V26753" s="58"/>
    </row>
    <row r="26754" spans="21:22">
      <c r="U26754" s="58"/>
      <c r="V26754" s="58"/>
    </row>
    <row r="26755" spans="21:22">
      <c r="U26755" s="58"/>
      <c r="V26755" s="58"/>
    </row>
    <row r="26756" spans="21:22">
      <c r="U26756" s="58"/>
      <c r="V26756" s="58"/>
    </row>
    <row r="26757" spans="21:22">
      <c r="U26757" s="58"/>
      <c r="V26757" s="58"/>
    </row>
    <row r="26758" spans="21:22">
      <c r="U26758" s="58"/>
      <c r="V26758" s="58"/>
    </row>
    <row r="26759" spans="21:22">
      <c r="U26759" s="58"/>
      <c r="V26759" s="58"/>
    </row>
    <row r="26760" spans="21:22">
      <c r="U26760" s="58"/>
      <c r="V26760" s="58"/>
    </row>
    <row r="26761" spans="21:22">
      <c r="U26761" s="58"/>
      <c r="V26761" s="58"/>
    </row>
    <row r="26762" spans="21:22">
      <c r="U26762" s="58"/>
      <c r="V26762" s="58"/>
    </row>
    <row r="26763" spans="21:22">
      <c r="U26763" s="58"/>
      <c r="V26763" s="58"/>
    </row>
    <row r="26764" spans="21:22">
      <c r="U26764" s="58"/>
      <c r="V26764" s="58"/>
    </row>
    <row r="26765" spans="21:22">
      <c r="U26765" s="58"/>
      <c r="V26765" s="58"/>
    </row>
    <row r="26766" spans="21:22">
      <c r="U26766" s="58"/>
      <c r="V26766" s="58"/>
    </row>
    <row r="26767" spans="21:22">
      <c r="U26767" s="58"/>
      <c r="V26767" s="58"/>
    </row>
    <row r="26768" spans="21:22">
      <c r="U26768" s="58"/>
      <c r="V26768" s="58"/>
    </row>
    <row r="26769" spans="21:22">
      <c r="U26769" s="58"/>
      <c r="V26769" s="58"/>
    </row>
    <row r="26770" spans="21:22">
      <c r="U26770" s="58"/>
      <c r="V26770" s="58"/>
    </row>
    <row r="26771" spans="21:22">
      <c r="U26771" s="58"/>
      <c r="V26771" s="58"/>
    </row>
    <row r="26772" spans="21:22">
      <c r="U26772" s="58"/>
      <c r="V26772" s="58"/>
    </row>
    <row r="26773" spans="21:22">
      <c r="U26773" s="58"/>
      <c r="V26773" s="58"/>
    </row>
    <row r="26774" spans="21:22">
      <c r="U26774" s="58"/>
      <c r="V26774" s="58"/>
    </row>
    <row r="26775" spans="21:22">
      <c r="U26775" s="58"/>
      <c r="V26775" s="58"/>
    </row>
    <row r="26776" spans="21:22">
      <c r="U26776" s="58"/>
      <c r="V26776" s="58"/>
    </row>
    <row r="26777" spans="21:22">
      <c r="U26777" s="58"/>
      <c r="V26777" s="58"/>
    </row>
    <row r="26778" spans="21:22">
      <c r="U26778" s="58"/>
      <c r="V26778" s="58"/>
    </row>
    <row r="26779" spans="21:22">
      <c r="U26779" s="58"/>
      <c r="V26779" s="58"/>
    </row>
    <row r="26780" spans="21:22">
      <c r="U26780" s="58"/>
      <c r="V26780" s="58"/>
    </row>
    <row r="26781" spans="21:22">
      <c r="U26781" s="58"/>
      <c r="V26781" s="58"/>
    </row>
    <row r="26782" spans="21:22">
      <c r="U26782" s="58"/>
      <c r="V26782" s="58"/>
    </row>
    <row r="26783" spans="21:22">
      <c r="U26783" s="58"/>
      <c r="V26783" s="58"/>
    </row>
    <row r="26784" spans="21:22">
      <c r="U26784" s="58"/>
      <c r="V26784" s="58"/>
    </row>
    <row r="26785" spans="21:22">
      <c r="U26785" s="58"/>
      <c r="V26785" s="58"/>
    </row>
    <row r="26786" spans="21:22">
      <c r="U26786" s="58"/>
      <c r="V26786" s="58"/>
    </row>
    <row r="26787" spans="21:22">
      <c r="U26787" s="58"/>
      <c r="V26787" s="58"/>
    </row>
    <row r="26788" spans="21:22">
      <c r="U26788" s="58"/>
      <c r="V26788" s="58"/>
    </row>
    <row r="26789" spans="21:22">
      <c r="U26789" s="58"/>
      <c r="V26789" s="58"/>
    </row>
    <row r="26790" spans="21:22">
      <c r="U26790" s="58"/>
      <c r="V26790" s="58"/>
    </row>
    <row r="26791" spans="21:22">
      <c r="U26791" s="58"/>
      <c r="V26791" s="58"/>
    </row>
    <row r="26792" spans="21:22">
      <c r="U26792" s="58"/>
      <c r="V26792" s="58"/>
    </row>
    <row r="26793" spans="21:22">
      <c r="U26793" s="58"/>
      <c r="V26793" s="58"/>
    </row>
    <row r="26794" spans="21:22">
      <c r="U26794" s="58"/>
      <c r="V26794" s="58"/>
    </row>
    <row r="26795" spans="21:22">
      <c r="U26795" s="58"/>
      <c r="V26795" s="58"/>
    </row>
    <row r="26796" spans="21:22">
      <c r="U26796" s="58"/>
      <c r="V26796" s="58"/>
    </row>
    <row r="26797" spans="21:22">
      <c r="U26797" s="58"/>
      <c r="V26797" s="58"/>
    </row>
    <row r="26798" spans="21:22">
      <c r="U26798" s="58"/>
      <c r="V26798" s="58"/>
    </row>
    <row r="26799" spans="21:22">
      <c r="U26799" s="58"/>
      <c r="V26799" s="58"/>
    </row>
    <row r="26800" spans="21:22">
      <c r="U26800" s="58"/>
      <c r="V26800" s="58"/>
    </row>
    <row r="26801" spans="21:22">
      <c r="U26801" s="58"/>
      <c r="V26801" s="58"/>
    </row>
    <row r="26802" spans="21:22">
      <c r="U26802" s="58"/>
      <c r="V26802" s="58"/>
    </row>
    <row r="26803" spans="21:22">
      <c r="U26803" s="58"/>
      <c r="V26803" s="58"/>
    </row>
    <row r="26804" spans="21:22">
      <c r="U26804" s="58"/>
      <c r="V26804" s="58"/>
    </row>
    <row r="26805" spans="21:22">
      <c r="U26805" s="58"/>
      <c r="V26805" s="58"/>
    </row>
    <row r="26806" spans="21:22">
      <c r="U26806" s="58"/>
      <c r="V26806" s="58"/>
    </row>
    <row r="26807" spans="21:22">
      <c r="U26807" s="58"/>
      <c r="V26807" s="58"/>
    </row>
    <row r="26808" spans="21:22">
      <c r="U26808" s="58"/>
      <c r="V26808" s="58"/>
    </row>
    <row r="26809" spans="21:22">
      <c r="U26809" s="58"/>
      <c r="V26809" s="58"/>
    </row>
    <row r="26810" spans="21:22">
      <c r="U26810" s="58"/>
      <c r="V26810" s="58"/>
    </row>
    <row r="26811" spans="21:22">
      <c r="U26811" s="58"/>
      <c r="V26811" s="58"/>
    </row>
    <row r="26812" spans="21:22">
      <c r="U26812" s="58"/>
      <c r="V26812" s="58"/>
    </row>
    <row r="26813" spans="21:22">
      <c r="U26813" s="58"/>
      <c r="V26813" s="58"/>
    </row>
    <row r="26814" spans="21:22">
      <c r="U26814" s="58"/>
      <c r="V26814" s="58"/>
    </row>
    <row r="26815" spans="21:22">
      <c r="U26815" s="58"/>
      <c r="V26815" s="58"/>
    </row>
    <row r="26816" spans="21:22">
      <c r="U26816" s="58"/>
      <c r="V26816" s="58"/>
    </row>
    <row r="26817" spans="21:22">
      <c r="U26817" s="58"/>
      <c r="V26817" s="58"/>
    </row>
    <row r="26818" spans="21:22">
      <c r="U26818" s="58"/>
      <c r="V26818" s="58"/>
    </row>
    <row r="26819" spans="21:22">
      <c r="U26819" s="58"/>
      <c r="V26819" s="58"/>
    </row>
    <row r="26820" spans="21:22">
      <c r="U26820" s="58"/>
      <c r="V26820" s="58"/>
    </row>
    <row r="26821" spans="21:22">
      <c r="U26821" s="58"/>
      <c r="V26821" s="58"/>
    </row>
    <row r="26822" spans="21:22">
      <c r="U26822" s="58"/>
      <c r="V26822" s="58"/>
    </row>
    <row r="26823" spans="21:22">
      <c r="U26823" s="58"/>
      <c r="V26823" s="58"/>
    </row>
    <row r="26824" spans="21:22">
      <c r="U26824" s="58"/>
      <c r="V26824" s="58"/>
    </row>
    <row r="26825" spans="21:22">
      <c r="U26825" s="58"/>
      <c r="V26825" s="58"/>
    </row>
    <row r="26826" spans="21:22">
      <c r="U26826" s="58"/>
      <c r="V26826" s="58"/>
    </row>
    <row r="26827" spans="21:22">
      <c r="U26827" s="58"/>
      <c r="V26827" s="58"/>
    </row>
    <row r="26828" spans="21:22">
      <c r="U26828" s="58"/>
      <c r="V26828" s="58"/>
    </row>
    <row r="26829" spans="21:22">
      <c r="U26829" s="58"/>
      <c r="V26829" s="58"/>
    </row>
    <row r="26830" spans="21:22">
      <c r="U26830" s="58"/>
      <c r="V26830" s="58"/>
    </row>
    <row r="26831" spans="21:22">
      <c r="U26831" s="58"/>
      <c r="V26831" s="58"/>
    </row>
    <row r="26832" spans="21:22">
      <c r="U26832" s="58"/>
      <c r="V26832" s="58"/>
    </row>
    <row r="26833" spans="21:22">
      <c r="U26833" s="58"/>
      <c r="V26833" s="58"/>
    </row>
    <row r="26834" spans="21:22">
      <c r="U26834" s="58"/>
      <c r="V26834" s="58"/>
    </row>
    <row r="26835" spans="21:22">
      <c r="U26835" s="58"/>
      <c r="V26835" s="58"/>
    </row>
    <row r="26836" spans="21:22">
      <c r="U26836" s="58"/>
      <c r="V26836" s="58"/>
    </row>
    <row r="26837" spans="21:22">
      <c r="U26837" s="58"/>
      <c r="V26837" s="58"/>
    </row>
    <row r="26838" spans="21:22">
      <c r="U26838" s="58"/>
      <c r="V26838" s="58"/>
    </row>
    <row r="26839" spans="21:22">
      <c r="U26839" s="58"/>
      <c r="V26839" s="58"/>
    </row>
    <row r="26840" spans="21:22">
      <c r="U26840" s="58"/>
      <c r="V26840" s="58"/>
    </row>
    <row r="26841" spans="21:22">
      <c r="U26841" s="58"/>
      <c r="V26841" s="58"/>
    </row>
    <row r="26842" spans="21:22">
      <c r="U26842" s="58"/>
      <c r="V26842" s="58"/>
    </row>
    <row r="26843" spans="21:22">
      <c r="U26843" s="58"/>
      <c r="V26843" s="58"/>
    </row>
    <row r="26844" spans="21:22">
      <c r="U26844" s="58"/>
      <c r="V26844" s="58"/>
    </row>
    <row r="26845" spans="21:22">
      <c r="U26845" s="58"/>
      <c r="V26845" s="58"/>
    </row>
    <row r="26846" spans="21:22">
      <c r="U26846" s="58"/>
      <c r="V26846" s="58"/>
    </row>
    <row r="26847" spans="21:22">
      <c r="U26847" s="58"/>
      <c r="V26847" s="58"/>
    </row>
    <row r="26848" spans="21:22">
      <c r="U26848" s="58"/>
      <c r="V26848" s="58"/>
    </row>
    <row r="26849" spans="21:22">
      <c r="U26849" s="58"/>
      <c r="V26849" s="58"/>
    </row>
    <row r="26850" spans="21:22">
      <c r="U26850" s="58"/>
      <c r="V26850" s="58"/>
    </row>
    <row r="26851" spans="21:22">
      <c r="U26851" s="58"/>
      <c r="V26851" s="58"/>
    </row>
    <row r="26852" spans="21:22">
      <c r="U26852" s="58"/>
      <c r="V26852" s="58"/>
    </row>
    <row r="26853" spans="21:22">
      <c r="U26853" s="58"/>
      <c r="V26853" s="58"/>
    </row>
    <row r="26854" spans="21:22">
      <c r="U26854" s="58"/>
      <c r="V26854" s="58"/>
    </row>
    <row r="26855" spans="21:22">
      <c r="U26855" s="58"/>
      <c r="V26855" s="58"/>
    </row>
    <row r="26856" spans="21:22">
      <c r="U26856" s="58"/>
      <c r="V26856" s="58"/>
    </row>
    <row r="26857" spans="21:22">
      <c r="U26857" s="58"/>
      <c r="V26857" s="58"/>
    </row>
    <row r="26858" spans="21:22">
      <c r="U26858" s="58"/>
      <c r="V26858" s="58"/>
    </row>
    <row r="26859" spans="21:22">
      <c r="U26859" s="58"/>
      <c r="V26859" s="58"/>
    </row>
    <row r="26860" spans="21:22">
      <c r="U26860" s="58"/>
      <c r="V26860" s="58"/>
    </row>
    <row r="26861" spans="21:22">
      <c r="U26861" s="58"/>
      <c r="V26861" s="58"/>
    </row>
    <row r="26862" spans="21:22">
      <c r="U26862" s="58"/>
      <c r="V26862" s="58"/>
    </row>
    <row r="26863" spans="21:22">
      <c r="U26863" s="58"/>
      <c r="V26863" s="58"/>
    </row>
    <row r="26864" spans="21:22">
      <c r="U26864" s="58"/>
      <c r="V26864" s="58"/>
    </row>
    <row r="26865" spans="21:22">
      <c r="U26865" s="58"/>
      <c r="V26865" s="58"/>
    </row>
    <row r="26866" spans="21:22">
      <c r="U26866" s="58"/>
      <c r="V26866" s="58"/>
    </row>
    <row r="26867" spans="21:22">
      <c r="U26867" s="58"/>
      <c r="V26867" s="58"/>
    </row>
    <row r="26868" spans="21:22">
      <c r="U26868" s="58"/>
      <c r="V26868" s="58"/>
    </row>
    <row r="26869" spans="21:22">
      <c r="U26869" s="58"/>
      <c r="V26869" s="58"/>
    </row>
    <row r="26870" spans="21:22">
      <c r="U26870" s="58"/>
      <c r="V26870" s="58"/>
    </row>
    <row r="26871" spans="21:22">
      <c r="U26871" s="58"/>
      <c r="V26871" s="58"/>
    </row>
    <row r="26872" spans="21:22">
      <c r="U26872" s="58"/>
      <c r="V26872" s="58"/>
    </row>
    <row r="26873" spans="21:22">
      <c r="U26873" s="58"/>
      <c r="V26873" s="58"/>
    </row>
    <row r="26874" spans="21:22">
      <c r="U26874" s="58"/>
      <c r="V26874" s="58"/>
    </row>
    <row r="26875" spans="21:22">
      <c r="U26875" s="58"/>
      <c r="V26875" s="58"/>
    </row>
    <row r="26876" spans="21:22">
      <c r="U26876" s="58"/>
      <c r="V26876" s="58"/>
    </row>
    <row r="26877" spans="21:22">
      <c r="U26877" s="58"/>
      <c r="V26877" s="58"/>
    </row>
    <row r="26878" spans="21:22">
      <c r="U26878" s="58"/>
      <c r="V26878" s="58"/>
    </row>
    <row r="26879" spans="21:22">
      <c r="U26879" s="58"/>
      <c r="V26879" s="58"/>
    </row>
    <row r="26880" spans="21:22">
      <c r="U26880" s="58"/>
      <c r="V26880" s="58"/>
    </row>
    <row r="26881" spans="21:22">
      <c r="U26881" s="58"/>
      <c r="V26881" s="58"/>
    </row>
    <row r="26882" spans="21:22">
      <c r="U26882" s="58"/>
      <c r="V26882" s="58"/>
    </row>
    <row r="26883" spans="21:22">
      <c r="U26883" s="58"/>
      <c r="V26883" s="58"/>
    </row>
    <row r="26884" spans="21:22">
      <c r="U26884" s="58"/>
      <c r="V26884" s="58"/>
    </row>
    <row r="26885" spans="21:22">
      <c r="U26885" s="58"/>
      <c r="V26885" s="58"/>
    </row>
    <row r="26886" spans="21:22">
      <c r="U26886" s="58"/>
      <c r="V26886" s="58"/>
    </row>
    <row r="26887" spans="21:22">
      <c r="U26887" s="58"/>
      <c r="V26887" s="58"/>
    </row>
    <row r="26888" spans="21:22">
      <c r="U26888" s="58"/>
      <c r="V26888" s="58"/>
    </row>
    <row r="26889" spans="21:22">
      <c r="U26889" s="58"/>
      <c r="V26889" s="58"/>
    </row>
    <row r="26890" spans="21:22">
      <c r="U26890" s="58"/>
      <c r="V26890" s="58"/>
    </row>
    <row r="26891" spans="21:22">
      <c r="U26891" s="58"/>
      <c r="V26891" s="58"/>
    </row>
    <row r="26892" spans="21:22">
      <c r="U26892" s="58"/>
      <c r="V26892" s="58"/>
    </row>
    <row r="26893" spans="21:22">
      <c r="U26893" s="58"/>
      <c r="V26893" s="58"/>
    </row>
    <row r="26894" spans="21:22">
      <c r="U26894" s="58"/>
      <c r="V26894" s="58"/>
    </row>
    <row r="26895" spans="21:22">
      <c r="U26895" s="58"/>
      <c r="V26895" s="58"/>
    </row>
    <row r="26896" spans="21:22">
      <c r="U26896" s="58"/>
      <c r="V26896" s="58"/>
    </row>
    <row r="26897" spans="21:22">
      <c r="U26897" s="58"/>
      <c r="V26897" s="58"/>
    </row>
    <row r="26898" spans="21:22">
      <c r="U26898" s="58"/>
      <c r="V26898" s="58"/>
    </row>
    <row r="26899" spans="21:22">
      <c r="U26899" s="58"/>
      <c r="V26899" s="58"/>
    </row>
    <row r="26900" spans="21:22">
      <c r="U26900" s="58"/>
      <c r="V26900" s="58"/>
    </row>
    <row r="26901" spans="21:22">
      <c r="U26901" s="58"/>
      <c r="V26901" s="58"/>
    </row>
    <row r="26902" spans="21:22">
      <c r="U26902" s="58"/>
      <c r="V26902" s="58"/>
    </row>
    <row r="26903" spans="21:22">
      <c r="U26903" s="58"/>
      <c r="V26903" s="58"/>
    </row>
    <row r="26904" spans="21:22">
      <c r="U26904" s="58"/>
      <c r="V26904" s="58"/>
    </row>
    <row r="26905" spans="21:22">
      <c r="U26905" s="58"/>
      <c r="V26905" s="58"/>
    </row>
    <row r="26906" spans="21:22">
      <c r="U26906" s="58"/>
      <c r="V26906" s="58"/>
    </row>
    <row r="26907" spans="21:22">
      <c r="U26907" s="58"/>
      <c r="V26907" s="58"/>
    </row>
    <row r="26908" spans="21:22">
      <c r="U26908" s="58"/>
      <c r="V26908" s="58"/>
    </row>
    <row r="26909" spans="21:22">
      <c r="U26909" s="58"/>
      <c r="V26909" s="58"/>
    </row>
    <row r="26910" spans="21:22">
      <c r="U26910" s="58"/>
      <c r="V26910" s="58"/>
    </row>
    <row r="26911" spans="21:22">
      <c r="U26911" s="58"/>
      <c r="V26911" s="58"/>
    </row>
    <row r="26912" spans="21:22">
      <c r="U26912" s="58"/>
      <c r="V26912" s="58"/>
    </row>
    <row r="26913" spans="21:22">
      <c r="U26913" s="58"/>
      <c r="V26913" s="58"/>
    </row>
    <row r="26914" spans="21:22">
      <c r="U26914" s="58"/>
      <c r="V26914" s="58"/>
    </row>
    <row r="26915" spans="21:22">
      <c r="U26915" s="58"/>
      <c r="V26915" s="58"/>
    </row>
    <row r="26916" spans="21:22">
      <c r="U26916" s="58"/>
      <c r="V26916" s="58"/>
    </row>
    <row r="26917" spans="21:22">
      <c r="U26917" s="58"/>
      <c r="V26917" s="58"/>
    </row>
    <row r="26918" spans="21:22">
      <c r="U26918" s="58"/>
      <c r="V26918" s="58"/>
    </row>
    <row r="26919" spans="21:22">
      <c r="U26919" s="58"/>
      <c r="V26919" s="58"/>
    </row>
    <row r="26920" spans="21:22">
      <c r="U26920" s="58"/>
      <c r="V26920" s="58"/>
    </row>
    <row r="26921" spans="21:22">
      <c r="U26921" s="58"/>
      <c r="V26921" s="58"/>
    </row>
    <row r="26922" spans="21:22">
      <c r="U26922" s="58"/>
      <c r="V26922" s="58"/>
    </row>
    <row r="26923" spans="21:22">
      <c r="U26923" s="58"/>
      <c r="V26923" s="58"/>
    </row>
    <row r="26924" spans="21:22">
      <c r="U26924" s="58"/>
      <c r="V26924" s="58"/>
    </row>
    <row r="26925" spans="21:22">
      <c r="U26925" s="58"/>
      <c r="V26925" s="58"/>
    </row>
    <row r="26926" spans="21:22">
      <c r="U26926" s="58"/>
      <c r="V26926" s="58"/>
    </row>
    <row r="26927" spans="21:22">
      <c r="U26927" s="58"/>
      <c r="V26927" s="58"/>
    </row>
    <row r="26928" spans="21:22">
      <c r="U26928" s="58"/>
      <c r="V26928" s="58"/>
    </row>
    <row r="26929" spans="21:22">
      <c r="U26929" s="58"/>
      <c r="V26929" s="58"/>
    </row>
    <row r="26930" spans="21:22">
      <c r="U26930" s="58"/>
      <c r="V26930" s="58"/>
    </row>
    <row r="26931" spans="21:22">
      <c r="U26931" s="58"/>
      <c r="V26931" s="58"/>
    </row>
    <row r="26932" spans="21:22">
      <c r="U26932" s="58"/>
      <c r="V26932" s="58"/>
    </row>
    <row r="26933" spans="21:22">
      <c r="U26933" s="58"/>
      <c r="V26933" s="58"/>
    </row>
    <row r="26934" spans="21:22">
      <c r="U26934" s="58"/>
      <c r="V26934" s="58"/>
    </row>
    <row r="26935" spans="21:22">
      <c r="U26935" s="58"/>
      <c r="V26935" s="58"/>
    </row>
    <row r="26936" spans="21:22">
      <c r="U26936" s="58"/>
      <c r="V26936" s="58"/>
    </row>
    <row r="26937" spans="21:22">
      <c r="U26937" s="58"/>
      <c r="V26937" s="58"/>
    </row>
    <row r="26938" spans="21:22">
      <c r="U26938" s="58"/>
      <c r="V26938" s="58"/>
    </row>
    <row r="26939" spans="21:22">
      <c r="U26939" s="58"/>
      <c r="V26939" s="58"/>
    </row>
    <row r="26940" spans="21:22">
      <c r="U26940" s="58"/>
      <c r="V26940" s="58"/>
    </row>
    <row r="26941" spans="21:22">
      <c r="U26941" s="58"/>
      <c r="V26941" s="58"/>
    </row>
    <row r="26942" spans="21:22">
      <c r="U26942" s="58"/>
      <c r="V26942" s="58"/>
    </row>
    <row r="26943" spans="21:22">
      <c r="U26943" s="58"/>
      <c r="V26943" s="58"/>
    </row>
    <row r="26944" spans="21:22">
      <c r="U26944" s="58"/>
      <c r="V26944" s="58"/>
    </row>
    <row r="26945" spans="21:22">
      <c r="U26945" s="58"/>
      <c r="V26945" s="58"/>
    </row>
    <row r="26946" spans="21:22">
      <c r="U26946" s="58"/>
      <c r="V26946" s="58"/>
    </row>
    <row r="26947" spans="21:22">
      <c r="U26947" s="58"/>
      <c r="V26947" s="58"/>
    </row>
    <row r="26948" spans="21:22">
      <c r="U26948" s="58"/>
      <c r="V26948" s="58"/>
    </row>
    <row r="26949" spans="21:22">
      <c r="U26949" s="58"/>
      <c r="V26949" s="58"/>
    </row>
    <row r="26950" spans="21:22">
      <c r="U26950" s="58"/>
      <c r="V26950" s="58"/>
    </row>
    <row r="26951" spans="21:22">
      <c r="U26951" s="58"/>
      <c r="V26951" s="58"/>
    </row>
    <row r="26952" spans="21:22">
      <c r="U26952" s="58"/>
      <c r="V26952" s="58"/>
    </row>
    <row r="26953" spans="21:22">
      <c r="U26953" s="58"/>
      <c r="V26953" s="58"/>
    </row>
    <row r="26954" spans="21:22">
      <c r="U26954" s="58"/>
      <c r="V26954" s="58"/>
    </row>
    <row r="26955" spans="21:22">
      <c r="U26955" s="58"/>
      <c r="V26955" s="58"/>
    </row>
    <row r="26956" spans="21:22">
      <c r="U26956" s="58"/>
      <c r="V26956" s="58"/>
    </row>
    <row r="26957" spans="21:22">
      <c r="U26957" s="58"/>
      <c r="V26957" s="58"/>
    </row>
    <row r="26958" spans="21:22">
      <c r="U26958" s="58"/>
      <c r="V26958" s="58"/>
    </row>
    <row r="26959" spans="21:22">
      <c r="U26959" s="58"/>
      <c r="V26959" s="58"/>
    </row>
    <row r="26960" spans="21:22">
      <c r="U26960" s="58"/>
      <c r="V26960" s="58"/>
    </row>
    <row r="26961" spans="21:22">
      <c r="U26961" s="58"/>
      <c r="V26961" s="58"/>
    </row>
    <row r="26962" spans="21:22">
      <c r="U26962" s="58"/>
      <c r="V26962" s="58"/>
    </row>
    <row r="26963" spans="21:22">
      <c r="U26963" s="58"/>
      <c r="V26963" s="58"/>
    </row>
    <row r="26964" spans="21:22">
      <c r="U26964" s="58"/>
      <c r="V26964" s="58"/>
    </row>
    <row r="26965" spans="21:22">
      <c r="U26965" s="58"/>
      <c r="V26965" s="58"/>
    </row>
    <row r="26966" spans="21:22">
      <c r="U26966" s="58"/>
      <c r="V26966" s="58"/>
    </row>
    <row r="26967" spans="21:22">
      <c r="U26967" s="58"/>
      <c r="V26967" s="58"/>
    </row>
    <row r="26968" spans="21:22">
      <c r="U26968" s="58"/>
      <c r="V26968" s="58"/>
    </row>
    <row r="26969" spans="21:22">
      <c r="U26969" s="58"/>
      <c r="V26969" s="58"/>
    </row>
    <row r="26970" spans="21:22">
      <c r="U26970" s="58"/>
      <c r="V26970" s="58"/>
    </row>
    <row r="26971" spans="21:22">
      <c r="U26971" s="58"/>
      <c r="V26971" s="58"/>
    </row>
    <row r="26972" spans="21:22">
      <c r="U26972" s="58"/>
      <c r="V26972" s="58"/>
    </row>
    <row r="26973" spans="21:22">
      <c r="U26973" s="58"/>
      <c r="V26973" s="58"/>
    </row>
    <row r="26974" spans="21:22">
      <c r="U26974" s="58"/>
      <c r="V26974" s="58"/>
    </row>
    <row r="26975" spans="21:22">
      <c r="U26975" s="58"/>
      <c r="V26975" s="58"/>
    </row>
    <row r="26976" spans="21:22">
      <c r="U26976" s="58"/>
      <c r="V26976" s="58"/>
    </row>
    <row r="26977" spans="21:22">
      <c r="U26977" s="58"/>
      <c r="V26977" s="58"/>
    </row>
    <row r="26978" spans="21:22">
      <c r="U26978" s="58"/>
      <c r="V26978" s="58"/>
    </row>
    <row r="26979" spans="21:22">
      <c r="U26979" s="58"/>
      <c r="V26979" s="58"/>
    </row>
    <row r="26980" spans="21:22">
      <c r="U26980" s="58"/>
      <c r="V26980" s="58"/>
    </row>
    <row r="26981" spans="21:22">
      <c r="U26981" s="58"/>
      <c r="V26981" s="58"/>
    </row>
    <row r="26982" spans="21:22">
      <c r="U26982" s="58"/>
      <c r="V26982" s="58"/>
    </row>
    <row r="26983" spans="21:22">
      <c r="U26983" s="58"/>
      <c r="V26983" s="58"/>
    </row>
    <row r="26984" spans="21:22">
      <c r="U26984" s="58"/>
      <c r="V26984" s="58"/>
    </row>
    <row r="26985" spans="21:22">
      <c r="U26985" s="58"/>
      <c r="V26985" s="58"/>
    </row>
    <row r="26986" spans="21:22">
      <c r="U26986" s="58"/>
      <c r="V26986" s="58"/>
    </row>
    <row r="26987" spans="21:22">
      <c r="U26987" s="58"/>
      <c r="V26987" s="58"/>
    </row>
    <row r="26988" spans="21:22">
      <c r="U26988" s="58"/>
      <c r="V26988" s="58"/>
    </row>
    <row r="26989" spans="21:22">
      <c r="U26989" s="58"/>
      <c r="V26989" s="58"/>
    </row>
    <row r="26990" spans="21:22">
      <c r="U26990" s="58"/>
      <c r="V26990" s="58"/>
    </row>
    <row r="26991" spans="21:22">
      <c r="U26991" s="58"/>
      <c r="V26991" s="58"/>
    </row>
    <row r="26992" spans="21:22">
      <c r="U26992" s="58"/>
      <c r="V26992" s="58"/>
    </row>
    <row r="26993" spans="21:22">
      <c r="U26993" s="58"/>
      <c r="V26993" s="58"/>
    </row>
    <row r="26994" spans="21:22">
      <c r="U26994" s="58"/>
      <c r="V26994" s="58"/>
    </row>
    <row r="26995" spans="21:22">
      <c r="U26995" s="58"/>
      <c r="V26995" s="58"/>
    </row>
    <row r="26996" spans="21:22">
      <c r="U26996" s="58"/>
      <c r="V26996" s="58"/>
    </row>
    <row r="26997" spans="21:22">
      <c r="U26997" s="58"/>
      <c r="V26997" s="58"/>
    </row>
    <row r="26998" spans="21:22">
      <c r="U26998" s="58"/>
      <c r="V26998" s="58"/>
    </row>
    <row r="26999" spans="21:22">
      <c r="U26999" s="58"/>
      <c r="V26999" s="58"/>
    </row>
    <row r="27000" spans="21:22">
      <c r="U27000" s="58"/>
      <c r="V27000" s="58"/>
    </row>
    <row r="27001" spans="21:22">
      <c r="U27001" s="58"/>
      <c r="V27001" s="58"/>
    </row>
    <row r="27002" spans="21:22">
      <c r="U27002" s="58"/>
      <c r="V27002" s="58"/>
    </row>
    <row r="27003" spans="21:22">
      <c r="U27003" s="58"/>
      <c r="V27003" s="58"/>
    </row>
    <row r="27004" spans="21:22">
      <c r="U27004" s="58"/>
      <c r="V27004" s="58"/>
    </row>
    <row r="27005" spans="21:22">
      <c r="U27005" s="58"/>
      <c r="V27005" s="58"/>
    </row>
    <row r="27006" spans="21:22">
      <c r="U27006" s="58"/>
      <c r="V27006" s="58"/>
    </row>
    <row r="27007" spans="21:22">
      <c r="U27007" s="58"/>
      <c r="V27007" s="58"/>
    </row>
    <row r="27008" spans="21:22">
      <c r="U27008" s="58"/>
      <c r="V27008" s="58"/>
    </row>
    <row r="27009" spans="21:22">
      <c r="U27009" s="58"/>
      <c r="V27009" s="58"/>
    </row>
    <row r="27010" spans="21:22">
      <c r="U27010" s="58"/>
      <c r="V27010" s="58"/>
    </row>
    <row r="27011" spans="21:22">
      <c r="U27011" s="58"/>
      <c r="V27011" s="58"/>
    </row>
    <row r="27012" spans="21:22">
      <c r="U27012" s="58"/>
      <c r="V27012" s="58"/>
    </row>
    <row r="27013" spans="21:22">
      <c r="U27013" s="58"/>
      <c r="V27013" s="58"/>
    </row>
    <row r="27014" spans="21:22">
      <c r="U27014" s="58"/>
      <c r="V27014" s="58"/>
    </row>
    <row r="27015" spans="21:22">
      <c r="U27015" s="58"/>
      <c r="V27015" s="58"/>
    </row>
    <row r="27016" spans="21:22">
      <c r="U27016" s="58"/>
      <c r="V27016" s="58"/>
    </row>
    <row r="27017" spans="21:22">
      <c r="U27017" s="58"/>
      <c r="V27017" s="58"/>
    </row>
    <row r="27018" spans="21:22">
      <c r="U27018" s="58"/>
      <c r="V27018" s="58"/>
    </row>
    <row r="27019" spans="21:22">
      <c r="U27019" s="58"/>
      <c r="V27019" s="58"/>
    </row>
    <row r="27020" spans="21:22">
      <c r="U27020" s="58"/>
      <c r="V27020" s="58"/>
    </row>
    <row r="27021" spans="21:22">
      <c r="U27021" s="58"/>
      <c r="V27021" s="58"/>
    </row>
    <row r="27022" spans="21:22">
      <c r="U27022" s="58"/>
      <c r="V27022" s="58"/>
    </row>
    <row r="27023" spans="21:22">
      <c r="U27023" s="58"/>
      <c r="V27023" s="58"/>
    </row>
    <row r="27024" spans="21:22">
      <c r="U27024" s="58"/>
      <c r="V27024" s="58"/>
    </row>
    <row r="27025" spans="21:22">
      <c r="U27025" s="58"/>
      <c r="V27025" s="58"/>
    </row>
    <row r="27026" spans="21:22">
      <c r="U27026" s="58"/>
      <c r="V27026" s="58"/>
    </row>
    <row r="27027" spans="21:22">
      <c r="U27027" s="58"/>
      <c r="V27027" s="58"/>
    </row>
    <row r="27028" spans="21:22">
      <c r="U27028" s="58"/>
      <c r="V27028" s="58"/>
    </row>
    <row r="27029" spans="21:22">
      <c r="U27029" s="58"/>
      <c r="V27029" s="58"/>
    </row>
    <row r="27030" spans="21:22">
      <c r="U27030" s="58"/>
      <c r="V27030" s="58"/>
    </row>
    <row r="27031" spans="21:22">
      <c r="U27031" s="58"/>
      <c r="V27031" s="58"/>
    </row>
    <row r="27032" spans="21:22">
      <c r="U27032" s="58"/>
      <c r="V27032" s="58"/>
    </row>
    <row r="27033" spans="21:22">
      <c r="U27033" s="58"/>
      <c r="V27033" s="58"/>
    </row>
    <row r="27034" spans="21:22">
      <c r="U27034" s="58"/>
      <c r="V27034" s="58"/>
    </row>
    <row r="27035" spans="21:22">
      <c r="U27035" s="58"/>
      <c r="V27035" s="58"/>
    </row>
    <row r="27036" spans="21:22">
      <c r="U27036" s="58"/>
      <c r="V27036" s="58"/>
    </row>
    <row r="27037" spans="21:22">
      <c r="U27037" s="58"/>
      <c r="V27037" s="58"/>
    </row>
    <row r="27038" spans="21:22">
      <c r="U27038" s="58"/>
      <c r="V27038" s="58"/>
    </row>
    <row r="27039" spans="21:22">
      <c r="U27039" s="58"/>
      <c r="V27039" s="58"/>
    </row>
    <row r="27040" spans="21:22">
      <c r="U27040" s="58"/>
      <c r="V27040" s="58"/>
    </row>
    <row r="27041" spans="21:22">
      <c r="U27041" s="58"/>
      <c r="V27041" s="58"/>
    </row>
    <row r="27042" spans="21:22">
      <c r="U27042" s="58"/>
      <c r="V27042" s="58"/>
    </row>
    <row r="27043" spans="21:22">
      <c r="U27043" s="58"/>
      <c r="V27043" s="58"/>
    </row>
    <row r="27044" spans="21:22">
      <c r="U27044" s="58"/>
      <c r="V27044" s="58"/>
    </row>
    <row r="27045" spans="21:22">
      <c r="U27045" s="58"/>
      <c r="V27045" s="58"/>
    </row>
    <row r="27046" spans="21:22">
      <c r="U27046" s="58"/>
      <c r="V27046" s="58"/>
    </row>
    <row r="27047" spans="21:22">
      <c r="U27047" s="58"/>
      <c r="V27047" s="58"/>
    </row>
    <row r="27048" spans="21:22">
      <c r="U27048" s="58"/>
      <c r="V27048" s="58"/>
    </row>
    <row r="27049" spans="21:22">
      <c r="U27049" s="58"/>
      <c r="V27049" s="58"/>
    </row>
    <row r="27050" spans="21:22">
      <c r="U27050" s="58"/>
      <c r="V27050" s="58"/>
    </row>
    <row r="27051" spans="21:22">
      <c r="U27051" s="58"/>
      <c r="V27051" s="58"/>
    </row>
    <row r="27052" spans="21:22">
      <c r="U27052" s="58"/>
      <c r="V27052" s="58"/>
    </row>
    <row r="27053" spans="21:22">
      <c r="U27053" s="58"/>
      <c r="V27053" s="58"/>
    </row>
    <row r="27054" spans="21:22">
      <c r="U27054" s="58"/>
      <c r="V27054" s="58"/>
    </row>
    <row r="27055" spans="21:22">
      <c r="U27055" s="58"/>
      <c r="V27055" s="58"/>
    </row>
    <row r="27056" spans="21:22">
      <c r="U27056" s="58"/>
      <c r="V27056" s="58"/>
    </row>
    <row r="27057" spans="21:22">
      <c r="U27057" s="58"/>
      <c r="V27057" s="58"/>
    </row>
    <row r="27058" spans="21:22">
      <c r="U27058" s="58"/>
      <c r="V27058" s="58"/>
    </row>
    <row r="27059" spans="21:22">
      <c r="U27059" s="58"/>
      <c r="V27059" s="58"/>
    </row>
    <row r="27060" spans="21:22">
      <c r="U27060" s="58"/>
      <c r="V27060" s="58"/>
    </row>
    <row r="27061" spans="21:22">
      <c r="U27061" s="58"/>
      <c r="V27061" s="58"/>
    </row>
    <row r="27062" spans="21:22">
      <c r="U27062" s="58"/>
      <c r="V27062" s="58"/>
    </row>
    <row r="27063" spans="21:22">
      <c r="U27063" s="58"/>
      <c r="V27063" s="58"/>
    </row>
    <row r="27064" spans="21:22">
      <c r="U27064" s="58"/>
      <c r="V27064" s="58"/>
    </row>
    <row r="27065" spans="21:22">
      <c r="U27065" s="58"/>
      <c r="V27065" s="58"/>
    </row>
    <row r="27066" spans="21:22">
      <c r="U27066" s="58"/>
      <c r="V27066" s="58"/>
    </row>
    <row r="27067" spans="21:22">
      <c r="U27067" s="58"/>
      <c r="V27067" s="58"/>
    </row>
    <row r="27068" spans="21:22">
      <c r="U27068" s="58"/>
      <c r="V27068" s="58"/>
    </row>
    <row r="27069" spans="21:22">
      <c r="U27069" s="58"/>
      <c r="V27069" s="58"/>
    </row>
    <row r="27070" spans="21:22">
      <c r="U27070" s="58"/>
      <c r="V27070" s="58"/>
    </row>
    <row r="27071" spans="21:22">
      <c r="U27071" s="58"/>
      <c r="V27071" s="58"/>
    </row>
    <row r="27072" spans="21:22">
      <c r="U27072" s="58"/>
      <c r="V27072" s="58"/>
    </row>
    <row r="27073" spans="21:22">
      <c r="U27073" s="58"/>
      <c r="V27073" s="58"/>
    </row>
    <row r="27074" spans="21:22">
      <c r="U27074" s="58"/>
      <c r="V27074" s="58"/>
    </row>
    <row r="27075" spans="21:22">
      <c r="U27075" s="58"/>
      <c r="V27075" s="58"/>
    </row>
    <row r="27076" spans="21:22">
      <c r="U27076" s="58"/>
      <c r="V27076" s="58"/>
    </row>
    <row r="27077" spans="21:22">
      <c r="U27077" s="58"/>
      <c r="V27077" s="58"/>
    </row>
    <row r="27078" spans="21:22">
      <c r="U27078" s="58"/>
      <c r="V27078" s="58"/>
    </row>
    <row r="27079" spans="21:22">
      <c r="U27079" s="58"/>
      <c r="V27079" s="58"/>
    </row>
    <row r="27080" spans="21:22">
      <c r="U27080" s="58"/>
      <c r="V27080" s="58"/>
    </row>
    <row r="27081" spans="21:22">
      <c r="U27081" s="58"/>
      <c r="V27081" s="58"/>
    </row>
    <row r="27082" spans="21:22">
      <c r="U27082" s="58"/>
      <c r="V27082" s="58"/>
    </row>
    <row r="27083" spans="21:22">
      <c r="U27083" s="58"/>
      <c r="V27083" s="58"/>
    </row>
    <row r="27084" spans="21:22">
      <c r="U27084" s="58"/>
      <c r="V27084" s="58"/>
    </row>
    <row r="27085" spans="21:22">
      <c r="U27085" s="58"/>
      <c r="V27085" s="58"/>
    </row>
    <row r="27086" spans="21:22">
      <c r="U27086" s="58"/>
      <c r="V27086" s="58"/>
    </row>
    <row r="27087" spans="21:22">
      <c r="U27087" s="58"/>
      <c r="V27087" s="58"/>
    </row>
    <row r="27088" spans="21:22">
      <c r="U27088" s="58"/>
      <c r="V27088" s="58"/>
    </row>
    <row r="27089" spans="21:22">
      <c r="U27089" s="58"/>
      <c r="V27089" s="58"/>
    </row>
    <row r="27090" spans="21:22">
      <c r="U27090" s="58"/>
      <c r="V27090" s="58"/>
    </row>
    <row r="27091" spans="21:22">
      <c r="U27091" s="58"/>
      <c r="V27091" s="58"/>
    </row>
    <row r="27092" spans="21:22">
      <c r="U27092" s="58"/>
      <c r="V27092" s="58"/>
    </row>
    <row r="27093" spans="21:22">
      <c r="U27093" s="58"/>
      <c r="V27093" s="58"/>
    </row>
    <row r="27094" spans="21:22">
      <c r="U27094" s="58"/>
      <c r="V27094" s="58"/>
    </row>
    <row r="27095" spans="21:22">
      <c r="U27095" s="58"/>
      <c r="V27095" s="58"/>
    </row>
    <row r="27096" spans="21:22">
      <c r="U27096" s="58"/>
      <c r="V27096" s="58"/>
    </row>
    <row r="27097" spans="21:22">
      <c r="U27097" s="58"/>
      <c r="V27097" s="58"/>
    </row>
    <row r="27098" spans="21:22">
      <c r="U27098" s="58"/>
      <c r="V27098" s="58"/>
    </row>
    <row r="27099" spans="21:22">
      <c r="U27099" s="58"/>
      <c r="V27099" s="58"/>
    </row>
    <row r="27100" spans="21:22">
      <c r="U27100" s="58"/>
      <c r="V27100" s="58"/>
    </row>
    <row r="27101" spans="21:22">
      <c r="U27101" s="58"/>
      <c r="V27101" s="58"/>
    </row>
    <row r="27102" spans="21:22">
      <c r="U27102" s="58"/>
      <c r="V27102" s="58"/>
    </row>
    <row r="27103" spans="21:22">
      <c r="U27103" s="58"/>
      <c r="V27103" s="58"/>
    </row>
    <row r="27104" spans="21:22">
      <c r="U27104" s="58"/>
      <c r="V27104" s="58"/>
    </row>
    <row r="27105" spans="21:22">
      <c r="U27105" s="58"/>
      <c r="V27105" s="58"/>
    </row>
    <row r="27106" spans="21:22">
      <c r="U27106" s="58"/>
      <c r="V27106" s="58"/>
    </row>
    <row r="27107" spans="21:22">
      <c r="U27107" s="58"/>
      <c r="V27107" s="58"/>
    </row>
    <row r="27108" spans="21:22">
      <c r="U27108" s="58"/>
      <c r="V27108" s="58"/>
    </row>
    <row r="27109" spans="21:22">
      <c r="U27109" s="58"/>
      <c r="V27109" s="58"/>
    </row>
    <row r="27110" spans="21:22">
      <c r="U27110" s="58"/>
      <c r="V27110" s="58"/>
    </row>
    <row r="27111" spans="21:22">
      <c r="U27111" s="58"/>
      <c r="V27111" s="58"/>
    </row>
    <row r="27112" spans="21:22">
      <c r="U27112" s="58"/>
      <c r="V27112" s="58"/>
    </row>
    <row r="27113" spans="21:22">
      <c r="U27113" s="58"/>
      <c r="V27113" s="58"/>
    </row>
    <row r="27114" spans="21:22">
      <c r="U27114" s="58"/>
      <c r="V27114" s="58"/>
    </row>
    <row r="27115" spans="21:22">
      <c r="U27115" s="58"/>
      <c r="V27115" s="58"/>
    </row>
    <row r="27116" spans="21:22">
      <c r="U27116" s="58"/>
      <c r="V27116" s="58"/>
    </row>
    <row r="27117" spans="21:22">
      <c r="U27117" s="58"/>
      <c r="V27117" s="58"/>
    </row>
    <row r="27118" spans="21:22">
      <c r="U27118" s="58"/>
      <c r="V27118" s="58"/>
    </row>
    <row r="27119" spans="21:22">
      <c r="U27119" s="58"/>
      <c r="V27119" s="58"/>
    </row>
    <row r="27120" spans="21:22">
      <c r="U27120" s="58"/>
      <c r="V27120" s="58"/>
    </row>
    <row r="27121" spans="21:22">
      <c r="U27121" s="58"/>
      <c r="V27121" s="58"/>
    </row>
    <row r="27122" spans="21:22">
      <c r="U27122" s="58"/>
      <c r="V27122" s="58"/>
    </row>
    <row r="27123" spans="21:22">
      <c r="U27123" s="58"/>
      <c r="V27123" s="58"/>
    </row>
    <row r="27124" spans="21:22">
      <c r="U27124" s="58"/>
      <c r="V27124" s="58"/>
    </row>
    <row r="27125" spans="21:22">
      <c r="U27125" s="58"/>
      <c r="V27125" s="58"/>
    </row>
    <row r="27126" spans="21:22">
      <c r="U27126" s="58"/>
      <c r="V27126" s="58"/>
    </row>
    <row r="27127" spans="21:22">
      <c r="U27127" s="58"/>
      <c r="V27127" s="58"/>
    </row>
    <row r="27128" spans="21:22">
      <c r="U27128" s="58"/>
      <c r="V27128" s="58"/>
    </row>
    <row r="27129" spans="21:22">
      <c r="U27129" s="58"/>
      <c r="V27129" s="58"/>
    </row>
    <row r="27130" spans="21:22">
      <c r="U27130" s="58"/>
      <c r="V27130" s="58"/>
    </row>
    <row r="27131" spans="21:22">
      <c r="U27131" s="58"/>
      <c r="V27131" s="58"/>
    </row>
    <row r="27132" spans="21:22">
      <c r="U27132" s="58"/>
      <c r="V27132" s="58"/>
    </row>
    <row r="27133" spans="21:22">
      <c r="U27133" s="58"/>
      <c r="V27133" s="58"/>
    </row>
    <row r="27134" spans="21:22">
      <c r="U27134" s="58"/>
      <c r="V27134" s="58"/>
    </row>
    <row r="27135" spans="21:22">
      <c r="U27135" s="58"/>
      <c r="V27135" s="58"/>
    </row>
    <row r="27136" spans="21:22">
      <c r="U27136" s="58"/>
      <c r="V27136" s="58"/>
    </row>
    <row r="27137" spans="21:22">
      <c r="U27137" s="58"/>
      <c r="V27137" s="58"/>
    </row>
    <row r="27138" spans="21:22">
      <c r="U27138" s="58"/>
      <c r="V27138" s="58"/>
    </row>
    <row r="27139" spans="21:22">
      <c r="U27139" s="58"/>
      <c r="V27139" s="58"/>
    </row>
    <row r="27140" spans="21:22">
      <c r="U27140" s="58"/>
      <c r="V27140" s="58"/>
    </row>
    <row r="27141" spans="21:22">
      <c r="U27141" s="58"/>
      <c r="V27141" s="58"/>
    </row>
    <row r="27142" spans="21:22">
      <c r="U27142" s="58"/>
      <c r="V27142" s="58"/>
    </row>
    <row r="27143" spans="21:22">
      <c r="U27143" s="58"/>
      <c r="V27143" s="58"/>
    </row>
    <row r="27144" spans="21:22">
      <c r="U27144" s="58"/>
      <c r="V27144" s="58"/>
    </row>
    <row r="27145" spans="21:22">
      <c r="U27145" s="58"/>
      <c r="V27145" s="58"/>
    </row>
    <row r="27146" spans="21:22">
      <c r="U27146" s="58"/>
      <c r="V27146" s="58"/>
    </row>
    <row r="27147" spans="21:22">
      <c r="U27147" s="58"/>
      <c r="V27147" s="58"/>
    </row>
    <row r="27148" spans="21:22">
      <c r="U27148" s="58"/>
      <c r="V27148" s="58"/>
    </row>
    <row r="27149" spans="21:22">
      <c r="U27149" s="58"/>
      <c r="V27149" s="58"/>
    </row>
    <row r="27150" spans="21:22">
      <c r="U27150" s="58"/>
      <c r="V27150" s="58"/>
    </row>
    <row r="27151" spans="21:22">
      <c r="U27151" s="58"/>
      <c r="V27151" s="58"/>
    </row>
    <row r="27152" spans="21:22">
      <c r="U27152" s="58"/>
      <c r="V27152" s="58"/>
    </row>
    <row r="27153" spans="21:22">
      <c r="U27153" s="58"/>
      <c r="V27153" s="58"/>
    </row>
    <row r="27154" spans="21:22">
      <c r="U27154" s="58"/>
      <c r="V27154" s="58"/>
    </row>
    <row r="27155" spans="21:22">
      <c r="U27155" s="58"/>
      <c r="V27155" s="58"/>
    </row>
    <row r="27156" spans="21:22">
      <c r="U27156" s="58"/>
      <c r="V27156" s="58"/>
    </row>
    <row r="27157" spans="21:22">
      <c r="U27157" s="58"/>
      <c r="V27157" s="58"/>
    </row>
    <row r="27158" spans="21:22">
      <c r="U27158" s="58"/>
      <c r="V27158" s="58"/>
    </row>
    <row r="27159" spans="21:22">
      <c r="U27159" s="58"/>
      <c r="V27159" s="58"/>
    </row>
    <row r="27160" spans="21:22">
      <c r="U27160" s="58"/>
      <c r="V27160" s="58"/>
    </row>
    <row r="27161" spans="21:22">
      <c r="U27161" s="58"/>
      <c r="V27161" s="58"/>
    </row>
    <row r="27162" spans="21:22">
      <c r="U27162" s="58"/>
      <c r="V27162" s="58"/>
    </row>
    <row r="27163" spans="21:22">
      <c r="U27163" s="58"/>
      <c r="V27163" s="58"/>
    </row>
    <row r="27164" spans="21:22">
      <c r="U27164" s="58"/>
      <c r="V27164" s="58"/>
    </row>
    <row r="27165" spans="21:22">
      <c r="U27165" s="58"/>
      <c r="V27165" s="58"/>
    </row>
    <row r="27166" spans="21:22">
      <c r="U27166" s="58"/>
      <c r="V27166" s="58"/>
    </row>
    <row r="27167" spans="21:22">
      <c r="U27167" s="58"/>
      <c r="V27167" s="58"/>
    </row>
    <row r="27168" spans="21:22">
      <c r="U27168" s="58"/>
      <c r="V27168" s="58"/>
    </row>
    <row r="27169" spans="21:22">
      <c r="U27169" s="58"/>
      <c r="V27169" s="58"/>
    </row>
    <row r="27170" spans="21:22">
      <c r="U27170" s="58"/>
      <c r="V27170" s="58"/>
    </row>
    <row r="27171" spans="21:22">
      <c r="U27171" s="58"/>
      <c r="V27171" s="58"/>
    </row>
    <row r="27172" spans="21:22">
      <c r="U27172" s="58"/>
      <c r="V27172" s="58"/>
    </row>
    <row r="27173" spans="21:22">
      <c r="U27173" s="58"/>
      <c r="V27173" s="58"/>
    </row>
    <row r="27174" spans="21:22">
      <c r="U27174" s="58"/>
      <c r="V27174" s="58"/>
    </row>
    <row r="27175" spans="21:22">
      <c r="U27175" s="58"/>
      <c r="V27175" s="58"/>
    </row>
    <row r="27176" spans="21:22">
      <c r="U27176" s="58"/>
      <c r="V27176" s="58"/>
    </row>
    <row r="27177" spans="21:22">
      <c r="U27177" s="58"/>
      <c r="V27177" s="58"/>
    </row>
    <row r="27178" spans="21:22">
      <c r="U27178" s="58"/>
      <c r="V27178" s="58"/>
    </row>
    <row r="27179" spans="21:22">
      <c r="U27179" s="58"/>
      <c r="V27179" s="58"/>
    </row>
    <row r="27180" spans="21:22">
      <c r="U27180" s="58"/>
      <c r="V27180" s="58"/>
    </row>
    <row r="27181" spans="21:22">
      <c r="U27181" s="58"/>
      <c r="V27181" s="58"/>
    </row>
    <row r="27182" spans="21:22">
      <c r="U27182" s="58"/>
      <c r="V27182" s="58"/>
    </row>
    <row r="27183" spans="21:22">
      <c r="U27183" s="58"/>
      <c r="V27183" s="58"/>
    </row>
    <row r="27184" spans="21:22">
      <c r="U27184" s="58"/>
      <c r="V27184" s="58"/>
    </row>
    <row r="27185" spans="21:22">
      <c r="U27185" s="58"/>
      <c r="V27185" s="58"/>
    </row>
    <row r="27186" spans="21:22">
      <c r="U27186" s="58"/>
      <c r="V27186" s="58"/>
    </row>
    <row r="27187" spans="21:22">
      <c r="U27187" s="58"/>
      <c r="V27187" s="58"/>
    </row>
    <row r="27188" spans="21:22">
      <c r="U27188" s="58"/>
      <c r="V27188" s="58"/>
    </row>
    <row r="27189" spans="21:22">
      <c r="U27189" s="58"/>
      <c r="V27189" s="58"/>
    </row>
    <row r="27190" spans="21:22">
      <c r="U27190" s="58"/>
      <c r="V27190" s="58"/>
    </row>
    <row r="27191" spans="21:22">
      <c r="U27191" s="58"/>
      <c r="V27191" s="58"/>
    </row>
    <row r="27192" spans="21:22">
      <c r="U27192" s="58"/>
      <c r="V27192" s="58"/>
    </row>
    <row r="27193" spans="21:22">
      <c r="U27193" s="58"/>
      <c r="V27193" s="58"/>
    </row>
    <row r="27194" spans="21:22">
      <c r="U27194" s="58"/>
      <c r="V27194" s="58"/>
    </row>
    <row r="27195" spans="21:22">
      <c r="U27195" s="58"/>
      <c r="V27195" s="58"/>
    </row>
    <row r="27196" spans="21:22">
      <c r="U27196" s="58"/>
      <c r="V27196" s="58"/>
    </row>
    <row r="27197" spans="21:22">
      <c r="U27197" s="58"/>
      <c r="V27197" s="58"/>
    </row>
    <row r="27198" spans="21:22">
      <c r="U27198" s="58"/>
      <c r="V27198" s="58"/>
    </row>
    <row r="27199" spans="21:22">
      <c r="U27199" s="58"/>
      <c r="V27199" s="58"/>
    </row>
    <row r="27200" spans="21:22">
      <c r="U27200" s="58"/>
      <c r="V27200" s="58"/>
    </row>
    <row r="27201" spans="21:22">
      <c r="U27201" s="58"/>
      <c r="V27201" s="58"/>
    </row>
    <row r="27202" spans="21:22">
      <c r="U27202" s="58"/>
      <c r="V27202" s="58"/>
    </row>
    <row r="27203" spans="21:22">
      <c r="U27203" s="58"/>
      <c r="V27203" s="58"/>
    </row>
    <row r="27204" spans="21:22">
      <c r="U27204" s="58"/>
      <c r="V27204" s="58"/>
    </row>
    <row r="27205" spans="21:22">
      <c r="U27205" s="58"/>
      <c r="V27205" s="58"/>
    </row>
    <row r="27206" spans="21:22">
      <c r="U27206" s="58"/>
      <c r="V27206" s="58"/>
    </row>
    <row r="27207" spans="21:22">
      <c r="U27207" s="58"/>
      <c r="V27207" s="58"/>
    </row>
    <row r="27208" spans="21:22">
      <c r="U27208" s="58"/>
      <c r="V27208" s="58"/>
    </row>
    <row r="27209" spans="21:22">
      <c r="U27209" s="58"/>
      <c r="V27209" s="58"/>
    </row>
    <row r="27210" spans="21:22">
      <c r="U27210" s="58"/>
      <c r="V27210" s="58"/>
    </row>
    <row r="27211" spans="21:22">
      <c r="U27211" s="58"/>
      <c r="V27211" s="58"/>
    </row>
    <row r="27212" spans="21:22">
      <c r="U27212" s="58"/>
      <c r="V27212" s="58"/>
    </row>
    <row r="27213" spans="21:22">
      <c r="U27213" s="58"/>
      <c r="V27213" s="58"/>
    </row>
    <row r="27214" spans="21:22">
      <c r="U27214" s="58"/>
      <c r="V27214" s="58"/>
    </row>
    <row r="27215" spans="21:22">
      <c r="U27215" s="58"/>
      <c r="V27215" s="58"/>
    </row>
    <row r="27216" spans="21:22">
      <c r="U27216" s="58"/>
      <c r="V27216" s="58"/>
    </row>
    <row r="27217" spans="21:22">
      <c r="U27217" s="58"/>
      <c r="V27217" s="58"/>
    </row>
    <row r="27218" spans="21:22">
      <c r="U27218" s="58"/>
      <c r="V27218" s="58"/>
    </row>
    <row r="27219" spans="21:22">
      <c r="U27219" s="58"/>
      <c r="V27219" s="58"/>
    </row>
    <row r="27220" spans="21:22">
      <c r="U27220" s="58"/>
      <c r="V27220" s="58"/>
    </row>
    <row r="27221" spans="21:22">
      <c r="U27221" s="58"/>
      <c r="V27221" s="58"/>
    </row>
    <row r="27222" spans="21:22">
      <c r="U27222" s="58"/>
      <c r="V27222" s="58"/>
    </row>
    <row r="27223" spans="21:22">
      <c r="U27223" s="58"/>
      <c r="V27223" s="58"/>
    </row>
    <row r="27224" spans="21:22">
      <c r="U27224" s="58"/>
      <c r="V27224" s="58"/>
    </row>
    <row r="27225" spans="21:22">
      <c r="U27225" s="58"/>
      <c r="V27225" s="58"/>
    </row>
    <row r="27226" spans="21:22">
      <c r="U27226" s="58"/>
      <c r="V27226" s="58"/>
    </row>
    <row r="27227" spans="21:22">
      <c r="U27227" s="58"/>
      <c r="V27227" s="58"/>
    </row>
    <row r="27228" spans="21:22">
      <c r="U27228" s="58"/>
      <c r="V27228" s="58"/>
    </row>
    <row r="27229" spans="21:22">
      <c r="U27229" s="58"/>
      <c r="V27229" s="58"/>
    </row>
    <row r="27230" spans="21:22">
      <c r="U27230" s="58"/>
      <c r="V27230" s="58"/>
    </row>
    <row r="27231" spans="21:22">
      <c r="U27231" s="58"/>
      <c r="V27231" s="58"/>
    </row>
    <row r="27232" spans="21:22">
      <c r="U27232" s="58"/>
      <c r="V27232" s="58"/>
    </row>
    <row r="27233" spans="21:22">
      <c r="U27233" s="58"/>
      <c r="V27233" s="58"/>
    </row>
    <row r="27234" spans="21:22">
      <c r="U27234" s="58"/>
      <c r="V27234" s="58"/>
    </row>
    <row r="27235" spans="21:22">
      <c r="U27235" s="58"/>
      <c r="V27235" s="58"/>
    </row>
    <row r="27236" spans="21:22">
      <c r="U27236" s="58"/>
      <c r="V27236" s="58"/>
    </row>
    <row r="27237" spans="21:22">
      <c r="U27237" s="58"/>
      <c r="V27237" s="58"/>
    </row>
    <row r="27238" spans="21:22">
      <c r="U27238" s="58"/>
      <c r="V27238" s="58"/>
    </row>
    <row r="27239" spans="21:22">
      <c r="U27239" s="58"/>
      <c r="V27239" s="58"/>
    </row>
    <row r="27240" spans="21:22">
      <c r="U27240" s="58"/>
      <c r="V27240" s="58"/>
    </row>
    <row r="27241" spans="21:22">
      <c r="U27241" s="58"/>
      <c r="V27241" s="58"/>
    </row>
    <row r="27242" spans="21:22">
      <c r="U27242" s="58"/>
      <c r="V27242" s="58"/>
    </row>
    <row r="27243" spans="21:22">
      <c r="U27243" s="58"/>
      <c r="V27243" s="58"/>
    </row>
    <row r="27244" spans="21:22">
      <c r="U27244" s="58"/>
      <c r="V27244" s="58"/>
    </row>
    <row r="27245" spans="21:22">
      <c r="U27245" s="58"/>
      <c r="V27245" s="58"/>
    </row>
    <row r="27246" spans="21:22">
      <c r="U27246" s="58"/>
      <c r="V27246" s="58"/>
    </row>
    <row r="27247" spans="21:22">
      <c r="U27247" s="58"/>
      <c r="V27247" s="58"/>
    </row>
    <row r="27248" spans="21:22">
      <c r="U27248" s="58"/>
      <c r="V27248" s="58"/>
    </row>
    <row r="27249" spans="21:22">
      <c r="U27249" s="58"/>
      <c r="V27249" s="58"/>
    </row>
    <row r="27250" spans="21:22">
      <c r="U27250" s="58"/>
      <c r="V27250" s="58"/>
    </row>
    <row r="27251" spans="21:22">
      <c r="U27251" s="58"/>
      <c r="V27251" s="58"/>
    </row>
    <row r="27252" spans="21:22">
      <c r="U27252" s="58"/>
      <c r="V27252" s="58"/>
    </row>
    <row r="27253" spans="21:22">
      <c r="U27253" s="58"/>
      <c r="V27253" s="58"/>
    </row>
    <row r="27254" spans="21:22">
      <c r="U27254" s="58"/>
      <c r="V27254" s="58"/>
    </row>
    <row r="27255" spans="21:22">
      <c r="U27255" s="58"/>
      <c r="V27255" s="58"/>
    </row>
    <row r="27256" spans="21:22">
      <c r="U27256" s="58"/>
      <c r="V27256" s="58"/>
    </row>
    <row r="27257" spans="21:22">
      <c r="U27257" s="58"/>
      <c r="V27257" s="58"/>
    </row>
    <row r="27258" spans="21:22">
      <c r="U27258" s="58"/>
      <c r="V27258" s="58"/>
    </row>
    <row r="27259" spans="21:22">
      <c r="U27259" s="58"/>
      <c r="V27259" s="58"/>
    </row>
    <row r="27260" spans="21:22">
      <c r="U27260" s="58"/>
      <c r="V27260" s="58"/>
    </row>
    <row r="27261" spans="21:22">
      <c r="U27261" s="58"/>
      <c r="V27261" s="58"/>
    </row>
    <row r="27262" spans="21:22">
      <c r="U27262" s="58"/>
      <c r="V27262" s="58"/>
    </row>
    <row r="27263" spans="21:22">
      <c r="U27263" s="58"/>
      <c r="V27263" s="58"/>
    </row>
    <row r="27264" spans="21:22">
      <c r="U27264" s="58"/>
      <c r="V27264" s="58"/>
    </row>
    <row r="27265" spans="21:22">
      <c r="U27265" s="58"/>
      <c r="V27265" s="58"/>
    </row>
    <row r="27266" spans="21:22">
      <c r="U27266" s="58"/>
      <c r="V27266" s="58"/>
    </row>
    <row r="27267" spans="21:22">
      <c r="U27267" s="58"/>
      <c r="V27267" s="58"/>
    </row>
    <row r="27268" spans="21:22">
      <c r="U27268" s="58"/>
      <c r="V27268" s="58"/>
    </row>
    <row r="27269" spans="21:22">
      <c r="U27269" s="58"/>
      <c r="V27269" s="58"/>
    </row>
    <row r="27270" spans="21:22">
      <c r="U27270" s="58"/>
      <c r="V27270" s="58"/>
    </row>
    <row r="27271" spans="21:22">
      <c r="U27271" s="58"/>
      <c r="V27271" s="58"/>
    </row>
    <row r="27272" spans="21:22">
      <c r="U27272" s="58"/>
      <c r="V27272" s="58"/>
    </row>
    <row r="27273" spans="21:22">
      <c r="U27273" s="58"/>
      <c r="V27273" s="58"/>
    </row>
    <row r="27274" spans="21:22">
      <c r="U27274" s="58"/>
      <c r="V27274" s="58"/>
    </row>
    <row r="27275" spans="21:22">
      <c r="U27275" s="58"/>
      <c r="V27275" s="58"/>
    </row>
    <row r="27276" spans="21:22">
      <c r="U27276" s="58"/>
      <c r="V27276" s="58"/>
    </row>
    <row r="27277" spans="21:22">
      <c r="U27277" s="58"/>
      <c r="V27277" s="58"/>
    </row>
    <row r="27278" spans="21:22">
      <c r="U27278" s="58"/>
      <c r="V27278" s="58"/>
    </row>
    <row r="27279" spans="21:22">
      <c r="U27279" s="58"/>
      <c r="V27279" s="58"/>
    </row>
    <row r="27280" spans="21:22">
      <c r="U27280" s="58"/>
      <c r="V27280" s="58"/>
    </row>
    <row r="27281" spans="21:22">
      <c r="U27281" s="58"/>
      <c r="V27281" s="58"/>
    </row>
    <row r="27282" spans="21:22">
      <c r="U27282" s="58"/>
      <c r="V27282" s="58"/>
    </row>
    <row r="27283" spans="21:22">
      <c r="U27283" s="58"/>
      <c r="V27283" s="58"/>
    </row>
    <row r="27284" spans="21:22">
      <c r="U27284" s="58"/>
      <c r="V27284" s="58"/>
    </row>
    <row r="27285" spans="21:22">
      <c r="U27285" s="58"/>
      <c r="V27285" s="58"/>
    </row>
    <row r="27286" spans="21:22">
      <c r="U27286" s="58"/>
      <c r="V27286" s="58"/>
    </row>
    <row r="27287" spans="21:22">
      <c r="U27287" s="58"/>
      <c r="V27287" s="58"/>
    </row>
    <row r="27288" spans="21:22">
      <c r="U27288" s="58"/>
      <c r="V27288" s="58"/>
    </row>
    <row r="27289" spans="21:22">
      <c r="U27289" s="58"/>
      <c r="V27289" s="58"/>
    </row>
    <row r="27290" spans="21:22">
      <c r="U27290" s="58"/>
      <c r="V27290" s="58"/>
    </row>
    <row r="27291" spans="21:22">
      <c r="U27291" s="58"/>
      <c r="V27291" s="58"/>
    </row>
    <row r="27292" spans="21:22">
      <c r="U27292" s="58"/>
      <c r="V27292" s="58"/>
    </row>
    <row r="27293" spans="21:22">
      <c r="U27293" s="58"/>
      <c r="V27293" s="58"/>
    </row>
    <row r="27294" spans="21:22">
      <c r="U27294" s="58"/>
      <c r="V27294" s="58"/>
    </row>
    <row r="27295" spans="21:22">
      <c r="U27295" s="58"/>
      <c r="V27295" s="58"/>
    </row>
    <row r="27296" spans="21:22">
      <c r="U27296" s="58"/>
      <c r="V27296" s="58"/>
    </row>
    <row r="27297" spans="21:22">
      <c r="U27297" s="58"/>
      <c r="V27297" s="58"/>
    </row>
    <row r="27298" spans="21:22">
      <c r="U27298" s="58"/>
      <c r="V27298" s="58"/>
    </row>
    <row r="27299" spans="21:22">
      <c r="U27299" s="58"/>
      <c r="V27299" s="58"/>
    </row>
    <row r="27300" spans="21:22">
      <c r="U27300" s="58"/>
      <c r="V27300" s="58"/>
    </row>
    <row r="27301" spans="21:22">
      <c r="U27301" s="58"/>
      <c r="V27301" s="58"/>
    </row>
    <row r="27302" spans="21:22">
      <c r="U27302" s="58"/>
      <c r="V27302" s="58"/>
    </row>
    <row r="27303" spans="21:22">
      <c r="U27303" s="58"/>
      <c r="V27303" s="58"/>
    </row>
    <row r="27304" spans="21:22">
      <c r="U27304" s="58"/>
      <c r="V27304" s="58"/>
    </row>
    <row r="27305" spans="21:22">
      <c r="U27305" s="58"/>
      <c r="V27305" s="58"/>
    </row>
    <row r="27306" spans="21:22">
      <c r="U27306" s="58"/>
      <c r="V27306" s="58"/>
    </row>
    <row r="27307" spans="21:22">
      <c r="U27307" s="58"/>
      <c r="V27307" s="58"/>
    </row>
    <row r="27308" spans="21:22">
      <c r="U27308" s="58"/>
      <c r="V27308" s="58"/>
    </row>
    <row r="27309" spans="21:22">
      <c r="U27309" s="58"/>
      <c r="V27309" s="58"/>
    </row>
    <row r="27310" spans="21:22">
      <c r="U27310" s="58"/>
      <c r="V27310" s="58"/>
    </row>
    <row r="27311" spans="21:22">
      <c r="U27311" s="58"/>
      <c r="V27311" s="58"/>
    </row>
    <row r="27312" spans="21:22">
      <c r="U27312" s="58"/>
      <c r="V27312" s="58"/>
    </row>
    <row r="27313" spans="21:22">
      <c r="U27313" s="58"/>
      <c r="V27313" s="58"/>
    </row>
    <row r="27314" spans="21:22">
      <c r="U27314" s="58"/>
      <c r="V27314" s="58"/>
    </row>
    <row r="27315" spans="21:22">
      <c r="U27315" s="58"/>
      <c r="V27315" s="58"/>
    </row>
    <row r="27316" spans="21:22">
      <c r="U27316" s="58"/>
      <c r="V27316" s="58"/>
    </row>
    <row r="27317" spans="21:22">
      <c r="U27317" s="58"/>
      <c r="V27317" s="58"/>
    </row>
    <row r="27318" spans="21:22">
      <c r="U27318" s="58"/>
      <c r="V27318" s="58"/>
    </row>
    <row r="27319" spans="21:22">
      <c r="U27319" s="58"/>
      <c r="V27319" s="58"/>
    </row>
    <row r="27320" spans="21:22">
      <c r="U27320" s="58"/>
      <c r="V27320" s="58"/>
    </row>
    <row r="27321" spans="21:22">
      <c r="U27321" s="58"/>
      <c r="V27321" s="58"/>
    </row>
    <row r="27322" spans="21:22">
      <c r="U27322" s="58"/>
      <c r="V27322" s="58"/>
    </row>
    <row r="27323" spans="21:22">
      <c r="U27323" s="58"/>
      <c r="V27323" s="58"/>
    </row>
    <row r="27324" spans="21:22">
      <c r="U27324" s="58"/>
      <c r="V27324" s="58"/>
    </row>
    <row r="27325" spans="21:22">
      <c r="U27325" s="58"/>
      <c r="V27325" s="58"/>
    </row>
    <row r="27326" spans="21:22">
      <c r="U27326" s="58"/>
      <c r="V27326" s="58"/>
    </row>
    <row r="27327" spans="21:22">
      <c r="U27327" s="58"/>
      <c r="V27327" s="58"/>
    </row>
    <row r="27328" spans="21:22">
      <c r="U27328" s="58"/>
      <c r="V27328" s="58"/>
    </row>
    <row r="27329" spans="21:22">
      <c r="U27329" s="58"/>
      <c r="V27329" s="58"/>
    </row>
    <row r="27330" spans="21:22">
      <c r="U27330" s="58"/>
      <c r="V27330" s="58"/>
    </row>
    <row r="27331" spans="21:22">
      <c r="U27331" s="58"/>
      <c r="V27331" s="58"/>
    </row>
    <row r="27332" spans="21:22">
      <c r="U27332" s="58"/>
      <c r="V27332" s="58"/>
    </row>
    <row r="27333" spans="21:22">
      <c r="U27333" s="58"/>
      <c r="V27333" s="58"/>
    </row>
    <row r="27334" spans="21:22">
      <c r="U27334" s="58"/>
      <c r="V27334" s="58"/>
    </row>
    <row r="27335" spans="21:22">
      <c r="U27335" s="58"/>
      <c r="V27335" s="58"/>
    </row>
    <row r="27336" spans="21:22">
      <c r="U27336" s="58"/>
      <c r="V27336" s="58"/>
    </row>
    <row r="27337" spans="21:22">
      <c r="U27337" s="58"/>
      <c r="V27337" s="58"/>
    </row>
    <row r="27338" spans="21:22">
      <c r="U27338" s="58"/>
      <c r="V27338" s="58"/>
    </row>
    <row r="27339" spans="21:22">
      <c r="U27339" s="58"/>
      <c r="V27339" s="58"/>
    </row>
    <row r="27340" spans="21:22">
      <c r="U27340" s="58"/>
      <c r="V27340" s="58"/>
    </row>
    <row r="27341" spans="21:22">
      <c r="U27341" s="58"/>
      <c r="V27341" s="58"/>
    </row>
    <row r="27342" spans="21:22">
      <c r="U27342" s="58"/>
      <c r="V27342" s="58"/>
    </row>
    <row r="27343" spans="21:22">
      <c r="U27343" s="58"/>
      <c r="V27343" s="58"/>
    </row>
    <row r="27344" spans="21:22">
      <c r="U27344" s="58"/>
      <c r="V27344" s="58"/>
    </row>
    <row r="27345" spans="21:22">
      <c r="U27345" s="58"/>
      <c r="V27345" s="58"/>
    </row>
    <row r="27346" spans="21:22">
      <c r="U27346" s="58"/>
      <c r="V27346" s="58"/>
    </row>
    <row r="27347" spans="21:22">
      <c r="U27347" s="58"/>
      <c r="V27347" s="58"/>
    </row>
    <row r="27348" spans="21:22">
      <c r="U27348" s="58"/>
      <c r="V27348" s="58"/>
    </row>
    <row r="27349" spans="21:22">
      <c r="U27349" s="58"/>
      <c r="V27349" s="58"/>
    </row>
    <row r="27350" spans="21:22">
      <c r="U27350" s="58"/>
      <c r="V27350" s="58"/>
    </row>
    <row r="27351" spans="21:22">
      <c r="U27351" s="58"/>
      <c r="V27351" s="58"/>
    </row>
    <row r="27352" spans="21:22">
      <c r="U27352" s="58"/>
      <c r="V27352" s="58"/>
    </row>
    <row r="27353" spans="21:22">
      <c r="U27353" s="58"/>
      <c r="V27353" s="58"/>
    </row>
    <row r="27354" spans="21:22">
      <c r="U27354" s="58"/>
      <c r="V27354" s="58"/>
    </row>
    <row r="27355" spans="21:22">
      <c r="U27355" s="58"/>
      <c r="V27355" s="58"/>
    </row>
    <row r="27356" spans="21:22">
      <c r="U27356" s="58"/>
      <c r="V27356" s="58"/>
    </row>
    <row r="27357" spans="21:22">
      <c r="U27357" s="58"/>
      <c r="V27357" s="58"/>
    </row>
    <row r="27358" spans="21:22">
      <c r="U27358" s="58"/>
      <c r="V27358" s="58"/>
    </row>
    <row r="27359" spans="21:22">
      <c r="U27359" s="58"/>
      <c r="V27359" s="58"/>
    </row>
    <row r="27360" spans="21:22">
      <c r="U27360" s="58"/>
      <c r="V27360" s="58"/>
    </row>
    <row r="27361" spans="21:22">
      <c r="U27361" s="58"/>
      <c r="V27361" s="58"/>
    </row>
    <row r="27362" spans="21:22">
      <c r="U27362" s="58"/>
      <c r="V27362" s="58"/>
    </row>
    <row r="27363" spans="21:22">
      <c r="U27363" s="58"/>
      <c r="V27363" s="58"/>
    </row>
    <row r="27364" spans="21:22">
      <c r="U27364" s="58"/>
      <c r="V27364" s="58"/>
    </row>
    <row r="27365" spans="21:22">
      <c r="U27365" s="58"/>
      <c r="V27365" s="58"/>
    </row>
    <row r="27366" spans="21:22">
      <c r="U27366" s="58"/>
      <c r="V27366" s="58"/>
    </row>
    <row r="27367" spans="21:22">
      <c r="U27367" s="58"/>
      <c r="V27367" s="58"/>
    </row>
    <row r="27368" spans="21:22">
      <c r="U27368" s="58"/>
      <c r="V27368" s="58"/>
    </row>
    <row r="27369" spans="21:22">
      <c r="U27369" s="58"/>
      <c r="V27369" s="58"/>
    </row>
    <row r="27370" spans="21:22">
      <c r="U27370" s="58"/>
      <c r="V27370" s="58"/>
    </row>
    <row r="27371" spans="21:22">
      <c r="U27371" s="58"/>
      <c r="V27371" s="58"/>
    </row>
    <row r="27372" spans="21:22">
      <c r="U27372" s="58"/>
      <c r="V27372" s="58"/>
    </row>
    <row r="27373" spans="21:22">
      <c r="U27373" s="58"/>
      <c r="V27373" s="58"/>
    </row>
    <row r="27374" spans="21:22">
      <c r="U27374" s="58"/>
      <c r="V27374" s="58"/>
    </row>
    <row r="27375" spans="21:22">
      <c r="U27375" s="58"/>
      <c r="V27375" s="58"/>
    </row>
    <row r="27376" spans="21:22">
      <c r="U27376" s="58"/>
      <c r="V27376" s="58"/>
    </row>
    <row r="27377" spans="21:22">
      <c r="U27377" s="58"/>
      <c r="V27377" s="58"/>
    </row>
    <row r="27378" spans="21:22">
      <c r="U27378" s="58"/>
      <c r="V27378" s="58"/>
    </row>
    <row r="27379" spans="21:22">
      <c r="U27379" s="58"/>
      <c r="V27379" s="58"/>
    </row>
    <row r="27380" spans="21:22">
      <c r="U27380" s="58"/>
      <c r="V27380" s="58"/>
    </row>
    <row r="27381" spans="21:22">
      <c r="U27381" s="58"/>
      <c r="V27381" s="58"/>
    </row>
    <row r="27382" spans="21:22">
      <c r="U27382" s="58"/>
      <c r="V27382" s="58"/>
    </row>
    <row r="27383" spans="21:22">
      <c r="U27383" s="58"/>
      <c r="V27383" s="58"/>
    </row>
    <row r="27384" spans="21:22">
      <c r="U27384" s="58"/>
      <c r="V27384" s="58"/>
    </row>
    <row r="27385" spans="21:22">
      <c r="U27385" s="58"/>
      <c r="V27385" s="58"/>
    </row>
    <row r="27386" spans="21:22">
      <c r="U27386" s="58"/>
      <c r="V27386" s="58"/>
    </row>
    <row r="27387" spans="21:22">
      <c r="U27387" s="58"/>
      <c r="V27387" s="58"/>
    </row>
    <row r="27388" spans="21:22">
      <c r="U27388" s="58"/>
      <c r="V27388" s="58"/>
    </row>
    <row r="27389" spans="21:22">
      <c r="U27389" s="58"/>
      <c r="V27389" s="58"/>
    </row>
    <row r="27390" spans="21:22">
      <c r="U27390" s="58"/>
      <c r="V27390" s="58"/>
    </row>
    <row r="27391" spans="21:22">
      <c r="U27391" s="58"/>
      <c r="V27391" s="58"/>
    </row>
    <row r="27392" spans="21:22">
      <c r="U27392" s="58"/>
      <c r="V27392" s="58"/>
    </row>
    <row r="27393" spans="21:22">
      <c r="U27393" s="58"/>
      <c r="V27393" s="58"/>
    </row>
    <row r="27394" spans="21:22">
      <c r="U27394" s="58"/>
      <c r="V27394" s="58"/>
    </row>
    <row r="27395" spans="21:22">
      <c r="U27395" s="58"/>
      <c r="V27395" s="58"/>
    </row>
    <row r="27396" spans="21:22">
      <c r="U27396" s="58"/>
      <c r="V27396" s="58"/>
    </row>
    <row r="27397" spans="21:22">
      <c r="U27397" s="58"/>
      <c r="V27397" s="58"/>
    </row>
    <row r="27398" spans="21:22">
      <c r="U27398" s="58"/>
      <c r="V27398" s="58"/>
    </row>
    <row r="27399" spans="21:22">
      <c r="U27399" s="58"/>
      <c r="V27399" s="58"/>
    </row>
    <row r="27400" spans="21:22">
      <c r="U27400" s="58"/>
      <c r="V27400" s="58"/>
    </row>
    <row r="27401" spans="21:22">
      <c r="U27401" s="58"/>
      <c r="V27401" s="58"/>
    </row>
    <row r="27402" spans="21:22">
      <c r="U27402" s="58"/>
      <c r="V27402" s="58"/>
    </row>
    <row r="27403" spans="21:22">
      <c r="U27403" s="58"/>
      <c r="V27403" s="58"/>
    </row>
    <row r="27404" spans="21:22">
      <c r="U27404" s="58"/>
      <c r="V27404" s="58"/>
    </row>
    <row r="27405" spans="21:22">
      <c r="U27405" s="58"/>
      <c r="V27405" s="58"/>
    </row>
    <row r="27406" spans="21:22">
      <c r="U27406" s="58"/>
      <c r="V27406" s="58"/>
    </row>
    <row r="27407" spans="21:22">
      <c r="U27407" s="58"/>
      <c r="V27407" s="58"/>
    </row>
    <row r="27408" spans="21:22">
      <c r="U27408" s="58"/>
      <c r="V27408" s="58"/>
    </row>
    <row r="27409" spans="21:22">
      <c r="U27409" s="58"/>
      <c r="V27409" s="58"/>
    </row>
    <row r="27410" spans="21:22">
      <c r="U27410" s="58"/>
      <c r="V27410" s="58"/>
    </row>
    <row r="27411" spans="21:22">
      <c r="U27411" s="58"/>
      <c r="V27411" s="58"/>
    </row>
    <row r="27412" spans="21:22">
      <c r="U27412" s="58"/>
      <c r="V27412" s="58"/>
    </row>
    <row r="27413" spans="21:22">
      <c r="U27413" s="58"/>
      <c r="V27413" s="58"/>
    </row>
    <row r="27414" spans="21:22">
      <c r="U27414" s="58"/>
      <c r="V27414" s="58"/>
    </row>
    <row r="27415" spans="21:22">
      <c r="U27415" s="58"/>
      <c r="V27415" s="58"/>
    </row>
    <row r="27416" spans="21:22">
      <c r="U27416" s="58"/>
      <c r="V27416" s="58"/>
    </row>
    <row r="27417" spans="21:22">
      <c r="U27417" s="58"/>
      <c r="V27417" s="58"/>
    </row>
    <row r="27418" spans="21:22">
      <c r="U27418" s="58"/>
      <c r="V27418" s="58"/>
    </row>
    <row r="27419" spans="21:22">
      <c r="U27419" s="58"/>
      <c r="V27419" s="58"/>
    </row>
    <row r="27420" spans="21:22">
      <c r="U27420" s="58"/>
      <c r="V27420" s="58"/>
    </row>
    <row r="27421" spans="21:22">
      <c r="U27421" s="58"/>
      <c r="V27421" s="58"/>
    </row>
    <row r="27422" spans="21:22">
      <c r="U27422" s="58"/>
      <c r="V27422" s="58"/>
    </row>
    <row r="27423" spans="21:22">
      <c r="U27423" s="58"/>
      <c r="V27423" s="58"/>
    </row>
    <row r="27424" spans="21:22">
      <c r="U27424" s="58"/>
      <c r="V27424" s="58"/>
    </row>
    <row r="27425" spans="21:22">
      <c r="U27425" s="58"/>
      <c r="V27425" s="58"/>
    </row>
    <row r="27426" spans="21:22">
      <c r="U27426" s="58"/>
      <c r="V27426" s="58"/>
    </row>
    <row r="27427" spans="21:22">
      <c r="U27427" s="58"/>
      <c r="V27427" s="58"/>
    </row>
    <row r="27428" spans="21:22">
      <c r="U27428" s="58"/>
      <c r="V27428" s="58"/>
    </row>
    <row r="27429" spans="21:22">
      <c r="U27429" s="58"/>
      <c r="V27429" s="58"/>
    </row>
    <row r="27430" spans="21:22">
      <c r="U27430" s="58"/>
      <c r="V27430" s="58"/>
    </row>
    <row r="27431" spans="21:22">
      <c r="U27431" s="58"/>
      <c r="V27431" s="58"/>
    </row>
    <row r="27432" spans="21:22">
      <c r="U27432" s="58"/>
      <c r="V27432" s="58"/>
    </row>
    <row r="27433" spans="21:22">
      <c r="U27433" s="58"/>
      <c r="V27433" s="58"/>
    </row>
    <row r="27434" spans="21:22">
      <c r="U27434" s="58"/>
      <c r="V27434" s="58"/>
    </row>
    <row r="27435" spans="21:22">
      <c r="U27435" s="58"/>
      <c r="V27435" s="58"/>
    </row>
    <row r="27436" spans="21:22">
      <c r="U27436" s="58"/>
      <c r="V27436" s="58"/>
    </row>
    <row r="27437" spans="21:22">
      <c r="U27437" s="58"/>
      <c r="V27437" s="58"/>
    </row>
    <row r="27438" spans="21:22">
      <c r="U27438" s="58"/>
      <c r="V27438" s="58"/>
    </row>
    <row r="27439" spans="21:22">
      <c r="U27439" s="58"/>
      <c r="V27439" s="58"/>
    </row>
    <row r="27440" spans="21:22">
      <c r="U27440" s="58"/>
      <c r="V27440" s="58"/>
    </row>
    <row r="27441" spans="21:22">
      <c r="U27441" s="58"/>
      <c r="V27441" s="58"/>
    </row>
    <row r="27442" spans="21:22">
      <c r="U27442" s="58"/>
      <c r="V27442" s="58"/>
    </row>
    <row r="27443" spans="21:22">
      <c r="U27443" s="58"/>
      <c r="V27443" s="58"/>
    </row>
    <row r="27444" spans="21:22">
      <c r="U27444" s="58"/>
      <c r="V27444" s="58"/>
    </row>
    <row r="27445" spans="21:22">
      <c r="U27445" s="58"/>
      <c r="V27445" s="58"/>
    </row>
    <row r="27446" spans="21:22">
      <c r="U27446" s="58"/>
      <c r="V27446" s="58"/>
    </row>
    <row r="27447" spans="21:22">
      <c r="U27447" s="58"/>
      <c r="V27447" s="58"/>
    </row>
    <row r="27448" spans="21:22">
      <c r="U27448" s="58"/>
      <c r="V27448" s="58"/>
    </row>
    <row r="27449" spans="21:22">
      <c r="U27449" s="58"/>
      <c r="V27449" s="58"/>
    </row>
    <row r="27450" spans="21:22">
      <c r="U27450" s="58"/>
      <c r="V27450" s="58"/>
    </row>
    <row r="27451" spans="21:22">
      <c r="U27451" s="58"/>
      <c r="V27451" s="58"/>
    </row>
    <row r="27452" spans="21:22">
      <c r="U27452" s="58"/>
      <c r="V27452" s="58"/>
    </row>
    <row r="27453" spans="21:22">
      <c r="U27453" s="58"/>
      <c r="V27453" s="58"/>
    </row>
    <row r="27454" spans="21:22">
      <c r="U27454" s="58"/>
      <c r="V27454" s="58"/>
    </row>
    <row r="27455" spans="21:22">
      <c r="U27455" s="58"/>
      <c r="V27455" s="58"/>
    </row>
    <row r="27456" spans="21:22">
      <c r="U27456" s="58"/>
      <c r="V27456" s="58"/>
    </row>
    <row r="27457" spans="21:22">
      <c r="U27457" s="58"/>
      <c r="V27457" s="58"/>
    </row>
    <row r="27458" spans="21:22">
      <c r="U27458" s="58"/>
      <c r="V27458" s="58"/>
    </row>
    <row r="27459" spans="21:22">
      <c r="U27459" s="58"/>
      <c r="V27459" s="58"/>
    </row>
    <row r="27460" spans="21:22">
      <c r="U27460" s="58"/>
      <c r="V27460" s="58"/>
    </row>
    <row r="27461" spans="21:22">
      <c r="U27461" s="58"/>
      <c r="V27461" s="58"/>
    </row>
    <row r="27462" spans="21:22">
      <c r="U27462" s="58"/>
      <c r="V27462" s="58"/>
    </row>
    <row r="27463" spans="21:22">
      <c r="U27463" s="58"/>
      <c r="V27463" s="58"/>
    </row>
    <row r="27464" spans="21:22">
      <c r="U27464" s="58"/>
      <c r="V27464" s="58"/>
    </row>
    <row r="27465" spans="21:22">
      <c r="U27465" s="58"/>
      <c r="V27465" s="58"/>
    </row>
    <row r="27466" spans="21:22">
      <c r="U27466" s="58"/>
      <c r="V27466" s="58"/>
    </row>
    <row r="27467" spans="21:22">
      <c r="U27467" s="58"/>
      <c r="V27467" s="58"/>
    </row>
    <row r="27468" spans="21:22">
      <c r="U27468" s="58"/>
      <c r="V27468" s="58"/>
    </row>
    <row r="27469" spans="21:22">
      <c r="U27469" s="58"/>
      <c r="V27469" s="58"/>
    </row>
    <row r="27470" spans="21:22">
      <c r="U27470" s="58"/>
      <c r="V27470" s="58"/>
    </row>
    <row r="27471" spans="21:22">
      <c r="U27471" s="58"/>
      <c r="V27471" s="58"/>
    </row>
    <row r="27472" spans="21:22">
      <c r="U27472" s="58"/>
      <c r="V27472" s="58"/>
    </row>
    <row r="27473" spans="21:22">
      <c r="U27473" s="58"/>
      <c r="V27473" s="58"/>
    </row>
    <row r="27474" spans="21:22">
      <c r="U27474" s="58"/>
      <c r="V27474" s="58"/>
    </row>
    <row r="27475" spans="21:22">
      <c r="U27475" s="58"/>
      <c r="V27475" s="58"/>
    </row>
    <row r="27476" spans="21:22">
      <c r="U27476" s="58"/>
      <c r="V27476" s="58"/>
    </row>
    <row r="27477" spans="21:22">
      <c r="U27477" s="58"/>
      <c r="V27477" s="58"/>
    </row>
    <row r="27478" spans="21:22">
      <c r="U27478" s="58"/>
      <c r="V27478" s="58"/>
    </row>
    <row r="27479" spans="21:22">
      <c r="U27479" s="58"/>
      <c r="V27479" s="58"/>
    </row>
    <row r="27480" spans="21:22">
      <c r="U27480" s="58"/>
      <c r="V27480" s="58"/>
    </row>
    <row r="27481" spans="21:22">
      <c r="U27481" s="58"/>
      <c r="V27481" s="58"/>
    </row>
    <row r="27482" spans="21:22">
      <c r="U27482" s="58"/>
      <c r="V27482" s="58"/>
    </row>
    <row r="27483" spans="21:22">
      <c r="U27483" s="58"/>
      <c r="V27483" s="58"/>
    </row>
    <row r="27484" spans="21:22">
      <c r="U27484" s="58"/>
      <c r="V27484" s="58"/>
    </row>
    <row r="27485" spans="21:22">
      <c r="U27485" s="58"/>
      <c r="V27485" s="58"/>
    </row>
    <row r="27486" spans="21:22">
      <c r="U27486" s="58"/>
      <c r="V27486" s="58"/>
    </row>
    <row r="27487" spans="21:22">
      <c r="U27487" s="58"/>
      <c r="V27487" s="58"/>
    </row>
    <row r="27488" spans="21:22">
      <c r="U27488" s="58"/>
      <c r="V27488" s="58"/>
    </row>
    <row r="27489" spans="21:22">
      <c r="U27489" s="58"/>
      <c r="V27489" s="58"/>
    </row>
    <row r="27490" spans="21:22">
      <c r="U27490" s="58"/>
      <c r="V27490" s="58"/>
    </row>
    <row r="27491" spans="21:22">
      <c r="U27491" s="58"/>
      <c r="V27491" s="58"/>
    </row>
    <row r="27492" spans="21:22">
      <c r="U27492" s="58"/>
      <c r="V27492" s="58"/>
    </row>
    <row r="27493" spans="21:22">
      <c r="U27493" s="58"/>
      <c r="V27493" s="58"/>
    </row>
    <row r="27494" spans="21:22">
      <c r="U27494" s="58"/>
      <c r="V27494" s="58"/>
    </row>
    <row r="27495" spans="21:22">
      <c r="U27495" s="58"/>
      <c r="V27495" s="58"/>
    </row>
    <row r="27496" spans="21:22">
      <c r="U27496" s="58"/>
      <c r="V27496" s="58"/>
    </row>
    <row r="27497" spans="21:22">
      <c r="U27497" s="58"/>
      <c r="V27497" s="58"/>
    </row>
    <row r="27498" spans="21:22">
      <c r="U27498" s="58"/>
      <c r="V27498" s="58"/>
    </row>
    <row r="27499" spans="21:22">
      <c r="U27499" s="58"/>
      <c r="V27499" s="58"/>
    </row>
    <row r="27500" spans="21:22">
      <c r="U27500" s="58"/>
      <c r="V27500" s="58"/>
    </row>
    <row r="27501" spans="21:22">
      <c r="U27501" s="58"/>
      <c r="V27501" s="58"/>
    </row>
    <row r="27502" spans="21:22">
      <c r="U27502" s="58"/>
      <c r="V27502" s="58"/>
    </row>
    <row r="27503" spans="21:22">
      <c r="U27503" s="58"/>
      <c r="V27503" s="58"/>
    </row>
    <row r="27504" spans="21:22">
      <c r="U27504" s="58"/>
      <c r="V27504" s="58"/>
    </row>
    <row r="27505" spans="21:22">
      <c r="U27505" s="58"/>
      <c r="V27505" s="58"/>
    </row>
    <row r="27506" spans="21:22">
      <c r="U27506" s="58"/>
      <c r="V27506" s="58"/>
    </row>
    <row r="27507" spans="21:22">
      <c r="U27507" s="58"/>
      <c r="V27507" s="58"/>
    </row>
    <row r="27508" spans="21:22">
      <c r="U27508" s="58"/>
      <c r="V27508" s="58"/>
    </row>
    <row r="27509" spans="21:22">
      <c r="U27509" s="58"/>
      <c r="V27509" s="58"/>
    </row>
    <row r="27510" spans="21:22">
      <c r="U27510" s="58"/>
      <c r="V27510" s="58"/>
    </row>
    <row r="27511" spans="21:22">
      <c r="U27511" s="58"/>
      <c r="V27511" s="58"/>
    </row>
    <row r="27512" spans="21:22">
      <c r="U27512" s="58"/>
      <c r="V27512" s="58"/>
    </row>
    <row r="27513" spans="21:22">
      <c r="U27513" s="58"/>
      <c r="V27513" s="58"/>
    </row>
    <row r="27514" spans="21:22">
      <c r="U27514" s="58"/>
      <c r="V27514" s="58"/>
    </row>
    <row r="27515" spans="21:22">
      <c r="U27515" s="58"/>
      <c r="V27515" s="58"/>
    </row>
    <row r="27516" spans="21:22">
      <c r="U27516" s="58"/>
      <c r="V27516" s="58"/>
    </row>
    <row r="27517" spans="21:22">
      <c r="U27517" s="58"/>
      <c r="V27517" s="58"/>
    </row>
    <row r="27518" spans="21:22">
      <c r="U27518" s="58"/>
      <c r="V27518" s="58"/>
    </row>
    <row r="27519" spans="21:22">
      <c r="U27519" s="58"/>
      <c r="V27519" s="58"/>
    </row>
    <row r="27520" spans="21:22">
      <c r="U27520" s="58"/>
      <c r="V27520" s="58"/>
    </row>
    <row r="27521" spans="21:22">
      <c r="U27521" s="58"/>
      <c r="V27521" s="58"/>
    </row>
    <row r="27522" spans="21:22">
      <c r="U27522" s="58"/>
      <c r="V27522" s="58"/>
    </row>
    <row r="27523" spans="21:22">
      <c r="U27523" s="58"/>
      <c r="V27523" s="58"/>
    </row>
    <row r="27524" spans="21:22">
      <c r="U27524" s="58"/>
      <c r="V27524" s="58"/>
    </row>
    <row r="27525" spans="21:22">
      <c r="U27525" s="58"/>
      <c r="V27525" s="58"/>
    </row>
    <row r="27526" spans="21:22">
      <c r="U27526" s="58"/>
      <c r="V27526" s="58"/>
    </row>
    <row r="27527" spans="21:22">
      <c r="U27527" s="58"/>
      <c r="V27527" s="58"/>
    </row>
    <row r="27528" spans="21:22">
      <c r="U27528" s="58"/>
      <c r="V27528" s="58"/>
    </row>
    <row r="27529" spans="21:22">
      <c r="U27529" s="58"/>
      <c r="V27529" s="58"/>
    </row>
    <row r="27530" spans="21:22">
      <c r="U27530" s="58"/>
      <c r="V27530" s="58"/>
    </row>
    <row r="27531" spans="21:22">
      <c r="U27531" s="58"/>
      <c r="V27531" s="58"/>
    </row>
    <row r="27532" spans="21:22">
      <c r="U27532" s="58"/>
      <c r="V27532" s="58"/>
    </row>
    <row r="27533" spans="21:22">
      <c r="U27533" s="58"/>
      <c r="V27533" s="58"/>
    </row>
    <row r="27534" spans="21:22">
      <c r="U27534" s="58"/>
      <c r="V27534" s="58"/>
    </row>
    <row r="27535" spans="21:22">
      <c r="U27535" s="58"/>
      <c r="V27535" s="58"/>
    </row>
    <row r="27536" spans="21:22">
      <c r="U27536" s="58"/>
      <c r="V27536" s="58"/>
    </row>
    <row r="27537" spans="21:22">
      <c r="U27537" s="58"/>
      <c r="V27537" s="58"/>
    </row>
    <row r="27538" spans="21:22">
      <c r="U27538" s="58"/>
      <c r="V27538" s="58"/>
    </row>
    <row r="27539" spans="21:22">
      <c r="U27539" s="58"/>
      <c r="V27539" s="58"/>
    </row>
    <row r="27540" spans="21:22">
      <c r="U27540" s="58"/>
      <c r="V27540" s="58"/>
    </row>
    <row r="27541" spans="21:22">
      <c r="U27541" s="58"/>
      <c r="V27541" s="58"/>
    </row>
    <row r="27542" spans="21:22">
      <c r="U27542" s="58"/>
      <c r="V27542" s="58"/>
    </row>
    <row r="27543" spans="21:22">
      <c r="U27543" s="58"/>
      <c r="V27543" s="58"/>
    </row>
    <row r="27544" spans="21:22">
      <c r="U27544" s="58"/>
      <c r="V27544" s="58"/>
    </row>
    <row r="27545" spans="21:22">
      <c r="U27545" s="58"/>
      <c r="V27545" s="58"/>
    </row>
    <row r="27546" spans="21:22">
      <c r="U27546" s="58"/>
      <c r="V27546" s="58"/>
    </row>
    <row r="27547" spans="21:22">
      <c r="U27547" s="58"/>
      <c r="V27547" s="58"/>
    </row>
    <row r="27548" spans="21:22">
      <c r="U27548" s="58"/>
      <c r="V27548" s="58"/>
    </row>
    <row r="27549" spans="21:22">
      <c r="U27549" s="58"/>
      <c r="V27549" s="58"/>
    </row>
    <row r="27550" spans="21:22">
      <c r="U27550" s="58"/>
      <c r="V27550" s="58"/>
    </row>
    <row r="27551" spans="21:22">
      <c r="U27551" s="58"/>
      <c r="V27551" s="58"/>
    </row>
    <row r="27552" spans="21:22">
      <c r="U27552" s="58"/>
      <c r="V27552" s="58"/>
    </row>
    <row r="27553" spans="21:22">
      <c r="U27553" s="58"/>
      <c r="V27553" s="58"/>
    </row>
    <row r="27554" spans="21:22">
      <c r="U27554" s="58"/>
      <c r="V27554" s="58"/>
    </row>
    <row r="27555" spans="21:22">
      <c r="U27555" s="58"/>
      <c r="V27555" s="58"/>
    </row>
    <row r="27556" spans="21:22">
      <c r="U27556" s="58"/>
      <c r="V27556" s="58"/>
    </row>
    <row r="27557" spans="21:22">
      <c r="U27557" s="58"/>
      <c r="V27557" s="58"/>
    </row>
    <row r="27558" spans="21:22">
      <c r="U27558" s="58"/>
      <c r="V27558" s="58"/>
    </row>
    <row r="27559" spans="21:22">
      <c r="U27559" s="58"/>
      <c r="V27559" s="58"/>
    </row>
    <row r="27560" spans="21:22">
      <c r="U27560" s="58"/>
      <c r="V27560" s="58"/>
    </row>
    <row r="27561" spans="21:22">
      <c r="U27561" s="58"/>
      <c r="V27561" s="58"/>
    </row>
    <row r="27562" spans="21:22">
      <c r="U27562" s="58"/>
      <c r="V27562" s="58"/>
    </row>
    <row r="27563" spans="21:22">
      <c r="U27563" s="58"/>
      <c r="V27563" s="58"/>
    </row>
    <row r="27564" spans="21:22">
      <c r="U27564" s="58"/>
      <c r="V27564" s="58"/>
    </row>
    <row r="27565" spans="21:22">
      <c r="U27565" s="58"/>
      <c r="V27565" s="58"/>
    </row>
    <row r="27566" spans="21:22">
      <c r="U27566" s="58"/>
      <c r="V27566" s="58"/>
    </row>
    <row r="27567" spans="21:22">
      <c r="U27567" s="58"/>
      <c r="V27567" s="58"/>
    </row>
    <row r="27568" spans="21:22">
      <c r="U27568" s="58"/>
      <c r="V27568" s="58"/>
    </row>
    <row r="27569" spans="21:22">
      <c r="U27569" s="58"/>
      <c r="V27569" s="58"/>
    </row>
    <row r="27570" spans="21:22">
      <c r="U27570" s="58"/>
      <c r="V27570" s="58"/>
    </row>
    <row r="27571" spans="21:22">
      <c r="U27571" s="58"/>
      <c r="V27571" s="58"/>
    </row>
    <row r="27572" spans="21:22">
      <c r="U27572" s="58"/>
      <c r="V27572" s="58"/>
    </row>
    <row r="27573" spans="21:22">
      <c r="U27573" s="58"/>
      <c r="V27573" s="58"/>
    </row>
    <row r="27574" spans="21:22">
      <c r="U27574" s="58"/>
      <c r="V27574" s="58"/>
    </row>
    <row r="27575" spans="21:22">
      <c r="U27575" s="58"/>
      <c r="V27575" s="58"/>
    </row>
    <row r="27576" spans="21:22">
      <c r="U27576" s="58"/>
      <c r="V27576" s="58"/>
    </row>
    <row r="27577" spans="21:22">
      <c r="U27577" s="58"/>
      <c r="V27577" s="58"/>
    </row>
    <row r="27578" spans="21:22">
      <c r="U27578" s="58"/>
      <c r="V27578" s="58"/>
    </row>
    <row r="27579" spans="21:22">
      <c r="U27579" s="58"/>
      <c r="V27579" s="58"/>
    </row>
    <row r="27580" spans="21:22">
      <c r="U27580" s="58"/>
      <c r="V27580" s="58"/>
    </row>
    <row r="27581" spans="21:22">
      <c r="U27581" s="58"/>
      <c r="V27581" s="58"/>
    </row>
    <row r="27582" spans="21:22">
      <c r="U27582" s="58"/>
      <c r="V27582" s="58"/>
    </row>
    <row r="27583" spans="21:22">
      <c r="U27583" s="58"/>
      <c r="V27583" s="58"/>
    </row>
    <row r="27584" spans="21:22">
      <c r="U27584" s="58"/>
      <c r="V27584" s="58"/>
    </row>
    <row r="27585" spans="21:22">
      <c r="U27585" s="58"/>
      <c r="V27585" s="58"/>
    </row>
    <row r="27586" spans="21:22">
      <c r="U27586" s="58"/>
      <c r="V27586" s="58"/>
    </row>
    <row r="27587" spans="21:22">
      <c r="U27587" s="58"/>
      <c r="V27587" s="58"/>
    </row>
    <row r="27588" spans="21:22">
      <c r="U27588" s="58"/>
      <c r="V27588" s="58"/>
    </row>
    <row r="27589" spans="21:22">
      <c r="U27589" s="58"/>
      <c r="V27589" s="58"/>
    </row>
    <row r="27590" spans="21:22">
      <c r="U27590" s="58"/>
      <c r="V27590" s="58"/>
    </row>
    <row r="27591" spans="21:22">
      <c r="U27591" s="58"/>
      <c r="V27591" s="58"/>
    </row>
    <row r="27592" spans="21:22">
      <c r="U27592" s="58"/>
      <c r="V27592" s="58"/>
    </row>
    <row r="27593" spans="21:22">
      <c r="U27593" s="58"/>
      <c r="V27593" s="58"/>
    </row>
    <row r="27594" spans="21:22">
      <c r="U27594" s="58"/>
      <c r="V27594" s="58"/>
    </row>
    <row r="27595" spans="21:22">
      <c r="U27595" s="58"/>
      <c r="V27595" s="58"/>
    </row>
    <row r="27596" spans="21:22">
      <c r="U27596" s="58"/>
      <c r="V27596" s="58"/>
    </row>
    <row r="27597" spans="21:22">
      <c r="U27597" s="58"/>
      <c r="V27597" s="58"/>
    </row>
    <row r="27598" spans="21:22">
      <c r="U27598" s="58"/>
      <c r="V27598" s="58"/>
    </row>
    <row r="27599" spans="21:22">
      <c r="U27599" s="58"/>
      <c r="V27599" s="58"/>
    </row>
    <row r="27600" spans="21:22">
      <c r="U27600" s="58"/>
      <c r="V27600" s="58"/>
    </row>
    <row r="27601" spans="21:22">
      <c r="U27601" s="58"/>
      <c r="V27601" s="58"/>
    </row>
    <row r="27602" spans="21:22">
      <c r="U27602" s="58"/>
      <c r="V27602" s="58"/>
    </row>
    <row r="27603" spans="21:22">
      <c r="U27603" s="58"/>
      <c r="V27603" s="58"/>
    </row>
    <row r="27604" spans="21:22">
      <c r="U27604" s="58"/>
      <c r="V27604" s="58"/>
    </row>
    <row r="27605" spans="21:22">
      <c r="U27605" s="58"/>
      <c r="V27605" s="58"/>
    </row>
    <row r="27606" spans="21:22">
      <c r="U27606" s="58"/>
      <c r="V27606" s="58"/>
    </row>
    <row r="27607" spans="21:22">
      <c r="U27607" s="58"/>
      <c r="V27607" s="58"/>
    </row>
    <row r="27608" spans="21:22">
      <c r="U27608" s="58"/>
      <c r="V27608" s="58"/>
    </row>
    <row r="27609" spans="21:22">
      <c r="U27609" s="58"/>
      <c r="V27609" s="58"/>
    </row>
    <row r="27610" spans="21:22">
      <c r="U27610" s="58"/>
      <c r="V27610" s="58"/>
    </row>
    <row r="27611" spans="21:22">
      <c r="U27611" s="58"/>
      <c r="V27611" s="58"/>
    </row>
    <row r="27612" spans="21:22">
      <c r="U27612" s="58"/>
      <c r="V27612" s="58"/>
    </row>
    <row r="27613" spans="21:22">
      <c r="U27613" s="58"/>
      <c r="V27613" s="58"/>
    </row>
    <row r="27614" spans="21:22">
      <c r="U27614" s="58"/>
      <c r="V27614" s="58"/>
    </row>
    <row r="27615" spans="21:22">
      <c r="U27615" s="58"/>
      <c r="V27615" s="58"/>
    </row>
    <row r="27616" spans="21:22">
      <c r="U27616" s="58"/>
      <c r="V27616" s="58"/>
    </row>
    <row r="27617" spans="21:22">
      <c r="U27617" s="58"/>
      <c r="V27617" s="58"/>
    </row>
    <row r="27618" spans="21:22">
      <c r="U27618" s="58"/>
      <c r="V27618" s="58"/>
    </row>
    <row r="27619" spans="21:22">
      <c r="U27619" s="58"/>
      <c r="V27619" s="58"/>
    </row>
    <row r="27620" spans="21:22">
      <c r="U27620" s="58"/>
      <c r="V27620" s="58"/>
    </row>
    <row r="27621" spans="21:22">
      <c r="U27621" s="58"/>
      <c r="V27621" s="58"/>
    </row>
    <row r="27622" spans="21:22">
      <c r="U27622" s="58"/>
      <c r="V27622" s="58"/>
    </row>
    <row r="27623" spans="21:22">
      <c r="U27623" s="58"/>
      <c r="V27623" s="58"/>
    </row>
    <row r="27624" spans="21:22">
      <c r="U27624" s="58"/>
      <c r="V27624" s="58"/>
    </row>
    <row r="27625" spans="21:22">
      <c r="U27625" s="58"/>
      <c r="V27625" s="58"/>
    </row>
    <row r="27626" spans="21:22">
      <c r="U27626" s="58"/>
      <c r="V27626" s="58"/>
    </row>
    <row r="27627" spans="21:22">
      <c r="U27627" s="58"/>
      <c r="V27627" s="58"/>
    </row>
    <row r="27628" spans="21:22">
      <c r="U27628" s="58"/>
      <c r="V27628" s="58"/>
    </row>
    <row r="27629" spans="21:22">
      <c r="U27629" s="58"/>
      <c r="V27629" s="58"/>
    </row>
    <row r="27630" spans="21:22">
      <c r="U27630" s="58"/>
      <c r="V27630" s="58"/>
    </row>
    <row r="27631" spans="21:22">
      <c r="U27631" s="58"/>
      <c r="V27631" s="58"/>
    </row>
    <row r="27632" spans="21:22">
      <c r="U27632" s="58"/>
      <c r="V27632" s="58"/>
    </row>
    <row r="27633" spans="21:22">
      <c r="U27633" s="58"/>
      <c r="V27633" s="58"/>
    </row>
    <row r="27634" spans="21:22">
      <c r="U27634" s="58"/>
      <c r="V27634" s="58"/>
    </row>
    <row r="27635" spans="21:22">
      <c r="U27635" s="58"/>
      <c r="V27635" s="58"/>
    </row>
    <row r="27636" spans="21:22">
      <c r="U27636" s="58"/>
      <c r="V27636" s="58"/>
    </row>
    <row r="27637" spans="21:22">
      <c r="U27637" s="58"/>
      <c r="V27637" s="58"/>
    </row>
    <row r="27638" spans="21:22">
      <c r="U27638" s="58"/>
      <c r="V27638" s="58"/>
    </row>
    <row r="27639" spans="21:22">
      <c r="U27639" s="58"/>
      <c r="V27639" s="58"/>
    </row>
    <row r="27640" spans="21:22">
      <c r="U27640" s="58"/>
      <c r="V27640" s="58"/>
    </row>
    <row r="27641" spans="21:22">
      <c r="U27641" s="58"/>
      <c r="V27641" s="58"/>
    </row>
    <row r="27642" spans="21:22">
      <c r="U27642" s="58"/>
      <c r="V27642" s="58"/>
    </row>
    <row r="27643" spans="21:22">
      <c r="U27643" s="58"/>
      <c r="V27643" s="58"/>
    </row>
    <row r="27644" spans="21:22">
      <c r="U27644" s="58"/>
      <c r="V27644" s="58"/>
    </row>
    <row r="27645" spans="21:22">
      <c r="U27645" s="58"/>
      <c r="V27645" s="58"/>
    </row>
    <row r="27646" spans="21:22">
      <c r="U27646" s="58"/>
      <c r="V27646" s="58"/>
    </row>
    <row r="27647" spans="21:22">
      <c r="U27647" s="58"/>
      <c r="V27647" s="58"/>
    </row>
    <row r="27648" spans="21:22">
      <c r="U27648" s="58"/>
      <c r="V27648" s="58"/>
    </row>
    <row r="27649" spans="21:22">
      <c r="U27649" s="58"/>
      <c r="V27649" s="58"/>
    </row>
    <row r="27650" spans="21:22">
      <c r="U27650" s="58"/>
      <c r="V27650" s="58"/>
    </row>
    <row r="27651" spans="21:22">
      <c r="U27651" s="58"/>
      <c r="V27651" s="58"/>
    </row>
    <row r="27652" spans="21:22">
      <c r="U27652" s="58"/>
      <c r="V27652" s="58"/>
    </row>
    <row r="27653" spans="21:22">
      <c r="U27653" s="58"/>
      <c r="V27653" s="58"/>
    </row>
    <row r="27654" spans="21:22">
      <c r="U27654" s="58"/>
      <c r="V27654" s="58"/>
    </row>
    <row r="27655" spans="21:22">
      <c r="U27655" s="58"/>
      <c r="V27655" s="58"/>
    </row>
    <row r="27656" spans="21:22">
      <c r="U27656" s="58"/>
      <c r="V27656" s="58"/>
    </row>
    <row r="27657" spans="21:22">
      <c r="U27657" s="58"/>
      <c r="V27657" s="58"/>
    </row>
    <row r="27658" spans="21:22">
      <c r="U27658" s="58"/>
      <c r="V27658" s="58"/>
    </row>
    <row r="27659" spans="21:22">
      <c r="U27659" s="58"/>
      <c r="V27659" s="58"/>
    </row>
    <row r="27660" spans="21:22">
      <c r="U27660" s="58"/>
      <c r="V27660" s="58"/>
    </row>
    <row r="27661" spans="21:22">
      <c r="U27661" s="58"/>
      <c r="V27661" s="58"/>
    </row>
    <row r="27662" spans="21:22">
      <c r="U27662" s="58"/>
      <c r="V27662" s="58"/>
    </row>
    <row r="27663" spans="21:22">
      <c r="U27663" s="58"/>
      <c r="V27663" s="58"/>
    </row>
    <row r="27664" spans="21:22">
      <c r="U27664" s="58"/>
      <c r="V27664" s="58"/>
    </row>
    <row r="27665" spans="21:22">
      <c r="U27665" s="58"/>
      <c r="V27665" s="58"/>
    </row>
    <row r="27666" spans="21:22">
      <c r="U27666" s="58"/>
      <c r="V27666" s="58"/>
    </row>
    <row r="27667" spans="21:22">
      <c r="U27667" s="58"/>
      <c r="V27667" s="58"/>
    </row>
    <row r="27668" spans="21:22">
      <c r="U27668" s="58"/>
      <c r="V27668" s="58"/>
    </row>
    <row r="27669" spans="21:22">
      <c r="U27669" s="58"/>
      <c r="V27669" s="58"/>
    </row>
    <row r="27670" spans="21:22">
      <c r="U27670" s="58"/>
      <c r="V27670" s="58"/>
    </row>
    <row r="27671" spans="21:22">
      <c r="U27671" s="58"/>
      <c r="V27671" s="58"/>
    </row>
    <row r="27672" spans="21:22">
      <c r="U27672" s="58"/>
      <c r="V27672" s="58"/>
    </row>
    <row r="27673" spans="21:22">
      <c r="U27673" s="58"/>
      <c r="V27673" s="58"/>
    </row>
    <row r="27674" spans="21:22">
      <c r="U27674" s="58"/>
      <c r="V27674" s="58"/>
    </row>
    <row r="27675" spans="21:22">
      <c r="U27675" s="58"/>
      <c r="V27675" s="58"/>
    </row>
    <row r="27676" spans="21:22">
      <c r="U27676" s="58"/>
      <c r="V27676" s="58"/>
    </row>
    <row r="27677" spans="21:22">
      <c r="U27677" s="58"/>
      <c r="V27677" s="58"/>
    </row>
    <row r="27678" spans="21:22">
      <c r="U27678" s="58"/>
      <c r="V27678" s="58"/>
    </row>
    <row r="27679" spans="21:22">
      <c r="U27679" s="58"/>
      <c r="V27679" s="58"/>
    </row>
    <row r="27680" spans="21:22">
      <c r="U27680" s="58"/>
      <c r="V27680" s="58"/>
    </row>
    <row r="27681" spans="21:22">
      <c r="U27681" s="58"/>
      <c r="V27681" s="58"/>
    </row>
    <row r="27682" spans="21:22">
      <c r="U27682" s="58"/>
      <c r="V27682" s="58"/>
    </row>
    <row r="27683" spans="21:22">
      <c r="U27683" s="58"/>
      <c r="V27683" s="58"/>
    </row>
    <row r="27684" spans="21:22">
      <c r="U27684" s="58"/>
      <c r="V27684" s="58"/>
    </row>
    <row r="27685" spans="21:22">
      <c r="U27685" s="58"/>
      <c r="V27685" s="58"/>
    </row>
    <row r="27686" spans="21:22">
      <c r="U27686" s="58"/>
      <c r="V27686" s="58"/>
    </row>
    <row r="27687" spans="21:22">
      <c r="U27687" s="58"/>
      <c r="V27687" s="58"/>
    </row>
    <row r="27688" spans="21:22">
      <c r="U27688" s="58"/>
      <c r="V27688" s="58"/>
    </row>
    <row r="27689" spans="21:22">
      <c r="U27689" s="58"/>
      <c r="V27689" s="58"/>
    </row>
    <row r="27690" spans="21:22">
      <c r="U27690" s="58"/>
      <c r="V27690" s="58"/>
    </row>
    <row r="27691" spans="21:22">
      <c r="U27691" s="58"/>
      <c r="V27691" s="58"/>
    </row>
    <row r="27692" spans="21:22">
      <c r="U27692" s="58"/>
      <c r="V27692" s="58"/>
    </row>
    <row r="27693" spans="21:22">
      <c r="U27693" s="58"/>
      <c r="V27693" s="58"/>
    </row>
    <row r="27694" spans="21:22">
      <c r="U27694" s="58"/>
      <c r="V27694" s="58"/>
    </row>
    <row r="27695" spans="21:22">
      <c r="U27695" s="58"/>
      <c r="V27695" s="58"/>
    </row>
    <row r="27696" spans="21:22">
      <c r="U27696" s="58"/>
      <c r="V27696" s="58"/>
    </row>
    <row r="27697" spans="21:22">
      <c r="U27697" s="58"/>
      <c r="V27697" s="58"/>
    </row>
    <row r="27698" spans="21:22">
      <c r="U27698" s="58"/>
      <c r="V27698" s="58"/>
    </row>
    <row r="27699" spans="21:22">
      <c r="U27699" s="58"/>
      <c r="V27699" s="58"/>
    </row>
    <row r="27700" spans="21:22">
      <c r="U27700" s="58"/>
      <c r="V27700" s="58"/>
    </row>
    <row r="27701" spans="21:22">
      <c r="U27701" s="58"/>
      <c r="V27701" s="58"/>
    </row>
    <row r="27702" spans="21:22">
      <c r="U27702" s="58"/>
      <c r="V27702" s="58"/>
    </row>
    <row r="27703" spans="21:22">
      <c r="U27703" s="58"/>
      <c r="V27703" s="58"/>
    </row>
    <row r="27704" spans="21:22">
      <c r="U27704" s="58"/>
      <c r="V27704" s="58"/>
    </row>
    <row r="27705" spans="21:22">
      <c r="U27705" s="58"/>
      <c r="V27705" s="58"/>
    </row>
    <row r="27706" spans="21:22">
      <c r="U27706" s="58"/>
      <c r="V27706" s="58"/>
    </row>
    <row r="27707" spans="21:22">
      <c r="U27707" s="58"/>
      <c r="V27707" s="58"/>
    </row>
    <row r="27708" spans="21:22">
      <c r="U27708" s="58"/>
      <c r="V27708" s="58"/>
    </row>
    <row r="27709" spans="21:22">
      <c r="U27709" s="58"/>
      <c r="V27709" s="58"/>
    </row>
    <row r="27710" spans="21:22">
      <c r="U27710" s="58"/>
      <c r="V27710" s="58"/>
    </row>
    <row r="27711" spans="21:22">
      <c r="U27711" s="58"/>
      <c r="V27711" s="58"/>
    </row>
    <row r="27712" spans="21:22">
      <c r="U27712" s="58"/>
      <c r="V27712" s="58"/>
    </row>
    <row r="27713" spans="21:22">
      <c r="U27713" s="58"/>
      <c r="V27713" s="58"/>
    </row>
    <row r="27714" spans="21:22">
      <c r="U27714" s="58"/>
      <c r="V27714" s="58"/>
    </row>
    <row r="27715" spans="21:22">
      <c r="U27715" s="58"/>
      <c r="V27715" s="58"/>
    </row>
    <row r="27716" spans="21:22">
      <c r="U27716" s="58"/>
      <c r="V27716" s="58"/>
    </row>
    <row r="27717" spans="21:22">
      <c r="U27717" s="58"/>
      <c r="V27717" s="58"/>
    </row>
    <row r="27718" spans="21:22">
      <c r="U27718" s="58"/>
      <c r="V27718" s="58"/>
    </row>
    <row r="27719" spans="21:22">
      <c r="U27719" s="58"/>
      <c r="V27719" s="58"/>
    </row>
    <row r="27720" spans="21:22">
      <c r="U27720" s="58"/>
      <c r="V27720" s="58"/>
    </row>
    <row r="27721" spans="21:22">
      <c r="U27721" s="58"/>
      <c r="V27721" s="58"/>
    </row>
    <row r="27722" spans="21:22">
      <c r="U27722" s="58"/>
      <c r="V27722" s="58"/>
    </row>
    <row r="27723" spans="21:22">
      <c r="U27723" s="58"/>
      <c r="V27723" s="58"/>
    </row>
    <row r="27724" spans="21:22">
      <c r="U27724" s="58"/>
      <c r="V27724" s="58"/>
    </row>
    <row r="27725" spans="21:22">
      <c r="U27725" s="58"/>
      <c r="V27725" s="58"/>
    </row>
    <row r="27726" spans="21:22">
      <c r="U27726" s="58"/>
      <c r="V27726" s="58"/>
    </row>
    <row r="27727" spans="21:22">
      <c r="U27727" s="58"/>
      <c r="V27727" s="58"/>
    </row>
    <row r="27728" spans="21:22">
      <c r="U27728" s="58"/>
      <c r="V27728" s="58"/>
    </row>
    <row r="27729" spans="21:22">
      <c r="U27729" s="58"/>
      <c r="V27729" s="58"/>
    </row>
    <row r="27730" spans="21:22">
      <c r="U27730" s="58"/>
      <c r="V27730" s="58"/>
    </row>
    <row r="27731" spans="21:22">
      <c r="U27731" s="58"/>
      <c r="V27731" s="58"/>
    </row>
    <row r="27732" spans="21:22">
      <c r="U27732" s="58"/>
      <c r="V27732" s="58"/>
    </row>
    <row r="27733" spans="21:22">
      <c r="U27733" s="58"/>
      <c r="V27733" s="58"/>
    </row>
    <row r="27734" spans="21:22">
      <c r="U27734" s="58"/>
      <c r="V27734" s="58"/>
    </row>
    <row r="27735" spans="21:22">
      <c r="U27735" s="58"/>
      <c r="V27735" s="58"/>
    </row>
    <row r="27736" spans="21:22">
      <c r="U27736" s="58"/>
      <c r="V27736" s="58"/>
    </row>
    <row r="27737" spans="21:22">
      <c r="U27737" s="58"/>
      <c r="V27737" s="58"/>
    </row>
    <row r="27738" spans="21:22">
      <c r="U27738" s="58"/>
      <c r="V27738" s="58"/>
    </row>
    <row r="27739" spans="21:22">
      <c r="U27739" s="58"/>
      <c r="V27739" s="58"/>
    </row>
    <row r="27740" spans="21:22">
      <c r="U27740" s="58"/>
      <c r="V27740" s="58"/>
    </row>
    <row r="27741" spans="21:22">
      <c r="U27741" s="58"/>
      <c r="V27741" s="58"/>
    </row>
    <row r="27742" spans="21:22">
      <c r="U27742" s="58"/>
      <c r="V27742" s="58"/>
    </row>
    <row r="27743" spans="21:22">
      <c r="U27743" s="58"/>
      <c r="V27743" s="58"/>
    </row>
    <row r="27744" spans="21:22">
      <c r="U27744" s="58"/>
      <c r="V27744" s="58"/>
    </row>
    <row r="27745" spans="21:22">
      <c r="U27745" s="58"/>
      <c r="V27745" s="58"/>
    </row>
    <row r="27746" spans="21:22">
      <c r="U27746" s="58"/>
      <c r="V27746" s="58"/>
    </row>
    <row r="27747" spans="21:22">
      <c r="U27747" s="58"/>
      <c r="V27747" s="58"/>
    </row>
    <row r="27748" spans="21:22">
      <c r="U27748" s="58"/>
      <c r="V27748" s="58"/>
    </row>
    <row r="27749" spans="21:22">
      <c r="U27749" s="58"/>
      <c r="V27749" s="58"/>
    </row>
    <row r="27750" spans="21:22">
      <c r="U27750" s="58"/>
      <c r="V27750" s="58"/>
    </row>
    <row r="27751" spans="21:22">
      <c r="U27751" s="58"/>
      <c r="V27751" s="58"/>
    </row>
    <row r="27752" spans="21:22">
      <c r="U27752" s="58"/>
      <c r="V27752" s="58"/>
    </row>
    <row r="27753" spans="21:22">
      <c r="U27753" s="58"/>
      <c r="V27753" s="58"/>
    </row>
    <row r="27754" spans="21:22">
      <c r="U27754" s="58"/>
      <c r="V27754" s="58"/>
    </row>
    <row r="27755" spans="21:22">
      <c r="U27755" s="58"/>
      <c r="V27755" s="58"/>
    </row>
    <row r="27756" spans="21:22">
      <c r="U27756" s="58"/>
      <c r="V27756" s="58"/>
    </row>
    <row r="27757" spans="21:22">
      <c r="U27757" s="58"/>
      <c r="V27757" s="58"/>
    </row>
    <row r="27758" spans="21:22">
      <c r="U27758" s="58"/>
      <c r="V27758" s="58"/>
    </row>
    <row r="27759" spans="21:22">
      <c r="U27759" s="58"/>
      <c r="V27759" s="58"/>
    </row>
    <row r="27760" spans="21:22">
      <c r="U27760" s="58"/>
      <c r="V27760" s="58"/>
    </row>
    <row r="27761" spans="21:22">
      <c r="U27761" s="58"/>
      <c r="V27761" s="58"/>
    </row>
    <row r="27762" spans="21:22">
      <c r="U27762" s="58"/>
      <c r="V27762" s="58"/>
    </row>
    <row r="27763" spans="21:22">
      <c r="U27763" s="58"/>
      <c r="V27763" s="58"/>
    </row>
    <row r="27764" spans="21:22">
      <c r="U27764" s="58"/>
      <c r="V27764" s="58"/>
    </row>
    <row r="27765" spans="21:22">
      <c r="U27765" s="58"/>
      <c r="V27765" s="58"/>
    </row>
    <row r="27766" spans="21:22">
      <c r="U27766" s="58"/>
      <c r="V27766" s="58"/>
    </row>
    <row r="27767" spans="21:22">
      <c r="U27767" s="58"/>
      <c r="V27767" s="58"/>
    </row>
    <row r="27768" spans="21:22">
      <c r="U27768" s="58"/>
      <c r="V27768" s="58"/>
    </row>
    <row r="27769" spans="21:22">
      <c r="U27769" s="58"/>
      <c r="V27769" s="58"/>
    </row>
    <row r="27770" spans="21:22">
      <c r="U27770" s="58"/>
      <c r="V27770" s="58"/>
    </row>
    <row r="27771" spans="21:22">
      <c r="U27771" s="58"/>
      <c r="V27771" s="58"/>
    </row>
    <row r="27772" spans="21:22">
      <c r="U27772" s="58"/>
      <c r="V27772" s="58"/>
    </row>
    <row r="27773" spans="21:22">
      <c r="U27773" s="58"/>
      <c r="V27773" s="58"/>
    </row>
    <row r="27774" spans="21:22">
      <c r="U27774" s="58"/>
      <c r="V27774" s="58"/>
    </row>
    <row r="27775" spans="21:22">
      <c r="U27775" s="58"/>
      <c r="V27775" s="58"/>
    </row>
    <row r="27776" spans="21:22">
      <c r="U27776" s="58"/>
      <c r="V27776" s="58"/>
    </row>
    <row r="27777" spans="21:22">
      <c r="U27777" s="58"/>
      <c r="V27777" s="58"/>
    </row>
    <row r="27778" spans="21:22">
      <c r="U27778" s="58"/>
      <c r="V27778" s="58"/>
    </row>
    <row r="27779" spans="21:22">
      <c r="U27779" s="58"/>
      <c r="V27779" s="58"/>
    </row>
    <row r="27780" spans="21:22">
      <c r="U27780" s="58"/>
      <c r="V27780" s="58"/>
    </row>
    <row r="27781" spans="21:22">
      <c r="U27781" s="58"/>
      <c r="V27781" s="58"/>
    </row>
    <row r="27782" spans="21:22">
      <c r="U27782" s="58"/>
      <c r="V27782" s="58"/>
    </row>
    <row r="27783" spans="21:22">
      <c r="U27783" s="58"/>
      <c r="V27783" s="58"/>
    </row>
    <row r="27784" spans="21:22">
      <c r="U27784" s="58"/>
      <c r="V27784" s="58"/>
    </row>
    <row r="27785" spans="21:22">
      <c r="U27785" s="58"/>
      <c r="V27785" s="58"/>
    </row>
    <row r="27786" spans="21:22">
      <c r="U27786" s="58"/>
      <c r="V27786" s="58"/>
    </row>
    <row r="27787" spans="21:22">
      <c r="U27787" s="58"/>
      <c r="V27787" s="58"/>
    </row>
    <row r="27788" spans="21:22">
      <c r="U27788" s="58"/>
      <c r="V27788" s="58"/>
    </row>
    <row r="27789" spans="21:22">
      <c r="U27789" s="58"/>
      <c r="V27789" s="58"/>
    </row>
    <row r="27790" spans="21:22">
      <c r="U27790" s="58"/>
      <c r="V27790" s="58"/>
    </row>
    <row r="27791" spans="21:22">
      <c r="U27791" s="58"/>
      <c r="V27791" s="58"/>
    </row>
    <row r="27792" spans="21:22">
      <c r="U27792" s="58"/>
      <c r="V27792" s="58"/>
    </row>
    <row r="27793" spans="21:22">
      <c r="U27793" s="58"/>
      <c r="V27793" s="58"/>
    </row>
    <row r="27794" spans="21:22">
      <c r="U27794" s="58"/>
      <c r="V27794" s="58"/>
    </row>
    <row r="27795" spans="21:22">
      <c r="U27795" s="58"/>
      <c r="V27795" s="58"/>
    </row>
    <row r="27796" spans="21:22">
      <c r="U27796" s="58"/>
      <c r="V27796" s="58"/>
    </row>
    <row r="27797" spans="21:22">
      <c r="U27797" s="58"/>
      <c r="V27797" s="58"/>
    </row>
    <row r="27798" spans="21:22">
      <c r="U27798" s="58"/>
      <c r="V27798" s="58"/>
    </row>
    <row r="27799" spans="21:22">
      <c r="U27799" s="58"/>
      <c r="V27799" s="58"/>
    </row>
    <row r="27800" spans="21:22">
      <c r="U27800" s="58"/>
      <c r="V27800" s="58"/>
    </row>
    <row r="27801" spans="21:22">
      <c r="U27801" s="58"/>
      <c r="V27801" s="58"/>
    </row>
    <row r="27802" spans="21:22">
      <c r="U27802" s="58"/>
      <c r="V27802" s="58"/>
    </row>
    <row r="27803" spans="21:22">
      <c r="U27803" s="58"/>
      <c r="V27803" s="58"/>
    </row>
    <row r="27804" spans="21:22">
      <c r="U27804" s="58"/>
      <c r="V27804" s="58"/>
    </row>
    <row r="27805" spans="21:22">
      <c r="U27805" s="58"/>
      <c r="V27805" s="58"/>
    </row>
    <row r="27806" spans="21:22">
      <c r="U27806" s="58"/>
      <c r="V27806" s="58"/>
    </row>
    <row r="27807" spans="21:22">
      <c r="U27807" s="58"/>
      <c r="V27807" s="58"/>
    </row>
    <row r="27808" spans="21:22">
      <c r="U27808" s="58"/>
      <c r="V27808" s="58"/>
    </row>
    <row r="27809" spans="21:22">
      <c r="U27809" s="58"/>
      <c r="V27809" s="58"/>
    </row>
    <row r="27810" spans="21:22">
      <c r="U27810" s="58"/>
      <c r="V27810" s="58"/>
    </row>
    <row r="27811" spans="21:22">
      <c r="U27811" s="58"/>
      <c r="V27811" s="58"/>
    </row>
    <row r="27812" spans="21:22">
      <c r="U27812" s="58"/>
      <c r="V27812" s="58"/>
    </row>
    <row r="27813" spans="21:22">
      <c r="U27813" s="58"/>
      <c r="V27813" s="58"/>
    </row>
    <row r="27814" spans="21:22">
      <c r="U27814" s="58"/>
      <c r="V27814" s="58"/>
    </row>
    <row r="27815" spans="21:22">
      <c r="U27815" s="58"/>
      <c r="V27815" s="58"/>
    </row>
    <row r="27816" spans="21:22">
      <c r="U27816" s="58"/>
      <c r="V27816" s="58"/>
    </row>
    <row r="27817" spans="21:22">
      <c r="U27817" s="58"/>
      <c r="V27817" s="58"/>
    </row>
    <row r="27818" spans="21:22">
      <c r="U27818" s="58"/>
      <c r="V27818" s="58"/>
    </row>
    <row r="27819" spans="21:22">
      <c r="U27819" s="58"/>
      <c r="V27819" s="58"/>
    </row>
    <row r="27820" spans="21:22">
      <c r="U27820" s="58"/>
      <c r="V27820" s="58"/>
    </row>
    <row r="27821" spans="21:22">
      <c r="U27821" s="58"/>
      <c r="V27821" s="58"/>
    </row>
    <row r="27822" spans="21:22">
      <c r="U27822" s="58"/>
      <c r="V27822" s="58"/>
    </row>
    <row r="27823" spans="21:22">
      <c r="U27823" s="58"/>
      <c r="V27823" s="58"/>
    </row>
    <row r="27824" spans="21:22">
      <c r="U27824" s="58"/>
      <c r="V27824" s="58"/>
    </row>
    <row r="27825" spans="21:22">
      <c r="U27825" s="58"/>
      <c r="V27825" s="58"/>
    </row>
    <row r="27826" spans="21:22">
      <c r="U27826" s="58"/>
      <c r="V27826" s="58"/>
    </row>
    <row r="27827" spans="21:22">
      <c r="U27827" s="58"/>
      <c r="V27827" s="58"/>
    </row>
    <row r="27828" spans="21:22">
      <c r="U27828" s="58"/>
      <c r="V27828" s="58"/>
    </row>
    <row r="27829" spans="21:22">
      <c r="U27829" s="58"/>
      <c r="V27829" s="58"/>
    </row>
    <row r="27830" spans="21:22">
      <c r="U27830" s="58"/>
      <c r="V27830" s="58"/>
    </row>
    <row r="27831" spans="21:22">
      <c r="U27831" s="58"/>
      <c r="V27831" s="58"/>
    </row>
    <row r="27832" spans="21:22">
      <c r="U27832" s="58"/>
      <c r="V27832" s="58"/>
    </row>
    <row r="27833" spans="21:22">
      <c r="U27833" s="58"/>
      <c r="V27833" s="58"/>
    </row>
    <row r="27834" spans="21:22">
      <c r="U27834" s="58"/>
      <c r="V27834" s="58"/>
    </row>
    <row r="27835" spans="21:22">
      <c r="U27835" s="58"/>
      <c r="V27835" s="58"/>
    </row>
    <row r="27836" spans="21:22">
      <c r="U27836" s="58"/>
      <c r="V27836" s="58"/>
    </row>
    <row r="27837" spans="21:22">
      <c r="U27837" s="58"/>
      <c r="V27837" s="58"/>
    </row>
    <row r="27838" spans="21:22">
      <c r="U27838" s="58"/>
      <c r="V27838" s="58"/>
    </row>
    <row r="27839" spans="21:22">
      <c r="U27839" s="58"/>
      <c r="V27839" s="58"/>
    </row>
    <row r="27840" spans="21:22">
      <c r="U27840" s="58"/>
      <c r="V27840" s="58"/>
    </row>
    <row r="27841" spans="21:22">
      <c r="U27841" s="58"/>
      <c r="V27841" s="58"/>
    </row>
    <row r="27842" spans="21:22">
      <c r="U27842" s="58"/>
      <c r="V27842" s="58"/>
    </row>
    <row r="27843" spans="21:22">
      <c r="U27843" s="58"/>
      <c r="V27843" s="58"/>
    </row>
    <row r="27844" spans="21:22">
      <c r="U27844" s="58"/>
      <c r="V27844" s="58"/>
    </row>
    <row r="27845" spans="21:22">
      <c r="U27845" s="58"/>
      <c r="V27845" s="58"/>
    </row>
    <row r="27846" spans="21:22">
      <c r="U27846" s="58"/>
      <c r="V27846" s="58"/>
    </row>
    <row r="27847" spans="21:22">
      <c r="U27847" s="58"/>
      <c r="V27847" s="58"/>
    </row>
    <row r="27848" spans="21:22">
      <c r="U27848" s="58"/>
      <c r="V27848" s="58"/>
    </row>
    <row r="27849" spans="21:22">
      <c r="U27849" s="58"/>
      <c r="V27849" s="58"/>
    </row>
    <row r="27850" spans="21:22">
      <c r="U27850" s="58"/>
      <c r="V27850" s="58"/>
    </row>
    <row r="27851" spans="21:22">
      <c r="U27851" s="58"/>
      <c r="V27851" s="58"/>
    </row>
    <row r="27852" spans="21:22">
      <c r="U27852" s="58"/>
      <c r="V27852" s="58"/>
    </row>
    <row r="27853" spans="21:22">
      <c r="U27853" s="58"/>
      <c r="V27853" s="58"/>
    </row>
    <row r="27854" spans="21:22">
      <c r="U27854" s="58"/>
      <c r="V27854" s="58"/>
    </row>
    <row r="27855" spans="21:22">
      <c r="U27855" s="58"/>
      <c r="V27855" s="58"/>
    </row>
    <row r="27856" spans="21:22">
      <c r="U27856" s="58"/>
      <c r="V27856" s="58"/>
    </row>
    <row r="27857" spans="21:22">
      <c r="U27857" s="58"/>
      <c r="V27857" s="58"/>
    </row>
    <row r="27858" spans="21:22">
      <c r="U27858" s="58"/>
      <c r="V27858" s="58"/>
    </row>
    <row r="27859" spans="21:22">
      <c r="U27859" s="58"/>
      <c r="V27859" s="58"/>
    </row>
    <row r="27860" spans="21:22">
      <c r="U27860" s="58"/>
      <c r="V27860" s="58"/>
    </row>
    <row r="27861" spans="21:22">
      <c r="U27861" s="58"/>
      <c r="V27861" s="58"/>
    </row>
    <row r="27862" spans="21:22">
      <c r="U27862" s="58"/>
      <c r="V27862" s="58"/>
    </row>
    <row r="27863" spans="21:22">
      <c r="U27863" s="58"/>
      <c r="V27863" s="58"/>
    </row>
    <row r="27864" spans="21:22">
      <c r="U27864" s="58"/>
      <c r="V27864" s="58"/>
    </row>
    <row r="27865" spans="21:22">
      <c r="U27865" s="58"/>
      <c r="V27865" s="58"/>
    </row>
    <row r="27866" spans="21:22">
      <c r="U27866" s="58"/>
      <c r="V27866" s="58"/>
    </row>
    <row r="27867" spans="21:22">
      <c r="U27867" s="58"/>
      <c r="V27867" s="58"/>
    </row>
    <row r="27868" spans="21:22">
      <c r="U27868" s="58"/>
      <c r="V27868" s="58"/>
    </row>
    <row r="27869" spans="21:22">
      <c r="U27869" s="58"/>
      <c r="V27869" s="58"/>
    </row>
    <row r="27870" spans="21:22">
      <c r="U27870" s="58"/>
      <c r="V27870" s="58"/>
    </row>
    <row r="27871" spans="21:22">
      <c r="U27871" s="58"/>
      <c r="V27871" s="58"/>
    </row>
    <row r="27872" spans="21:22">
      <c r="U27872" s="58"/>
      <c r="V27872" s="58"/>
    </row>
    <row r="27873" spans="21:22">
      <c r="U27873" s="58"/>
      <c r="V27873" s="58"/>
    </row>
    <row r="27874" spans="21:22">
      <c r="U27874" s="58"/>
      <c r="V27874" s="58"/>
    </row>
    <row r="27875" spans="21:22">
      <c r="U27875" s="58"/>
      <c r="V27875" s="58"/>
    </row>
    <row r="27876" spans="21:22">
      <c r="U27876" s="58"/>
      <c r="V27876" s="58"/>
    </row>
    <row r="27877" spans="21:22">
      <c r="U27877" s="58"/>
      <c r="V27877" s="58"/>
    </row>
    <row r="27878" spans="21:22">
      <c r="U27878" s="58"/>
      <c r="V27878" s="58"/>
    </row>
    <row r="27879" spans="21:22">
      <c r="U27879" s="58"/>
      <c r="V27879" s="58"/>
    </row>
    <row r="27880" spans="21:22">
      <c r="U27880" s="58"/>
      <c r="V27880" s="58"/>
    </row>
    <row r="27881" spans="21:22">
      <c r="U27881" s="58"/>
      <c r="V27881" s="58"/>
    </row>
    <row r="27882" spans="21:22">
      <c r="U27882" s="58"/>
      <c r="V27882" s="58"/>
    </row>
    <row r="27883" spans="21:22">
      <c r="U27883" s="58"/>
      <c r="V27883" s="58"/>
    </row>
    <row r="27884" spans="21:22">
      <c r="U27884" s="58"/>
      <c r="V27884" s="58"/>
    </row>
    <row r="27885" spans="21:22">
      <c r="U27885" s="58"/>
      <c r="V27885" s="58"/>
    </row>
    <row r="27886" spans="21:22">
      <c r="U27886" s="58"/>
      <c r="V27886" s="58"/>
    </row>
    <row r="27887" spans="21:22">
      <c r="U27887" s="58"/>
      <c r="V27887" s="58"/>
    </row>
    <row r="27888" spans="21:22">
      <c r="U27888" s="58"/>
      <c r="V27888" s="58"/>
    </row>
    <row r="27889" spans="21:22">
      <c r="U27889" s="58"/>
      <c r="V27889" s="58"/>
    </row>
    <row r="27890" spans="21:22">
      <c r="U27890" s="58"/>
      <c r="V27890" s="58"/>
    </row>
    <row r="27891" spans="21:22">
      <c r="U27891" s="58"/>
      <c r="V27891" s="58"/>
    </row>
    <row r="27892" spans="21:22">
      <c r="U27892" s="58"/>
      <c r="V27892" s="58"/>
    </row>
    <row r="27893" spans="21:22">
      <c r="U27893" s="58"/>
      <c r="V27893" s="58"/>
    </row>
    <row r="27894" spans="21:22">
      <c r="U27894" s="58"/>
      <c r="V27894" s="58"/>
    </row>
    <row r="27895" spans="21:22">
      <c r="U27895" s="58"/>
      <c r="V27895" s="58"/>
    </row>
    <row r="27896" spans="21:22">
      <c r="U27896" s="58"/>
      <c r="V27896" s="58"/>
    </row>
    <row r="27897" spans="21:22">
      <c r="U27897" s="58"/>
      <c r="V27897" s="58"/>
    </row>
    <row r="27898" spans="21:22">
      <c r="U27898" s="58"/>
      <c r="V27898" s="58"/>
    </row>
    <row r="27899" spans="21:22">
      <c r="U27899" s="58"/>
      <c r="V27899" s="58"/>
    </row>
    <row r="27900" spans="21:22">
      <c r="U27900" s="58"/>
      <c r="V27900" s="58"/>
    </row>
    <row r="27901" spans="21:22">
      <c r="U27901" s="58"/>
      <c r="V27901" s="58"/>
    </row>
    <row r="27902" spans="21:22">
      <c r="U27902" s="58"/>
      <c r="V27902" s="58"/>
    </row>
    <row r="27903" spans="21:22">
      <c r="U27903" s="58"/>
      <c r="V27903" s="58"/>
    </row>
    <row r="27904" spans="21:22">
      <c r="U27904" s="58"/>
      <c r="V27904" s="58"/>
    </row>
    <row r="27905" spans="21:22">
      <c r="U27905" s="58"/>
      <c r="V27905" s="58"/>
    </row>
    <row r="27906" spans="21:22">
      <c r="U27906" s="58"/>
      <c r="V27906" s="58"/>
    </row>
    <row r="27907" spans="21:22">
      <c r="U27907" s="58"/>
      <c r="V27907" s="58"/>
    </row>
    <row r="27908" spans="21:22">
      <c r="U27908" s="58"/>
      <c r="V27908" s="58"/>
    </row>
    <row r="27909" spans="21:22">
      <c r="U27909" s="58"/>
      <c r="V27909" s="58"/>
    </row>
    <row r="27910" spans="21:22">
      <c r="U27910" s="58"/>
      <c r="V27910" s="58"/>
    </row>
    <row r="27911" spans="21:22">
      <c r="U27911" s="58"/>
      <c r="V27911" s="58"/>
    </row>
    <row r="27912" spans="21:22">
      <c r="U27912" s="58"/>
      <c r="V27912" s="58"/>
    </row>
    <row r="27913" spans="21:22">
      <c r="U27913" s="58"/>
      <c r="V27913" s="58"/>
    </row>
    <row r="27914" spans="21:22">
      <c r="U27914" s="58"/>
      <c r="V27914" s="58"/>
    </row>
    <row r="27915" spans="21:22">
      <c r="U27915" s="58"/>
      <c r="V27915" s="58"/>
    </row>
    <row r="27916" spans="21:22">
      <c r="U27916" s="58"/>
      <c r="V27916" s="58"/>
    </row>
    <row r="27917" spans="21:22">
      <c r="U27917" s="58"/>
      <c r="V27917" s="58"/>
    </row>
    <row r="27918" spans="21:22">
      <c r="U27918" s="58"/>
      <c r="V27918" s="58"/>
    </row>
    <row r="27919" spans="21:22">
      <c r="U27919" s="58"/>
      <c r="V27919" s="58"/>
    </row>
    <row r="27920" spans="21:22">
      <c r="U27920" s="58"/>
      <c r="V27920" s="58"/>
    </row>
    <row r="27921" spans="21:22">
      <c r="U27921" s="58"/>
      <c r="V27921" s="58"/>
    </row>
    <row r="27922" spans="21:22">
      <c r="U27922" s="58"/>
      <c r="V27922" s="58"/>
    </row>
    <row r="27923" spans="21:22">
      <c r="U27923" s="58"/>
      <c r="V27923" s="58"/>
    </row>
    <row r="27924" spans="21:22">
      <c r="U27924" s="58"/>
      <c r="V27924" s="58"/>
    </row>
    <row r="27925" spans="21:22">
      <c r="U27925" s="58"/>
      <c r="V27925" s="58"/>
    </row>
    <row r="27926" spans="21:22">
      <c r="U27926" s="58"/>
      <c r="V27926" s="58"/>
    </row>
    <row r="27927" spans="21:22">
      <c r="U27927" s="58"/>
      <c r="V27927" s="58"/>
    </row>
    <row r="27928" spans="21:22">
      <c r="U27928" s="58"/>
      <c r="V27928" s="58"/>
    </row>
    <row r="27929" spans="21:22">
      <c r="U27929" s="58"/>
      <c r="V27929" s="58"/>
    </row>
    <row r="27930" spans="21:22">
      <c r="U27930" s="58"/>
      <c r="V27930" s="58"/>
    </row>
    <row r="27931" spans="21:22">
      <c r="U27931" s="58"/>
      <c r="V27931" s="58"/>
    </row>
    <row r="27932" spans="21:22">
      <c r="U27932" s="58"/>
      <c r="V27932" s="58"/>
    </row>
    <row r="27933" spans="21:22">
      <c r="U27933" s="58"/>
      <c r="V27933" s="58"/>
    </row>
    <row r="27934" spans="21:22">
      <c r="U27934" s="58"/>
      <c r="V27934" s="58"/>
    </row>
    <row r="27935" spans="21:22">
      <c r="U27935" s="58"/>
      <c r="V27935" s="58"/>
    </row>
    <row r="27936" spans="21:22">
      <c r="U27936" s="58"/>
      <c r="V27936" s="58"/>
    </row>
    <row r="27937" spans="21:22">
      <c r="U27937" s="58"/>
      <c r="V27937" s="58"/>
    </row>
    <row r="27938" spans="21:22">
      <c r="U27938" s="58"/>
      <c r="V27938" s="58"/>
    </row>
    <row r="27939" spans="21:22">
      <c r="U27939" s="58"/>
      <c r="V27939" s="58"/>
    </row>
    <row r="27940" spans="21:22">
      <c r="U27940" s="58"/>
      <c r="V27940" s="58"/>
    </row>
    <row r="27941" spans="21:22">
      <c r="U27941" s="58"/>
      <c r="V27941" s="58"/>
    </row>
    <row r="27942" spans="21:22">
      <c r="U27942" s="58"/>
      <c r="V27942" s="58"/>
    </row>
    <row r="27943" spans="21:22">
      <c r="U27943" s="58"/>
      <c r="V27943" s="58"/>
    </row>
    <row r="27944" spans="21:22">
      <c r="U27944" s="58"/>
      <c r="V27944" s="58"/>
    </row>
    <row r="27945" spans="21:22">
      <c r="U27945" s="58"/>
      <c r="V27945" s="58"/>
    </row>
    <row r="27946" spans="21:22">
      <c r="U27946" s="58"/>
      <c r="V27946" s="58"/>
    </row>
    <row r="27947" spans="21:22">
      <c r="U27947" s="58"/>
      <c r="V27947" s="58"/>
    </row>
    <row r="27948" spans="21:22">
      <c r="U27948" s="58"/>
      <c r="V27948" s="58"/>
    </row>
    <row r="27949" spans="21:22">
      <c r="U27949" s="58"/>
      <c r="V27949" s="58"/>
    </row>
    <row r="27950" spans="21:22">
      <c r="U27950" s="58"/>
      <c r="V27950" s="58"/>
    </row>
    <row r="27951" spans="21:22">
      <c r="U27951" s="58"/>
      <c r="V27951" s="58"/>
    </row>
    <row r="27952" spans="21:22">
      <c r="U27952" s="58"/>
      <c r="V27952" s="58"/>
    </row>
    <row r="27953" spans="21:22">
      <c r="U27953" s="58"/>
      <c r="V27953" s="58"/>
    </row>
    <row r="27954" spans="21:22">
      <c r="U27954" s="58"/>
      <c r="V27954" s="58"/>
    </row>
    <row r="27955" spans="21:22">
      <c r="U27955" s="58"/>
      <c r="V27955" s="58"/>
    </row>
    <row r="27956" spans="21:22">
      <c r="U27956" s="58"/>
      <c r="V27956" s="58"/>
    </row>
    <row r="27957" spans="21:22">
      <c r="U27957" s="58"/>
      <c r="V27957" s="58"/>
    </row>
    <row r="27958" spans="21:22">
      <c r="U27958" s="58"/>
      <c r="V27958" s="58"/>
    </row>
    <row r="27959" spans="21:22">
      <c r="U27959" s="58"/>
      <c r="V27959" s="58"/>
    </row>
    <row r="27960" spans="21:22">
      <c r="U27960" s="58"/>
      <c r="V27960" s="58"/>
    </row>
    <row r="27961" spans="21:22">
      <c r="U27961" s="58"/>
      <c r="V27961" s="58"/>
    </row>
    <row r="27962" spans="21:22">
      <c r="U27962" s="58"/>
      <c r="V27962" s="58"/>
    </row>
    <row r="27963" spans="21:22">
      <c r="U27963" s="58"/>
      <c r="V27963" s="58"/>
    </row>
    <row r="27964" spans="21:22">
      <c r="U27964" s="58"/>
      <c r="V27964" s="58"/>
    </row>
    <row r="27965" spans="21:22">
      <c r="U27965" s="58"/>
      <c r="V27965" s="58"/>
    </row>
    <row r="27966" spans="21:22">
      <c r="U27966" s="58"/>
      <c r="V27966" s="58"/>
    </row>
    <row r="27967" spans="21:22">
      <c r="U27967" s="58"/>
      <c r="V27967" s="58"/>
    </row>
    <row r="27968" spans="21:22">
      <c r="U27968" s="58"/>
      <c r="V27968" s="58"/>
    </row>
    <row r="27969" spans="21:22">
      <c r="U27969" s="58"/>
      <c r="V27969" s="58"/>
    </row>
    <row r="27970" spans="21:22">
      <c r="U27970" s="58"/>
      <c r="V27970" s="58"/>
    </row>
    <row r="27971" spans="21:22">
      <c r="U27971" s="58"/>
      <c r="V27971" s="58"/>
    </row>
    <row r="27972" spans="21:22">
      <c r="U27972" s="58"/>
      <c r="V27972" s="58"/>
    </row>
    <row r="27973" spans="21:22">
      <c r="U27973" s="58"/>
      <c r="V27973" s="58"/>
    </row>
    <row r="27974" spans="21:22">
      <c r="U27974" s="58"/>
      <c r="V27974" s="58"/>
    </row>
    <row r="27975" spans="21:22">
      <c r="U27975" s="58"/>
      <c r="V27975" s="58"/>
    </row>
    <row r="27976" spans="21:22">
      <c r="U27976" s="58"/>
      <c r="V27976" s="58"/>
    </row>
    <row r="27977" spans="21:22">
      <c r="U27977" s="58"/>
      <c r="V27977" s="58"/>
    </row>
    <row r="27978" spans="21:22">
      <c r="U27978" s="58"/>
      <c r="V27978" s="58"/>
    </row>
    <row r="27979" spans="21:22">
      <c r="U27979" s="58"/>
      <c r="V27979" s="58"/>
    </row>
    <row r="27980" spans="21:22">
      <c r="U27980" s="58"/>
      <c r="V27980" s="58"/>
    </row>
    <row r="27981" spans="21:22">
      <c r="U27981" s="58"/>
      <c r="V27981" s="58"/>
    </row>
    <row r="27982" spans="21:22">
      <c r="U27982" s="58"/>
      <c r="V27982" s="58"/>
    </row>
    <row r="27983" spans="21:22">
      <c r="U27983" s="58"/>
      <c r="V27983" s="58"/>
    </row>
    <row r="27984" spans="21:22">
      <c r="U27984" s="58"/>
      <c r="V27984" s="58"/>
    </row>
    <row r="27985" spans="21:22">
      <c r="U27985" s="58"/>
      <c r="V27985" s="58"/>
    </row>
    <row r="27986" spans="21:22">
      <c r="U27986" s="58"/>
      <c r="V27986" s="58"/>
    </row>
    <row r="27987" spans="21:22">
      <c r="U27987" s="58"/>
      <c r="V27987" s="58"/>
    </row>
    <row r="27988" spans="21:22">
      <c r="U27988" s="58"/>
      <c r="V27988" s="58"/>
    </row>
    <row r="27989" spans="21:22">
      <c r="U27989" s="58"/>
      <c r="V27989" s="58"/>
    </row>
    <row r="27990" spans="21:22">
      <c r="U27990" s="58"/>
      <c r="V27990" s="58"/>
    </row>
    <row r="27991" spans="21:22">
      <c r="U27991" s="58"/>
      <c r="V27991" s="58"/>
    </row>
    <row r="27992" spans="21:22">
      <c r="U27992" s="58"/>
      <c r="V27992" s="58"/>
    </row>
    <row r="27993" spans="21:22">
      <c r="U27993" s="58"/>
      <c r="V27993" s="58"/>
    </row>
    <row r="27994" spans="21:22">
      <c r="U27994" s="58"/>
      <c r="V27994" s="58"/>
    </row>
    <row r="27995" spans="21:22">
      <c r="U27995" s="58"/>
      <c r="V27995" s="58"/>
    </row>
    <row r="27996" spans="21:22">
      <c r="U27996" s="58"/>
      <c r="V27996" s="58"/>
    </row>
    <row r="27997" spans="21:22">
      <c r="U27997" s="58"/>
      <c r="V27997" s="58"/>
    </row>
    <row r="27998" spans="21:22">
      <c r="U27998" s="58"/>
      <c r="V27998" s="58"/>
    </row>
    <row r="27999" spans="21:22">
      <c r="U27999" s="58"/>
      <c r="V27999" s="58"/>
    </row>
    <row r="28000" spans="21:22">
      <c r="U28000" s="58"/>
      <c r="V28000" s="58"/>
    </row>
    <row r="28001" spans="21:22">
      <c r="U28001" s="58"/>
      <c r="V28001" s="58"/>
    </row>
    <row r="28002" spans="21:22">
      <c r="U28002" s="58"/>
      <c r="V28002" s="58"/>
    </row>
    <row r="28003" spans="21:22">
      <c r="U28003" s="58"/>
      <c r="V28003" s="58"/>
    </row>
    <row r="28004" spans="21:22">
      <c r="U28004" s="58"/>
      <c r="V28004" s="58"/>
    </row>
    <row r="28005" spans="21:22">
      <c r="U28005" s="58"/>
      <c r="V28005" s="58"/>
    </row>
    <row r="28006" spans="21:22">
      <c r="U28006" s="58"/>
      <c r="V28006" s="58"/>
    </row>
    <row r="28007" spans="21:22">
      <c r="U28007" s="58"/>
      <c r="V28007" s="58"/>
    </row>
    <row r="28008" spans="21:22">
      <c r="U28008" s="58"/>
      <c r="V28008" s="58"/>
    </row>
    <row r="28009" spans="21:22">
      <c r="U28009" s="58"/>
      <c r="V28009" s="58"/>
    </row>
    <row r="28010" spans="21:22">
      <c r="U28010" s="58"/>
      <c r="V28010" s="58"/>
    </row>
    <row r="28011" spans="21:22">
      <c r="U28011" s="58"/>
      <c r="V28011" s="58"/>
    </row>
    <row r="28012" spans="21:22">
      <c r="U28012" s="58"/>
      <c r="V28012" s="58"/>
    </row>
    <row r="28013" spans="21:22">
      <c r="U28013" s="58"/>
      <c r="V28013" s="58"/>
    </row>
    <row r="28014" spans="21:22">
      <c r="U28014" s="58"/>
      <c r="V28014" s="58"/>
    </row>
    <row r="28015" spans="21:22">
      <c r="U28015" s="58"/>
      <c r="V28015" s="58"/>
    </row>
    <row r="28016" spans="21:22">
      <c r="U28016" s="58"/>
      <c r="V28016" s="58"/>
    </row>
    <row r="28017" spans="21:22">
      <c r="U28017" s="58"/>
      <c r="V28017" s="58"/>
    </row>
    <row r="28018" spans="21:22">
      <c r="U28018" s="58"/>
      <c r="V28018" s="58"/>
    </row>
    <row r="28019" spans="21:22">
      <c r="U28019" s="58"/>
      <c r="V28019" s="58"/>
    </row>
    <row r="28020" spans="21:22">
      <c r="U28020" s="58"/>
      <c r="V28020" s="58"/>
    </row>
    <row r="28021" spans="21:22">
      <c r="U28021" s="58"/>
      <c r="V28021" s="58"/>
    </row>
    <row r="28022" spans="21:22">
      <c r="U28022" s="58"/>
      <c r="V28022" s="58"/>
    </row>
    <row r="28023" spans="21:22">
      <c r="U28023" s="58"/>
      <c r="V28023" s="58"/>
    </row>
    <row r="28024" spans="21:22">
      <c r="U28024" s="58"/>
      <c r="V28024" s="58"/>
    </row>
    <row r="28025" spans="21:22">
      <c r="U28025" s="58"/>
      <c r="V28025" s="58"/>
    </row>
    <row r="28026" spans="21:22">
      <c r="U28026" s="58"/>
      <c r="V28026" s="58"/>
    </row>
    <row r="28027" spans="21:22">
      <c r="U28027" s="58"/>
      <c r="V28027" s="58"/>
    </row>
    <row r="28028" spans="21:22">
      <c r="U28028" s="58"/>
      <c r="V28028" s="58"/>
    </row>
    <row r="28029" spans="21:22">
      <c r="U28029" s="58"/>
      <c r="V28029" s="58"/>
    </row>
    <row r="28030" spans="21:22">
      <c r="U28030" s="58"/>
      <c r="V28030" s="58"/>
    </row>
    <row r="28031" spans="21:22">
      <c r="U28031" s="58"/>
      <c r="V28031" s="58"/>
    </row>
    <row r="28032" spans="21:22">
      <c r="U28032" s="58"/>
      <c r="V28032" s="58"/>
    </row>
    <row r="28033" spans="21:22">
      <c r="U28033" s="58"/>
      <c r="V28033" s="58"/>
    </row>
    <row r="28034" spans="21:22">
      <c r="U28034" s="58"/>
      <c r="V28034" s="58"/>
    </row>
    <row r="28035" spans="21:22">
      <c r="U28035" s="58"/>
      <c r="V28035" s="58"/>
    </row>
    <row r="28036" spans="21:22">
      <c r="U28036" s="58"/>
      <c r="V28036" s="58"/>
    </row>
    <row r="28037" spans="21:22">
      <c r="U28037" s="58"/>
      <c r="V28037" s="58"/>
    </row>
    <row r="28038" spans="21:22">
      <c r="U28038" s="58"/>
      <c r="V28038" s="58"/>
    </row>
    <row r="28039" spans="21:22">
      <c r="U28039" s="58"/>
      <c r="V28039" s="58"/>
    </row>
    <row r="28040" spans="21:22">
      <c r="U28040" s="58"/>
      <c r="V28040" s="58"/>
    </row>
    <row r="28041" spans="21:22">
      <c r="U28041" s="58"/>
      <c r="V28041" s="58"/>
    </row>
    <row r="28042" spans="21:22">
      <c r="U28042" s="58"/>
      <c r="V28042" s="58"/>
    </row>
    <row r="28043" spans="21:22">
      <c r="U28043" s="58"/>
      <c r="V28043" s="58"/>
    </row>
    <row r="28044" spans="21:22">
      <c r="U28044" s="58"/>
      <c r="V28044" s="58"/>
    </row>
    <row r="28045" spans="21:22">
      <c r="U28045" s="58"/>
      <c r="V28045" s="58"/>
    </row>
    <row r="28046" spans="21:22">
      <c r="U28046" s="58"/>
      <c r="V28046" s="58"/>
    </row>
    <row r="28047" spans="21:22">
      <c r="U28047" s="58"/>
      <c r="V28047" s="58"/>
    </row>
    <row r="28048" spans="21:22">
      <c r="U28048" s="58"/>
      <c r="V28048" s="58"/>
    </row>
    <row r="28049" spans="21:22">
      <c r="U28049" s="58"/>
      <c r="V28049" s="58"/>
    </row>
    <row r="28050" spans="21:22">
      <c r="U28050" s="58"/>
      <c r="V28050" s="58"/>
    </row>
    <row r="28051" spans="21:22">
      <c r="U28051" s="58"/>
      <c r="V28051" s="58"/>
    </row>
    <row r="28052" spans="21:22">
      <c r="U28052" s="58"/>
      <c r="V28052" s="58"/>
    </row>
    <row r="28053" spans="21:22">
      <c r="U28053" s="58"/>
      <c r="V28053" s="58"/>
    </row>
    <row r="28054" spans="21:22">
      <c r="U28054" s="58"/>
      <c r="V28054" s="58"/>
    </row>
    <row r="28055" spans="21:22">
      <c r="U28055" s="58"/>
      <c r="V28055" s="58"/>
    </row>
    <row r="28056" spans="21:22">
      <c r="U28056" s="58"/>
      <c r="V28056" s="58"/>
    </row>
    <row r="28057" spans="21:22">
      <c r="U28057" s="58"/>
      <c r="V28057" s="58"/>
    </row>
    <row r="28058" spans="21:22">
      <c r="U28058" s="58"/>
      <c r="V28058" s="58"/>
    </row>
    <row r="28059" spans="21:22">
      <c r="U28059" s="58"/>
      <c r="V28059" s="58"/>
    </row>
    <row r="28060" spans="21:22">
      <c r="U28060" s="58"/>
      <c r="V28060" s="58"/>
    </row>
    <row r="28061" spans="21:22">
      <c r="U28061" s="58"/>
      <c r="V28061" s="58"/>
    </row>
    <row r="28062" spans="21:22">
      <c r="U28062" s="58"/>
      <c r="V28062" s="58"/>
    </row>
    <row r="28063" spans="21:22">
      <c r="U28063" s="58"/>
      <c r="V28063" s="58"/>
    </row>
    <row r="28064" spans="21:22">
      <c r="U28064" s="58"/>
      <c r="V28064" s="58"/>
    </row>
    <row r="28065" spans="21:22">
      <c r="U28065" s="58"/>
      <c r="V28065" s="58"/>
    </row>
    <row r="28066" spans="21:22">
      <c r="U28066" s="58"/>
      <c r="V28066" s="58"/>
    </row>
    <row r="28067" spans="21:22">
      <c r="U28067" s="58"/>
      <c r="V28067" s="58"/>
    </row>
    <row r="28068" spans="21:22">
      <c r="U28068" s="58"/>
      <c r="V28068" s="58"/>
    </row>
    <row r="28069" spans="21:22">
      <c r="U28069" s="58"/>
      <c r="V28069" s="58"/>
    </row>
    <row r="28070" spans="21:22">
      <c r="U28070" s="58"/>
      <c r="V28070" s="58"/>
    </row>
    <row r="28071" spans="21:22">
      <c r="U28071" s="58"/>
      <c r="V28071" s="58"/>
    </row>
    <row r="28072" spans="21:22">
      <c r="U28072" s="58"/>
      <c r="V28072" s="58"/>
    </row>
    <row r="28073" spans="21:22">
      <c r="U28073" s="58"/>
      <c r="V28073" s="58"/>
    </row>
    <row r="28074" spans="21:22">
      <c r="U28074" s="58"/>
      <c r="V28074" s="58"/>
    </row>
    <row r="28075" spans="21:22">
      <c r="U28075" s="58"/>
      <c r="V28075" s="58"/>
    </row>
    <row r="28076" spans="21:22">
      <c r="U28076" s="58"/>
      <c r="V28076" s="58"/>
    </row>
    <row r="28077" spans="21:22">
      <c r="U28077" s="58"/>
      <c r="V28077" s="58"/>
    </row>
    <row r="28078" spans="21:22">
      <c r="U28078" s="58"/>
      <c r="V28078" s="58"/>
    </row>
    <row r="28079" spans="21:22">
      <c r="U28079" s="58"/>
      <c r="V28079" s="58"/>
    </row>
    <row r="28080" spans="21:22">
      <c r="U28080" s="58"/>
      <c r="V28080" s="58"/>
    </row>
    <row r="28081" spans="21:22">
      <c r="U28081" s="58"/>
      <c r="V28081" s="58"/>
    </row>
    <row r="28082" spans="21:22">
      <c r="U28082" s="58"/>
      <c r="V28082" s="58"/>
    </row>
    <row r="28083" spans="21:22">
      <c r="U28083" s="58"/>
      <c r="V28083" s="58"/>
    </row>
    <row r="28084" spans="21:22">
      <c r="U28084" s="58"/>
      <c r="V28084" s="58"/>
    </row>
    <row r="28085" spans="21:22">
      <c r="U28085" s="58"/>
      <c r="V28085" s="58"/>
    </row>
    <row r="28086" spans="21:22">
      <c r="U28086" s="58"/>
      <c r="V28086" s="58"/>
    </row>
    <row r="28087" spans="21:22">
      <c r="U28087" s="58"/>
      <c r="V28087" s="58"/>
    </row>
    <row r="28088" spans="21:22">
      <c r="U28088" s="58"/>
      <c r="V28088" s="58"/>
    </row>
    <row r="28089" spans="21:22">
      <c r="U28089" s="58"/>
      <c r="V28089" s="58"/>
    </row>
    <row r="28090" spans="21:22">
      <c r="U28090" s="58"/>
      <c r="V28090" s="58"/>
    </row>
    <row r="28091" spans="21:22">
      <c r="U28091" s="58"/>
      <c r="V28091" s="58"/>
    </row>
    <row r="28092" spans="21:22">
      <c r="U28092" s="58"/>
      <c r="V28092" s="58"/>
    </row>
    <row r="28093" spans="21:22">
      <c r="U28093" s="58"/>
      <c r="V28093" s="58"/>
    </row>
    <row r="28094" spans="21:22">
      <c r="U28094" s="58"/>
      <c r="V28094" s="58"/>
    </row>
    <row r="28095" spans="21:22">
      <c r="U28095" s="58"/>
      <c r="V28095" s="58"/>
    </row>
    <row r="28096" spans="21:22">
      <c r="U28096" s="58"/>
      <c r="V28096" s="58"/>
    </row>
    <row r="28097" spans="21:22">
      <c r="U28097" s="58"/>
      <c r="V28097" s="58"/>
    </row>
    <row r="28098" spans="21:22">
      <c r="U28098" s="58"/>
      <c r="V28098" s="58"/>
    </row>
    <row r="28099" spans="21:22">
      <c r="U28099" s="58"/>
      <c r="V28099" s="58"/>
    </row>
    <row r="28100" spans="21:22">
      <c r="U28100" s="58"/>
      <c r="V28100" s="58"/>
    </row>
    <row r="28101" spans="21:22">
      <c r="U28101" s="58"/>
      <c r="V28101" s="58"/>
    </row>
    <row r="28102" spans="21:22">
      <c r="U28102" s="58"/>
      <c r="V28102" s="58"/>
    </row>
    <row r="28103" spans="21:22">
      <c r="U28103" s="58"/>
      <c r="V28103" s="58"/>
    </row>
    <row r="28104" spans="21:22">
      <c r="U28104" s="58"/>
      <c r="V28104" s="58"/>
    </row>
    <row r="28105" spans="21:22">
      <c r="U28105" s="58"/>
      <c r="V28105" s="58"/>
    </row>
    <row r="28106" spans="21:22">
      <c r="U28106" s="58"/>
      <c r="V28106" s="58"/>
    </row>
    <row r="28107" spans="21:22">
      <c r="U28107" s="58"/>
      <c r="V28107" s="58"/>
    </row>
    <row r="28108" spans="21:22">
      <c r="U28108" s="58"/>
      <c r="V28108" s="58"/>
    </row>
    <row r="28109" spans="21:22">
      <c r="U28109" s="58"/>
      <c r="V28109" s="58"/>
    </row>
    <row r="28110" spans="21:22">
      <c r="U28110" s="58"/>
      <c r="V28110" s="58"/>
    </row>
    <row r="28111" spans="21:22">
      <c r="U28111" s="58"/>
      <c r="V28111" s="58"/>
    </row>
    <row r="28112" spans="21:22">
      <c r="U28112" s="58"/>
      <c r="V28112" s="58"/>
    </row>
    <row r="28113" spans="21:22">
      <c r="U28113" s="58"/>
      <c r="V28113" s="58"/>
    </row>
    <row r="28114" spans="21:22">
      <c r="U28114" s="58"/>
      <c r="V28114" s="58"/>
    </row>
    <row r="28115" spans="21:22">
      <c r="U28115" s="58"/>
      <c r="V28115" s="58"/>
    </row>
    <row r="28116" spans="21:22">
      <c r="U28116" s="58"/>
      <c r="V28116" s="58"/>
    </row>
    <row r="28117" spans="21:22">
      <c r="U28117" s="58"/>
      <c r="V28117" s="58"/>
    </row>
    <row r="28118" spans="21:22">
      <c r="U28118" s="58"/>
      <c r="V28118" s="58"/>
    </row>
    <row r="28119" spans="21:22">
      <c r="U28119" s="58"/>
      <c r="V28119" s="58"/>
    </row>
    <row r="28120" spans="21:22">
      <c r="U28120" s="58"/>
      <c r="V28120" s="58"/>
    </row>
    <row r="28121" spans="21:22">
      <c r="U28121" s="58"/>
      <c r="V28121" s="58"/>
    </row>
    <row r="28122" spans="21:22">
      <c r="U28122" s="58"/>
      <c r="V28122" s="58"/>
    </row>
    <row r="28123" spans="21:22">
      <c r="U28123" s="58"/>
      <c r="V28123" s="58"/>
    </row>
    <row r="28124" spans="21:22">
      <c r="U28124" s="58"/>
      <c r="V28124" s="58"/>
    </row>
    <row r="28125" spans="21:22">
      <c r="U28125" s="58"/>
      <c r="V28125" s="58"/>
    </row>
    <row r="28126" spans="21:22">
      <c r="U28126" s="58"/>
      <c r="V28126" s="58"/>
    </row>
    <row r="28127" spans="21:22">
      <c r="U28127" s="58"/>
      <c r="V28127" s="58"/>
    </row>
    <row r="28128" spans="21:22">
      <c r="U28128" s="58"/>
      <c r="V28128" s="58"/>
    </row>
    <row r="28129" spans="21:22">
      <c r="U28129" s="58"/>
      <c r="V28129" s="58"/>
    </row>
    <row r="28130" spans="21:22">
      <c r="U28130" s="58"/>
      <c r="V28130" s="58"/>
    </row>
    <row r="28131" spans="21:22">
      <c r="U28131" s="58"/>
      <c r="V28131" s="58"/>
    </row>
    <row r="28132" spans="21:22">
      <c r="U28132" s="58"/>
      <c r="V28132" s="58"/>
    </row>
    <row r="28133" spans="21:22">
      <c r="U28133" s="58"/>
      <c r="V28133" s="58"/>
    </row>
    <row r="28134" spans="21:22">
      <c r="U28134" s="58"/>
      <c r="V28134" s="58"/>
    </row>
    <row r="28135" spans="21:22">
      <c r="U28135" s="58"/>
      <c r="V28135" s="58"/>
    </row>
    <row r="28136" spans="21:22">
      <c r="U28136" s="58"/>
      <c r="V28136" s="58"/>
    </row>
    <row r="28137" spans="21:22">
      <c r="U28137" s="58"/>
      <c r="V28137" s="58"/>
    </row>
    <row r="28138" spans="21:22">
      <c r="U28138" s="58"/>
      <c r="V28138" s="58"/>
    </row>
    <row r="28139" spans="21:22">
      <c r="U28139" s="58"/>
      <c r="V28139" s="58"/>
    </row>
    <row r="28140" spans="21:22">
      <c r="U28140" s="58"/>
      <c r="V28140" s="58"/>
    </row>
    <row r="28141" spans="21:22">
      <c r="U28141" s="58"/>
      <c r="V28141" s="58"/>
    </row>
    <row r="28142" spans="21:22">
      <c r="U28142" s="58"/>
      <c r="V28142" s="58"/>
    </row>
    <row r="28143" spans="21:22">
      <c r="U28143" s="58"/>
      <c r="V28143" s="58"/>
    </row>
    <row r="28144" spans="21:22">
      <c r="U28144" s="58"/>
      <c r="V28144" s="58"/>
    </row>
    <row r="28145" spans="21:22">
      <c r="U28145" s="58"/>
      <c r="V28145" s="58"/>
    </row>
    <row r="28146" spans="21:22">
      <c r="U28146" s="58"/>
      <c r="V28146" s="58"/>
    </row>
    <row r="28147" spans="21:22">
      <c r="U28147" s="58"/>
      <c r="V28147" s="58"/>
    </row>
    <row r="28148" spans="21:22">
      <c r="U28148" s="58"/>
      <c r="V28148" s="58"/>
    </row>
    <row r="28149" spans="21:22">
      <c r="U28149" s="58"/>
      <c r="V28149" s="58"/>
    </row>
    <row r="28150" spans="21:22">
      <c r="U28150" s="58"/>
      <c r="V28150" s="58"/>
    </row>
    <row r="28151" spans="21:22">
      <c r="U28151" s="58"/>
      <c r="V28151" s="58"/>
    </row>
    <row r="28152" spans="21:22">
      <c r="U28152" s="58"/>
      <c r="V28152" s="58"/>
    </row>
    <row r="28153" spans="21:22">
      <c r="U28153" s="58"/>
      <c r="V28153" s="58"/>
    </row>
    <row r="28154" spans="21:22">
      <c r="U28154" s="58"/>
      <c r="V28154" s="58"/>
    </row>
    <row r="28155" spans="21:22">
      <c r="U28155" s="58"/>
      <c r="V28155" s="58"/>
    </row>
    <row r="28156" spans="21:22">
      <c r="U28156" s="58"/>
      <c r="V28156" s="58"/>
    </row>
    <row r="28157" spans="21:22">
      <c r="U28157" s="58"/>
      <c r="V28157" s="58"/>
    </row>
    <row r="28158" spans="21:22">
      <c r="U28158" s="58"/>
      <c r="V28158" s="58"/>
    </row>
    <row r="28159" spans="21:22">
      <c r="U28159" s="58"/>
      <c r="V28159" s="58"/>
    </row>
    <row r="28160" spans="21:22">
      <c r="U28160" s="58"/>
      <c r="V28160" s="58"/>
    </row>
    <row r="28161" spans="21:22">
      <c r="U28161" s="58"/>
      <c r="V28161" s="58"/>
    </row>
    <row r="28162" spans="21:22">
      <c r="U28162" s="58"/>
      <c r="V28162" s="58"/>
    </row>
    <row r="28163" spans="21:22">
      <c r="U28163" s="58"/>
      <c r="V28163" s="58"/>
    </row>
    <row r="28164" spans="21:22">
      <c r="U28164" s="58"/>
      <c r="V28164" s="58"/>
    </row>
    <row r="28165" spans="21:22">
      <c r="U28165" s="58"/>
      <c r="V28165" s="58"/>
    </row>
    <row r="28166" spans="21:22">
      <c r="U28166" s="58"/>
      <c r="V28166" s="58"/>
    </row>
    <row r="28167" spans="21:22">
      <c r="U28167" s="58"/>
      <c r="V28167" s="58"/>
    </row>
    <row r="28168" spans="21:22">
      <c r="U28168" s="58"/>
      <c r="V28168" s="58"/>
    </row>
    <row r="28169" spans="21:22">
      <c r="U28169" s="58"/>
      <c r="V28169" s="58"/>
    </row>
    <row r="28170" spans="21:22">
      <c r="U28170" s="58"/>
      <c r="V28170" s="58"/>
    </row>
    <row r="28171" spans="21:22">
      <c r="U28171" s="58"/>
      <c r="V28171" s="58"/>
    </row>
    <row r="28172" spans="21:22">
      <c r="U28172" s="58"/>
      <c r="V28172" s="58"/>
    </row>
    <row r="28173" spans="21:22">
      <c r="U28173" s="58"/>
      <c r="V28173" s="58"/>
    </row>
    <row r="28174" spans="21:22">
      <c r="U28174" s="58"/>
      <c r="V28174" s="58"/>
    </row>
    <row r="28175" spans="21:22">
      <c r="U28175" s="58"/>
      <c r="V28175" s="58"/>
    </row>
    <row r="28176" spans="21:22">
      <c r="U28176" s="58"/>
      <c r="V28176" s="58"/>
    </row>
    <row r="28177" spans="21:22">
      <c r="U28177" s="58"/>
      <c r="V28177" s="58"/>
    </row>
    <row r="28178" spans="21:22">
      <c r="U28178" s="58"/>
      <c r="V28178" s="58"/>
    </row>
    <row r="28179" spans="21:22">
      <c r="U28179" s="58"/>
      <c r="V28179" s="58"/>
    </row>
    <row r="28180" spans="21:22">
      <c r="U28180" s="58"/>
      <c r="V28180" s="58"/>
    </row>
    <row r="28181" spans="21:22">
      <c r="U28181" s="58"/>
      <c r="V28181" s="58"/>
    </row>
    <row r="28182" spans="21:22">
      <c r="U28182" s="58"/>
      <c r="V28182" s="58"/>
    </row>
    <row r="28183" spans="21:22">
      <c r="U28183" s="58"/>
      <c r="V28183" s="58"/>
    </row>
    <row r="28184" spans="21:22">
      <c r="U28184" s="58"/>
      <c r="V28184" s="58"/>
    </row>
    <row r="28185" spans="21:22">
      <c r="U28185" s="58"/>
      <c r="V28185" s="58"/>
    </row>
    <row r="28186" spans="21:22">
      <c r="U28186" s="58"/>
      <c r="V28186" s="58"/>
    </row>
    <row r="28187" spans="21:22">
      <c r="U28187" s="58"/>
      <c r="V28187" s="58"/>
    </row>
    <row r="28188" spans="21:22">
      <c r="U28188" s="58"/>
      <c r="V28188" s="58"/>
    </row>
    <row r="28189" spans="21:22">
      <c r="U28189" s="58"/>
      <c r="V28189" s="58"/>
    </row>
    <row r="28190" spans="21:22">
      <c r="U28190" s="58"/>
      <c r="V28190" s="58"/>
    </row>
    <row r="28191" spans="21:22">
      <c r="U28191" s="58"/>
      <c r="V28191" s="58"/>
    </row>
    <row r="28192" spans="21:22">
      <c r="U28192" s="58"/>
      <c r="V28192" s="58"/>
    </row>
    <row r="28193" spans="21:22">
      <c r="U28193" s="58"/>
      <c r="V28193" s="58"/>
    </row>
    <row r="28194" spans="21:22">
      <c r="U28194" s="58"/>
      <c r="V28194" s="58"/>
    </row>
    <row r="28195" spans="21:22">
      <c r="U28195" s="58"/>
      <c r="V28195" s="58"/>
    </row>
    <row r="28196" spans="21:22">
      <c r="U28196" s="58"/>
      <c r="V28196" s="58"/>
    </row>
    <row r="28197" spans="21:22">
      <c r="U28197" s="58"/>
      <c r="V28197" s="58"/>
    </row>
    <row r="28198" spans="21:22">
      <c r="U28198" s="58"/>
      <c r="V28198" s="58"/>
    </row>
    <row r="28199" spans="21:22">
      <c r="U28199" s="58"/>
      <c r="V28199" s="58"/>
    </row>
    <row r="28200" spans="21:22">
      <c r="U28200" s="58"/>
      <c r="V28200" s="58"/>
    </row>
    <row r="28201" spans="21:22">
      <c r="U28201" s="58"/>
      <c r="V28201" s="58"/>
    </row>
    <row r="28202" spans="21:22">
      <c r="U28202" s="58"/>
      <c r="V28202" s="58"/>
    </row>
    <row r="28203" spans="21:22">
      <c r="U28203" s="58"/>
      <c r="V28203" s="58"/>
    </row>
    <row r="28204" spans="21:22">
      <c r="U28204" s="58"/>
      <c r="V28204" s="58"/>
    </row>
    <row r="28205" spans="21:22">
      <c r="U28205" s="58"/>
      <c r="V28205" s="58"/>
    </row>
    <row r="28206" spans="21:22">
      <c r="U28206" s="58"/>
      <c r="V28206" s="58"/>
    </row>
    <row r="28207" spans="21:22">
      <c r="U28207" s="58"/>
      <c r="V28207" s="58"/>
    </row>
    <row r="28208" spans="21:22">
      <c r="U28208" s="58"/>
      <c r="V28208" s="58"/>
    </row>
    <row r="28209" spans="21:22">
      <c r="U28209" s="58"/>
      <c r="V28209" s="58"/>
    </row>
    <row r="28210" spans="21:22">
      <c r="U28210" s="58"/>
      <c r="V28210" s="58"/>
    </row>
    <row r="28211" spans="21:22">
      <c r="U28211" s="58"/>
      <c r="V28211" s="58"/>
    </row>
    <row r="28212" spans="21:22">
      <c r="U28212" s="58"/>
      <c r="V28212" s="58"/>
    </row>
    <row r="28213" spans="21:22">
      <c r="U28213" s="58"/>
      <c r="V28213" s="58"/>
    </row>
    <row r="28214" spans="21:22">
      <c r="U28214" s="58"/>
      <c r="V28214" s="58"/>
    </row>
    <row r="28215" spans="21:22">
      <c r="U28215" s="58"/>
      <c r="V28215" s="58"/>
    </row>
    <row r="28216" spans="21:22">
      <c r="U28216" s="58"/>
      <c r="V28216" s="58"/>
    </row>
    <row r="28217" spans="21:22">
      <c r="U28217" s="58"/>
      <c r="V28217" s="58"/>
    </row>
    <row r="28218" spans="21:22">
      <c r="U28218" s="58"/>
      <c r="V28218" s="58"/>
    </row>
    <row r="28219" spans="21:22">
      <c r="U28219" s="58"/>
      <c r="V28219" s="58"/>
    </row>
    <row r="28220" spans="21:22">
      <c r="U28220" s="58"/>
      <c r="V28220" s="58"/>
    </row>
    <row r="28221" spans="21:22">
      <c r="U28221" s="58"/>
      <c r="V28221" s="58"/>
    </row>
    <row r="28222" spans="21:22">
      <c r="U28222" s="58"/>
      <c r="V28222" s="58"/>
    </row>
    <row r="28223" spans="21:22">
      <c r="U28223" s="58"/>
      <c r="V28223" s="58"/>
    </row>
    <row r="28224" spans="21:22">
      <c r="U28224" s="58"/>
      <c r="V28224" s="58"/>
    </row>
    <row r="28225" spans="21:22">
      <c r="U28225" s="58"/>
      <c r="V28225" s="58"/>
    </row>
    <row r="28226" spans="21:22">
      <c r="U28226" s="58"/>
      <c r="V28226" s="58"/>
    </row>
    <row r="28227" spans="21:22">
      <c r="U28227" s="58"/>
      <c r="V28227" s="58"/>
    </row>
    <row r="28228" spans="21:22">
      <c r="U28228" s="58"/>
      <c r="V28228" s="58"/>
    </row>
    <row r="28229" spans="21:22">
      <c r="U28229" s="58"/>
      <c r="V28229" s="58"/>
    </row>
    <row r="28230" spans="21:22">
      <c r="U28230" s="58"/>
      <c r="V28230" s="58"/>
    </row>
    <row r="28231" spans="21:22">
      <c r="U28231" s="58"/>
      <c r="V28231" s="58"/>
    </row>
    <row r="28232" spans="21:22">
      <c r="U28232" s="58"/>
      <c r="V28232" s="58"/>
    </row>
    <row r="28233" spans="21:22">
      <c r="U28233" s="58"/>
      <c r="V28233" s="58"/>
    </row>
    <row r="28234" spans="21:22">
      <c r="U28234" s="58"/>
      <c r="V28234" s="58"/>
    </row>
    <row r="28235" spans="21:22">
      <c r="U28235" s="58"/>
      <c r="V28235" s="58"/>
    </row>
    <row r="28236" spans="21:22">
      <c r="U28236" s="58"/>
      <c r="V28236" s="58"/>
    </row>
    <row r="28237" spans="21:22">
      <c r="U28237" s="58"/>
      <c r="V28237" s="58"/>
    </row>
    <row r="28238" spans="21:22">
      <c r="U28238" s="58"/>
      <c r="V28238" s="58"/>
    </row>
    <row r="28239" spans="21:22">
      <c r="U28239" s="58"/>
      <c r="V28239" s="58"/>
    </row>
    <row r="28240" spans="21:22">
      <c r="U28240" s="58"/>
      <c r="V28240" s="58"/>
    </row>
    <row r="28241" spans="21:22">
      <c r="U28241" s="58"/>
      <c r="V28241" s="58"/>
    </row>
    <row r="28242" spans="21:22">
      <c r="U28242" s="58"/>
      <c r="V28242" s="58"/>
    </row>
    <row r="28243" spans="21:22">
      <c r="U28243" s="58"/>
      <c r="V28243" s="58"/>
    </row>
    <row r="28244" spans="21:22">
      <c r="U28244" s="58"/>
      <c r="V28244" s="58"/>
    </row>
    <row r="28245" spans="21:22">
      <c r="U28245" s="58"/>
      <c r="V28245" s="58"/>
    </row>
    <row r="28246" spans="21:22">
      <c r="U28246" s="58"/>
      <c r="V28246" s="58"/>
    </row>
    <row r="28247" spans="21:22">
      <c r="U28247" s="58"/>
      <c r="V28247" s="58"/>
    </row>
    <row r="28248" spans="21:22">
      <c r="U28248" s="58"/>
      <c r="V28248" s="58"/>
    </row>
    <row r="28249" spans="21:22">
      <c r="U28249" s="58"/>
      <c r="V28249" s="58"/>
    </row>
    <row r="28250" spans="21:22">
      <c r="U28250" s="58"/>
      <c r="V28250" s="58"/>
    </row>
    <row r="28251" spans="21:22">
      <c r="U28251" s="58"/>
      <c r="V28251" s="58"/>
    </row>
    <row r="28252" spans="21:22">
      <c r="U28252" s="58"/>
      <c r="V28252" s="58"/>
    </row>
    <row r="28253" spans="21:22">
      <c r="U28253" s="58"/>
      <c r="V28253" s="58"/>
    </row>
    <row r="28254" spans="21:22">
      <c r="U28254" s="58"/>
      <c r="V28254" s="58"/>
    </row>
    <row r="28255" spans="21:22">
      <c r="U28255" s="58"/>
      <c r="V28255" s="58"/>
    </row>
    <row r="28256" spans="21:22">
      <c r="U28256" s="58"/>
      <c r="V28256" s="58"/>
    </row>
    <row r="28257" spans="21:22">
      <c r="U28257" s="58"/>
      <c r="V28257" s="58"/>
    </row>
    <row r="28258" spans="21:22">
      <c r="U28258" s="58"/>
      <c r="V28258" s="58"/>
    </row>
    <row r="28259" spans="21:22">
      <c r="U28259" s="58"/>
      <c r="V28259" s="58"/>
    </row>
    <row r="28260" spans="21:22">
      <c r="U28260" s="58"/>
      <c r="V28260" s="58"/>
    </row>
    <row r="28261" spans="21:22">
      <c r="U28261" s="58"/>
      <c r="V28261" s="58"/>
    </row>
    <row r="28262" spans="21:22">
      <c r="U28262" s="58"/>
      <c r="V28262" s="58"/>
    </row>
    <row r="28263" spans="21:22">
      <c r="U28263" s="58"/>
      <c r="V28263" s="58"/>
    </row>
    <row r="28264" spans="21:22">
      <c r="U28264" s="58"/>
      <c r="V28264" s="58"/>
    </row>
    <row r="28265" spans="21:22">
      <c r="U28265" s="58"/>
      <c r="V28265" s="58"/>
    </row>
    <row r="28266" spans="21:22">
      <c r="U28266" s="58"/>
      <c r="V28266" s="58"/>
    </row>
    <row r="28267" spans="21:22">
      <c r="U28267" s="58"/>
      <c r="V28267" s="58"/>
    </row>
    <row r="28268" spans="21:22">
      <c r="U28268" s="58"/>
      <c r="V28268" s="58"/>
    </row>
    <row r="28269" spans="21:22">
      <c r="U28269" s="58"/>
      <c r="V28269" s="58"/>
    </row>
    <row r="28270" spans="21:22">
      <c r="U28270" s="58"/>
      <c r="V28270" s="58"/>
    </row>
    <row r="28271" spans="21:22">
      <c r="U28271" s="58"/>
      <c r="V28271" s="58"/>
    </row>
    <row r="28272" spans="21:22">
      <c r="U28272" s="58"/>
      <c r="V28272" s="58"/>
    </row>
    <row r="28273" spans="21:22">
      <c r="U28273" s="58"/>
      <c r="V28273" s="58"/>
    </row>
    <row r="28274" spans="21:22">
      <c r="U28274" s="58"/>
      <c r="V28274" s="58"/>
    </row>
    <row r="28275" spans="21:22">
      <c r="U28275" s="58"/>
      <c r="V28275" s="58"/>
    </row>
    <row r="28276" spans="21:22">
      <c r="U28276" s="58"/>
      <c r="V28276" s="58"/>
    </row>
    <row r="28277" spans="21:22">
      <c r="U28277" s="58"/>
      <c r="V28277" s="58"/>
    </row>
    <row r="28278" spans="21:22">
      <c r="U28278" s="58"/>
      <c r="V28278" s="58"/>
    </row>
    <row r="28279" spans="21:22">
      <c r="U28279" s="58"/>
      <c r="V28279" s="58"/>
    </row>
    <row r="28280" spans="21:22">
      <c r="U28280" s="58"/>
      <c r="V28280" s="58"/>
    </row>
    <row r="28281" spans="21:22">
      <c r="U28281" s="58"/>
      <c r="V28281" s="58"/>
    </row>
    <row r="28282" spans="21:22">
      <c r="U28282" s="58"/>
      <c r="V28282" s="58"/>
    </row>
    <row r="28283" spans="21:22">
      <c r="U28283" s="58"/>
      <c r="V28283" s="58"/>
    </row>
    <row r="28284" spans="21:22">
      <c r="U28284" s="58"/>
      <c r="V28284" s="58"/>
    </row>
    <row r="28285" spans="21:22">
      <c r="U28285" s="58"/>
      <c r="V28285" s="58"/>
    </row>
    <row r="28286" spans="21:22">
      <c r="U28286" s="58"/>
      <c r="V28286" s="58"/>
    </row>
    <row r="28287" spans="21:22">
      <c r="U28287" s="58"/>
      <c r="V28287" s="58"/>
    </row>
    <row r="28288" spans="21:22">
      <c r="U28288" s="58"/>
      <c r="V28288" s="58"/>
    </row>
    <row r="28289" spans="21:22">
      <c r="U28289" s="58"/>
      <c r="V28289" s="58"/>
    </row>
    <row r="28290" spans="21:22">
      <c r="U28290" s="58"/>
      <c r="V28290" s="58"/>
    </row>
    <row r="28291" spans="21:22">
      <c r="U28291" s="58"/>
      <c r="V28291" s="58"/>
    </row>
    <row r="28292" spans="21:22">
      <c r="U28292" s="58"/>
      <c r="V28292" s="58"/>
    </row>
    <row r="28293" spans="21:22">
      <c r="U28293" s="58"/>
      <c r="V28293" s="58"/>
    </row>
    <row r="28294" spans="21:22">
      <c r="U28294" s="58"/>
      <c r="V28294" s="58"/>
    </row>
    <row r="28295" spans="21:22">
      <c r="U28295" s="58"/>
      <c r="V28295" s="58"/>
    </row>
    <row r="28296" spans="21:22">
      <c r="U28296" s="58"/>
      <c r="V28296" s="58"/>
    </row>
    <row r="28297" spans="21:22">
      <c r="U28297" s="58"/>
      <c r="V28297" s="58"/>
    </row>
    <row r="28298" spans="21:22">
      <c r="U28298" s="58"/>
      <c r="V28298" s="58"/>
    </row>
    <row r="28299" spans="21:22">
      <c r="U28299" s="58"/>
      <c r="V28299" s="58"/>
    </row>
    <row r="28300" spans="21:22">
      <c r="U28300" s="58"/>
      <c r="V28300" s="58"/>
    </row>
    <row r="28301" spans="21:22">
      <c r="U28301" s="58"/>
      <c r="V28301" s="58"/>
    </row>
    <row r="28302" spans="21:22">
      <c r="U28302" s="58"/>
      <c r="V28302" s="58"/>
    </row>
    <row r="28303" spans="21:22">
      <c r="U28303" s="58"/>
      <c r="V28303" s="58"/>
    </row>
    <row r="28304" spans="21:22">
      <c r="U28304" s="58"/>
      <c r="V28304" s="58"/>
    </row>
    <row r="28305" spans="21:22">
      <c r="U28305" s="58"/>
      <c r="V28305" s="58"/>
    </row>
    <row r="28306" spans="21:22">
      <c r="U28306" s="58"/>
      <c r="V28306" s="58"/>
    </row>
    <row r="28307" spans="21:22">
      <c r="U28307" s="58"/>
      <c r="V28307" s="58"/>
    </row>
    <row r="28308" spans="21:22">
      <c r="U28308" s="58"/>
      <c r="V28308" s="58"/>
    </row>
    <row r="28309" spans="21:22">
      <c r="U28309" s="58"/>
      <c r="V28309" s="58"/>
    </row>
    <row r="28310" spans="21:22">
      <c r="U28310" s="58"/>
      <c r="V28310" s="58"/>
    </row>
    <row r="28311" spans="21:22">
      <c r="U28311" s="58"/>
      <c r="V28311" s="58"/>
    </row>
    <row r="28312" spans="21:22">
      <c r="U28312" s="58"/>
      <c r="V28312" s="58"/>
    </row>
    <row r="28313" spans="21:22">
      <c r="U28313" s="58"/>
      <c r="V28313" s="58"/>
    </row>
    <row r="28314" spans="21:22">
      <c r="U28314" s="58"/>
      <c r="V28314" s="58"/>
    </row>
    <row r="28315" spans="21:22">
      <c r="U28315" s="58"/>
      <c r="V28315" s="58"/>
    </row>
    <row r="28316" spans="21:22">
      <c r="U28316" s="58"/>
      <c r="V28316" s="58"/>
    </row>
    <row r="28317" spans="21:22">
      <c r="U28317" s="58"/>
      <c r="V28317" s="58"/>
    </row>
    <row r="28318" spans="21:22">
      <c r="U28318" s="58"/>
      <c r="V28318" s="58"/>
    </row>
    <row r="28319" spans="21:22">
      <c r="U28319" s="58"/>
      <c r="V28319" s="58"/>
    </row>
    <row r="28320" spans="21:22">
      <c r="U28320" s="58"/>
      <c r="V28320" s="58"/>
    </row>
    <row r="28321" spans="21:22">
      <c r="U28321" s="58"/>
      <c r="V28321" s="58"/>
    </row>
    <row r="28322" spans="21:22">
      <c r="U28322" s="58"/>
      <c r="V28322" s="58"/>
    </row>
    <row r="28323" spans="21:22">
      <c r="U28323" s="58"/>
      <c r="V28323" s="58"/>
    </row>
    <row r="28324" spans="21:22">
      <c r="U28324" s="58"/>
      <c r="V28324" s="58"/>
    </row>
    <row r="28325" spans="21:22">
      <c r="U28325" s="58"/>
      <c r="V28325" s="58"/>
    </row>
    <row r="28326" spans="21:22">
      <c r="U28326" s="58"/>
      <c r="V28326" s="58"/>
    </row>
    <row r="28327" spans="21:22">
      <c r="U28327" s="58"/>
      <c r="V28327" s="58"/>
    </row>
    <row r="28328" spans="21:22">
      <c r="U28328" s="58"/>
      <c r="V28328" s="58"/>
    </row>
    <row r="28329" spans="21:22">
      <c r="U28329" s="58"/>
      <c r="V28329" s="58"/>
    </row>
    <row r="28330" spans="21:22">
      <c r="U28330" s="58"/>
      <c r="V28330" s="58"/>
    </row>
    <row r="28331" spans="21:22">
      <c r="U28331" s="58"/>
      <c r="V28331" s="58"/>
    </row>
    <row r="28332" spans="21:22">
      <c r="U28332" s="58"/>
      <c r="V28332" s="58"/>
    </row>
    <row r="28333" spans="21:22">
      <c r="U28333" s="58"/>
      <c r="V28333" s="58"/>
    </row>
    <row r="28334" spans="21:22">
      <c r="U28334" s="58"/>
      <c r="V28334" s="58"/>
    </row>
    <row r="28335" spans="21:22">
      <c r="U28335" s="58"/>
      <c r="V28335" s="58"/>
    </row>
    <row r="28336" spans="21:22">
      <c r="U28336" s="58"/>
      <c r="V28336" s="58"/>
    </row>
    <row r="28337" spans="21:22">
      <c r="U28337" s="58"/>
      <c r="V28337" s="58"/>
    </row>
    <row r="28338" spans="21:22">
      <c r="U28338" s="58"/>
      <c r="V28338" s="58"/>
    </row>
    <row r="28339" spans="21:22">
      <c r="U28339" s="58"/>
      <c r="V28339" s="58"/>
    </row>
    <row r="28340" spans="21:22">
      <c r="U28340" s="58"/>
      <c r="V28340" s="58"/>
    </row>
    <row r="28341" spans="21:22">
      <c r="U28341" s="58"/>
      <c r="V28341" s="58"/>
    </row>
    <row r="28342" spans="21:22">
      <c r="U28342" s="58"/>
      <c r="V28342" s="58"/>
    </row>
    <row r="28343" spans="21:22">
      <c r="U28343" s="58"/>
      <c r="V28343" s="58"/>
    </row>
    <row r="28344" spans="21:22">
      <c r="U28344" s="58"/>
      <c r="V28344" s="58"/>
    </row>
    <row r="28345" spans="21:22">
      <c r="U28345" s="58"/>
      <c r="V28345" s="58"/>
    </row>
    <row r="28346" spans="21:22">
      <c r="U28346" s="58"/>
      <c r="V28346" s="58"/>
    </row>
    <row r="28347" spans="21:22">
      <c r="U28347" s="58"/>
      <c r="V28347" s="58"/>
    </row>
    <row r="28348" spans="21:22">
      <c r="U28348" s="58"/>
      <c r="V28348" s="58"/>
    </row>
    <row r="28349" spans="21:22">
      <c r="U28349" s="58"/>
      <c r="V28349" s="58"/>
    </row>
    <row r="28350" spans="21:22">
      <c r="U28350" s="58"/>
      <c r="V28350" s="58"/>
    </row>
    <row r="28351" spans="21:22">
      <c r="U28351" s="58"/>
      <c r="V28351" s="58"/>
    </row>
    <row r="28352" spans="21:22">
      <c r="U28352" s="58"/>
      <c r="V28352" s="58"/>
    </row>
    <row r="28353" spans="21:22">
      <c r="U28353" s="58"/>
      <c r="V28353" s="58"/>
    </row>
    <row r="28354" spans="21:22">
      <c r="U28354" s="58"/>
      <c r="V28354" s="58"/>
    </row>
    <row r="28355" spans="21:22">
      <c r="U28355" s="58"/>
      <c r="V28355" s="58"/>
    </row>
    <row r="28356" spans="21:22">
      <c r="U28356" s="58"/>
      <c r="V28356" s="58"/>
    </row>
    <row r="28357" spans="21:22">
      <c r="U28357" s="58"/>
      <c r="V28357" s="58"/>
    </row>
    <row r="28358" spans="21:22">
      <c r="U28358" s="58"/>
      <c r="V28358" s="58"/>
    </row>
    <row r="28359" spans="21:22">
      <c r="U28359" s="58"/>
      <c r="V28359" s="58"/>
    </row>
    <row r="28360" spans="21:22">
      <c r="U28360" s="58"/>
      <c r="V28360" s="58"/>
    </row>
    <row r="28361" spans="21:22">
      <c r="U28361" s="58"/>
      <c r="V28361" s="58"/>
    </row>
    <row r="28362" spans="21:22">
      <c r="U28362" s="58"/>
      <c r="V28362" s="58"/>
    </row>
    <row r="28363" spans="21:22">
      <c r="U28363" s="58"/>
      <c r="V28363" s="58"/>
    </row>
    <row r="28364" spans="21:22">
      <c r="U28364" s="58"/>
      <c r="V28364" s="58"/>
    </row>
    <row r="28365" spans="21:22">
      <c r="U28365" s="58"/>
      <c r="V28365" s="58"/>
    </row>
    <row r="28366" spans="21:22">
      <c r="U28366" s="58"/>
      <c r="V28366" s="58"/>
    </row>
    <row r="28367" spans="21:22">
      <c r="U28367" s="58"/>
      <c r="V28367" s="58"/>
    </row>
    <row r="28368" spans="21:22">
      <c r="U28368" s="58"/>
      <c r="V28368" s="58"/>
    </row>
    <row r="28369" spans="21:22">
      <c r="U28369" s="58"/>
      <c r="V28369" s="58"/>
    </row>
    <row r="28370" spans="21:22">
      <c r="U28370" s="58"/>
      <c r="V28370" s="58"/>
    </row>
    <row r="28371" spans="21:22">
      <c r="U28371" s="58"/>
      <c r="V28371" s="58"/>
    </row>
    <row r="28372" spans="21:22">
      <c r="U28372" s="58"/>
      <c r="V28372" s="58"/>
    </row>
    <row r="28373" spans="21:22">
      <c r="U28373" s="58"/>
      <c r="V28373" s="58"/>
    </row>
    <row r="28374" spans="21:22">
      <c r="U28374" s="58"/>
      <c r="V28374" s="58"/>
    </row>
    <row r="28375" spans="21:22">
      <c r="U28375" s="58"/>
      <c r="V28375" s="58"/>
    </row>
    <row r="28376" spans="21:22">
      <c r="U28376" s="58"/>
      <c r="V28376" s="58"/>
    </row>
    <row r="28377" spans="21:22">
      <c r="U28377" s="58"/>
      <c r="V28377" s="58"/>
    </row>
    <row r="28378" spans="21:22">
      <c r="U28378" s="58"/>
      <c r="V28378" s="58"/>
    </row>
    <row r="28379" spans="21:22">
      <c r="U28379" s="58"/>
      <c r="V28379" s="58"/>
    </row>
    <row r="28380" spans="21:22">
      <c r="U28380" s="58"/>
      <c r="V28380" s="58"/>
    </row>
    <row r="28381" spans="21:22">
      <c r="U28381" s="58"/>
      <c r="V28381" s="58"/>
    </row>
    <row r="28382" spans="21:22">
      <c r="U28382" s="58"/>
      <c r="V28382" s="58"/>
    </row>
    <row r="28383" spans="21:22">
      <c r="U28383" s="58"/>
      <c r="V28383" s="58"/>
    </row>
    <row r="28384" spans="21:22">
      <c r="U28384" s="58"/>
      <c r="V28384" s="58"/>
    </row>
    <row r="28385" spans="21:22">
      <c r="U28385" s="58"/>
      <c r="V28385" s="58"/>
    </row>
    <row r="28386" spans="21:22">
      <c r="U28386" s="58"/>
      <c r="V28386" s="58"/>
    </row>
    <row r="28387" spans="21:22">
      <c r="U28387" s="58"/>
      <c r="V28387" s="58"/>
    </row>
    <row r="28388" spans="21:22">
      <c r="U28388" s="58"/>
      <c r="V28388" s="58"/>
    </row>
    <row r="28389" spans="21:22">
      <c r="U28389" s="58"/>
      <c r="V28389" s="58"/>
    </row>
    <row r="28390" spans="21:22">
      <c r="U28390" s="58"/>
      <c r="V28390" s="58"/>
    </row>
    <row r="28391" spans="21:22">
      <c r="U28391" s="58"/>
      <c r="V28391" s="58"/>
    </row>
    <row r="28392" spans="21:22">
      <c r="U28392" s="58"/>
      <c r="V28392" s="58"/>
    </row>
    <row r="28393" spans="21:22">
      <c r="U28393" s="58"/>
      <c r="V28393" s="58"/>
    </row>
    <row r="28394" spans="21:22">
      <c r="U28394" s="58"/>
      <c r="V28394" s="58"/>
    </row>
    <row r="28395" spans="21:22">
      <c r="U28395" s="58"/>
      <c r="V28395" s="58"/>
    </row>
    <row r="28396" spans="21:22">
      <c r="U28396" s="58"/>
      <c r="V28396" s="58"/>
    </row>
    <row r="28397" spans="21:22">
      <c r="U28397" s="58"/>
      <c r="V28397" s="58"/>
    </row>
    <row r="28398" spans="21:22">
      <c r="U28398" s="58"/>
      <c r="V28398" s="58"/>
    </row>
    <row r="28399" spans="21:22">
      <c r="U28399" s="58"/>
      <c r="V28399" s="58"/>
    </row>
    <row r="28400" spans="21:22">
      <c r="U28400" s="58"/>
      <c r="V28400" s="58"/>
    </row>
    <row r="28401" spans="21:22">
      <c r="U28401" s="58"/>
      <c r="V28401" s="58"/>
    </row>
    <row r="28402" spans="21:22">
      <c r="U28402" s="58"/>
      <c r="V28402" s="58"/>
    </row>
    <row r="28403" spans="21:22">
      <c r="U28403" s="58"/>
      <c r="V28403" s="58"/>
    </row>
    <row r="28404" spans="21:22">
      <c r="U28404" s="58"/>
      <c r="V28404" s="58"/>
    </row>
    <row r="28405" spans="21:22">
      <c r="U28405" s="58"/>
      <c r="V28405" s="58"/>
    </row>
    <row r="28406" spans="21:22">
      <c r="U28406" s="58"/>
      <c r="V28406" s="58"/>
    </row>
    <row r="28407" spans="21:22">
      <c r="U28407" s="58"/>
      <c r="V28407" s="58"/>
    </row>
    <row r="28408" spans="21:22">
      <c r="U28408" s="58"/>
      <c r="V28408" s="58"/>
    </row>
    <row r="28409" spans="21:22">
      <c r="U28409" s="58"/>
      <c r="V28409" s="58"/>
    </row>
    <row r="28410" spans="21:22">
      <c r="U28410" s="58"/>
      <c r="V28410" s="58"/>
    </row>
    <row r="28411" spans="21:22">
      <c r="U28411" s="58"/>
      <c r="V28411" s="58"/>
    </row>
    <row r="28412" spans="21:22">
      <c r="U28412" s="58"/>
      <c r="V28412" s="58"/>
    </row>
    <row r="28413" spans="21:22">
      <c r="U28413" s="58"/>
      <c r="V28413" s="58"/>
    </row>
    <row r="28414" spans="21:22">
      <c r="U28414" s="58"/>
      <c r="V28414" s="58"/>
    </row>
    <row r="28415" spans="21:22">
      <c r="U28415" s="58"/>
      <c r="V28415" s="58"/>
    </row>
    <row r="28416" spans="21:22">
      <c r="U28416" s="58"/>
      <c r="V28416" s="58"/>
    </row>
    <row r="28417" spans="21:22">
      <c r="U28417" s="58"/>
      <c r="V28417" s="58"/>
    </row>
    <row r="28418" spans="21:22">
      <c r="U28418" s="58"/>
      <c r="V28418" s="58"/>
    </row>
    <row r="28419" spans="21:22">
      <c r="U28419" s="58"/>
      <c r="V28419" s="58"/>
    </row>
    <row r="28420" spans="21:22">
      <c r="U28420" s="58"/>
      <c r="V28420" s="58"/>
    </row>
    <row r="28421" spans="21:22">
      <c r="U28421" s="58"/>
      <c r="V28421" s="58"/>
    </row>
    <row r="28422" spans="21:22">
      <c r="U28422" s="58"/>
      <c r="V28422" s="58"/>
    </row>
    <row r="28423" spans="21:22">
      <c r="U28423" s="58"/>
      <c r="V28423" s="58"/>
    </row>
    <row r="28424" spans="21:22">
      <c r="U28424" s="58"/>
      <c r="V28424" s="58"/>
    </row>
    <row r="28425" spans="21:22">
      <c r="U28425" s="58"/>
      <c r="V28425" s="58"/>
    </row>
    <row r="28426" spans="21:22">
      <c r="U28426" s="58"/>
      <c r="V28426" s="58"/>
    </row>
    <row r="28427" spans="21:22">
      <c r="U28427" s="58"/>
      <c r="V28427" s="58"/>
    </row>
    <row r="28428" spans="21:22">
      <c r="U28428" s="58"/>
      <c r="V28428" s="58"/>
    </row>
    <row r="28429" spans="21:22">
      <c r="U28429" s="58"/>
      <c r="V28429" s="58"/>
    </row>
    <row r="28430" spans="21:22">
      <c r="U28430" s="58"/>
      <c r="V28430" s="58"/>
    </row>
    <row r="28431" spans="21:22">
      <c r="U28431" s="58"/>
      <c r="V28431" s="58"/>
    </row>
    <row r="28432" spans="21:22">
      <c r="U28432" s="58"/>
      <c r="V28432" s="58"/>
    </row>
    <row r="28433" spans="21:22">
      <c r="U28433" s="58"/>
      <c r="V28433" s="58"/>
    </row>
    <row r="28434" spans="21:22">
      <c r="U28434" s="58"/>
      <c r="V28434" s="58"/>
    </row>
    <row r="28435" spans="21:22">
      <c r="U28435" s="58"/>
      <c r="V28435" s="58"/>
    </row>
    <row r="28436" spans="21:22">
      <c r="U28436" s="58"/>
      <c r="V28436" s="58"/>
    </row>
    <row r="28437" spans="21:22">
      <c r="U28437" s="58"/>
      <c r="V28437" s="58"/>
    </row>
    <row r="28438" spans="21:22">
      <c r="U28438" s="58"/>
      <c r="V28438" s="58"/>
    </row>
    <row r="28439" spans="21:22">
      <c r="U28439" s="58"/>
      <c r="V28439" s="58"/>
    </row>
    <row r="28440" spans="21:22">
      <c r="U28440" s="58"/>
      <c r="V28440" s="58"/>
    </row>
    <row r="28441" spans="21:22">
      <c r="U28441" s="58"/>
      <c r="V28441" s="58"/>
    </row>
    <row r="28442" spans="21:22">
      <c r="U28442" s="58"/>
      <c r="V28442" s="58"/>
    </row>
    <row r="28443" spans="21:22">
      <c r="U28443" s="58"/>
      <c r="V28443" s="58"/>
    </row>
    <row r="28444" spans="21:22">
      <c r="U28444" s="58"/>
      <c r="V28444" s="58"/>
    </row>
    <row r="28445" spans="21:22">
      <c r="U28445" s="58"/>
      <c r="V28445" s="58"/>
    </row>
    <row r="28446" spans="21:22">
      <c r="U28446" s="58"/>
      <c r="V28446" s="58"/>
    </row>
    <row r="28447" spans="21:22">
      <c r="U28447" s="58"/>
      <c r="V28447" s="58"/>
    </row>
    <row r="28448" spans="21:22">
      <c r="U28448" s="58"/>
      <c r="V28448" s="58"/>
    </row>
    <row r="28449" spans="21:22">
      <c r="U28449" s="58"/>
      <c r="V28449" s="58"/>
    </row>
    <row r="28450" spans="21:22">
      <c r="U28450" s="58"/>
      <c r="V28450" s="58"/>
    </row>
    <row r="28451" spans="21:22">
      <c r="U28451" s="58"/>
      <c r="V28451" s="58"/>
    </row>
    <row r="28452" spans="21:22">
      <c r="U28452" s="58"/>
      <c r="V28452" s="58"/>
    </row>
    <row r="28453" spans="21:22">
      <c r="U28453" s="58"/>
      <c r="V28453" s="58"/>
    </row>
    <row r="28454" spans="21:22">
      <c r="U28454" s="58"/>
      <c r="V28454" s="58"/>
    </row>
    <row r="28455" spans="21:22">
      <c r="U28455" s="58"/>
      <c r="V28455" s="58"/>
    </row>
    <row r="28456" spans="21:22">
      <c r="U28456" s="58"/>
      <c r="V28456" s="58"/>
    </row>
    <row r="28457" spans="21:22">
      <c r="U28457" s="58"/>
      <c r="V28457" s="58"/>
    </row>
    <row r="28458" spans="21:22">
      <c r="U28458" s="58"/>
      <c r="V28458" s="58"/>
    </row>
    <row r="28459" spans="21:22">
      <c r="U28459" s="58"/>
      <c r="V28459" s="58"/>
    </row>
    <row r="28460" spans="21:22">
      <c r="U28460" s="58"/>
      <c r="V28460" s="58"/>
    </row>
    <row r="28461" spans="21:22">
      <c r="U28461" s="58"/>
      <c r="V28461" s="58"/>
    </row>
    <row r="28462" spans="21:22">
      <c r="U28462" s="58"/>
      <c r="V28462" s="58"/>
    </row>
    <row r="28463" spans="21:22">
      <c r="U28463" s="58"/>
      <c r="V28463" s="58"/>
    </row>
    <row r="28464" spans="21:22">
      <c r="U28464" s="58"/>
      <c r="V28464" s="58"/>
    </row>
    <row r="28465" spans="21:22">
      <c r="U28465" s="58"/>
      <c r="V28465" s="58"/>
    </row>
    <row r="28466" spans="21:22">
      <c r="U28466" s="58"/>
      <c r="V28466" s="58"/>
    </row>
    <row r="28467" spans="21:22">
      <c r="U28467" s="58"/>
      <c r="V28467" s="58"/>
    </row>
    <row r="28468" spans="21:22">
      <c r="U28468" s="58"/>
      <c r="V28468" s="58"/>
    </row>
    <row r="28469" spans="21:22">
      <c r="U28469" s="58"/>
      <c r="V28469" s="58"/>
    </row>
    <row r="28470" spans="21:22">
      <c r="U28470" s="58"/>
      <c r="V28470" s="58"/>
    </row>
    <row r="28471" spans="21:22">
      <c r="U28471" s="58"/>
      <c r="V28471" s="58"/>
    </row>
    <row r="28472" spans="21:22">
      <c r="U28472" s="58"/>
      <c r="V28472" s="58"/>
    </row>
    <row r="28473" spans="21:22">
      <c r="U28473" s="58"/>
      <c r="V28473" s="58"/>
    </row>
    <row r="28474" spans="21:22">
      <c r="U28474" s="58"/>
      <c r="V28474" s="58"/>
    </row>
    <row r="28475" spans="21:22">
      <c r="U28475" s="58"/>
      <c r="V28475" s="58"/>
    </row>
    <row r="28476" spans="21:22">
      <c r="U28476" s="58"/>
      <c r="V28476" s="58"/>
    </row>
    <row r="28477" spans="21:22">
      <c r="U28477" s="58"/>
      <c r="V28477" s="58"/>
    </row>
    <row r="28478" spans="21:22">
      <c r="U28478" s="58"/>
      <c r="V28478" s="58"/>
    </row>
    <row r="28479" spans="21:22">
      <c r="U28479" s="58"/>
      <c r="V28479" s="58"/>
    </row>
    <row r="28480" spans="21:22">
      <c r="U28480" s="58"/>
      <c r="V28480" s="58"/>
    </row>
    <row r="28481" spans="21:22">
      <c r="U28481" s="58"/>
      <c r="V28481" s="58"/>
    </row>
    <row r="28482" spans="21:22">
      <c r="U28482" s="58"/>
      <c r="V28482" s="58"/>
    </row>
    <row r="28483" spans="21:22">
      <c r="U28483" s="58"/>
      <c r="V28483" s="58"/>
    </row>
    <row r="28484" spans="21:22">
      <c r="U28484" s="58"/>
      <c r="V28484" s="58"/>
    </row>
    <row r="28485" spans="21:22">
      <c r="U28485" s="58"/>
      <c r="V28485" s="58"/>
    </row>
    <row r="28486" spans="21:22">
      <c r="U28486" s="58"/>
      <c r="V28486" s="58"/>
    </row>
    <row r="28487" spans="21:22">
      <c r="U28487" s="58"/>
      <c r="V28487" s="58"/>
    </row>
    <row r="28488" spans="21:22">
      <c r="U28488" s="58"/>
      <c r="V28488" s="58"/>
    </row>
    <row r="28489" spans="21:22">
      <c r="U28489" s="58"/>
      <c r="V28489" s="58"/>
    </row>
    <row r="28490" spans="21:22">
      <c r="U28490" s="58"/>
      <c r="V28490" s="58"/>
    </row>
    <row r="28491" spans="21:22">
      <c r="U28491" s="58"/>
      <c r="V28491" s="58"/>
    </row>
    <row r="28492" spans="21:22">
      <c r="U28492" s="58"/>
      <c r="V28492" s="58"/>
    </row>
    <row r="28493" spans="21:22">
      <c r="U28493" s="58"/>
      <c r="V28493" s="58"/>
    </row>
    <row r="28494" spans="21:22">
      <c r="U28494" s="58"/>
      <c r="V28494" s="58"/>
    </row>
    <row r="28495" spans="21:22">
      <c r="U28495" s="58"/>
      <c r="V28495" s="58"/>
    </row>
    <row r="28496" spans="21:22">
      <c r="U28496" s="58"/>
      <c r="V28496" s="58"/>
    </row>
    <row r="28497" spans="21:22">
      <c r="U28497" s="58"/>
      <c r="V28497" s="58"/>
    </row>
    <row r="28498" spans="21:22">
      <c r="U28498" s="58"/>
      <c r="V28498" s="58"/>
    </row>
    <row r="28499" spans="21:22">
      <c r="U28499" s="58"/>
      <c r="V28499" s="58"/>
    </row>
    <row r="28500" spans="21:22">
      <c r="U28500" s="58"/>
      <c r="V28500" s="58"/>
    </row>
    <row r="28501" spans="21:22">
      <c r="U28501" s="58"/>
      <c r="V28501" s="58"/>
    </row>
    <row r="28502" spans="21:22">
      <c r="U28502" s="58"/>
      <c r="V28502" s="58"/>
    </row>
    <row r="28503" spans="21:22">
      <c r="U28503" s="58"/>
      <c r="V28503" s="58"/>
    </row>
    <row r="28504" spans="21:22">
      <c r="U28504" s="58"/>
      <c r="V28504" s="58"/>
    </row>
    <row r="28505" spans="21:22">
      <c r="U28505" s="58"/>
      <c r="V28505" s="58"/>
    </row>
    <row r="28506" spans="21:22">
      <c r="U28506" s="58"/>
      <c r="V28506" s="58"/>
    </row>
    <row r="28507" spans="21:22">
      <c r="U28507" s="58"/>
      <c r="V28507" s="58"/>
    </row>
    <row r="28508" spans="21:22">
      <c r="U28508" s="58"/>
      <c r="V28508" s="58"/>
    </row>
    <row r="28509" spans="21:22">
      <c r="U28509" s="58"/>
      <c r="V28509" s="58"/>
    </row>
    <row r="28510" spans="21:22">
      <c r="U28510" s="58"/>
      <c r="V28510" s="58"/>
    </row>
    <row r="28511" spans="21:22">
      <c r="U28511" s="58"/>
      <c r="V28511" s="58"/>
    </row>
    <row r="28512" spans="21:22">
      <c r="U28512" s="58"/>
      <c r="V28512" s="58"/>
    </row>
    <row r="28513" spans="21:22">
      <c r="U28513" s="58"/>
      <c r="V28513" s="58"/>
    </row>
    <row r="28514" spans="21:22">
      <c r="U28514" s="58"/>
      <c r="V28514" s="58"/>
    </row>
    <row r="28515" spans="21:22">
      <c r="U28515" s="58"/>
      <c r="V28515" s="58"/>
    </row>
    <row r="28516" spans="21:22">
      <c r="U28516" s="58"/>
      <c r="V28516" s="58"/>
    </row>
    <row r="28517" spans="21:22">
      <c r="U28517" s="58"/>
      <c r="V28517" s="58"/>
    </row>
    <row r="28518" spans="21:22">
      <c r="U28518" s="58"/>
      <c r="V28518" s="58"/>
    </row>
    <row r="28519" spans="21:22">
      <c r="U28519" s="58"/>
      <c r="V28519" s="58"/>
    </row>
    <row r="28520" spans="21:22">
      <c r="U28520" s="58"/>
      <c r="V28520" s="58"/>
    </row>
    <row r="28521" spans="21:22">
      <c r="U28521" s="58"/>
      <c r="V28521" s="58"/>
    </row>
    <row r="28522" spans="21:22">
      <c r="U28522" s="58"/>
      <c r="V28522" s="58"/>
    </row>
    <row r="28523" spans="21:22">
      <c r="U28523" s="58"/>
      <c r="V28523" s="58"/>
    </row>
    <row r="28524" spans="21:22">
      <c r="U28524" s="58"/>
      <c r="V28524" s="58"/>
    </row>
    <row r="28525" spans="21:22">
      <c r="U28525" s="58"/>
      <c r="V28525" s="58"/>
    </row>
    <row r="28526" spans="21:22">
      <c r="U28526" s="58"/>
      <c r="V28526" s="58"/>
    </row>
    <row r="28527" spans="21:22">
      <c r="U28527" s="58"/>
      <c r="V28527" s="58"/>
    </row>
    <row r="28528" spans="21:22">
      <c r="U28528" s="58"/>
      <c r="V28528" s="58"/>
    </row>
    <row r="28529" spans="21:22">
      <c r="U28529" s="58"/>
      <c r="V28529" s="58"/>
    </row>
    <row r="28530" spans="21:22">
      <c r="U28530" s="58"/>
      <c r="V28530" s="58"/>
    </row>
    <row r="28531" spans="21:22">
      <c r="U28531" s="58"/>
      <c r="V28531" s="58"/>
    </row>
    <row r="28532" spans="21:22">
      <c r="U28532" s="58"/>
      <c r="V28532" s="58"/>
    </row>
    <row r="28533" spans="21:22">
      <c r="U28533" s="58"/>
      <c r="V28533" s="58"/>
    </row>
    <row r="28534" spans="21:22">
      <c r="U28534" s="58"/>
      <c r="V28534" s="58"/>
    </row>
    <row r="28535" spans="21:22">
      <c r="U28535" s="58"/>
      <c r="V28535" s="58"/>
    </row>
    <row r="28536" spans="21:22">
      <c r="U28536" s="58"/>
      <c r="V28536" s="58"/>
    </row>
    <row r="28537" spans="21:22">
      <c r="U28537" s="58"/>
      <c r="V28537" s="58"/>
    </row>
    <row r="28538" spans="21:22">
      <c r="U28538" s="58"/>
      <c r="V28538" s="58"/>
    </row>
    <row r="28539" spans="21:22">
      <c r="U28539" s="58"/>
      <c r="V28539" s="58"/>
    </row>
    <row r="28540" spans="21:22">
      <c r="U28540" s="58"/>
      <c r="V28540" s="58"/>
    </row>
    <row r="28541" spans="21:22">
      <c r="U28541" s="58"/>
      <c r="V28541" s="58"/>
    </row>
    <row r="28542" spans="21:22">
      <c r="U28542" s="58"/>
      <c r="V28542" s="58"/>
    </row>
    <row r="28543" spans="21:22">
      <c r="U28543" s="58"/>
      <c r="V28543" s="58"/>
    </row>
    <row r="28544" spans="21:22">
      <c r="U28544" s="58"/>
      <c r="V28544" s="58"/>
    </row>
    <row r="28545" spans="21:22">
      <c r="U28545" s="58"/>
      <c r="V28545" s="58"/>
    </row>
    <row r="28546" spans="21:22">
      <c r="U28546" s="58"/>
      <c r="V28546" s="58"/>
    </row>
    <row r="28547" spans="21:22">
      <c r="U28547" s="58"/>
      <c r="V28547" s="58"/>
    </row>
    <row r="28548" spans="21:22">
      <c r="U28548" s="58"/>
      <c r="V28548" s="58"/>
    </row>
    <row r="28549" spans="21:22">
      <c r="U28549" s="58"/>
      <c r="V28549" s="58"/>
    </row>
    <row r="28550" spans="21:22">
      <c r="U28550" s="58"/>
      <c r="V28550" s="58"/>
    </row>
    <row r="28551" spans="21:22">
      <c r="U28551" s="58"/>
      <c r="V28551" s="58"/>
    </row>
    <row r="28552" spans="21:22">
      <c r="U28552" s="58"/>
      <c r="V28552" s="58"/>
    </row>
    <row r="28553" spans="21:22">
      <c r="U28553" s="58"/>
      <c r="V28553" s="58"/>
    </row>
    <row r="28554" spans="21:22">
      <c r="U28554" s="58"/>
      <c r="V28554" s="58"/>
    </row>
    <row r="28555" spans="21:22">
      <c r="U28555" s="58"/>
      <c r="V28555" s="58"/>
    </row>
    <row r="28556" spans="21:22">
      <c r="U28556" s="58"/>
      <c r="V28556" s="58"/>
    </row>
    <row r="28557" spans="21:22">
      <c r="U28557" s="58"/>
      <c r="V28557" s="58"/>
    </row>
    <row r="28558" spans="21:22">
      <c r="U28558" s="58"/>
      <c r="V28558" s="58"/>
    </row>
    <row r="28559" spans="21:22">
      <c r="U28559" s="58"/>
      <c r="V28559" s="58"/>
    </row>
    <row r="28560" spans="21:22">
      <c r="U28560" s="58"/>
      <c r="V28560" s="58"/>
    </row>
    <row r="28561" spans="21:22">
      <c r="U28561" s="58"/>
      <c r="V28561" s="58"/>
    </row>
    <row r="28562" spans="21:22">
      <c r="U28562" s="58"/>
      <c r="V28562" s="58"/>
    </row>
    <row r="28563" spans="21:22">
      <c r="U28563" s="58"/>
      <c r="V28563" s="58"/>
    </row>
    <row r="28564" spans="21:22">
      <c r="U28564" s="58"/>
      <c r="V28564" s="58"/>
    </row>
    <row r="28565" spans="21:22">
      <c r="U28565" s="58"/>
      <c r="V28565" s="58"/>
    </row>
    <row r="28566" spans="21:22">
      <c r="U28566" s="58"/>
      <c r="V28566" s="58"/>
    </row>
    <row r="28567" spans="21:22">
      <c r="U28567" s="58"/>
      <c r="V28567" s="58"/>
    </row>
    <row r="28568" spans="21:22">
      <c r="U28568" s="58"/>
      <c r="V28568" s="58"/>
    </row>
    <row r="28569" spans="21:22">
      <c r="U28569" s="58"/>
      <c r="V28569" s="58"/>
    </row>
    <row r="28570" spans="21:22">
      <c r="U28570" s="58"/>
      <c r="V28570" s="58"/>
    </row>
    <row r="28571" spans="21:22">
      <c r="U28571" s="58"/>
      <c r="V28571" s="58"/>
    </row>
    <row r="28572" spans="21:22">
      <c r="U28572" s="58"/>
      <c r="V28572" s="58"/>
    </row>
    <row r="28573" spans="21:22">
      <c r="U28573" s="58"/>
      <c r="V28573" s="58"/>
    </row>
    <row r="28574" spans="21:22">
      <c r="U28574" s="58"/>
      <c r="V28574" s="58"/>
    </row>
    <row r="28575" spans="21:22">
      <c r="U28575" s="58"/>
      <c r="V28575" s="58"/>
    </row>
    <row r="28576" spans="21:22">
      <c r="U28576" s="58"/>
      <c r="V28576" s="58"/>
    </row>
    <row r="28577" spans="21:22">
      <c r="U28577" s="58"/>
      <c r="V28577" s="58"/>
    </row>
    <row r="28578" spans="21:22">
      <c r="U28578" s="58"/>
      <c r="V28578" s="58"/>
    </row>
    <row r="28579" spans="21:22">
      <c r="U28579" s="58"/>
      <c r="V28579" s="58"/>
    </row>
    <row r="28580" spans="21:22">
      <c r="U28580" s="58"/>
      <c r="V28580" s="58"/>
    </row>
    <row r="28581" spans="21:22">
      <c r="U28581" s="58"/>
      <c r="V28581" s="58"/>
    </row>
    <row r="28582" spans="21:22">
      <c r="U28582" s="58"/>
      <c r="V28582" s="58"/>
    </row>
    <row r="28583" spans="21:22">
      <c r="U28583" s="58"/>
      <c r="V28583" s="58"/>
    </row>
    <row r="28584" spans="21:22">
      <c r="U28584" s="58"/>
      <c r="V28584" s="58"/>
    </row>
    <row r="28585" spans="21:22">
      <c r="U28585" s="58"/>
      <c r="V28585" s="58"/>
    </row>
    <row r="28586" spans="21:22">
      <c r="U28586" s="58"/>
      <c r="V28586" s="58"/>
    </row>
    <row r="28587" spans="21:22">
      <c r="U28587" s="58"/>
      <c r="V28587" s="58"/>
    </row>
    <row r="28588" spans="21:22">
      <c r="U28588" s="58"/>
      <c r="V28588" s="58"/>
    </row>
    <row r="28589" spans="21:22">
      <c r="U28589" s="58"/>
      <c r="V28589" s="58"/>
    </row>
    <row r="28590" spans="21:22">
      <c r="U28590" s="58"/>
      <c r="V28590" s="58"/>
    </row>
    <row r="28591" spans="21:22">
      <c r="U28591" s="58"/>
      <c r="V28591" s="58"/>
    </row>
    <row r="28592" spans="21:22">
      <c r="U28592" s="58"/>
      <c r="V28592" s="58"/>
    </row>
    <row r="28593" spans="21:22">
      <c r="U28593" s="58"/>
      <c r="V28593" s="58"/>
    </row>
    <row r="28594" spans="21:22">
      <c r="U28594" s="58"/>
      <c r="V28594" s="58"/>
    </row>
    <row r="28595" spans="21:22">
      <c r="U28595" s="58"/>
      <c r="V28595" s="58"/>
    </row>
    <row r="28596" spans="21:22">
      <c r="U28596" s="58"/>
      <c r="V28596" s="58"/>
    </row>
    <row r="28597" spans="21:22">
      <c r="U28597" s="58"/>
      <c r="V28597" s="58"/>
    </row>
    <row r="28598" spans="21:22">
      <c r="U28598" s="58"/>
      <c r="V28598" s="58"/>
    </row>
    <row r="28599" spans="21:22">
      <c r="U28599" s="58"/>
      <c r="V28599" s="58"/>
    </row>
    <row r="28600" spans="21:22">
      <c r="U28600" s="58"/>
      <c r="V28600" s="58"/>
    </row>
    <row r="28601" spans="21:22">
      <c r="U28601" s="58"/>
      <c r="V28601" s="58"/>
    </row>
    <row r="28602" spans="21:22">
      <c r="U28602" s="58"/>
      <c r="V28602" s="58"/>
    </row>
    <row r="28603" spans="21:22">
      <c r="U28603" s="58"/>
      <c r="V28603" s="58"/>
    </row>
    <row r="28604" spans="21:22">
      <c r="U28604" s="58"/>
      <c r="V28604" s="58"/>
    </row>
    <row r="28605" spans="21:22">
      <c r="U28605" s="58"/>
      <c r="V28605" s="58"/>
    </row>
    <row r="28606" spans="21:22">
      <c r="U28606" s="58"/>
      <c r="V28606" s="58"/>
    </row>
    <row r="28607" spans="21:22">
      <c r="U28607" s="58"/>
      <c r="V28607" s="58"/>
    </row>
    <row r="28608" spans="21:22">
      <c r="U28608" s="58"/>
      <c r="V28608" s="58"/>
    </row>
    <row r="28609" spans="21:22">
      <c r="U28609" s="58"/>
      <c r="V28609" s="58"/>
    </row>
    <row r="28610" spans="21:22">
      <c r="U28610" s="58"/>
      <c r="V28610" s="58"/>
    </row>
    <row r="28611" spans="21:22">
      <c r="U28611" s="58"/>
      <c r="V28611" s="58"/>
    </row>
    <row r="28612" spans="21:22">
      <c r="U28612" s="58"/>
      <c r="V28612" s="58"/>
    </row>
    <row r="28613" spans="21:22">
      <c r="U28613" s="58"/>
      <c r="V28613" s="58"/>
    </row>
    <row r="28614" spans="21:22">
      <c r="U28614" s="58"/>
      <c r="V28614" s="58"/>
    </row>
    <row r="28615" spans="21:22">
      <c r="U28615" s="58"/>
      <c r="V28615" s="58"/>
    </row>
    <row r="28616" spans="21:22">
      <c r="U28616" s="58"/>
      <c r="V28616" s="58"/>
    </row>
    <row r="28617" spans="21:22">
      <c r="U28617" s="58"/>
      <c r="V28617" s="58"/>
    </row>
    <row r="28618" spans="21:22">
      <c r="U28618" s="58"/>
      <c r="V28618" s="58"/>
    </row>
    <row r="28619" spans="21:22">
      <c r="U28619" s="58"/>
      <c r="V28619" s="58"/>
    </row>
    <row r="28620" spans="21:22">
      <c r="U28620" s="58"/>
      <c r="V28620" s="58"/>
    </row>
    <row r="28621" spans="21:22">
      <c r="U28621" s="58"/>
      <c r="V28621" s="58"/>
    </row>
    <row r="28622" spans="21:22">
      <c r="U28622" s="58"/>
      <c r="V28622" s="58"/>
    </row>
    <row r="28623" spans="21:22">
      <c r="U28623" s="58"/>
      <c r="V28623" s="58"/>
    </row>
    <row r="28624" spans="21:22">
      <c r="U28624" s="58"/>
      <c r="V28624" s="58"/>
    </row>
    <row r="28625" spans="21:22">
      <c r="U28625" s="58"/>
      <c r="V28625" s="58"/>
    </row>
    <row r="28626" spans="21:22">
      <c r="U28626" s="58"/>
      <c r="V28626" s="58"/>
    </row>
    <row r="28627" spans="21:22">
      <c r="U28627" s="58"/>
      <c r="V28627" s="58"/>
    </row>
    <row r="28628" spans="21:22">
      <c r="U28628" s="58"/>
      <c r="V28628" s="58"/>
    </row>
    <row r="28629" spans="21:22">
      <c r="U28629" s="58"/>
      <c r="V28629" s="58"/>
    </row>
    <row r="28630" spans="21:22">
      <c r="U28630" s="58"/>
      <c r="V28630" s="58"/>
    </row>
    <row r="28631" spans="21:22">
      <c r="U28631" s="58"/>
      <c r="V28631" s="58"/>
    </row>
    <row r="28632" spans="21:22">
      <c r="U28632" s="58"/>
      <c r="V28632" s="58"/>
    </row>
    <row r="28633" spans="21:22">
      <c r="U28633" s="58"/>
      <c r="V28633" s="58"/>
    </row>
    <row r="28634" spans="21:22">
      <c r="U28634" s="58"/>
      <c r="V28634" s="58"/>
    </row>
    <row r="28635" spans="21:22">
      <c r="U28635" s="58"/>
      <c r="V28635" s="58"/>
    </row>
    <row r="28636" spans="21:22">
      <c r="U28636" s="58"/>
      <c r="V28636" s="58"/>
    </row>
    <row r="28637" spans="21:22">
      <c r="U28637" s="58"/>
      <c r="V28637" s="58"/>
    </row>
    <row r="28638" spans="21:22">
      <c r="U28638" s="58"/>
      <c r="V28638" s="58"/>
    </row>
    <row r="28639" spans="21:22">
      <c r="U28639" s="58"/>
      <c r="V28639" s="58"/>
    </row>
    <row r="28640" spans="21:22">
      <c r="U28640" s="58"/>
      <c r="V28640" s="58"/>
    </row>
    <row r="28641" spans="21:22">
      <c r="U28641" s="58"/>
      <c r="V28641" s="58"/>
    </row>
    <row r="28642" spans="21:22">
      <c r="U28642" s="58"/>
      <c r="V28642" s="58"/>
    </row>
    <row r="28643" spans="21:22">
      <c r="U28643" s="58"/>
      <c r="V28643" s="58"/>
    </row>
    <row r="28644" spans="21:22">
      <c r="U28644" s="58"/>
      <c r="V28644" s="58"/>
    </row>
    <row r="28645" spans="21:22">
      <c r="U28645" s="58"/>
      <c r="V28645" s="58"/>
    </row>
    <row r="28646" spans="21:22">
      <c r="U28646" s="58"/>
      <c r="V28646" s="58"/>
    </row>
    <row r="28647" spans="21:22">
      <c r="U28647" s="58"/>
      <c r="V28647" s="58"/>
    </row>
    <row r="28648" spans="21:22">
      <c r="U28648" s="58"/>
      <c r="V28648" s="58"/>
    </row>
    <row r="28649" spans="21:22">
      <c r="U28649" s="58"/>
      <c r="V28649" s="58"/>
    </row>
    <row r="28650" spans="21:22">
      <c r="U28650" s="58"/>
      <c r="V28650" s="58"/>
    </row>
    <row r="28651" spans="21:22">
      <c r="U28651" s="58"/>
      <c r="V28651" s="58"/>
    </row>
    <row r="28652" spans="21:22">
      <c r="U28652" s="58"/>
      <c r="V28652" s="58"/>
    </row>
    <row r="28653" spans="21:22">
      <c r="U28653" s="58"/>
      <c r="V28653" s="58"/>
    </row>
    <row r="28654" spans="21:22">
      <c r="U28654" s="58"/>
      <c r="V28654" s="58"/>
    </row>
    <row r="28655" spans="21:22">
      <c r="U28655" s="58"/>
      <c r="V28655" s="58"/>
    </row>
    <row r="28656" spans="21:22">
      <c r="U28656" s="58"/>
      <c r="V28656" s="58"/>
    </row>
    <row r="28657" spans="21:22">
      <c r="U28657" s="58"/>
      <c r="V28657" s="58"/>
    </row>
    <row r="28658" spans="21:22">
      <c r="U28658" s="58"/>
      <c r="V28658" s="58"/>
    </row>
    <row r="28659" spans="21:22">
      <c r="U28659" s="58"/>
      <c r="V28659" s="58"/>
    </row>
    <row r="28660" spans="21:22">
      <c r="U28660" s="58"/>
      <c r="V28660" s="58"/>
    </row>
    <row r="28661" spans="21:22">
      <c r="U28661" s="58"/>
      <c r="V28661" s="58"/>
    </row>
    <row r="28662" spans="21:22">
      <c r="U28662" s="58"/>
      <c r="V28662" s="58"/>
    </row>
    <row r="28663" spans="21:22">
      <c r="U28663" s="58"/>
      <c r="V28663" s="58"/>
    </row>
    <row r="28664" spans="21:22">
      <c r="U28664" s="58"/>
      <c r="V28664" s="58"/>
    </row>
    <row r="28665" spans="21:22">
      <c r="U28665" s="58"/>
      <c r="V28665" s="58"/>
    </row>
    <row r="28666" spans="21:22">
      <c r="U28666" s="58"/>
      <c r="V28666" s="58"/>
    </row>
    <row r="28667" spans="21:22">
      <c r="U28667" s="58"/>
      <c r="V28667" s="58"/>
    </row>
    <row r="28668" spans="21:22">
      <c r="U28668" s="58"/>
      <c r="V28668" s="58"/>
    </row>
    <row r="28669" spans="21:22">
      <c r="U28669" s="58"/>
      <c r="V28669" s="58"/>
    </row>
    <row r="28670" spans="21:22">
      <c r="U28670" s="58"/>
      <c r="V28670" s="58"/>
    </row>
    <row r="28671" spans="21:22">
      <c r="U28671" s="58"/>
      <c r="V28671" s="58"/>
    </row>
    <row r="28672" spans="21:22">
      <c r="U28672" s="58"/>
      <c r="V28672" s="58"/>
    </row>
    <row r="28673" spans="21:22">
      <c r="U28673" s="58"/>
      <c r="V28673" s="58"/>
    </row>
    <row r="28674" spans="21:22">
      <c r="U28674" s="58"/>
      <c r="V28674" s="58"/>
    </row>
    <row r="28675" spans="21:22">
      <c r="U28675" s="58"/>
      <c r="V28675" s="58"/>
    </row>
    <row r="28676" spans="21:22">
      <c r="U28676" s="58"/>
      <c r="V28676" s="58"/>
    </row>
    <row r="28677" spans="21:22">
      <c r="U28677" s="58"/>
      <c r="V28677" s="58"/>
    </row>
    <row r="28678" spans="21:22">
      <c r="U28678" s="58"/>
      <c r="V28678" s="58"/>
    </row>
    <row r="28679" spans="21:22">
      <c r="U28679" s="58"/>
      <c r="V28679" s="58"/>
    </row>
    <row r="28680" spans="21:22">
      <c r="U28680" s="58"/>
      <c r="V28680" s="58"/>
    </row>
    <row r="28681" spans="21:22">
      <c r="U28681" s="58"/>
      <c r="V28681" s="58"/>
    </row>
    <row r="28682" spans="21:22">
      <c r="U28682" s="58"/>
      <c r="V28682" s="58"/>
    </row>
    <row r="28683" spans="21:22">
      <c r="U28683" s="58"/>
      <c r="V28683" s="58"/>
    </row>
    <row r="28684" spans="21:22">
      <c r="U28684" s="58"/>
      <c r="V28684" s="58"/>
    </row>
    <row r="28685" spans="21:22">
      <c r="U28685" s="58"/>
      <c r="V28685" s="58"/>
    </row>
    <row r="28686" spans="21:22">
      <c r="U28686" s="58"/>
      <c r="V28686" s="58"/>
    </row>
    <row r="28687" spans="21:22">
      <c r="U28687" s="58"/>
      <c r="V28687" s="58"/>
    </row>
    <row r="28688" spans="21:22">
      <c r="U28688" s="58"/>
      <c r="V28688" s="58"/>
    </row>
    <row r="28689" spans="21:22">
      <c r="U28689" s="58"/>
      <c r="V28689" s="58"/>
    </row>
    <row r="28690" spans="21:22">
      <c r="U28690" s="58"/>
      <c r="V28690" s="58"/>
    </row>
    <row r="28691" spans="21:22">
      <c r="U28691" s="58"/>
      <c r="V28691" s="58"/>
    </row>
    <row r="28692" spans="21:22">
      <c r="U28692" s="58"/>
      <c r="V28692" s="58"/>
    </row>
    <row r="28693" spans="21:22">
      <c r="U28693" s="58"/>
      <c r="V28693" s="58"/>
    </row>
    <row r="28694" spans="21:22">
      <c r="U28694" s="58"/>
      <c r="V28694" s="58"/>
    </row>
    <row r="28695" spans="21:22">
      <c r="U28695" s="58"/>
      <c r="V28695" s="58"/>
    </row>
    <row r="28696" spans="21:22">
      <c r="U28696" s="58"/>
      <c r="V28696" s="58"/>
    </row>
    <row r="28697" spans="21:22">
      <c r="U28697" s="58"/>
      <c r="V28697" s="58"/>
    </row>
    <row r="28698" spans="21:22">
      <c r="U28698" s="58"/>
      <c r="V28698" s="58"/>
    </row>
    <row r="28699" spans="21:22">
      <c r="U28699" s="58"/>
      <c r="V28699" s="58"/>
    </row>
    <row r="28700" spans="21:22">
      <c r="U28700" s="58"/>
      <c r="V28700" s="58"/>
    </row>
    <row r="28701" spans="21:22">
      <c r="U28701" s="58"/>
      <c r="V28701" s="58"/>
    </row>
    <row r="28702" spans="21:22">
      <c r="U28702" s="58"/>
      <c r="V28702" s="58"/>
    </row>
    <row r="28703" spans="21:22">
      <c r="U28703" s="58"/>
      <c r="V28703" s="58"/>
    </row>
    <row r="28704" spans="21:22">
      <c r="U28704" s="58"/>
      <c r="V28704" s="58"/>
    </row>
    <row r="28705" spans="21:22">
      <c r="U28705" s="58"/>
      <c r="V28705" s="58"/>
    </row>
    <row r="28706" spans="21:22">
      <c r="U28706" s="58"/>
      <c r="V28706" s="58"/>
    </row>
    <row r="28707" spans="21:22">
      <c r="U28707" s="58"/>
      <c r="V28707" s="58"/>
    </row>
    <row r="28708" spans="21:22">
      <c r="U28708" s="58"/>
      <c r="V28708" s="58"/>
    </row>
    <row r="28709" spans="21:22">
      <c r="U28709" s="58"/>
      <c r="V28709" s="58"/>
    </row>
    <row r="28710" spans="21:22">
      <c r="U28710" s="58"/>
      <c r="V28710" s="58"/>
    </row>
    <row r="28711" spans="21:22">
      <c r="U28711" s="58"/>
      <c r="V28711" s="58"/>
    </row>
    <row r="28712" spans="21:22">
      <c r="U28712" s="58"/>
      <c r="V28712" s="58"/>
    </row>
    <row r="28713" spans="21:22">
      <c r="U28713" s="58"/>
      <c r="V28713" s="58"/>
    </row>
    <row r="28714" spans="21:22">
      <c r="U28714" s="58"/>
      <c r="V28714" s="58"/>
    </row>
    <row r="28715" spans="21:22">
      <c r="U28715" s="58"/>
      <c r="V28715" s="58"/>
    </row>
    <row r="28716" spans="21:22">
      <c r="U28716" s="58"/>
      <c r="V28716" s="58"/>
    </row>
    <row r="28717" spans="21:22">
      <c r="U28717" s="58"/>
      <c r="V28717" s="58"/>
    </row>
    <row r="28718" spans="21:22">
      <c r="U28718" s="58"/>
      <c r="V28718" s="58"/>
    </row>
    <row r="28719" spans="21:22">
      <c r="U28719" s="58"/>
      <c r="V28719" s="58"/>
    </row>
    <row r="28720" spans="21:22">
      <c r="U28720" s="58"/>
      <c r="V28720" s="58"/>
    </row>
    <row r="28721" spans="21:22">
      <c r="U28721" s="58"/>
      <c r="V28721" s="58"/>
    </row>
    <row r="28722" spans="21:22">
      <c r="U28722" s="58"/>
      <c r="V28722" s="58"/>
    </row>
    <row r="28723" spans="21:22">
      <c r="U28723" s="58"/>
      <c r="V28723" s="58"/>
    </row>
    <row r="28724" spans="21:22">
      <c r="U28724" s="58"/>
      <c r="V28724" s="58"/>
    </row>
    <row r="28725" spans="21:22">
      <c r="U28725" s="58"/>
      <c r="V28725" s="58"/>
    </row>
    <row r="28726" spans="21:22">
      <c r="U28726" s="58"/>
      <c r="V28726" s="58"/>
    </row>
    <row r="28727" spans="21:22">
      <c r="U28727" s="58"/>
      <c r="V28727" s="58"/>
    </row>
    <row r="28728" spans="21:22">
      <c r="U28728" s="58"/>
      <c r="V28728" s="58"/>
    </row>
    <row r="28729" spans="21:22">
      <c r="U28729" s="58"/>
      <c r="V28729" s="58"/>
    </row>
    <row r="28730" spans="21:22">
      <c r="U28730" s="58"/>
      <c r="V28730" s="58"/>
    </row>
    <row r="28731" spans="21:22">
      <c r="U28731" s="58"/>
      <c r="V28731" s="58"/>
    </row>
    <row r="28732" spans="21:22">
      <c r="U28732" s="58"/>
      <c r="V28732" s="58"/>
    </row>
    <row r="28733" spans="21:22">
      <c r="U28733" s="58"/>
      <c r="V28733" s="58"/>
    </row>
    <row r="28734" spans="21:22">
      <c r="U28734" s="58"/>
      <c r="V28734" s="58"/>
    </row>
    <row r="28735" spans="21:22">
      <c r="U28735" s="58"/>
      <c r="V28735" s="58"/>
    </row>
    <row r="28736" spans="21:22">
      <c r="U28736" s="58"/>
      <c r="V28736" s="58"/>
    </row>
    <row r="28737" spans="21:22">
      <c r="U28737" s="58"/>
      <c r="V28737" s="58"/>
    </row>
    <row r="28738" spans="21:22">
      <c r="U28738" s="58"/>
      <c r="V28738" s="58"/>
    </row>
    <row r="28739" spans="21:22">
      <c r="U28739" s="58"/>
      <c r="V28739" s="58"/>
    </row>
    <row r="28740" spans="21:22">
      <c r="U28740" s="58"/>
      <c r="V28740" s="58"/>
    </row>
    <row r="28741" spans="21:22">
      <c r="U28741" s="58"/>
      <c r="V28741" s="58"/>
    </row>
    <row r="28742" spans="21:22">
      <c r="U28742" s="58"/>
      <c r="V28742" s="58"/>
    </row>
    <row r="28743" spans="21:22">
      <c r="U28743" s="58"/>
      <c r="V28743" s="58"/>
    </row>
    <row r="28744" spans="21:22">
      <c r="U28744" s="58"/>
      <c r="V28744" s="58"/>
    </row>
    <row r="28745" spans="21:22">
      <c r="U28745" s="58"/>
      <c r="V28745" s="58"/>
    </row>
    <row r="28746" spans="21:22">
      <c r="U28746" s="58"/>
      <c r="V28746" s="58"/>
    </row>
    <row r="28747" spans="21:22">
      <c r="U28747" s="58"/>
      <c r="V28747" s="58"/>
    </row>
    <row r="28748" spans="21:22">
      <c r="U28748" s="58"/>
      <c r="V28748" s="58"/>
    </row>
    <row r="28749" spans="21:22">
      <c r="U28749" s="58"/>
      <c r="V28749" s="58"/>
    </row>
    <row r="28750" spans="21:22">
      <c r="U28750" s="58"/>
      <c r="V28750" s="58"/>
    </row>
    <row r="28751" spans="21:22">
      <c r="U28751" s="58"/>
      <c r="V28751" s="58"/>
    </row>
    <row r="28752" spans="21:22">
      <c r="U28752" s="58"/>
      <c r="V28752" s="58"/>
    </row>
    <row r="28753" spans="21:22">
      <c r="U28753" s="58"/>
      <c r="V28753" s="58"/>
    </row>
    <row r="28754" spans="21:22">
      <c r="U28754" s="58"/>
      <c r="V28754" s="58"/>
    </row>
    <row r="28755" spans="21:22">
      <c r="U28755" s="58"/>
      <c r="V28755" s="58"/>
    </row>
    <row r="28756" spans="21:22">
      <c r="U28756" s="58"/>
      <c r="V28756" s="58"/>
    </row>
    <row r="28757" spans="21:22">
      <c r="U28757" s="58"/>
      <c r="V28757" s="58"/>
    </row>
    <row r="28758" spans="21:22">
      <c r="U28758" s="58"/>
      <c r="V28758" s="58"/>
    </row>
    <row r="28759" spans="21:22">
      <c r="U28759" s="58"/>
      <c r="V28759" s="58"/>
    </row>
    <row r="28760" spans="21:22">
      <c r="U28760" s="58"/>
      <c r="V28760" s="58"/>
    </row>
    <row r="28761" spans="21:22">
      <c r="U28761" s="58"/>
      <c r="V28761" s="58"/>
    </row>
    <row r="28762" spans="21:22">
      <c r="U28762" s="58"/>
      <c r="V28762" s="58"/>
    </row>
    <row r="28763" spans="21:22">
      <c r="U28763" s="58"/>
      <c r="V28763" s="58"/>
    </row>
    <row r="28764" spans="21:22">
      <c r="U28764" s="58"/>
      <c r="V28764" s="58"/>
    </row>
    <row r="28765" spans="21:22">
      <c r="U28765" s="58"/>
      <c r="V28765" s="58"/>
    </row>
    <row r="28766" spans="21:22">
      <c r="U28766" s="58"/>
      <c r="V28766" s="58"/>
    </row>
    <row r="28767" spans="21:22">
      <c r="U28767" s="58"/>
      <c r="V28767" s="58"/>
    </row>
    <row r="28768" spans="21:22">
      <c r="U28768" s="58"/>
      <c r="V28768" s="58"/>
    </row>
    <row r="28769" spans="21:22">
      <c r="U28769" s="58"/>
      <c r="V28769" s="58"/>
    </row>
    <row r="28770" spans="21:22">
      <c r="U28770" s="58"/>
      <c r="V28770" s="58"/>
    </row>
    <row r="28771" spans="21:22">
      <c r="U28771" s="58"/>
      <c r="V28771" s="58"/>
    </row>
    <row r="28772" spans="21:22">
      <c r="U28772" s="58"/>
      <c r="V28772" s="58"/>
    </row>
    <row r="28773" spans="21:22">
      <c r="U28773" s="58"/>
      <c r="V28773" s="58"/>
    </row>
    <row r="28774" spans="21:22">
      <c r="U28774" s="58"/>
      <c r="V28774" s="58"/>
    </row>
    <row r="28775" spans="21:22">
      <c r="U28775" s="58"/>
      <c r="V28775" s="58"/>
    </row>
    <row r="28776" spans="21:22">
      <c r="U28776" s="58"/>
      <c r="V28776" s="58"/>
    </row>
    <row r="28777" spans="21:22">
      <c r="U28777" s="58"/>
      <c r="V28777" s="58"/>
    </row>
    <row r="28778" spans="21:22">
      <c r="U28778" s="58"/>
      <c r="V28778" s="58"/>
    </row>
    <row r="28779" spans="21:22">
      <c r="U28779" s="58"/>
      <c r="V28779" s="58"/>
    </row>
    <row r="28780" spans="21:22">
      <c r="U28780" s="58"/>
      <c r="V28780" s="58"/>
    </row>
    <row r="28781" spans="21:22">
      <c r="U28781" s="58"/>
      <c r="V28781" s="58"/>
    </row>
    <row r="28782" spans="21:22">
      <c r="U28782" s="58"/>
      <c r="V28782" s="58"/>
    </row>
    <row r="28783" spans="21:22">
      <c r="U28783" s="58"/>
      <c r="V28783" s="58"/>
    </row>
    <row r="28784" spans="21:22">
      <c r="U28784" s="58"/>
      <c r="V28784" s="58"/>
    </row>
    <row r="28785" spans="21:22">
      <c r="U28785" s="58"/>
      <c r="V28785" s="58"/>
    </row>
    <row r="28786" spans="21:22">
      <c r="U28786" s="58"/>
      <c r="V28786" s="58"/>
    </row>
    <row r="28787" spans="21:22">
      <c r="U28787" s="58"/>
      <c r="V28787" s="58"/>
    </row>
    <row r="28788" spans="21:22">
      <c r="U28788" s="58"/>
      <c r="V28788" s="58"/>
    </row>
    <row r="28789" spans="21:22">
      <c r="U28789" s="58"/>
      <c r="V28789" s="58"/>
    </row>
    <row r="28790" spans="21:22">
      <c r="U28790" s="58"/>
      <c r="V28790" s="58"/>
    </row>
    <row r="28791" spans="21:22">
      <c r="U28791" s="58"/>
      <c r="V28791" s="58"/>
    </row>
    <row r="28792" spans="21:22">
      <c r="U28792" s="58"/>
      <c r="V28792" s="58"/>
    </row>
    <row r="28793" spans="21:22">
      <c r="U28793" s="58"/>
      <c r="V28793" s="58"/>
    </row>
    <row r="28794" spans="21:22">
      <c r="U28794" s="58"/>
      <c r="V28794" s="58"/>
    </row>
    <row r="28795" spans="21:22">
      <c r="U28795" s="58"/>
      <c r="V28795" s="58"/>
    </row>
    <row r="28796" spans="21:22">
      <c r="U28796" s="58"/>
      <c r="V28796" s="58"/>
    </row>
    <row r="28797" spans="21:22">
      <c r="U28797" s="58"/>
      <c r="V28797" s="58"/>
    </row>
    <row r="28798" spans="21:22">
      <c r="U28798" s="58"/>
      <c r="V28798" s="58"/>
    </row>
    <row r="28799" spans="21:22">
      <c r="U28799" s="58"/>
      <c r="V28799" s="58"/>
    </row>
    <row r="28800" spans="21:22">
      <c r="U28800" s="58"/>
      <c r="V28800" s="58"/>
    </row>
    <row r="28801" spans="21:22">
      <c r="U28801" s="58"/>
      <c r="V28801" s="58"/>
    </row>
    <row r="28802" spans="21:22">
      <c r="U28802" s="58"/>
      <c r="V28802" s="58"/>
    </row>
    <row r="28803" spans="21:22">
      <c r="U28803" s="58"/>
      <c r="V28803" s="58"/>
    </row>
    <row r="28804" spans="21:22">
      <c r="U28804" s="58"/>
      <c r="V28804" s="58"/>
    </row>
    <row r="28805" spans="21:22">
      <c r="U28805" s="58"/>
      <c r="V28805" s="58"/>
    </row>
    <row r="28806" spans="21:22">
      <c r="U28806" s="58"/>
      <c r="V28806" s="58"/>
    </row>
    <row r="28807" spans="21:22">
      <c r="U28807" s="58"/>
      <c r="V28807" s="58"/>
    </row>
    <row r="28808" spans="21:22">
      <c r="U28808" s="58"/>
      <c r="V28808" s="58"/>
    </row>
    <row r="28809" spans="21:22">
      <c r="U28809" s="58"/>
      <c r="V28809" s="58"/>
    </row>
    <row r="28810" spans="21:22">
      <c r="U28810" s="58"/>
      <c r="V28810" s="58"/>
    </row>
    <row r="28811" spans="21:22">
      <c r="U28811" s="58"/>
      <c r="V28811" s="58"/>
    </row>
    <row r="28812" spans="21:22">
      <c r="U28812" s="58"/>
      <c r="V28812" s="58"/>
    </row>
    <row r="28813" spans="21:22">
      <c r="U28813" s="58"/>
      <c r="V28813" s="58"/>
    </row>
    <row r="28814" spans="21:22">
      <c r="U28814" s="58"/>
      <c r="V28814" s="58"/>
    </row>
    <row r="28815" spans="21:22">
      <c r="U28815" s="58"/>
      <c r="V28815" s="58"/>
    </row>
    <row r="28816" spans="21:22">
      <c r="U28816" s="58"/>
      <c r="V28816" s="58"/>
    </row>
    <row r="28817" spans="21:22">
      <c r="U28817" s="58"/>
      <c r="V28817" s="58"/>
    </row>
    <row r="28818" spans="21:22">
      <c r="U28818" s="58"/>
      <c r="V28818" s="58"/>
    </row>
    <row r="28819" spans="21:22">
      <c r="U28819" s="58"/>
      <c r="V28819" s="58"/>
    </row>
    <row r="28820" spans="21:22">
      <c r="U28820" s="58"/>
      <c r="V28820" s="58"/>
    </row>
    <row r="28821" spans="21:22">
      <c r="U28821" s="58"/>
      <c r="V28821" s="58"/>
    </row>
    <row r="28822" spans="21:22">
      <c r="U28822" s="58"/>
      <c r="V28822" s="58"/>
    </row>
    <row r="28823" spans="21:22">
      <c r="U28823" s="58"/>
      <c r="V28823" s="58"/>
    </row>
    <row r="28824" spans="21:22">
      <c r="U28824" s="58"/>
      <c r="V28824" s="58"/>
    </row>
    <row r="28825" spans="21:22">
      <c r="U28825" s="58"/>
      <c r="V28825" s="58"/>
    </row>
    <row r="28826" spans="21:22">
      <c r="U28826" s="58"/>
      <c r="V28826" s="58"/>
    </row>
    <row r="28827" spans="21:22">
      <c r="U28827" s="58"/>
      <c r="V28827" s="58"/>
    </row>
    <row r="28828" spans="21:22">
      <c r="U28828" s="58"/>
      <c r="V28828" s="58"/>
    </row>
    <row r="28829" spans="21:22">
      <c r="U28829" s="58"/>
      <c r="V28829" s="58"/>
    </row>
    <row r="28830" spans="21:22">
      <c r="U28830" s="58"/>
      <c r="V28830" s="58"/>
    </row>
    <row r="28831" spans="21:22">
      <c r="U28831" s="58"/>
      <c r="V28831" s="58"/>
    </row>
    <row r="28832" spans="21:22">
      <c r="U28832" s="58"/>
      <c r="V28832" s="58"/>
    </row>
    <row r="28833" spans="21:22">
      <c r="U28833" s="58"/>
      <c r="V28833" s="58"/>
    </row>
    <row r="28834" spans="21:22">
      <c r="U28834" s="58"/>
      <c r="V28834" s="58"/>
    </row>
    <row r="28835" spans="21:22">
      <c r="U28835" s="58"/>
      <c r="V28835" s="58"/>
    </row>
    <row r="28836" spans="21:22">
      <c r="U28836" s="58"/>
      <c r="V28836" s="58"/>
    </row>
    <row r="28837" spans="21:22">
      <c r="U28837" s="58"/>
      <c r="V28837" s="58"/>
    </row>
    <row r="28838" spans="21:22">
      <c r="U28838" s="58"/>
      <c r="V28838" s="58"/>
    </row>
    <row r="28839" spans="21:22">
      <c r="U28839" s="58"/>
      <c r="V28839" s="58"/>
    </row>
    <row r="28840" spans="21:22">
      <c r="U28840" s="58"/>
      <c r="V28840" s="58"/>
    </row>
    <row r="28841" spans="21:22">
      <c r="U28841" s="58"/>
      <c r="V28841" s="58"/>
    </row>
    <row r="28842" spans="21:22">
      <c r="U28842" s="58"/>
      <c r="V28842" s="58"/>
    </row>
    <row r="28843" spans="21:22">
      <c r="U28843" s="58"/>
      <c r="V28843" s="58"/>
    </row>
    <row r="28844" spans="21:22">
      <c r="U28844" s="58"/>
      <c r="V28844" s="58"/>
    </row>
    <row r="28845" spans="21:22">
      <c r="U28845" s="58"/>
      <c r="V28845" s="58"/>
    </row>
    <row r="28846" spans="21:22">
      <c r="U28846" s="58"/>
      <c r="V28846" s="58"/>
    </row>
    <row r="28847" spans="21:22">
      <c r="U28847" s="58"/>
      <c r="V28847" s="58"/>
    </row>
    <row r="28848" spans="21:22">
      <c r="U28848" s="58"/>
      <c r="V28848" s="58"/>
    </row>
    <row r="28849" spans="21:22">
      <c r="U28849" s="58"/>
      <c r="V28849" s="58"/>
    </row>
    <row r="28850" spans="21:22">
      <c r="U28850" s="58"/>
      <c r="V28850" s="58"/>
    </row>
    <row r="28851" spans="21:22">
      <c r="U28851" s="58"/>
      <c r="V28851" s="58"/>
    </row>
    <row r="28852" spans="21:22">
      <c r="U28852" s="58"/>
      <c r="V28852" s="58"/>
    </row>
    <row r="28853" spans="21:22">
      <c r="U28853" s="58"/>
      <c r="V28853" s="58"/>
    </row>
    <row r="28854" spans="21:22">
      <c r="U28854" s="58"/>
      <c r="V28854" s="58"/>
    </row>
    <row r="28855" spans="21:22">
      <c r="U28855" s="58"/>
      <c r="V28855" s="58"/>
    </row>
    <row r="28856" spans="21:22">
      <c r="U28856" s="58"/>
      <c r="V28856" s="58"/>
    </row>
    <row r="28857" spans="21:22">
      <c r="U28857" s="58"/>
      <c r="V28857" s="58"/>
    </row>
    <row r="28858" spans="21:22">
      <c r="U28858" s="58"/>
      <c r="V28858" s="58"/>
    </row>
    <row r="28859" spans="21:22">
      <c r="U28859" s="58"/>
      <c r="V28859" s="58"/>
    </row>
    <row r="28860" spans="21:22">
      <c r="U28860" s="58"/>
      <c r="V28860" s="58"/>
    </row>
    <row r="28861" spans="21:22">
      <c r="U28861" s="58"/>
      <c r="V28861" s="58"/>
    </row>
    <row r="28862" spans="21:22">
      <c r="U28862" s="58"/>
      <c r="V28862" s="58"/>
    </row>
    <row r="28863" spans="21:22">
      <c r="U28863" s="58"/>
      <c r="V28863" s="58"/>
    </row>
    <row r="28864" spans="21:22">
      <c r="U28864" s="58"/>
      <c r="V28864" s="58"/>
    </row>
    <row r="28865" spans="21:22">
      <c r="U28865" s="58"/>
      <c r="V28865" s="58"/>
    </row>
    <row r="28866" spans="21:22">
      <c r="U28866" s="58"/>
      <c r="V28866" s="58"/>
    </row>
    <row r="28867" spans="21:22">
      <c r="U28867" s="58"/>
      <c r="V28867" s="58"/>
    </row>
    <row r="28868" spans="21:22">
      <c r="U28868" s="58"/>
      <c r="V28868" s="58"/>
    </row>
    <row r="28869" spans="21:22">
      <c r="U28869" s="58"/>
      <c r="V28869" s="58"/>
    </row>
    <row r="28870" spans="21:22">
      <c r="U28870" s="58"/>
      <c r="V28870" s="58"/>
    </row>
    <row r="28871" spans="21:22">
      <c r="U28871" s="58"/>
      <c r="V28871" s="58"/>
    </row>
    <row r="28872" spans="21:22">
      <c r="U28872" s="58"/>
      <c r="V28872" s="58"/>
    </row>
    <row r="28873" spans="21:22">
      <c r="U28873" s="58"/>
      <c r="V28873" s="58"/>
    </row>
    <row r="28874" spans="21:22">
      <c r="U28874" s="58"/>
      <c r="V28874" s="58"/>
    </row>
    <row r="28875" spans="21:22">
      <c r="U28875" s="58"/>
      <c r="V28875" s="58"/>
    </row>
    <row r="28876" spans="21:22">
      <c r="U28876" s="58"/>
      <c r="V28876" s="58"/>
    </row>
    <row r="28877" spans="21:22">
      <c r="U28877" s="58"/>
      <c r="V28877" s="58"/>
    </row>
    <row r="28878" spans="21:22">
      <c r="U28878" s="58"/>
      <c r="V28878" s="58"/>
    </row>
    <row r="28879" spans="21:22">
      <c r="U28879" s="58"/>
      <c r="V28879" s="58"/>
    </row>
    <row r="28880" spans="21:22">
      <c r="U28880" s="58"/>
      <c r="V28880" s="58"/>
    </row>
    <row r="28881" spans="21:22">
      <c r="U28881" s="58"/>
      <c r="V28881" s="58"/>
    </row>
    <row r="28882" spans="21:22">
      <c r="U28882" s="58"/>
      <c r="V28882" s="58"/>
    </row>
    <row r="28883" spans="21:22">
      <c r="U28883" s="58"/>
      <c r="V28883" s="58"/>
    </row>
    <row r="28884" spans="21:22">
      <c r="U28884" s="58"/>
      <c r="V28884" s="58"/>
    </row>
    <row r="28885" spans="21:22">
      <c r="U28885" s="58"/>
      <c r="V28885" s="58"/>
    </row>
    <row r="28886" spans="21:22">
      <c r="U28886" s="58"/>
      <c r="V28886" s="58"/>
    </row>
    <row r="28887" spans="21:22">
      <c r="U28887" s="58"/>
      <c r="V28887" s="58"/>
    </row>
    <row r="28888" spans="21:22">
      <c r="U28888" s="58"/>
      <c r="V28888" s="58"/>
    </row>
    <row r="28889" spans="21:22">
      <c r="U28889" s="58"/>
      <c r="V28889" s="58"/>
    </row>
    <row r="28890" spans="21:22">
      <c r="U28890" s="58"/>
      <c r="V28890" s="58"/>
    </row>
    <row r="28891" spans="21:22">
      <c r="U28891" s="58"/>
      <c r="V28891" s="58"/>
    </row>
    <row r="28892" spans="21:22">
      <c r="U28892" s="58"/>
      <c r="V28892" s="58"/>
    </row>
    <row r="28893" spans="21:22">
      <c r="U28893" s="58"/>
      <c r="V28893" s="58"/>
    </row>
    <row r="28894" spans="21:22">
      <c r="U28894" s="58"/>
      <c r="V28894" s="58"/>
    </row>
    <row r="28895" spans="21:22">
      <c r="U28895" s="58"/>
      <c r="V28895" s="58"/>
    </row>
    <row r="28896" spans="21:22">
      <c r="U28896" s="58"/>
      <c r="V28896" s="58"/>
    </row>
    <row r="28897" spans="21:22">
      <c r="U28897" s="58"/>
      <c r="V28897" s="58"/>
    </row>
    <row r="28898" spans="21:22">
      <c r="U28898" s="58"/>
      <c r="V28898" s="58"/>
    </row>
    <row r="28899" spans="21:22">
      <c r="U28899" s="58"/>
      <c r="V28899" s="58"/>
    </row>
    <row r="28900" spans="21:22">
      <c r="U28900" s="58"/>
      <c r="V28900" s="58"/>
    </row>
    <row r="28901" spans="21:22">
      <c r="U28901" s="58"/>
      <c r="V28901" s="58"/>
    </row>
    <row r="28902" spans="21:22">
      <c r="U28902" s="58"/>
      <c r="V28902" s="58"/>
    </row>
    <row r="28903" spans="21:22">
      <c r="U28903" s="58"/>
      <c r="V28903" s="58"/>
    </row>
    <row r="28904" spans="21:22">
      <c r="U28904" s="58"/>
      <c r="V28904" s="58"/>
    </row>
    <row r="28905" spans="21:22">
      <c r="U28905" s="58"/>
      <c r="V28905" s="58"/>
    </row>
    <row r="28906" spans="21:22">
      <c r="U28906" s="58"/>
      <c r="V28906" s="58"/>
    </row>
    <row r="28907" spans="21:22">
      <c r="U28907" s="58"/>
      <c r="V28907" s="58"/>
    </row>
    <row r="28908" spans="21:22">
      <c r="U28908" s="58"/>
      <c r="V28908" s="58"/>
    </row>
    <row r="28909" spans="21:22">
      <c r="U28909" s="58"/>
      <c r="V28909" s="58"/>
    </row>
    <row r="28910" spans="21:22">
      <c r="U28910" s="58"/>
      <c r="V28910" s="58"/>
    </row>
    <row r="28911" spans="21:22">
      <c r="U28911" s="58"/>
      <c r="V28911" s="58"/>
    </row>
    <row r="28912" spans="21:22">
      <c r="U28912" s="58"/>
      <c r="V28912" s="58"/>
    </row>
    <row r="28913" spans="21:22">
      <c r="U28913" s="58"/>
      <c r="V28913" s="58"/>
    </row>
    <row r="28914" spans="21:22">
      <c r="U28914" s="58"/>
      <c r="V28914" s="58"/>
    </row>
    <row r="28915" spans="21:22">
      <c r="U28915" s="58"/>
      <c r="V28915" s="58"/>
    </row>
    <row r="28916" spans="21:22">
      <c r="U28916" s="58"/>
      <c r="V28916" s="58"/>
    </row>
    <row r="28917" spans="21:22">
      <c r="U28917" s="58"/>
      <c r="V28917" s="58"/>
    </row>
    <row r="28918" spans="21:22">
      <c r="U28918" s="58"/>
      <c r="V28918" s="58"/>
    </row>
    <row r="28919" spans="21:22">
      <c r="U28919" s="58"/>
      <c r="V28919" s="58"/>
    </row>
    <row r="28920" spans="21:22">
      <c r="U28920" s="58"/>
      <c r="V28920" s="58"/>
    </row>
    <row r="28921" spans="21:22">
      <c r="U28921" s="58"/>
      <c r="V28921" s="58"/>
    </row>
    <row r="28922" spans="21:22">
      <c r="U28922" s="58"/>
      <c r="V28922" s="58"/>
    </row>
    <row r="28923" spans="21:22">
      <c r="U28923" s="58"/>
      <c r="V28923" s="58"/>
    </row>
    <row r="28924" spans="21:22">
      <c r="U28924" s="58"/>
      <c r="V28924" s="58"/>
    </row>
    <row r="28925" spans="21:22">
      <c r="U28925" s="58"/>
      <c r="V28925" s="58"/>
    </row>
    <row r="28926" spans="21:22">
      <c r="U28926" s="58"/>
      <c r="V28926" s="58"/>
    </row>
    <row r="28927" spans="21:22">
      <c r="U28927" s="58"/>
      <c r="V28927" s="58"/>
    </row>
    <row r="28928" spans="21:22">
      <c r="U28928" s="58"/>
      <c r="V28928" s="58"/>
    </row>
    <row r="28929" spans="21:22">
      <c r="U28929" s="58"/>
      <c r="V28929" s="58"/>
    </row>
    <row r="28930" spans="21:22">
      <c r="U28930" s="58"/>
      <c r="V28930" s="58"/>
    </row>
    <row r="28931" spans="21:22">
      <c r="U28931" s="58"/>
      <c r="V28931" s="58"/>
    </row>
    <row r="28932" spans="21:22">
      <c r="U28932" s="58"/>
      <c r="V28932" s="58"/>
    </row>
    <row r="28933" spans="21:22">
      <c r="U28933" s="58"/>
      <c r="V28933" s="58"/>
    </row>
    <row r="28934" spans="21:22">
      <c r="U28934" s="58"/>
      <c r="V28934" s="58"/>
    </row>
    <row r="28935" spans="21:22">
      <c r="U28935" s="58"/>
      <c r="V28935" s="58"/>
    </row>
    <row r="28936" spans="21:22">
      <c r="U28936" s="58"/>
      <c r="V28936" s="58"/>
    </row>
    <row r="28937" spans="21:22">
      <c r="U28937" s="58"/>
      <c r="V28937" s="58"/>
    </row>
    <row r="28938" spans="21:22">
      <c r="U28938" s="58"/>
      <c r="V28938" s="58"/>
    </row>
    <row r="28939" spans="21:22">
      <c r="U28939" s="58"/>
      <c r="V28939" s="58"/>
    </row>
    <row r="28940" spans="21:22">
      <c r="U28940" s="58"/>
      <c r="V28940" s="58"/>
    </row>
    <row r="28941" spans="21:22">
      <c r="U28941" s="58"/>
      <c r="V28941" s="58"/>
    </row>
    <row r="28942" spans="21:22">
      <c r="U28942" s="58"/>
      <c r="V28942" s="58"/>
    </row>
    <row r="28943" spans="21:22">
      <c r="U28943" s="58"/>
      <c r="V28943" s="58"/>
    </row>
    <row r="28944" spans="21:22">
      <c r="U28944" s="58"/>
      <c r="V28944" s="58"/>
    </row>
    <row r="28945" spans="21:22">
      <c r="U28945" s="58"/>
      <c r="V28945" s="58"/>
    </row>
    <row r="28946" spans="21:22">
      <c r="U28946" s="58"/>
      <c r="V28946" s="58"/>
    </row>
    <row r="28947" spans="21:22">
      <c r="U28947" s="58"/>
      <c r="V28947" s="58"/>
    </row>
    <row r="28948" spans="21:22">
      <c r="U28948" s="58"/>
      <c r="V28948" s="58"/>
    </row>
    <row r="28949" spans="21:22">
      <c r="U28949" s="58"/>
      <c r="V28949" s="58"/>
    </row>
    <row r="28950" spans="21:22">
      <c r="U28950" s="58"/>
      <c r="V28950" s="58"/>
    </row>
    <row r="28951" spans="21:22">
      <c r="U28951" s="58"/>
      <c r="V28951" s="58"/>
    </row>
    <row r="28952" spans="21:22">
      <c r="U28952" s="58"/>
      <c r="V28952" s="58"/>
    </row>
    <row r="28953" spans="21:22">
      <c r="U28953" s="58"/>
      <c r="V28953" s="58"/>
    </row>
    <row r="28954" spans="21:22">
      <c r="U28954" s="58"/>
      <c r="V28954" s="58"/>
    </row>
    <row r="28955" spans="21:22">
      <c r="U28955" s="58"/>
      <c r="V28955" s="58"/>
    </row>
    <row r="28956" spans="21:22">
      <c r="U28956" s="58"/>
      <c r="V28956" s="58"/>
    </row>
    <row r="28957" spans="21:22">
      <c r="U28957" s="58"/>
      <c r="V28957" s="58"/>
    </row>
    <row r="28958" spans="21:22">
      <c r="U28958" s="58"/>
      <c r="V28958" s="58"/>
    </row>
    <row r="28959" spans="21:22">
      <c r="U28959" s="58"/>
      <c r="V28959" s="58"/>
    </row>
    <row r="28960" spans="21:22">
      <c r="U28960" s="58"/>
      <c r="V28960" s="58"/>
    </row>
    <row r="28961" spans="21:22">
      <c r="U28961" s="58"/>
      <c r="V28961" s="58"/>
    </row>
    <row r="28962" spans="21:22">
      <c r="U28962" s="58"/>
      <c r="V28962" s="58"/>
    </row>
    <row r="28963" spans="21:22">
      <c r="U28963" s="58"/>
      <c r="V28963" s="58"/>
    </row>
    <row r="28964" spans="21:22">
      <c r="U28964" s="58"/>
      <c r="V28964" s="58"/>
    </row>
    <row r="28965" spans="21:22">
      <c r="U28965" s="58"/>
      <c r="V28965" s="58"/>
    </row>
    <row r="28966" spans="21:22">
      <c r="U28966" s="58"/>
      <c r="V28966" s="58"/>
    </row>
    <row r="28967" spans="21:22">
      <c r="U28967" s="58"/>
      <c r="V28967" s="58"/>
    </row>
    <row r="28968" spans="21:22">
      <c r="U28968" s="58"/>
      <c r="V28968" s="58"/>
    </row>
    <row r="28969" spans="21:22">
      <c r="U28969" s="58"/>
      <c r="V28969" s="58"/>
    </row>
    <row r="28970" spans="21:22">
      <c r="U28970" s="58"/>
      <c r="V28970" s="58"/>
    </row>
    <row r="28971" spans="21:22">
      <c r="U28971" s="58"/>
      <c r="V28971" s="58"/>
    </row>
    <row r="28972" spans="21:22">
      <c r="U28972" s="58"/>
      <c r="V28972" s="58"/>
    </row>
    <row r="28973" spans="21:22">
      <c r="U28973" s="58"/>
      <c r="V28973" s="58"/>
    </row>
    <row r="28974" spans="21:22">
      <c r="U28974" s="58"/>
      <c r="V28974" s="58"/>
    </row>
    <row r="28975" spans="21:22">
      <c r="U28975" s="58"/>
      <c r="V28975" s="58"/>
    </row>
    <row r="28976" spans="21:22">
      <c r="U28976" s="58"/>
      <c r="V28976" s="58"/>
    </row>
    <row r="28977" spans="21:22">
      <c r="U28977" s="58"/>
      <c r="V28977" s="58"/>
    </row>
    <row r="28978" spans="21:22">
      <c r="U28978" s="58"/>
      <c r="V28978" s="58"/>
    </row>
    <row r="28979" spans="21:22">
      <c r="U28979" s="58"/>
      <c r="V28979" s="58"/>
    </row>
    <row r="28980" spans="21:22">
      <c r="U28980" s="58"/>
      <c r="V28980" s="58"/>
    </row>
    <row r="28981" spans="21:22">
      <c r="U28981" s="58"/>
      <c r="V28981" s="58"/>
    </row>
    <row r="28982" spans="21:22">
      <c r="U28982" s="58"/>
      <c r="V28982" s="58"/>
    </row>
    <row r="28983" spans="21:22">
      <c r="U28983" s="58"/>
      <c r="V28983" s="58"/>
    </row>
    <row r="28984" spans="21:22">
      <c r="U28984" s="58"/>
      <c r="V28984" s="58"/>
    </row>
    <row r="28985" spans="21:22">
      <c r="U28985" s="58"/>
      <c r="V28985" s="58"/>
    </row>
    <row r="28986" spans="21:22">
      <c r="U28986" s="58"/>
      <c r="V28986" s="58"/>
    </row>
    <row r="28987" spans="21:22">
      <c r="U28987" s="58"/>
      <c r="V28987" s="58"/>
    </row>
    <row r="28988" spans="21:22">
      <c r="U28988" s="58"/>
      <c r="V28988" s="58"/>
    </row>
    <row r="28989" spans="21:22">
      <c r="U28989" s="58"/>
      <c r="V28989" s="58"/>
    </row>
    <row r="28990" spans="21:22">
      <c r="U28990" s="58"/>
      <c r="V28990" s="58"/>
    </row>
    <row r="28991" spans="21:22">
      <c r="U28991" s="58"/>
      <c r="V28991" s="58"/>
    </row>
    <row r="28992" spans="21:22">
      <c r="U28992" s="58"/>
      <c r="V28992" s="58"/>
    </row>
    <row r="28993" spans="21:22">
      <c r="U28993" s="58"/>
      <c r="V28993" s="58"/>
    </row>
    <row r="28994" spans="21:22">
      <c r="U28994" s="58"/>
      <c r="V28994" s="58"/>
    </row>
    <row r="28995" spans="21:22">
      <c r="U28995" s="58"/>
      <c r="V28995" s="58"/>
    </row>
    <row r="28996" spans="21:22">
      <c r="U28996" s="58"/>
      <c r="V28996" s="58"/>
    </row>
    <row r="28997" spans="21:22">
      <c r="U28997" s="58"/>
      <c r="V28997" s="58"/>
    </row>
    <row r="28998" spans="21:22">
      <c r="U28998" s="58"/>
      <c r="V28998" s="58"/>
    </row>
    <row r="28999" spans="21:22">
      <c r="U28999" s="58"/>
      <c r="V28999" s="58"/>
    </row>
    <row r="29000" spans="21:22">
      <c r="U29000" s="58"/>
      <c r="V29000" s="58"/>
    </row>
    <row r="29001" spans="21:22">
      <c r="U29001" s="58"/>
      <c r="V29001" s="58"/>
    </row>
    <row r="29002" spans="21:22">
      <c r="U29002" s="58"/>
      <c r="V29002" s="58"/>
    </row>
    <row r="29003" spans="21:22">
      <c r="U29003" s="58"/>
      <c r="V29003" s="58"/>
    </row>
    <row r="29004" spans="21:22">
      <c r="U29004" s="58"/>
      <c r="V29004" s="58"/>
    </row>
    <row r="29005" spans="21:22">
      <c r="U29005" s="58"/>
      <c r="V29005" s="58"/>
    </row>
    <row r="29006" spans="21:22">
      <c r="U29006" s="58"/>
      <c r="V29006" s="58"/>
    </row>
    <row r="29007" spans="21:22">
      <c r="U29007" s="58"/>
      <c r="V29007" s="58"/>
    </row>
    <row r="29008" spans="21:22">
      <c r="U29008" s="58"/>
      <c r="V29008" s="58"/>
    </row>
    <row r="29009" spans="21:22">
      <c r="U29009" s="58"/>
      <c r="V29009" s="58"/>
    </row>
    <row r="29010" spans="21:22">
      <c r="U29010" s="58"/>
      <c r="V29010" s="58"/>
    </row>
    <row r="29011" spans="21:22">
      <c r="U29011" s="58"/>
      <c r="V29011" s="58"/>
    </row>
    <row r="29012" spans="21:22">
      <c r="U29012" s="58"/>
      <c r="V29012" s="58"/>
    </row>
    <row r="29013" spans="21:22">
      <c r="U29013" s="58"/>
      <c r="V29013" s="58"/>
    </row>
    <row r="29014" spans="21:22">
      <c r="U29014" s="58"/>
      <c r="V29014" s="58"/>
    </row>
    <row r="29015" spans="21:22">
      <c r="U29015" s="58"/>
      <c r="V29015" s="58"/>
    </row>
    <row r="29016" spans="21:22">
      <c r="U29016" s="58"/>
      <c r="V29016" s="58"/>
    </row>
    <row r="29017" spans="21:22">
      <c r="U29017" s="58"/>
      <c r="V29017" s="58"/>
    </row>
    <row r="29018" spans="21:22">
      <c r="U29018" s="58"/>
      <c r="V29018" s="58"/>
    </row>
    <row r="29019" spans="21:22">
      <c r="U29019" s="58"/>
      <c r="V29019" s="58"/>
    </row>
    <row r="29020" spans="21:22">
      <c r="U29020" s="58"/>
      <c r="V29020" s="58"/>
    </row>
    <row r="29021" spans="21:22">
      <c r="U29021" s="58"/>
      <c r="V29021" s="58"/>
    </row>
    <row r="29022" spans="21:22">
      <c r="U29022" s="58"/>
      <c r="V29022" s="58"/>
    </row>
    <row r="29023" spans="21:22">
      <c r="U29023" s="58"/>
      <c r="V29023" s="58"/>
    </row>
    <row r="29024" spans="21:22">
      <c r="U29024" s="58"/>
      <c r="V29024" s="58"/>
    </row>
    <row r="29025" spans="21:22">
      <c r="U29025" s="58"/>
      <c r="V29025" s="58"/>
    </row>
    <row r="29026" spans="21:22">
      <c r="U29026" s="58"/>
      <c r="V29026" s="58"/>
    </row>
    <row r="29027" spans="21:22">
      <c r="U29027" s="58"/>
      <c r="V29027" s="58"/>
    </row>
    <row r="29028" spans="21:22">
      <c r="U29028" s="58"/>
      <c r="V29028" s="58"/>
    </row>
    <row r="29029" spans="21:22">
      <c r="U29029" s="58"/>
      <c r="V29029" s="58"/>
    </row>
    <row r="29030" spans="21:22">
      <c r="U29030" s="58"/>
      <c r="V29030" s="58"/>
    </row>
    <row r="29031" spans="21:22">
      <c r="U29031" s="58"/>
      <c r="V29031" s="58"/>
    </row>
    <row r="29032" spans="21:22">
      <c r="U29032" s="58"/>
      <c r="V29032" s="58"/>
    </row>
    <row r="29033" spans="21:22">
      <c r="U29033" s="58"/>
      <c r="V29033" s="58"/>
    </row>
    <row r="29034" spans="21:22">
      <c r="U29034" s="58"/>
      <c r="V29034" s="58"/>
    </row>
    <row r="29035" spans="21:22">
      <c r="U29035" s="58"/>
      <c r="V29035" s="58"/>
    </row>
    <row r="29036" spans="21:22">
      <c r="U29036" s="58"/>
      <c r="V29036" s="58"/>
    </row>
    <row r="29037" spans="21:22">
      <c r="U29037" s="58"/>
      <c r="V29037" s="58"/>
    </row>
    <row r="29038" spans="21:22">
      <c r="U29038" s="58"/>
      <c r="V29038" s="58"/>
    </row>
    <row r="29039" spans="21:22">
      <c r="U29039" s="58"/>
      <c r="V29039" s="58"/>
    </row>
    <row r="29040" spans="21:22">
      <c r="U29040" s="58"/>
      <c r="V29040" s="58"/>
    </row>
    <row r="29041" spans="21:22">
      <c r="U29041" s="58"/>
      <c r="V29041" s="58"/>
    </row>
    <row r="29042" spans="21:22">
      <c r="U29042" s="58"/>
      <c r="V29042" s="58"/>
    </row>
    <row r="29043" spans="21:22">
      <c r="U29043" s="58"/>
      <c r="V29043" s="58"/>
    </row>
    <row r="29044" spans="21:22">
      <c r="U29044" s="58"/>
      <c r="V29044" s="58"/>
    </row>
    <row r="29045" spans="21:22">
      <c r="U29045" s="58"/>
      <c r="V29045" s="58"/>
    </row>
    <row r="29046" spans="21:22">
      <c r="U29046" s="58"/>
      <c r="V29046" s="58"/>
    </row>
    <row r="29047" spans="21:22">
      <c r="U29047" s="58"/>
      <c r="V29047" s="58"/>
    </row>
    <row r="29048" spans="21:22">
      <c r="U29048" s="58"/>
      <c r="V29048" s="58"/>
    </row>
    <row r="29049" spans="21:22">
      <c r="U29049" s="58"/>
      <c r="V29049" s="58"/>
    </row>
    <row r="29050" spans="21:22">
      <c r="U29050" s="58"/>
      <c r="V29050" s="58"/>
    </row>
    <row r="29051" spans="21:22">
      <c r="U29051" s="58"/>
      <c r="V29051" s="58"/>
    </row>
    <row r="29052" spans="21:22">
      <c r="U29052" s="58"/>
      <c r="V29052" s="58"/>
    </row>
    <row r="29053" spans="21:22">
      <c r="U29053" s="58"/>
      <c r="V29053" s="58"/>
    </row>
    <row r="29054" spans="21:22">
      <c r="U29054" s="58"/>
      <c r="V29054" s="58"/>
    </row>
    <row r="29055" spans="21:22">
      <c r="U29055" s="58"/>
      <c r="V29055" s="58"/>
    </row>
    <row r="29056" spans="21:22">
      <c r="U29056" s="58"/>
      <c r="V29056" s="58"/>
    </row>
    <row r="29057" spans="21:22">
      <c r="U29057" s="58"/>
      <c r="V29057" s="58"/>
    </row>
    <row r="29058" spans="21:22">
      <c r="U29058" s="58"/>
      <c r="V29058" s="58"/>
    </row>
    <row r="29059" spans="21:22">
      <c r="U29059" s="58"/>
      <c r="V29059" s="58"/>
    </row>
    <row r="29060" spans="21:22">
      <c r="U29060" s="58"/>
      <c r="V29060" s="58"/>
    </row>
    <row r="29061" spans="21:22">
      <c r="U29061" s="58"/>
      <c r="V29061" s="58"/>
    </row>
    <row r="29062" spans="21:22">
      <c r="U29062" s="58"/>
      <c r="V29062" s="58"/>
    </row>
    <row r="29063" spans="21:22">
      <c r="U29063" s="58"/>
      <c r="V29063" s="58"/>
    </row>
    <row r="29064" spans="21:22">
      <c r="U29064" s="58"/>
      <c r="V29064" s="58"/>
    </row>
    <row r="29065" spans="21:22">
      <c r="U29065" s="58"/>
      <c r="V29065" s="58"/>
    </row>
    <row r="29066" spans="21:22">
      <c r="U29066" s="58"/>
      <c r="V29066" s="58"/>
    </row>
    <row r="29067" spans="21:22">
      <c r="U29067" s="58"/>
      <c r="V29067" s="58"/>
    </row>
    <row r="29068" spans="21:22">
      <c r="U29068" s="58"/>
      <c r="V29068" s="58"/>
    </row>
    <row r="29069" spans="21:22">
      <c r="U29069" s="58"/>
      <c r="V29069" s="58"/>
    </row>
    <row r="29070" spans="21:22">
      <c r="U29070" s="58"/>
      <c r="V29070" s="58"/>
    </row>
    <row r="29071" spans="21:22">
      <c r="U29071" s="58"/>
      <c r="V29071" s="58"/>
    </row>
    <row r="29072" spans="21:22">
      <c r="U29072" s="58"/>
      <c r="V29072" s="58"/>
    </row>
    <row r="29073" spans="21:22">
      <c r="U29073" s="58"/>
      <c r="V29073" s="58"/>
    </row>
    <row r="29074" spans="21:22">
      <c r="U29074" s="58"/>
      <c r="V29074" s="58"/>
    </row>
    <row r="29075" spans="21:22">
      <c r="U29075" s="58"/>
      <c r="V29075" s="58"/>
    </row>
    <row r="29076" spans="21:22">
      <c r="U29076" s="58"/>
      <c r="V29076" s="58"/>
    </row>
    <row r="29077" spans="21:22">
      <c r="U29077" s="58"/>
      <c r="V29077" s="58"/>
    </row>
    <row r="29078" spans="21:22">
      <c r="U29078" s="58"/>
      <c r="V29078" s="58"/>
    </row>
    <row r="29079" spans="21:22">
      <c r="U29079" s="58"/>
      <c r="V29079" s="58"/>
    </row>
    <row r="29080" spans="21:22">
      <c r="U29080" s="58"/>
      <c r="V29080" s="58"/>
    </row>
    <row r="29081" spans="21:22">
      <c r="U29081" s="58"/>
      <c r="V29081" s="58"/>
    </row>
    <row r="29082" spans="21:22">
      <c r="U29082" s="58"/>
      <c r="V29082" s="58"/>
    </row>
    <row r="29083" spans="21:22">
      <c r="U29083" s="58"/>
      <c r="V29083" s="58"/>
    </row>
    <row r="29084" spans="21:22">
      <c r="U29084" s="58"/>
      <c r="V29084" s="58"/>
    </row>
    <row r="29085" spans="21:22">
      <c r="U29085" s="58"/>
      <c r="V29085" s="58"/>
    </row>
    <row r="29086" spans="21:22">
      <c r="U29086" s="58"/>
      <c r="V29086" s="58"/>
    </row>
    <row r="29087" spans="21:22">
      <c r="U29087" s="58"/>
      <c r="V29087" s="58"/>
    </row>
    <row r="29088" spans="21:22">
      <c r="U29088" s="58"/>
      <c r="V29088" s="58"/>
    </row>
    <row r="29089" spans="21:22">
      <c r="U29089" s="58"/>
      <c r="V29089" s="58"/>
    </row>
    <row r="29090" spans="21:22">
      <c r="U29090" s="58"/>
      <c r="V29090" s="58"/>
    </row>
    <row r="29091" spans="21:22">
      <c r="U29091" s="58"/>
      <c r="V29091" s="58"/>
    </row>
    <row r="29092" spans="21:22">
      <c r="U29092" s="58"/>
      <c r="V29092" s="58"/>
    </row>
    <row r="29093" spans="21:22">
      <c r="U29093" s="58"/>
      <c r="V29093" s="58"/>
    </row>
    <row r="29094" spans="21:22">
      <c r="U29094" s="58"/>
      <c r="V29094" s="58"/>
    </row>
    <row r="29095" spans="21:22">
      <c r="U29095" s="58"/>
      <c r="V29095" s="58"/>
    </row>
    <row r="29096" spans="21:22">
      <c r="U29096" s="58"/>
      <c r="V29096" s="58"/>
    </row>
    <row r="29097" spans="21:22">
      <c r="U29097" s="58"/>
      <c r="V29097" s="58"/>
    </row>
    <row r="29098" spans="21:22">
      <c r="U29098" s="58"/>
      <c r="V29098" s="58"/>
    </row>
    <row r="29099" spans="21:22">
      <c r="U29099" s="58"/>
      <c r="V29099" s="58"/>
    </row>
    <row r="29100" spans="21:22">
      <c r="U29100" s="58"/>
      <c r="V29100" s="58"/>
    </row>
    <row r="29101" spans="21:22">
      <c r="U29101" s="58"/>
      <c r="V29101" s="58"/>
    </row>
    <row r="29102" spans="21:22">
      <c r="U29102" s="58"/>
      <c r="V29102" s="58"/>
    </row>
    <row r="29103" spans="21:22">
      <c r="U29103" s="58"/>
      <c r="V29103" s="58"/>
    </row>
    <row r="29104" spans="21:22">
      <c r="U29104" s="58"/>
      <c r="V29104" s="58"/>
    </row>
    <row r="29105" spans="21:22">
      <c r="U29105" s="58"/>
      <c r="V29105" s="58"/>
    </row>
    <row r="29106" spans="21:22">
      <c r="U29106" s="58"/>
      <c r="V29106" s="58"/>
    </row>
    <row r="29107" spans="21:22">
      <c r="U29107" s="58"/>
      <c r="V29107" s="58"/>
    </row>
    <row r="29108" spans="21:22">
      <c r="U29108" s="58"/>
      <c r="V29108" s="58"/>
    </row>
    <row r="29109" spans="21:22">
      <c r="U29109" s="58"/>
      <c r="V29109" s="58"/>
    </row>
    <row r="29110" spans="21:22">
      <c r="U29110" s="58"/>
      <c r="V29110" s="58"/>
    </row>
    <row r="29111" spans="21:22">
      <c r="U29111" s="58"/>
      <c r="V29111" s="58"/>
    </row>
    <row r="29112" spans="21:22">
      <c r="U29112" s="58"/>
      <c r="V29112" s="58"/>
    </row>
    <row r="29113" spans="21:22">
      <c r="U29113" s="58"/>
      <c r="V29113" s="58"/>
    </row>
    <row r="29114" spans="21:22">
      <c r="U29114" s="58"/>
      <c r="V29114" s="58"/>
    </row>
    <row r="29115" spans="21:22">
      <c r="U29115" s="58"/>
      <c r="V29115" s="58"/>
    </row>
    <row r="29116" spans="21:22">
      <c r="U29116" s="58"/>
      <c r="V29116" s="58"/>
    </row>
    <row r="29117" spans="21:22">
      <c r="U29117" s="58"/>
      <c r="V29117" s="58"/>
    </row>
    <row r="29118" spans="21:22">
      <c r="U29118" s="58"/>
      <c r="V29118" s="58"/>
    </row>
    <row r="29119" spans="21:22">
      <c r="U29119" s="58"/>
      <c r="V29119" s="58"/>
    </row>
    <row r="29120" spans="21:22">
      <c r="U29120" s="58"/>
      <c r="V29120" s="58"/>
    </row>
    <row r="29121" spans="21:22">
      <c r="U29121" s="58"/>
      <c r="V29121" s="58"/>
    </row>
    <row r="29122" spans="21:22">
      <c r="U29122" s="58"/>
      <c r="V29122" s="58"/>
    </row>
    <row r="29123" spans="21:22">
      <c r="U29123" s="58"/>
      <c r="V29123" s="58"/>
    </row>
    <row r="29124" spans="21:22">
      <c r="U29124" s="58"/>
      <c r="V29124" s="58"/>
    </row>
    <row r="29125" spans="21:22">
      <c r="U29125" s="58"/>
      <c r="V29125" s="58"/>
    </row>
    <row r="29126" spans="21:22">
      <c r="U29126" s="58"/>
      <c r="V29126" s="58"/>
    </row>
    <row r="29127" spans="21:22">
      <c r="U29127" s="58"/>
      <c r="V29127" s="58"/>
    </row>
    <row r="29128" spans="21:22">
      <c r="U29128" s="58"/>
      <c r="V29128" s="58"/>
    </row>
    <row r="29129" spans="21:22">
      <c r="U29129" s="58"/>
      <c r="V29129" s="58"/>
    </row>
    <row r="29130" spans="21:22">
      <c r="U29130" s="58"/>
      <c r="V29130" s="58"/>
    </row>
    <row r="29131" spans="21:22">
      <c r="U29131" s="58"/>
      <c r="V29131" s="58"/>
    </row>
    <row r="29132" spans="21:22">
      <c r="U29132" s="58"/>
      <c r="V29132" s="58"/>
    </row>
    <row r="29133" spans="21:22">
      <c r="U29133" s="58"/>
      <c r="V29133" s="58"/>
    </row>
    <row r="29134" spans="21:22">
      <c r="U29134" s="58"/>
      <c r="V29134" s="58"/>
    </row>
    <row r="29135" spans="21:22">
      <c r="U29135" s="58"/>
      <c r="V29135" s="58"/>
    </row>
    <row r="29136" spans="21:22">
      <c r="U29136" s="58"/>
      <c r="V29136" s="58"/>
    </row>
    <row r="29137" spans="21:22">
      <c r="U29137" s="58"/>
      <c r="V29137" s="58"/>
    </row>
    <row r="29138" spans="21:22">
      <c r="U29138" s="58"/>
      <c r="V29138" s="58"/>
    </row>
    <row r="29139" spans="21:22">
      <c r="U29139" s="58"/>
      <c r="V29139" s="58"/>
    </row>
    <row r="29140" spans="21:22">
      <c r="U29140" s="58"/>
      <c r="V29140" s="58"/>
    </row>
    <row r="29141" spans="21:22">
      <c r="U29141" s="58"/>
      <c r="V29141" s="58"/>
    </row>
    <row r="29142" spans="21:22">
      <c r="U29142" s="58"/>
      <c r="V29142" s="58"/>
    </row>
    <row r="29143" spans="21:22">
      <c r="U29143" s="58"/>
      <c r="V29143" s="58"/>
    </row>
    <row r="29144" spans="21:22">
      <c r="U29144" s="58"/>
      <c r="V29144" s="58"/>
    </row>
    <row r="29145" spans="21:22">
      <c r="U29145" s="58"/>
      <c r="V29145" s="58"/>
    </row>
    <row r="29146" spans="21:22">
      <c r="U29146" s="58"/>
      <c r="V29146" s="58"/>
    </row>
    <row r="29147" spans="21:22">
      <c r="U29147" s="58"/>
      <c r="V29147" s="58"/>
    </row>
    <row r="29148" spans="21:22">
      <c r="U29148" s="58"/>
      <c r="V29148" s="58"/>
    </row>
    <row r="29149" spans="21:22">
      <c r="U29149" s="58"/>
      <c r="V29149" s="58"/>
    </row>
    <row r="29150" spans="21:22">
      <c r="U29150" s="58"/>
      <c r="V29150" s="58"/>
    </row>
    <row r="29151" spans="21:22">
      <c r="U29151" s="58"/>
      <c r="V29151" s="58"/>
    </row>
    <row r="29152" spans="21:22">
      <c r="U29152" s="58"/>
      <c r="V29152" s="58"/>
    </row>
    <row r="29153" spans="21:22">
      <c r="U29153" s="58"/>
      <c r="V29153" s="58"/>
    </row>
    <row r="29154" spans="21:22">
      <c r="U29154" s="58"/>
      <c r="V29154" s="58"/>
    </row>
    <row r="29155" spans="21:22">
      <c r="U29155" s="58"/>
      <c r="V29155" s="58"/>
    </row>
    <row r="29156" spans="21:22">
      <c r="U29156" s="58"/>
      <c r="V29156" s="58"/>
    </row>
    <row r="29157" spans="21:22">
      <c r="U29157" s="58"/>
      <c r="V29157" s="58"/>
    </row>
    <row r="29158" spans="21:22">
      <c r="U29158" s="58"/>
      <c r="V29158" s="58"/>
    </row>
    <row r="29159" spans="21:22">
      <c r="U29159" s="58"/>
      <c r="V29159" s="58"/>
    </row>
    <row r="29160" spans="21:22">
      <c r="U29160" s="58"/>
      <c r="V29160" s="58"/>
    </row>
    <row r="29161" spans="21:22">
      <c r="U29161" s="58"/>
      <c r="V29161" s="58"/>
    </row>
    <row r="29162" spans="21:22">
      <c r="U29162" s="58"/>
      <c r="V29162" s="58"/>
    </row>
    <row r="29163" spans="21:22">
      <c r="U29163" s="58"/>
      <c r="V29163" s="58"/>
    </row>
    <row r="29164" spans="21:22">
      <c r="U29164" s="58"/>
      <c r="V29164" s="58"/>
    </row>
    <row r="29165" spans="21:22">
      <c r="U29165" s="58"/>
      <c r="V29165" s="58"/>
    </row>
    <row r="29166" spans="21:22">
      <c r="U29166" s="58"/>
      <c r="V29166" s="58"/>
    </row>
    <row r="29167" spans="21:22">
      <c r="U29167" s="58"/>
      <c r="V29167" s="58"/>
    </row>
    <row r="29168" spans="21:22">
      <c r="U29168" s="58"/>
      <c r="V29168" s="58"/>
    </row>
    <row r="29169" spans="21:22">
      <c r="U29169" s="58"/>
      <c r="V29169" s="58"/>
    </row>
    <row r="29170" spans="21:22">
      <c r="U29170" s="58"/>
      <c r="V29170" s="58"/>
    </row>
    <row r="29171" spans="21:22">
      <c r="U29171" s="58"/>
      <c r="V29171" s="58"/>
    </row>
    <row r="29172" spans="21:22">
      <c r="U29172" s="58"/>
      <c r="V29172" s="58"/>
    </row>
    <row r="29173" spans="21:22">
      <c r="U29173" s="58"/>
      <c r="V29173" s="58"/>
    </row>
    <row r="29174" spans="21:22">
      <c r="U29174" s="58"/>
      <c r="V29174" s="58"/>
    </row>
    <row r="29175" spans="21:22">
      <c r="U29175" s="58"/>
      <c r="V29175" s="58"/>
    </row>
    <row r="29176" spans="21:22">
      <c r="U29176" s="58"/>
      <c r="V29176" s="58"/>
    </row>
    <row r="29177" spans="21:22">
      <c r="U29177" s="58"/>
      <c r="V29177" s="58"/>
    </row>
    <row r="29178" spans="21:22">
      <c r="U29178" s="58"/>
      <c r="V29178" s="58"/>
    </row>
    <row r="29179" spans="21:22">
      <c r="U29179" s="58"/>
      <c r="V29179" s="58"/>
    </row>
    <row r="29180" spans="21:22">
      <c r="U29180" s="58"/>
      <c r="V29180" s="58"/>
    </row>
    <row r="29181" spans="21:22">
      <c r="U29181" s="58"/>
      <c r="V29181" s="58"/>
    </row>
    <row r="29182" spans="21:22">
      <c r="U29182" s="58"/>
      <c r="V29182" s="58"/>
    </row>
    <row r="29183" spans="21:22">
      <c r="U29183" s="58"/>
      <c r="V29183" s="58"/>
    </row>
    <row r="29184" spans="21:22">
      <c r="U29184" s="58"/>
      <c r="V29184" s="58"/>
    </row>
    <row r="29185" spans="21:22">
      <c r="U29185" s="58"/>
      <c r="V29185" s="58"/>
    </row>
    <row r="29186" spans="21:22">
      <c r="U29186" s="58"/>
      <c r="V29186" s="58"/>
    </row>
    <row r="29187" spans="21:22">
      <c r="U29187" s="58"/>
      <c r="V29187" s="58"/>
    </row>
    <row r="29188" spans="21:22">
      <c r="U29188" s="58"/>
      <c r="V29188" s="58"/>
    </row>
    <row r="29189" spans="21:22">
      <c r="U29189" s="58"/>
      <c r="V29189" s="58"/>
    </row>
    <row r="29190" spans="21:22">
      <c r="U29190" s="58"/>
      <c r="V29190" s="58"/>
    </row>
    <row r="29191" spans="21:22">
      <c r="U29191" s="58"/>
      <c r="V29191" s="58"/>
    </row>
    <row r="29192" spans="21:22">
      <c r="U29192" s="58"/>
      <c r="V29192" s="58"/>
    </row>
    <row r="29193" spans="21:22">
      <c r="U29193" s="58"/>
      <c r="V29193" s="58"/>
    </row>
    <row r="29194" spans="21:22">
      <c r="U29194" s="58"/>
      <c r="V29194" s="58"/>
    </row>
    <row r="29195" spans="21:22">
      <c r="U29195" s="58"/>
      <c r="V29195" s="58"/>
    </row>
    <row r="29196" spans="21:22">
      <c r="U29196" s="58"/>
      <c r="V29196" s="58"/>
    </row>
    <row r="29197" spans="21:22">
      <c r="U29197" s="58"/>
      <c r="V29197" s="58"/>
    </row>
    <row r="29198" spans="21:22">
      <c r="U29198" s="58"/>
      <c r="V29198" s="58"/>
    </row>
    <row r="29199" spans="21:22">
      <c r="U29199" s="58"/>
      <c r="V29199" s="58"/>
    </row>
    <row r="29200" spans="21:22">
      <c r="U29200" s="58"/>
      <c r="V29200" s="58"/>
    </row>
    <row r="29201" spans="21:22">
      <c r="U29201" s="58"/>
      <c r="V29201" s="58"/>
    </row>
    <row r="29202" spans="21:22">
      <c r="U29202" s="58"/>
      <c r="V29202" s="58"/>
    </row>
    <row r="29203" spans="21:22">
      <c r="U29203" s="58"/>
      <c r="V29203" s="58"/>
    </row>
    <row r="29204" spans="21:22">
      <c r="U29204" s="58"/>
      <c r="V29204" s="58"/>
    </row>
    <row r="29205" spans="21:22">
      <c r="U29205" s="58"/>
      <c r="V29205" s="58"/>
    </row>
    <row r="29206" spans="21:22">
      <c r="U29206" s="58"/>
      <c r="V29206" s="58"/>
    </row>
    <row r="29207" spans="21:22">
      <c r="U29207" s="58"/>
      <c r="V29207" s="58"/>
    </row>
    <row r="29208" spans="21:22">
      <c r="U29208" s="58"/>
      <c r="V29208" s="58"/>
    </row>
    <row r="29209" spans="21:22">
      <c r="U29209" s="58"/>
      <c r="V29209" s="58"/>
    </row>
    <row r="29210" spans="21:22">
      <c r="U29210" s="58"/>
      <c r="V29210" s="58"/>
    </row>
    <row r="29211" spans="21:22">
      <c r="U29211" s="58"/>
      <c r="V29211" s="58"/>
    </row>
    <row r="29212" spans="21:22">
      <c r="U29212" s="58"/>
      <c r="V29212" s="58"/>
    </row>
    <row r="29213" spans="21:22">
      <c r="U29213" s="58"/>
      <c r="V29213" s="58"/>
    </row>
    <row r="29214" spans="21:22">
      <c r="U29214" s="58"/>
      <c r="V29214" s="58"/>
    </row>
    <row r="29215" spans="21:22">
      <c r="U29215" s="58"/>
      <c r="V29215" s="58"/>
    </row>
    <row r="29216" spans="21:22">
      <c r="U29216" s="58"/>
      <c r="V29216" s="58"/>
    </row>
    <row r="29217" spans="21:22">
      <c r="U29217" s="58"/>
      <c r="V29217" s="58"/>
    </row>
    <row r="29218" spans="21:22">
      <c r="U29218" s="58"/>
      <c r="V29218" s="58"/>
    </row>
    <row r="29219" spans="21:22">
      <c r="U29219" s="58"/>
      <c r="V29219" s="58"/>
    </row>
    <row r="29220" spans="21:22">
      <c r="U29220" s="58"/>
      <c r="V29220" s="58"/>
    </row>
    <row r="29221" spans="21:22">
      <c r="U29221" s="58"/>
      <c r="V29221" s="58"/>
    </row>
    <row r="29222" spans="21:22">
      <c r="U29222" s="58"/>
      <c r="V29222" s="58"/>
    </row>
    <row r="29223" spans="21:22">
      <c r="U29223" s="58"/>
      <c r="V29223" s="58"/>
    </row>
    <row r="29224" spans="21:22">
      <c r="U29224" s="58"/>
      <c r="V29224" s="58"/>
    </row>
    <row r="29225" spans="21:22">
      <c r="U29225" s="58"/>
      <c r="V29225" s="58"/>
    </row>
    <row r="29226" spans="21:22">
      <c r="U29226" s="58"/>
      <c r="V29226" s="58"/>
    </row>
    <row r="29227" spans="21:22">
      <c r="U29227" s="58"/>
      <c r="V29227" s="58"/>
    </row>
    <row r="29228" spans="21:22">
      <c r="U29228" s="58"/>
      <c r="V29228" s="58"/>
    </row>
    <row r="29229" spans="21:22">
      <c r="U29229" s="58"/>
      <c r="V29229" s="58"/>
    </row>
    <row r="29230" spans="21:22">
      <c r="U29230" s="58"/>
      <c r="V29230" s="58"/>
    </row>
    <row r="29231" spans="21:22">
      <c r="U29231" s="58"/>
      <c r="V29231" s="58"/>
    </row>
    <row r="29232" spans="21:22">
      <c r="U29232" s="58"/>
      <c r="V29232" s="58"/>
    </row>
    <row r="29233" spans="21:22">
      <c r="U29233" s="58"/>
      <c r="V29233" s="58"/>
    </row>
    <row r="29234" spans="21:22">
      <c r="U29234" s="58"/>
      <c r="V29234" s="58"/>
    </row>
    <row r="29235" spans="21:22">
      <c r="U29235" s="58"/>
      <c r="V29235" s="58"/>
    </row>
    <row r="29236" spans="21:22">
      <c r="U29236" s="58"/>
      <c r="V29236" s="58"/>
    </row>
    <row r="29237" spans="21:22">
      <c r="U29237" s="58"/>
      <c r="V29237" s="58"/>
    </row>
    <row r="29238" spans="21:22">
      <c r="U29238" s="58"/>
      <c r="V29238" s="58"/>
    </row>
    <row r="29239" spans="21:22">
      <c r="U29239" s="58"/>
      <c r="V29239" s="58"/>
    </row>
    <row r="29240" spans="21:22">
      <c r="U29240" s="58"/>
      <c r="V29240" s="58"/>
    </row>
    <row r="29241" spans="21:22">
      <c r="U29241" s="58"/>
      <c r="V29241" s="58"/>
    </row>
    <row r="29242" spans="21:22">
      <c r="U29242" s="58"/>
      <c r="V29242" s="58"/>
    </row>
    <row r="29243" spans="21:22">
      <c r="U29243" s="58"/>
      <c r="V29243" s="58"/>
    </row>
    <row r="29244" spans="21:22">
      <c r="U29244" s="58"/>
      <c r="V29244" s="58"/>
    </row>
    <row r="29245" spans="21:22">
      <c r="U29245" s="58"/>
      <c r="V29245" s="58"/>
    </row>
    <row r="29246" spans="21:22">
      <c r="U29246" s="58"/>
      <c r="V29246" s="58"/>
    </row>
    <row r="29247" spans="21:22">
      <c r="U29247" s="58"/>
      <c r="V29247" s="58"/>
    </row>
    <row r="29248" spans="21:22">
      <c r="U29248" s="58"/>
      <c r="V29248" s="58"/>
    </row>
    <row r="29249" spans="21:22">
      <c r="U29249" s="58"/>
      <c r="V29249" s="58"/>
    </row>
    <row r="29250" spans="21:22">
      <c r="U29250" s="58"/>
      <c r="V29250" s="58"/>
    </row>
    <row r="29251" spans="21:22">
      <c r="U29251" s="58"/>
      <c r="V29251" s="58"/>
    </row>
    <row r="29252" spans="21:22">
      <c r="U29252" s="58"/>
      <c r="V29252" s="58"/>
    </row>
    <row r="29253" spans="21:22">
      <c r="U29253" s="58"/>
      <c r="V29253" s="58"/>
    </row>
    <row r="29254" spans="21:22">
      <c r="U29254" s="58"/>
      <c r="V29254" s="58"/>
    </row>
    <row r="29255" spans="21:22">
      <c r="U29255" s="58"/>
      <c r="V29255" s="58"/>
    </row>
    <row r="29256" spans="21:22">
      <c r="U29256" s="58"/>
      <c r="V29256" s="58"/>
    </row>
    <row r="29257" spans="21:22">
      <c r="U29257" s="58"/>
      <c r="V29257" s="58"/>
    </row>
    <row r="29258" spans="21:22">
      <c r="U29258" s="58"/>
      <c r="V29258" s="58"/>
    </row>
    <row r="29259" spans="21:22">
      <c r="U29259" s="58"/>
      <c r="V29259" s="58"/>
    </row>
    <row r="29260" spans="21:22">
      <c r="U29260" s="58"/>
      <c r="V29260" s="58"/>
    </row>
    <row r="29261" spans="21:22">
      <c r="U29261" s="58"/>
      <c r="V29261" s="58"/>
    </row>
    <row r="29262" spans="21:22">
      <c r="U29262" s="58"/>
      <c r="V29262" s="58"/>
    </row>
    <row r="29263" spans="21:22">
      <c r="U29263" s="58"/>
      <c r="V29263" s="58"/>
    </row>
    <row r="29264" spans="21:22">
      <c r="U29264" s="58"/>
      <c r="V29264" s="58"/>
    </row>
    <row r="29265" spans="21:22">
      <c r="U29265" s="58"/>
      <c r="V29265" s="58"/>
    </row>
    <row r="29266" spans="21:22">
      <c r="U29266" s="58"/>
      <c r="V29266" s="58"/>
    </row>
    <row r="29267" spans="21:22">
      <c r="U29267" s="58"/>
      <c r="V29267" s="58"/>
    </row>
    <row r="29268" spans="21:22">
      <c r="U29268" s="58"/>
      <c r="V29268" s="58"/>
    </row>
    <row r="29269" spans="21:22">
      <c r="U29269" s="58"/>
      <c r="V29269" s="58"/>
    </row>
    <row r="29270" spans="21:22">
      <c r="U29270" s="58"/>
      <c r="V29270" s="58"/>
    </row>
    <row r="29271" spans="21:22">
      <c r="U29271" s="58"/>
      <c r="V29271" s="58"/>
    </row>
    <row r="29272" spans="21:22">
      <c r="U29272" s="58"/>
      <c r="V29272" s="58"/>
    </row>
    <row r="29273" spans="21:22">
      <c r="U29273" s="58"/>
      <c r="V29273" s="58"/>
    </row>
    <row r="29274" spans="21:22">
      <c r="U29274" s="58"/>
      <c r="V29274" s="58"/>
    </row>
    <row r="29275" spans="21:22">
      <c r="U29275" s="58"/>
      <c r="V29275" s="58"/>
    </row>
    <row r="29276" spans="21:22">
      <c r="U29276" s="58"/>
      <c r="V29276" s="58"/>
    </row>
    <row r="29277" spans="21:22">
      <c r="U29277" s="58"/>
      <c r="V29277" s="58"/>
    </row>
    <row r="29278" spans="21:22">
      <c r="U29278" s="58"/>
      <c r="V29278" s="58"/>
    </row>
    <row r="29279" spans="21:22">
      <c r="U29279" s="58"/>
      <c r="V29279" s="58"/>
    </row>
    <row r="29280" spans="21:22">
      <c r="U29280" s="58"/>
      <c r="V29280" s="58"/>
    </row>
    <row r="29281" spans="21:22">
      <c r="U29281" s="58"/>
      <c r="V29281" s="58"/>
    </row>
    <row r="29282" spans="21:22">
      <c r="U29282" s="58"/>
      <c r="V29282" s="58"/>
    </row>
    <row r="29283" spans="21:22">
      <c r="U29283" s="58"/>
      <c r="V29283" s="58"/>
    </row>
    <row r="29284" spans="21:22">
      <c r="U29284" s="58"/>
      <c r="V29284" s="58"/>
    </row>
    <row r="29285" spans="21:22">
      <c r="U29285" s="58"/>
      <c r="V29285" s="58"/>
    </row>
    <row r="29286" spans="21:22">
      <c r="U29286" s="58"/>
      <c r="V29286" s="58"/>
    </row>
    <row r="29287" spans="21:22">
      <c r="U29287" s="58"/>
      <c r="V29287" s="58"/>
    </row>
    <row r="29288" spans="21:22">
      <c r="U29288" s="58"/>
      <c r="V29288" s="58"/>
    </row>
    <row r="29289" spans="21:22">
      <c r="U29289" s="58"/>
      <c r="V29289" s="58"/>
    </row>
    <row r="29290" spans="21:22">
      <c r="U29290" s="58"/>
      <c r="V29290" s="58"/>
    </row>
    <row r="29291" spans="21:22">
      <c r="U29291" s="58"/>
      <c r="V29291" s="58"/>
    </row>
    <row r="29292" spans="21:22">
      <c r="U29292" s="58"/>
      <c r="V29292" s="58"/>
    </row>
    <row r="29293" spans="21:22">
      <c r="U29293" s="58"/>
      <c r="V29293" s="58"/>
    </row>
    <row r="29294" spans="21:22">
      <c r="U29294" s="58"/>
      <c r="V29294" s="58"/>
    </row>
    <row r="29295" spans="21:22">
      <c r="U29295" s="58"/>
      <c r="V29295" s="58"/>
    </row>
    <row r="29296" spans="21:22">
      <c r="U29296" s="58"/>
      <c r="V29296" s="58"/>
    </row>
    <row r="29297" spans="21:22">
      <c r="U29297" s="58"/>
      <c r="V29297" s="58"/>
    </row>
    <row r="29298" spans="21:22">
      <c r="U29298" s="58"/>
      <c r="V29298" s="58"/>
    </row>
    <row r="29299" spans="21:22">
      <c r="U29299" s="58"/>
      <c r="V29299" s="58"/>
    </row>
    <row r="29300" spans="21:22">
      <c r="U29300" s="58"/>
      <c r="V29300" s="58"/>
    </row>
    <row r="29301" spans="21:22">
      <c r="U29301" s="58"/>
      <c r="V29301" s="58"/>
    </row>
    <row r="29302" spans="21:22">
      <c r="U29302" s="58"/>
      <c r="V29302" s="58"/>
    </row>
    <row r="29303" spans="21:22">
      <c r="U29303" s="58"/>
      <c r="V29303" s="58"/>
    </row>
    <row r="29304" spans="21:22">
      <c r="U29304" s="58"/>
      <c r="V29304" s="58"/>
    </row>
    <row r="29305" spans="21:22">
      <c r="U29305" s="58"/>
      <c r="V29305" s="58"/>
    </row>
    <row r="29306" spans="21:22">
      <c r="U29306" s="58"/>
      <c r="V29306" s="58"/>
    </row>
    <row r="29307" spans="21:22">
      <c r="U29307" s="58"/>
      <c r="V29307" s="58"/>
    </row>
    <row r="29308" spans="21:22">
      <c r="U29308" s="58"/>
      <c r="V29308" s="58"/>
    </row>
    <row r="29309" spans="21:22">
      <c r="U29309" s="58"/>
      <c r="V29309" s="58"/>
    </row>
    <row r="29310" spans="21:22">
      <c r="U29310" s="58"/>
      <c r="V29310" s="58"/>
    </row>
    <row r="29311" spans="21:22">
      <c r="U29311" s="58"/>
      <c r="V29311" s="58"/>
    </row>
    <row r="29312" spans="21:22">
      <c r="U29312" s="58"/>
      <c r="V29312" s="58"/>
    </row>
    <row r="29313" spans="21:22">
      <c r="U29313" s="58"/>
      <c r="V29313" s="58"/>
    </row>
    <row r="29314" spans="21:22">
      <c r="U29314" s="58"/>
      <c r="V29314" s="58"/>
    </row>
    <row r="29315" spans="21:22">
      <c r="U29315" s="58"/>
      <c r="V29315" s="58"/>
    </row>
    <row r="29316" spans="21:22">
      <c r="U29316" s="58"/>
      <c r="V29316" s="58"/>
    </row>
    <row r="29317" spans="21:22">
      <c r="U29317" s="58"/>
      <c r="V29317" s="58"/>
    </row>
    <row r="29318" spans="21:22">
      <c r="U29318" s="58"/>
      <c r="V29318" s="58"/>
    </row>
    <row r="29319" spans="21:22">
      <c r="U29319" s="58"/>
      <c r="V29319" s="58"/>
    </row>
    <row r="29320" spans="21:22">
      <c r="U29320" s="58"/>
      <c r="V29320" s="58"/>
    </row>
    <row r="29321" spans="21:22">
      <c r="U29321" s="58"/>
      <c r="V29321" s="58"/>
    </row>
    <row r="29322" spans="21:22">
      <c r="U29322" s="58"/>
      <c r="V29322" s="58"/>
    </row>
    <row r="29323" spans="21:22">
      <c r="U29323" s="58"/>
      <c r="V29323" s="58"/>
    </row>
    <row r="29324" spans="21:22">
      <c r="U29324" s="58"/>
      <c r="V29324" s="58"/>
    </row>
    <row r="29325" spans="21:22">
      <c r="U29325" s="58"/>
      <c r="V29325" s="58"/>
    </row>
    <row r="29326" spans="21:22">
      <c r="U29326" s="58"/>
      <c r="V29326" s="58"/>
    </row>
    <row r="29327" spans="21:22">
      <c r="U29327" s="58"/>
      <c r="V29327" s="58"/>
    </row>
    <row r="29328" spans="21:22">
      <c r="U29328" s="58"/>
      <c r="V29328" s="58"/>
    </row>
    <row r="29329" spans="21:22">
      <c r="U29329" s="58"/>
      <c r="V29329" s="58"/>
    </row>
    <row r="29330" spans="21:22">
      <c r="U29330" s="58"/>
      <c r="V29330" s="58"/>
    </row>
    <row r="29331" spans="21:22">
      <c r="U29331" s="58"/>
      <c r="V29331" s="58"/>
    </row>
    <row r="29332" spans="21:22">
      <c r="U29332" s="58"/>
      <c r="V29332" s="58"/>
    </row>
    <row r="29333" spans="21:22">
      <c r="U29333" s="58"/>
      <c r="V29333" s="58"/>
    </row>
    <row r="29334" spans="21:22">
      <c r="U29334" s="58"/>
      <c r="V29334" s="58"/>
    </row>
    <row r="29335" spans="21:22">
      <c r="U29335" s="58"/>
      <c r="V29335" s="58"/>
    </row>
    <row r="29336" spans="21:22">
      <c r="U29336" s="58"/>
      <c r="V29336" s="58"/>
    </row>
    <row r="29337" spans="21:22">
      <c r="U29337" s="58"/>
      <c r="V29337" s="58"/>
    </row>
    <row r="29338" spans="21:22">
      <c r="U29338" s="58"/>
      <c r="V29338" s="58"/>
    </row>
    <row r="29339" spans="21:22">
      <c r="U29339" s="58"/>
      <c r="V29339" s="58"/>
    </row>
    <row r="29340" spans="21:22">
      <c r="U29340" s="58"/>
      <c r="V29340" s="58"/>
    </row>
    <row r="29341" spans="21:22">
      <c r="U29341" s="58"/>
      <c r="V29341" s="58"/>
    </row>
    <row r="29342" spans="21:22">
      <c r="U29342" s="58"/>
      <c r="V29342" s="58"/>
    </row>
    <row r="29343" spans="21:22">
      <c r="U29343" s="58"/>
      <c r="V29343" s="58"/>
    </row>
    <row r="29344" spans="21:22">
      <c r="U29344" s="58"/>
      <c r="V29344" s="58"/>
    </row>
    <row r="29345" spans="21:22">
      <c r="U29345" s="58"/>
      <c r="V29345" s="58"/>
    </row>
    <row r="29346" spans="21:22">
      <c r="U29346" s="58"/>
      <c r="V29346" s="58"/>
    </row>
    <row r="29347" spans="21:22">
      <c r="U29347" s="58"/>
      <c r="V29347" s="58"/>
    </row>
    <row r="29348" spans="21:22">
      <c r="U29348" s="58"/>
      <c r="V29348" s="58"/>
    </row>
    <row r="29349" spans="21:22">
      <c r="U29349" s="58"/>
      <c r="V29349" s="58"/>
    </row>
    <row r="29350" spans="21:22">
      <c r="U29350" s="58"/>
      <c r="V29350" s="58"/>
    </row>
    <row r="29351" spans="21:22">
      <c r="U29351" s="58"/>
      <c r="V29351" s="58"/>
    </row>
    <row r="29352" spans="21:22">
      <c r="U29352" s="58"/>
      <c r="V29352" s="58"/>
    </row>
    <row r="29353" spans="21:22">
      <c r="U29353" s="58"/>
      <c r="V29353" s="58"/>
    </row>
    <row r="29354" spans="21:22">
      <c r="U29354" s="58"/>
      <c r="V29354" s="58"/>
    </row>
    <row r="29355" spans="21:22">
      <c r="U29355" s="58"/>
      <c r="V29355" s="58"/>
    </row>
    <row r="29356" spans="21:22">
      <c r="U29356" s="58"/>
      <c r="V29356" s="58"/>
    </row>
    <row r="29357" spans="21:22">
      <c r="U29357" s="58"/>
      <c r="V29357" s="58"/>
    </row>
    <row r="29358" spans="21:22">
      <c r="U29358" s="58"/>
      <c r="V29358" s="58"/>
    </row>
    <row r="29359" spans="21:22">
      <c r="U29359" s="58"/>
      <c r="V29359" s="58"/>
    </row>
    <row r="29360" spans="21:22">
      <c r="U29360" s="58"/>
      <c r="V29360" s="58"/>
    </row>
    <row r="29361" spans="21:22">
      <c r="U29361" s="58"/>
      <c r="V29361" s="58"/>
    </row>
    <row r="29362" spans="21:22">
      <c r="U29362" s="58"/>
      <c r="V29362" s="58"/>
    </row>
    <row r="29363" spans="21:22">
      <c r="U29363" s="58"/>
      <c r="V29363" s="58"/>
    </row>
    <row r="29364" spans="21:22">
      <c r="U29364" s="58"/>
      <c r="V29364" s="58"/>
    </row>
    <row r="29365" spans="21:22">
      <c r="U29365" s="58"/>
      <c r="V29365" s="58"/>
    </row>
    <row r="29366" spans="21:22">
      <c r="U29366" s="58"/>
      <c r="V29366" s="58"/>
    </row>
    <row r="29367" spans="21:22">
      <c r="U29367" s="58"/>
      <c r="V29367" s="58"/>
    </row>
    <row r="29368" spans="21:22">
      <c r="U29368" s="58"/>
      <c r="V29368" s="58"/>
    </row>
    <row r="29369" spans="21:22">
      <c r="U29369" s="58"/>
      <c r="V29369" s="58"/>
    </row>
    <row r="29370" spans="21:22">
      <c r="U29370" s="58"/>
      <c r="V29370" s="58"/>
    </row>
    <row r="29371" spans="21:22">
      <c r="U29371" s="58"/>
      <c r="V29371" s="58"/>
    </row>
    <row r="29372" spans="21:22">
      <c r="U29372" s="58"/>
      <c r="V29372" s="58"/>
    </row>
    <row r="29373" spans="21:22">
      <c r="U29373" s="58"/>
      <c r="V29373" s="58"/>
    </row>
    <row r="29374" spans="21:22">
      <c r="U29374" s="58"/>
      <c r="V29374" s="58"/>
    </row>
    <row r="29375" spans="21:22">
      <c r="U29375" s="58"/>
      <c r="V29375" s="58"/>
    </row>
    <row r="29376" spans="21:22">
      <c r="U29376" s="58"/>
      <c r="V29376" s="58"/>
    </row>
    <row r="29377" spans="21:22">
      <c r="U29377" s="58"/>
      <c r="V29377" s="58"/>
    </row>
    <row r="29378" spans="21:22">
      <c r="U29378" s="58"/>
      <c r="V29378" s="58"/>
    </row>
    <row r="29379" spans="21:22">
      <c r="U29379" s="58"/>
      <c r="V29379" s="58"/>
    </row>
    <row r="29380" spans="21:22">
      <c r="U29380" s="58"/>
      <c r="V29380" s="58"/>
    </row>
    <row r="29381" spans="21:22">
      <c r="U29381" s="58"/>
      <c r="V29381" s="58"/>
    </row>
    <row r="29382" spans="21:22">
      <c r="U29382" s="58"/>
      <c r="V29382" s="58"/>
    </row>
    <row r="29383" spans="21:22">
      <c r="U29383" s="58"/>
      <c r="V29383" s="58"/>
    </row>
    <row r="29384" spans="21:22">
      <c r="U29384" s="58"/>
      <c r="V29384" s="58"/>
    </row>
    <row r="29385" spans="21:22">
      <c r="U29385" s="58"/>
      <c r="V29385" s="58"/>
    </row>
    <row r="29386" spans="21:22">
      <c r="U29386" s="58"/>
      <c r="V29386" s="58"/>
    </row>
    <row r="29387" spans="21:22">
      <c r="U29387" s="58"/>
      <c r="V29387" s="58"/>
    </row>
    <row r="29388" spans="21:22">
      <c r="U29388" s="58"/>
      <c r="V29388" s="58"/>
    </row>
    <row r="29389" spans="21:22">
      <c r="U29389" s="58"/>
      <c r="V29389" s="58"/>
    </row>
    <row r="29390" spans="21:22">
      <c r="U29390" s="58"/>
      <c r="V29390" s="58"/>
    </row>
    <row r="29391" spans="21:22">
      <c r="U29391" s="58"/>
      <c r="V29391" s="58"/>
    </row>
    <row r="29392" spans="21:22">
      <c r="U29392" s="58"/>
      <c r="V29392" s="58"/>
    </row>
    <row r="29393" spans="21:22">
      <c r="U29393" s="58"/>
      <c r="V29393" s="58"/>
    </row>
    <row r="29394" spans="21:22">
      <c r="U29394" s="58"/>
      <c r="V29394" s="58"/>
    </row>
    <row r="29395" spans="21:22">
      <c r="U29395" s="58"/>
      <c r="V29395" s="58"/>
    </row>
    <row r="29396" spans="21:22">
      <c r="U29396" s="58"/>
      <c r="V29396" s="58"/>
    </row>
    <row r="29397" spans="21:22">
      <c r="U29397" s="58"/>
      <c r="V29397" s="58"/>
    </row>
    <row r="29398" spans="21:22">
      <c r="U29398" s="58"/>
      <c r="V29398" s="58"/>
    </row>
    <row r="29399" spans="21:22">
      <c r="U29399" s="58"/>
      <c r="V29399" s="58"/>
    </row>
    <row r="29400" spans="21:22">
      <c r="U29400" s="58"/>
      <c r="V29400" s="58"/>
    </row>
    <row r="29401" spans="21:22">
      <c r="U29401" s="58"/>
      <c r="V29401" s="58"/>
    </row>
    <row r="29402" spans="21:22">
      <c r="U29402" s="58"/>
      <c r="V29402" s="58"/>
    </row>
    <row r="29403" spans="21:22">
      <c r="U29403" s="58"/>
      <c r="V29403" s="58"/>
    </row>
    <row r="29404" spans="21:22">
      <c r="U29404" s="58"/>
      <c r="V29404" s="58"/>
    </row>
    <row r="29405" spans="21:22">
      <c r="U29405" s="58"/>
      <c r="V29405" s="58"/>
    </row>
    <row r="29406" spans="21:22">
      <c r="U29406" s="58"/>
      <c r="V29406" s="58"/>
    </row>
    <row r="29407" spans="21:22">
      <c r="U29407" s="58"/>
      <c r="V29407" s="58"/>
    </row>
    <row r="29408" spans="21:22">
      <c r="U29408" s="58"/>
      <c r="V29408" s="58"/>
    </row>
    <row r="29409" spans="21:22">
      <c r="U29409" s="58"/>
      <c r="V29409" s="58"/>
    </row>
    <row r="29410" spans="21:22">
      <c r="U29410" s="58"/>
      <c r="V29410" s="58"/>
    </row>
    <row r="29411" spans="21:22">
      <c r="U29411" s="58"/>
      <c r="V29411" s="58"/>
    </row>
    <row r="29412" spans="21:22">
      <c r="U29412" s="58"/>
      <c r="V29412" s="58"/>
    </row>
    <row r="29413" spans="21:22">
      <c r="U29413" s="58"/>
      <c r="V29413" s="58"/>
    </row>
    <row r="29414" spans="21:22">
      <c r="U29414" s="58"/>
      <c r="V29414" s="58"/>
    </row>
    <row r="29415" spans="21:22">
      <c r="U29415" s="58"/>
      <c r="V29415" s="58"/>
    </row>
    <row r="29416" spans="21:22">
      <c r="U29416" s="58"/>
      <c r="V29416" s="58"/>
    </row>
    <row r="29417" spans="21:22">
      <c r="U29417" s="58"/>
      <c r="V29417" s="58"/>
    </row>
    <row r="29418" spans="21:22">
      <c r="U29418" s="58"/>
      <c r="V29418" s="58"/>
    </row>
    <row r="29419" spans="21:22">
      <c r="U29419" s="58"/>
      <c r="V29419" s="58"/>
    </row>
    <row r="29420" spans="21:22">
      <c r="U29420" s="58"/>
      <c r="V29420" s="58"/>
    </row>
    <row r="29421" spans="21:22">
      <c r="U29421" s="58"/>
      <c r="V29421" s="58"/>
    </row>
    <row r="29422" spans="21:22">
      <c r="U29422" s="58"/>
      <c r="V29422" s="58"/>
    </row>
    <row r="29423" spans="21:22">
      <c r="U29423" s="58"/>
      <c r="V29423" s="58"/>
    </row>
    <row r="29424" spans="21:22">
      <c r="U29424" s="58"/>
      <c r="V29424" s="58"/>
    </row>
    <row r="29425" spans="21:22">
      <c r="U29425" s="58"/>
      <c r="V29425" s="58"/>
    </row>
    <row r="29426" spans="21:22">
      <c r="U29426" s="58"/>
      <c r="V29426" s="58"/>
    </row>
    <row r="29427" spans="21:22">
      <c r="U29427" s="58"/>
      <c r="V29427" s="58"/>
    </row>
    <row r="29428" spans="21:22">
      <c r="U29428" s="58"/>
      <c r="V29428" s="58"/>
    </row>
    <row r="29429" spans="21:22">
      <c r="U29429" s="58"/>
      <c r="V29429" s="58"/>
    </row>
    <row r="29430" spans="21:22">
      <c r="U29430" s="58"/>
      <c r="V29430" s="58"/>
    </row>
    <row r="29431" spans="21:22">
      <c r="U29431" s="58"/>
      <c r="V29431" s="58"/>
    </row>
    <row r="29432" spans="21:22">
      <c r="U29432" s="58"/>
      <c r="V29432" s="58"/>
    </row>
    <row r="29433" spans="21:22">
      <c r="U29433" s="58"/>
      <c r="V29433" s="58"/>
    </row>
    <row r="29434" spans="21:22">
      <c r="U29434" s="58"/>
      <c r="V29434" s="58"/>
    </row>
    <row r="29435" spans="21:22">
      <c r="U29435" s="58"/>
      <c r="V29435" s="58"/>
    </row>
    <row r="29436" spans="21:22">
      <c r="U29436" s="58"/>
      <c r="V29436" s="58"/>
    </row>
    <row r="29437" spans="21:22">
      <c r="U29437" s="58"/>
      <c r="V29437" s="58"/>
    </row>
    <row r="29438" spans="21:22">
      <c r="U29438" s="58"/>
      <c r="V29438" s="58"/>
    </row>
    <row r="29439" spans="21:22">
      <c r="U29439" s="58"/>
      <c r="V29439" s="58"/>
    </row>
    <row r="29440" spans="21:22">
      <c r="U29440" s="58"/>
      <c r="V29440" s="58"/>
    </row>
    <row r="29441" spans="21:22">
      <c r="U29441" s="58"/>
      <c r="V29441" s="58"/>
    </row>
    <row r="29442" spans="21:22">
      <c r="U29442" s="58"/>
      <c r="V29442" s="58"/>
    </row>
    <row r="29443" spans="21:22">
      <c r="U29443" s="58"/>
      <c r="V29443" s="58"/>
    </row>
    <row r="29444" spans="21:22">
      <c r="U29444" s="58"/>
      <c r="V29444" s="58"/>
    </row>
    <row r="29445" spans="21:22">
      <c r="U29445" s="58"/>
      <c r="V29445" s="58"/>
    </row>
    <row r="29446" spans="21:22">
      <c r="U29446" s="58"/>
      <c r="V29446" s="58"/>
    </row>
    <row r="29447" spans="21:22">
      <c r="U29447" s="58"/>
      <c r="V29447" s="58"/>
    </row>
    <row r="29448" spans="21:22">
      <c r="U29448" s="58"/>
      <c r="V29448" s="58"/>
    </row>
    <row r="29449" spans="21:22">
      <c r="U29449" s="58"/>
      <c r="V29449" s="58"/>
    </row>
    <row r="29450" spans="21:22">
      <c r="U29450" s="58"/>
      <c r="V29450" s="58"/>
    </row>
    <row r="29451" spans="21:22">
      <c r="U29451" s="58"/>
      <c r="V29451" s="58"/>
    </row>
    <row r="29452" spans="21:22">
      <c r="U29452" s="58"/>
      <c r="V29452" s="58"/>
    </row>
    <row r="29453" spans="21:22">
      <c r="U29453" s="58"/>
      <c r="V29453" s="58"/>
    </row>
    <row r="29454" spans="21:22">
      <c r="U29454" s="58"/>
      <c r="V29454" s="58"/>
    </row>
    <row r="29455" spans="21:22">
      <c r="U29455" s="58"/>
      <c r="V29455" s="58"/>
    </row>
    <row r="29456" spans="21:22">
      <c r="U29456" s="58"/>
      <c r="V29456" s="58"/>
    </row>
    <row r="29457" spans="21:22">
      <c r="U29457" s="58"/>
      <c r="V29457" s="58"/>
    </row>
    <row r="29458" spans="21:22">
      <c r="U29458" s="58"/>
      <c r="V29458" s="58"/>
    </row>
    <row r="29459" spans="21:22">
      <c r="U29459" s="58"/>
      <c r="V29459" s="58"/>
    </row>
    <row r="29460" spans="21:22">
      <c r="U29460" s="58"/>
      <c r="V29460" s="58"/>
    </row>
    <row r="29461" spans="21:22">
      <c r="U29461" s="58"/>
      <c r="V29461" s="58"/>
    </row>
    <row r="29462" spans="21:22">
      <c r="U29462" s="58"/>
      <c r="V29462" s="58"/>
    </row>
    <row r="29463" spans="21:22">
      <c r="U29463" s="58"/>
      <c r="V29463" s="58"/>
    </row>
    <row r="29464" spans="21:22">
      <c r="U29464" s="58"/>
      <c r="V29464" s="58"/>
    </row>
    <row r="29465" spans="21:22">
      <c r="U29465" s="58"/>
      <c r="V29465" s="58"/>
    </row>
    <row r="29466" spans="21:22">
      <c r="U29466" s="58"/>
      <c r="V29466" s="58"/>
    </row>
    <row r="29467" spans="21:22">
      <c r="U29467" s="58"/>
      <c r="V29467" s="58"/>
    </row>
    <row r="29468" spans="21:22">
      <c r="U29468" s="58"/>
      <c r="V29468" s="58"/>
    </row>
    <row r="29469" spans="21:22">
      <c r="U29469" s="58"/>
      <c r="V29469" s="58"/>
    </row>
    <row r="29470" spans="21:22">
      <c r="U29470" s="58"/>
      <c r="V29470" s="58"/>
    </row>
    <row r="29471" spans="21:22">
      <c r="U29471" s="58"/>
      <c r="V29471" s="58"/>
    </row>
    <row r="29472" spans="21:22">
      <c r="U29472" s="58"/>
      <c r="V29472" s="58"/>
    </row>
    <row r="29473" spans="21:22">
      <c r="U29473" s="58"/>
      <c r="V29473" s="58"/>
    </row>
    <row r="29474" spans="21:22">
      <c r="U29474" s="58"/>
      <c r="V29474" s="58"/>
    </row>
    <row r="29475" spans="21:22">
      <c r="U29475" s="58"/>
      <c r="V29475" s="58"/>
    </row>
    <row r="29476" spans="21:22">
      <c r="U29476" s="58"/>
      <c r="V29476" s="58"/>
    </row>
    <row r="29477" spans="21:22">
      <c r="U29477" s="58"/>
      <c r="V29477" s="58"/>
    </row>
    <row r="29478" spans="21:22">
      <c r="U29478" s="58"/>
      <c r="V29478" s="58"/>
    </row>
    <row r="29479" spans="21:22">
      <c r="U29479" s="58"/>
      <c r="V29479" s="58"/>
    </row>
    <row r="29480" spans="21:22">
      <c r="U29480" s="58"/>
      <c r="V29480" s="58"/>
    </row>
    <row r="29481" spans="21:22">
      <c r="U29481" s="58"/>
      <c r="V29481" s="58"/>
    </row>
    <row r="29482" spans="21:22">
      <c r="U29482" s="58"/>
      <c r="V29482" s="58"/>
    </row>
    <row r="29483" spans="21:22">
      <c r="U29483" s="58"/>
      <c r="V29483" s="58"/>
    </row>
    <row r="29484" spans="21:22">
      <c r="U29484" s="58"/>
      <c r="V29484" s="58"/>
    </row>
    <row r="29485" spans="21:22">
      <c r="U29485" s="58"/>
      <c r="V29485" s="58"/>
    </row>
    <row r="29486" spans="21:22">
      <c r="U29486" s="58"/>
      <c r="V29486" s="58"/>
    </row>
    <row r="29487" spans="21:22">
      <c r="U29487" s="58"/>
      <c r="V29487" s="58"/>
    </row>
    <row r="29488" spans="21:22">
      <c r="U29488" s="58"/>
      <c r="V29488" s="58"/>
    </row>
    <row r="29489" spans="21:22">
      <c r="U29489" s="58"/>
      <c r="V29489" s="58"/>
    </row>
    <row r="29490" spans="21:22">
      <c r="U29490" s="58"/>
      <c r="V29490" s="58"/>
    </row>
    <row r="29491" spans="21:22">
      <c r="U29491" s="58"/>
      <c r="V29491" s="58"/>
    </row>
    <row r="29492" spans="21:22">
      <c r="U29492" s="58"/>
      <c r="V29492" s="58"/>
    </row>
    <row r="29493" spans="21:22">
      <c r="U29493" s="58"/>
      <c r="V29493" s="58"/>
    </row>
    <row r="29494" spans="21:22">
      <c r="U29494" s="58"/>
      <c r="V29494" s="58"/>
    </row>
    <row r="29495" spans="21:22">
      <c r="U29495" s="58"/>
      <c r="V29495" s="58"/>
    </row>
    <row r="29496" spans="21:22">
      <c r="U29496" s="58"/>
      <c r="V29496" s="58"/>
    </row>
    <row r="29497" spans="21:22">
      <c r="U29497" s="58"/>
      <c r="V29497" s="58"/>
    </row>
    <row r="29498" spans="21:22">
      <c r="U29498" s="58"/>
      <c r="V29498" s="58"/>
    </row>
    <row r="29499" spans="21:22">
      <c r="U29499" s="58"/>
      <c r="V29499" s="58"/>
    </row>
    <row r="29500" spans="21:22">
      <c r="U29500" s="58"/>
      <c r="V29500" s="58"/>
    </row>
    <row r="29501" spans="21:22">
      <c r="U29501" s="58"/>
      <c r="V29501" s="58"/>
    </row>
    <row r="29502" spans="21:22">
      <c r="U29502" s="58"/>
      <c r="V29502" s="58"/>
    </row>
    <row r="29503" spans="21:22">
      <c r="U29503" s="58"/>
      <c r="V29503" s="58"/>
    </row>
    <row r="29504" spans="21:22">
      <c r="U29504" s="58"/>
      <c r="V29504" s="58"/>
    </row>
    <row r="29505" spans="21:22">
      <c r="U29505" s="58"/>
      <c r="V29505" s="58"/>
    </row>
    <row r="29506" spans="21:22">
      <c r="U29506" s="58"/>
      <c r="V29506" s="58"/>
    </row>
    <row r="29507" spans="21:22">
      <c r="U29507" s="58"/>
      <c r="V29507" s="58"/>
    </row>
    <row r="29508" spans="21:22">
      <c r="U29508" s="58"/>
      <c r="V29508" s="58"/>
    </row>
    <row r="29509" spans="21:22">
      <c r="U29509" s="58"/>
      <c r="V29509" s="58"/>
    </row>
    <row r="29510" spans="21:22">
      <c r="U29510" s="58"/>
      <c r="V29510" s="58"/>
    </row>
    <row r="29511" spans="21:22">
      <c r="U29511" s="58"/>
      <c r="V29511" s="58"/>
    </row>
    <row r="29512" spans="21:22">
      <c r="U29512" s="58"/>
      <c r="V29512" s="58"/>
    </row>
    <row r="29513" spans="21:22">
      <c r="U29513" s="58"/>
      <c r="V29513" s="58"/>
    </row>
    <row r="29514" spans="21:22">
      <c r="U29514" s="58"/>
      <c r="V29514" s="58"/>
    </row>
    <row r="29515" spans="21:22">
      <c r="U29515" s="58"/>
      <c r="V29515" s="58"/>
    </row>
    <row r="29516" spans="21:22">
      <c r="U29516" s="58"/>
      <c r="V29516" s="58"/>
    </row>
    <row r="29517" spans="21:22">
      <c r="U29517" s="58"/>
      <c r="V29517" s="58"/>
    </row>
    <row r="29518" spans="21:22">
      <c r="U29518" s="58"/>
      <c r="V29518" s="58"/>
    </row>
    <row r="29519" spans="21:22">
      <c r="U29519" s="58"/>
      <c r="V29519" s="58"/>
    </row>
    <row r="29520" spans="21:22">
      <c r="U29520" s="58"/>
      <c r="V29520" s="58"/>
    </row>
    <row r="29521" spans="21:22">
      <c r="U29521" s="58"/>
      <c r="V29521" s="58"/>
    </row>
    <row r="29522" spans="21:22">
      <c r="U29522" s="58"/>
      <c r="V29522" s="58"/>
    </row>
    <row r="29523" spans="21:22">
      <c r="U29523" s="58"/>
      <c r="V29523" s="58"/>
    </row>
    <row r="29524" spans="21:22">
      <c r="U29524" s="58"/>
      <c r="V29524" s="58"/>
    </row>
    <row r="29525" spans="21:22">
      <c r="U29525" s="58"/>
      <c r="V29525" s="58"/>
    </row>
    <row r="29526" spans="21:22">
      <c r="U29526" s="58"/>
      <c r="V29526" s="58"/>
    </row>
    <row r="29527" spans="21:22">
      <c r="U29527" s="58"/>
      <c r="V29527" s="58"/>
    </row>
    <row r="29528" spans="21:22">
      <c r="U29528" s="58"/>
      <c r="V29528" s="58"/>
    </row>
    <row r="29529" spans="21:22">
      <c r="U29529" s="58"/>
      <c r="V29529" s="58"/>
    </row>
    <row r="29530" spans="21:22">
      <c r="U29530" s="58"/>
      <c r="V29530" s="58"/>
    </row>
    <row r="29531" spans="21:22">
      <c r="U29531" s="58"/>
      <c r="V29531" s="58"/>
    </row>
    <row r="29532" spans="21:22">
      <c r="U29532" s="58"/>
      <c r="V29532" s="58"/>
    </row>
    <row r="29533" spans="21:22">
      <c r="U29533" s="58"/>
      <c r="V29533" s="58"/>
    </row>
    <row r="29534" spans="21:22">
      <c r="U29534" s="58"/>
      <c r="V29534" s="58"/>
    </row>
    <row r="29535" spans="21:22">
      <c r="U29535" s="58"/>
      <c r="V29535" s="58"/>
    </row>
    <row r="29536" spans="21:22">
      <c r="U29536" s="58"/>
      <c r="V29536" s="58"/>
    </row>
    <row r="29537" spans="21:22">
      <c r="U29537" s="58"/>
      <c r="V29537" s="58"/>
    </row>
    <row r="29538" spans="21:22">
      <c r="U29538" s="58"/>
      <c r="V29538" s="58"/>
    </row>
    <row r="29539" spans="21:22">
      <c r="U29539" s="58"/>
      <c r="V29539" s="58"/>
    </row>
    <row r="29540" spans="21:22">
      <c r="U29540" s="58"/>
      <c r="V29540" s="58"/>
    </row>
    <row r="29541" spans="21:22">
      <c r="U29541" s="58"/>
      <c r="V29541" s="58"/>
    </row>
    <row r="29542" spans="21:22">
      <c r="U29542" s="58"/>
      <c r="V29542" s="58"/>
    </row>
    <row r="29543" spans="21:22">
      <c r="U29543" s="58"/>
      <c r="V29543" s="58"/>
    </row>
    <row r="29544" spans="21:22">
      <c r="U29544" s="58"/>
      <c r="V29544" s="58"/>
    </row>
    <row r="29545" spans="21:22">
      <c r="U29545" s="58"/>
      <c r="V29545" s="58"/>
    </row>
    <row r="29546" spans="21:22">
      <c r="U29546" s="58"/>
      <c r="V29546" s="58"/>
    </row>
    <row r="29547" spans="21:22">
      <c r="U29547" s="58"/>
      <c r="V29547" s="58"/>
    </row>
    <row r="29548" spans="21:22">
      <c r="U29548" s="58"/>
      <c r="V29548" s="58"/>
    </row>
    <row r="29549" spans="21:22">
      <c r="U29549" s="58"/>
      <c r="V29549" s="58"/>
    </row>
    <row r="29550" spans="21:22">
      <c r="U29550" s="58"/>
      <c r="V29550" s="58"/>
    </row>
    <row r="29551" spans="21:22">
      <c r="U29551" s="58"/>
      <c r="V29551" s="58"/>
    </row>
    <row r="29552" spans="21:22">
      <c r="U29552" s="58"/>
      <c r="V29552" s="58"/>
    </row>
    <row r="29553" spans="21:22">
      <c r="U29553" s="58"/>
      <c r="V29553" s="58"/>
    </row>
    <row r="29554" spans="21:22">
      <c r="U29554" s="58"/>
      <c r="V29554" s="58"/>
    </row>
    <row r="29555" spans="21:22">
      <c r="U29555" s="58"/>
      <c r="V29555" s="58"/>
    </row>
    <row r="29556" spans="21:22">
      <c r="U29556" s="58"/>
      <c r="V29556" s="58"/>
    </row>
    <row r="29557" spans="21:22">
      <c r="U29557" s="58"/>
      <c r="V29557" s="58"/>
    </row>
    <row r="29558" spans="21:22">
      <c r="U29558" s="58"/>
      <c r="V29558" s="58"/>
    </row>
    <row r="29559" spans="21:22">
      <c r="U29559" s="58"/>
      <c r="V29559" s="58"/>
    </row>
    <row r="29560" spans="21:22">
      <c r="U29560" s="58"/>
      <c r="V29560" s="58"/>
    </row>
    <row r="29561" spans="21:22">
      <c r="U29561" s="58"/>
      <c r="V29561" s="58"/>
    </row>
    <row r="29562" spans="21:22">
      <c r="U29562" s="58"/>
      <c r="V29562" s="58"/>
    </row>
    <row r="29563" spans="21:22">
      <c r="U29563" s="58"/>
      <c r="V29563" s="58"/>
    </row>
    <row r="29564" spans="21:22">
      <c r="U29564" s="58"/>
      <c r="V29564" s="58"/>
    </row>
    <row r="29565" spans="21:22">
      <c r="U29565" s="58"/>
      <c r="V29565" s="58"/>
    </row>
    <row r="29566" spans="21:22">
      <c r="U29566" s="58"/>
      <c r="V29566" s="58"/>
    </row>
    <row r="29567" spans="21:22">
      <c r="U29567" s="58"/>
      <c r="V29567" s="58"/>
    </row>
    <row r="29568" spans="21:22">
      <c r="U29568" s="58"/>
      <c r="V29568" s="58"/>
    </row>
    <row r="29569" spans="21:22">
      <c r="U29569" s="58"/>
      <c r="V29569" s="58"/>
    </row>
    <row r="29570" spans="21:22">
      <c r="U29570" s="58"/>
      <c r="V29570" s="58"/>
    </row>
    <row r="29571" spans="21:22">
      <c r="U29571" s="58"/>
      <c r="V29571" s="58"/>
    </row>
    <row r="29572" spans="21:22">
      <c r="U29572" s="58"/>
      <c r="V29572" s="58"/>
    </row>
    <row r="29573" spans="21:22">
      <c r="U29573" s="58"/>
      <c r="V29573" s="58"/>
    </row>
    <row r="29574" spans="21:22">
      <c r="U29574" s="58"/>
      <c r="V29574" s="58"/>
    </row>
    <row r="29575" spans="21:22">
      <c r="U29575" s="58"/>
      <c r="V29575" s="58"/>
    </row>
    <row r="29576" spans="21:22">
      <c r="U29576" s="58"/>
      <c r="V29576" s="58"/>
    </row>
    <row r="29577" spans="21:22">
      <c r="U29577" s="58"/>
      <c r="V29577" s="58"/>
    </row>
    <row r="29578" spans="21:22">
      <c r="U29578" s="58"/>
      <c r="V29578" s="58"/>
    </row>
    <row r="29579" spans="21:22">
      <c r="U29579" s="58"/>
      <c r="V29579" s="58"/>
    </row>
    <row r="29580" spans="21:22">
      <c r="U29580" s="58"/>
      <c r="V29580" s="58"/>
    </row>
    <row r="29581" spans="21:22">
      <c r="U29581" s="58"/>
      <c r="V29581" s="58"/>
    </row>
    <row r="29582" spans="21:22">
      <c r="U29582" s="58"/>
      <c r="V29582" s="58"/>
    </row>
    <row r="29583" spans="21:22">
      <c r="U29583" s="58"/>
      <c r="V29583" s="58"/>
    </row>
    <row r="29584" spans="21:22">
      <c r="U29584" s="58"/>
      <c r="V29584" s="58"/>
    </row>
    <row r="29585" spans="21:22">
      <c r="U29585" s="58"/>
      <c r="V29585" s="58"/>
    </row>
    <row r="29586" spans="21:22">
      <c r="U29586" s="58"/>
      <c r="V29586" s="58"/>
    </row>
    <row r="29587" spans="21:22">
      <c r="U29587" s="58"/>
      <c r="V29587" s="58"/>
    </row>
    <row r="29588" spans="21:22">
      <c r="U29588" s="58"/>
      <c r="V29588" s="58"/>
    </row>
    <row r="29589" spans="21:22">
      <c r="U29589" s="58"/>
      <c r="V29589" s="58"/>
    </row>
    <row r="29590" spans="21:22">
      <c r="U29590" s="58"/>
      <c r="V29590" s="58"/>
    </row>
    <row r="29591" spans="21:22">
      <c r="U29591" s="58"/>
      <c r="V29591" s="58"/>
    </row>
    <row r="29592" spans="21:22">
      <c r="U29592" s="58"/>
      <c r="V29592" s="58"/>
    </row>
    <row r="29593" spans="21:22">
      <c r="U29593" s="58"/>
      <c r="V29593" s="58"/>
    </row>
    <row r="29594" spans="21:22">
      <c r="U29594" s="58"/>
      <c r="V29594" s="58"/>
    </row>
    <row r="29595" spans="21:22">
      <c r="U29595" s="58"/>
      <c r="V29595" s="58"/>
    </row>
    <row r="29596" spans="21:22">
      <c r="U29596" s="58"/>
      <c r="V29596" s="58"/>
    </row>
    <row r="29597" spans="21:22">
      <c r="U29597" s="58"/>
      <c r="V29597" s="58"/>
    </row>
    <row r="29598" spans="21:22">
      <c r="U29598" s="58"/>
      <c r="V29598" s="58"/>
    </row>
    <row r="29599" spans="21:22">
      <c r="U29599" s="58"/>
      <c r="V29599" s="58"/>
    </row>
    <row r="29600" spans="21:22">
      <c r="U29600" s="58"/>
      <c r="V29600" s="58"/>
    </row>
    <row r="29601" spans="21:22">
      <c r="U29601" s="58"/>
      <c r="V29601" s="58"/>
    </row>
    <row r="29602" spans="21:22">
      <c r="U29602" s="58"/>
      <c r="V29602" s="58"/>
    </row>
    <row r="29603" spans="21:22">
      <c r="U29603" s="58"/>
      <c r="V29603" s="58"/>
    </row>
    <row r="29604" spans="21:22">
      <c r="U29604" s="58"/>
      <c r="V29604" s="58"/>
    </row>
    <row r="29605" spans="21:22">
      <c r="U29605" s="58"/>
      <c r="V29605" s="58"/>
    </row>
    <row r="29606" spans="21:22">
      <c r="U29606" s="58"/>
      <c r="V29606" s="58"/>
    </row>
    <row r="29607" spans="21:22">
      <c r="U29607" s="58"/>
      <c r="V29607" s="58"/>
    </row>
    <row r="29608" spans="21:22">
      <c r="U29608" s="58"/>
      <c r="V29608" s="58"/>
    </row>
    <row r="29609" spans="21:22">
      <c r="U29609" s="58"/>
      <c r="V29609" s="58"/>
    </row>
    <row r="29610" spans="21:22">
      <c r="U29610" s="58"/>
      <c r="V29610" s="58"/>
    </row>
    <row r="29611" spans="21:22">
      <c r="U29611" s="58"/>
      <c r="V29611" s="58"/>
    </row>
    <row r="29612" spans="21:22">
      <c r="U29612" s="58"/>
      <c r="V29612" s="58"/>
    </row>
    <row r="29613" spans="21:22">
      <c r="U29613" s="58"/>
      <c r="V29613" s="58"/>
    </row>
    <row r="29614" spans="21:22">
      <c r="U29614" s="58"/>
      <c r="V29614" s="58"/>
    </row>
    <row r="29615" spans="21:22">
      <c r="U29615" s="58"/>
      <c r="V29615" s="58"/>
    </row>
    <row r="29616" spans="21:22">
      <c r="U29616" s="58"/>
      <c r="V29616" s="58"/>
    </row>
    <row r="29617" spans="21:22">
      <c r="U29617" s="58"/>
      <c r="V29617" s="58"/>
    </row>
    <row r="29618" spans="21:22">
      <c r="U29618" s="58"/>
      <c r="V29618" s="58"/>
    </row>
    <row r="29619" spans="21:22">
      <c r="U29619" s="58"/>
      <c r="V29619" s="58"/>
    </row>
    <row r="29620" spans="21:22">
      <c r="U29620" s="58"/>
      <c r="V29620" s="58"/>
    </row>
    <row r="29621" spans="21:22">
      <c r="U29621" s="58"/>
      <c r="V29621" s="58"/>
    </row>
    <row r="29622" spans="21:22">
      <c r="U29622" s="58"/>
      <c r="V29622" s="58"/>
    </row>
    <row r="29623" spans="21:22">
      <c r="U29623" s="58"/>
      <c r="V29623" s="58"/>
    </row>
    <row r="29624" spans="21:22">
      <c r="U29624" s="58"/>
      <c r="V29624" s="58"/>
    </row>
    <row r="29625" spans="21:22">
      <c r="U29625" s="58"/>
      <c r="V29625" s="58"/>
    </row>
    <row r="29626" spans="21:22">
      <c r="U29626" s="58"/>
      <c r="V29626" s="58"/>
    </row>
    <row r="29627" spans="21:22">
      <c r="U29627" s="58"/>
      <c r="V29627" s="58"/>
    </row>
    <row r="29628" spans="21:22">
      <c r="U29628" s="58"/>
      <c r="V29628" s="58"/>
    </row>
    <row r="29629" spans="21:22">
      <c r="U29629" s="58"/>
      <c r="V29629" s="58"/>
    </row>
    <row r="29630" spans="21:22">
      <c r="U29630" s="58"/>
      <c r="V29630" s="58"/>
    </row>
    <row r="29631" spans="21:22">
      <c r="U29631" s="58"/>
      <c r="V29631" s="58"/>
    </row>
    <row r="29632" spans="21:22">
      <c r="U29632" s="58"/>
      <c r="V29632" s="58"/>
    </row>
    <row r="29633" spans="21:22">
      <c r="U29633" s="58"/>
      <c r="V29633" s="58"/>
    </row>
    <row r="29634" spans="21:22">
      <c r="U29634" s="58"/>
      <c r="V29634" s="58"/>
    </row>
    <row r="29635" spans="21:22">
      <c r="U29635" s="58"/>
      <c r="V29635" s="58"/>
    </row>
    <row r="29636" spans="21:22">
      <c r="U29636" s="58"/>
      <c r="V29636" s="58"/>
    </row>
    <row r="29637" spans="21:22">
      <c r="U29637" s="58"/>
      <c r="V29637" s="58"/>
    </row>
    <row r="29638" spans="21:22">
      <c r="U29638" s="58"/>
      <c r="V29638" s="58"/>
    </row>
    <row r="29639" spans="21:22">
      <c r="U29639" s="58"/>
      <c r="V29639" s="58"/>
    </row>
    <row r="29640" spans="21:22">
      <c r="U29640" s="58"/>
      <c r="V29640" s="58"/>
    </row>
    <row r="29641" spans="21:22">
      <c r="U29641" s="58"/>
      <c r="V29641" s="58"/>
    </row>
    <row r="29642" spans="21:22">
      <c r="U29642" s="58"/>
      <c r="V29642" s="58"/>
    </row>
    <row r="29643" spans="21:22">
      <c r="U29643" s="58"/>
      <c r="V29643" s="58"/>
    </row>
    <row r="29644" spans="21:22">
      <c r="U29644" s="58"/>
      <c r="V29644" s="58"/>
    </row>
    <row r="29645" spans="21:22">
      <c r="U29645" s="58"/>
      <c r="V29645" s="58"/>
    </row>
    <row r="29646" spans="21:22">
      <c r="U29646" s="58"/>
      <c r="V29646" s="58"/>
    </row>
    <row r="29647" spans="21:22">
      <c r="U29647" s="58"/>
      <c r="V29647" s="58"/>
    </row>
    <row r="29648" spans="21:22">
      <c r="U29648" s="58"/>
      <c r="V29648" s="58"/>
    </row>
    <row r="29649" spans="21:22">
      <c r="U29649" s="58"/>
      <c r="V29649" s="58"/>
    </row>
    <row r="29650" spans="21:22">
      <c r="U29650" s="58"/>
      <c r="V29650" s="58"/>
    </row>
    <row r="29651" spans="21:22">
      <c r="U29651" s="58"/>
      <c r="V29651" s="58"/>
    </row>
    <row r="29652" spans="21:22">
      <c r="U29652" s="58"/>
      <c r="V29652" s="58"/>
    </row>
    <row r="29653" spans="21:22">
      <c r="U29653" s="58"/>
      <c r="V29653" s="58"/>
    </row>
    <row r="29654" spans="21:22">
      <c r="U29654" s="58"/>
      <c r="V29654" s="58"/>
    </row>
    <row r="29655" spans="21:22">
      <c r="U29655" s="58"/>
      <c r="V29655" s="58"/>
    </row>
    <row r="29656" spans="21:22">
      <c r="U29656" s="58"/>
      <c r="V29656" s="58"/>
    </row>
    <row r="29657" spans="21:22">
      <c r="U29657" s="58"/>
      <c r="V29657" s="58"/>
    </row>
    <row r="29658" spans="21:22">
      <c r="U29658" s="58"/>
      <c r="V29658" s="58"/>
    </row>
    <row r="29659" spans="21:22">
      <c r="U29659" s="58"/>
      <c r="V29659" s="58"/>
    </row>
    <row r="29660" spans="21:22">
      <c r="U29660" s="58"/>
      <c r="V29660" s="58"/>
    </row>
    <row r="29661" spans="21:22">
      <c r="U29661" s="58"/>
      <c r="V29661" s="58"/>
    </row>
    <row r="29662" spans="21:22">
      <c r="U29662" s="58"/>
      <c r="V29662" s="58"/>
    </row>
    <row r="29663" spans="21:22">
      <c r="U29663" s="58"/>
      <c r="V29663" s="58"/>
    </row>
    <row r="29664" spans="21:22">
      <c r="U29664" s="58"/>
      <c r="V29664" s="58"/>
    </row>
    <row r="29665" spans="21:22">
      <c r="U29665" s="58"/>
      <c r="V29665" s="58"/>
    </row>
    <row r="29666" spans="21:22">
      <c r="U29666" s="58"/>
      <c r="V29666" s="58"/>
    </row>
    <row r="29667" spans="21:22">
      <c r="U29667" s="58"/>
      <c r="V29667" s="58"/>
    </row>
    <row r="29668" spans="21:22">
      <c r="U29668" s="58"/>
      <c r="V29668" s="58"/>
    </row>
    <row r="29669" spans="21:22">
      <c r="U29669" s="58"/>
      <c r="V29669" s="58"/>
    </row>
    <row r="29670" spans="21:22">
      <c r="U29670" s="58"/>
      <c r="V29670" s="58"/>
    </row>
    <row r="29671" spans="21:22">
      <c r="U29671" s="58"/>
      <c r="V29671" s="58"/>
    </row>
    <row r="29672" spans="21:22">
      <c r="U29672" s="58"/>
      <c r="V29672" s="58"/>
    </row>
    <row r="29673" spans="21:22">
      <c r="U29673" s="58"/>
      <c r="V29673" s="58"/>
    </row>
    <row r="29674" spans="21:22">
      <c r="U29674" s="58"/>
      <c r="V29674" s="58"/>
    </row>
    <row r="29675" spans="21:22">
      <c r="U29675" s="58"/>
      <c r="V29675" s="58"/>
    </row>
    <row r="29676" spans="21:22">
      <c r="U29676" s="58"/>
      <c r="V29676" s="58"/>
    </row>
    <row r="29677" spans="21:22">
      <c r="U29677" s="58"/>
      <c r="V29677" s="58"/>
    </row>
    <row r="29678" spans="21:22">
      <c r="U29678" s="58"/>
      <c r="V29678" s="58"/>
    </row>
    <row r="29679" spans="21:22">
      <c r="U29679" s="58"/>
      <c r="V29679" s="58"/>
    </row>
    <row r="29680" spans="21:22">
      <c r="U29680" s="58"/>
      <c r="V29680" s="58"/>
    </row>
    <row r="29681" spans="21:22">
      <c r="U29681" s="58"/>
      <c r="V29681" s="58"/>
    </row>
    <row r="29682" spans="21:22">
      <c r="U29682" s="58"/>
      <c r="V29682" s="58"/>
    </row>
    <row r="29683" spans="21:22">
      <c r="U29683" s="58"/>
      <c r="V29683" s="58"/>
    </row>
    <row r="29684" spans="21:22">
      <c r="U29684" s="58"/>
      <c r="V29684" s="58"/>
    </row>
    <row r="29685" spans="21:22">
      <c r="U29685" s="58"/>
      <c r="V29685" s="58"/>
    </row>
    <row r="29686" spans="21:22">
      <c r="U29686" s="58"/>
      <c r="V29686" s="58"/>
    </row>
    <row r="29687" spans="21:22">
      <c r="U29687" s="58"/>
      <c r="V29687" s="58"/>
    </row>
    <row r="29688" spans="21:22">
      <c r="U29688" s="58"/>
      <c r="V29688" s="58"/>
    </row>
    <row r="29689" spans="21:22">
      <c r="U29689" s="58"/>
      <c r="V29689" s="58"/>
    </row>
    <row r="29690" spans="21:22">
      <c r="U29690" s="58"/>
      <c r="V29690" s="58"/>
    </row>
    <row r="29691" spans="21:22">
      <c r="U29691" s="58"/>
      <c r="V29691" s="58"/>
    </row>
    <row r="29692" spans="21:22">
      <c r="U29692" s="58"/>
      <c r="V29692" s="58"/>
    </row>
    <row r="29693" spans="21:22">
      <c r="U29693" s="58"/>
      <c r="V29693" s="58"/>
    </row>
    <row r="29694" spans="21:22">
      <c r="U29694" s="58"/>
      <c r="V29694" s="58"/>
    </row>
    <row r="29695" spans="21:22">
      <c r="U29695" s="58"/>
      <c r="V29695" s="58"/>
    </row>
    <row r="29696" spans="21:22">
      <c r="U29696" s="58"/>
      <c r="V29696" s="58"/>
    </row>
    <row r="29697" spans="21:22">
      <c r="U29697" s="58"/>
      <c r="V29697" s="58"/>
    </row>
    <row r="29698" spans="21:22">
      <c r="U29698" s="58"/>
      <c r="V29698" s="58"/>
    </row>
    <row r="29699" spans="21:22">
      <c r="U29699" s="58"/>
      <c r="V29699" s="58"/>
    </row>
    <row r="29700" spans="21:22">
      <c r="U29700" s="58"/>
      <c r="V29700" s="58"/>
    </row>
    <row r="29701" spans="21:22">
      <c r="U29701" s="58"/>
      <c r="V29701" s="58"/>
    </row>
    <row r="29702" spans="21:22">
      <c r="U29702" s="58"/>
      <c r="V29702" s="58"/>
    </row>
    <row r="29703" spans="21:22">
      <c r="U29703" s="58"/>
      <c r="V29703" s="58"/>
    </row>
    <row r="29704" spans="21:22">
      <c r="U29704" s="58"/>
      <c r="V29704" s="58"/>
    </row>
    <row r="29705" spans="21:22">
      <c r="U29705" s="58"/>
      <c r="V29705" s="58"/>
    </row>
    <row r="29706" spans="21:22">
      <c r="U29706" s="58"/>
      <c r="V29706" s="58"/>
    </row>
    <row r="29707" spans="21:22">
      <c r="U29707" s="58"/>
      <c r="V29707" s="58"/>
    </row>
    <row r="29708" spans="21:22">
      <c r="U29708" s="58"/>
      <c r="V29708" s="58"/>
    </row>
    <row r="29709" spans="21:22">
      <c r="U29709" s="58"/>
      <c r="V29709" s="58"/>
    </row>
    <row r="29710" spans="21:22">
      <c r="U29710" s="58"/>
      <c r="V29710" s="58"/>
    </row>
    <row r="29711" spans="21:22">
      <c r="U29711" s="58"/>
      <c r="V29711" s="58"/>
    </row>
    <row r="29712" spans="21:22">
      <c r="U29712" s="58"/>
      <c r="V29712" s="58"/>
    </row>
    <row r="29713" spans="21:22">
      <c r="U29713" s="58"/>
      <c r="V29713" s="58"/>
    </row>
    <row r="29714" spans="21:22">
      <c r="U29714" s="58"/>
      <c r="V29714" s="58"/>
    </row>
    <row r="29715" spans="21:22">
      <c r="U29715" s="58"/>
      <c r="V29715" s="58"/>
    </row>
    <row r="29716" spans="21:22">
      <c r="U29716" s="58"/>
      <c r="V29716" s="58"/>
    </row>
    <row r="29717" spans="21:22">
      <c r="U29717" s="58"/>
      <c r="V29717" s="58"/>
    </row>
    <row r="29718" spans="21:22">
      <c r="U29718" s="58"/>
      <c r="V29718" s="58"/>
    </row>
    <row r="29719" spans="21:22">
      <c r="U29719" s="58"/>
      <c r="V29719" s="58"/>
    </row>
    <row r="29720" spans="21:22">
      <c r="U29720" s="58"/>
      <c r="V29720" s="58"/>
    </row>
    <row r="29721" spans="21:22">
      <c r="U29721" s="58"/>
      <c r="V29721" s="58"/>
    </row>
    <row r="29722" spans="21:22">
      <c r="U29722" s="58"/>
      <c r="V29722" s="58"/>
    </row>
    <row r="29723" spans="21:22">
      <c r="U29723" s="58"/>
      <c r="V29723" s="58"/>
    </row>
    <row r="29724" spans="21:22">
      <c r="U29724" s="58"/>
      <c r="V29724" s="58"/>
    </row>
    <row r="29725" spans="21:22">
      <c r="U29725" s="58"/>
      <c r="V29725" s="58"/>
    </row>
    <row r="29726" spans="21:22">
      <c r="U29726" s="58"/>
      <c r="V29726" s="58"/>
    </row>
    <row r="29727" spans="21:22">
      <c r="U29727" s="58"/>
      <c r="V29727" s="58"/>
    </row>
    <row r="29728" spans="21:22">
      <c r="U29728" s="58"/>
      <c r="V29728" s="58"/>
    </row>
    <row r="29729" spans="21:22">
      <c r="U29729" s="58"/>
      <c r="V29729" s="58"/>
    </row>
    <row r="29730" spans="21:22">
      <c r="U29730" s="58"/>
      <c r="V29730" s="58"/>
    </row>
    <row r="29731" spans="21:22">
      <c r="U29731" s="58"/>
      <c r="V29731" s="58"/>
    </row>
    <row r="29732" spans="21:22">
      <c r="U29732" s="58"/>
      <c r="V29732" s="58"/>
    </row>
    <row r="29733" spans="21:22">
      <c r="U29733" s="58"/>
      <c r="V29733" s="58"/>
    </row>
    <row r="29734" spans="21:22">
      <c r="U29734" s="58"/>
      <c r="V29734" s="58"/>
    </row>
    <row r="29735" spans="21:22">
      <c r="U29735" s="58"/>
      <c r="V29735" s="58"/>
    </row>
    <row r="29736" spans="21:22">
      <c r="U29736" s="58"/>
      <c r="V29736" s="58"/>
    </row>
    <row r="29737" spans="21:22">
      <c r="U29737" s="58"/>
      <c r="V29737" s="58"/>
    </row>
    <row r="29738" spans="21:22">
      <c r="U29738" s="58"/>
      <c r="V29738" s="58"/>
    </row>
    <row r="29739" spans="21:22">
      <c r="U29739" s="58"/>
      <c r="V29739" s="58"/>
    </row>
    <row r="29740" spans="21:22">
      <c r="U29740" s="58"/>
      <c r="V29740" s="58"/>
    </row>
    <row r="29741" spans="21:22">
      <c r="U29741" s="58"/>
      <c r="V29741" s="58"/>
    </row>
    <row r="29742" spans="21:22">
      <c r="U29742" s="58"/>
      <c r="V29742" s="58"/>
    </row>
    <row r="29743" spans="21:22">
      <c r="U29743" s="58"/>
      <c r="V29743" s="58"/>
    </row>
    <row r="29744" spans="21:22">
      <c r="U29744" s="58"/>
      <c r="V29744" s="58"/>
    </row>
    <row r="29745" spans="21:22">
      <c r="U29745" s="58"/>
      <c r="V29745" s="58"/>
    </row>
    <row r="29746" spans="21:22">
      <c r="U29746" s="58"/>
      <c r="V29746" s="58"/>
    </row>
    <row r="29747" spans="21:22">
      <c r="U29747" s="58"/>
      <c r="V29747" s="58"/>
    </row>
    <row r="29748" spans="21:22">
      <c r="U29748" s="58"/>
      <c r="V29748" s="58"/>
    </row>
    <row r="29749" spans="21:22">
      <c r="U29749" s="58"/>
      <c r="V29749" s="58"/>
    </row>
    <row r="29750" spans="21:22">
      <c r="U29750" s="58"/>
      <c r="V29750" s="58"/>
    </row>
    <row r="29751" spans="21:22">
      <c r="U29751" s="58"/>
      <c r="V29751" s="58"/>
    </row>
    <row r="29752" spans="21:22">
      <c r="U29752" s="58"/>
      <c r="V29752" s="58"/>
    </row>
    <row r="29753" spans="21:22">
      <c r="U29753" s="58"/>
      <c r="V29753" s="58"/>
    </row>
    <row r="29754" spans="21:22">
      <c r="U29754" s="58"/>
      <c r="V29754" s="58"/>
    </row>
    <row r="29755" spans="21:22">
      <c r="U29755" s="58"/>
      <c r="V29755" s="58"/>
    </row>
    <row r="29756" spans="21:22">
      <c r="U29756" s="58"/>
      <c r="V29756" s="58"/>
    </row>
    <row r="29757" spans="21:22">
      <c r="U29757" s="58"/>
      <c r="V29757" s="58"/>
    </row>
    <row r="29758" spans="21:22">
      <c r="U29758" s="58"/>
      <c r="V29758" s="58"/>
    </row>
    <row r="29759" spans="21:22">
      <c r="U29759" s="58"/>
      <c r="V29759" s="58"/>
    </row>
    <row r="29760" spans="21:22">
      <c r="U29760" s="58"/>
      <c r="V29760" s="58"/>
    </row>
    <row r="29761" spans="21:22">
      <c r="U29761" s="58"/>
      <c r="V29761" s="58"/>
    </row>
    <row r="29762" spans="21:22">
      <c r="U29762" s="58"/>
      <c r="V29762" s="58"/>
    </row>
    <row r="29763" spans="21:22">
      <c r="U29763" s="58"/>
      <c r="V29763" s="58"/>
    </row>
    <row r="29764" spans="21:22">
      <c r="U29764" s="58"/>
      <c r="V29764" s="58"/>
    </row>
    <row r="29765" spans="21:22">
      <c r="U29765" s="58"/>
      <c r="V29765" s="58"/>
    </row>
    <row r="29766" spans="21:22">
      <c r="U29766" s="58"/>
      <c r="V29766" s="58"/>
    </row>
    <row r="29767" spans="21:22">
      <c r="U29767" s="58"/>
      <c r="V29767" s="58"/>
    </row>
    <row r="29768" spans="21:22">
      <c r="U29768" s="58"/>
      <c r="V29768" s="58"/>
    </row>
    <row r="29769" spans="21:22">
      <c r="U29769" s="58"/>
      <c r="V29769" s="58"/>
    </row>
    <row r="29770" spans="21:22">
      <c r="U29770" s="58"/>
      <c r="V29770" s="58"/>
    </row>
    <row r="29771" spans="21:22">
      <c r="U29771" s="58"/>
      <c r="V29771" s="58"/>
    </row>
    <row r="29772" spans="21:22">
      <c r="U29772" s="58"/>
      <c r="V29772" s="58"/>
    </row>
    <row r="29773" spans="21:22">
      <c r="U29773" s="58"/>
      <c r="V29773" s="58"/>
    </row>
    <row r="29774" spans="21:22">
      <c r="U29774" s="58"/>
      <c r="V29774" s="58"/>
    </row>
    <row r="29775" spans="21:22">
      <c r="U29775" s="58"/>
      <c r="V29775" s="58"/>
    </row>
    <row r="29776" spans="21:22">
      <c r="U29776" s="58"/>
      <c r="V29776" s="58"/>
    </row>
    <row r="29777" spans="21:22">
      <c r="U29777" s="58"/>
      <c r="V29777" s="58"/>
    </row>
    <row r="29778" spans="21:22">
      <c r="U29778" s="58"/>
      <c r="V29778" s="58"/>
    </row>
    <row r="29779" spans="21:22">
      <c r="U29779" s="58"/>
      <c r="V29779" s="58"/>
    </row>
    <row r="29780" spans="21:22">
      <c r="U29780" s="58"/>
      <c r="V29780" s="58"/>
    </row>
    <row r="29781" spans="21:22">
      <c r="U29781" s="58"/>
      <c r="V29781" s="58"/>
    </row>
    <row r="29782" spans="21:22">
      <c r="U29782" s="58"/>
      <c r="V29782" s="58"/>
    </row>
    <row r="29783" spans="21:22">
      <c r="U29783" s="58"/>
      <c r="V29783" s="58"/>
    </row>
    <row r="29784" spans="21:22">
      <c r="U29784" s="58"/>
      <c r="V29784" s="58"/>
    </row>
    <row r="29785" spans="21:22">
      <c r="U29785" s="58"/>
      <c r="V29785" s="58"/>
    </row>
    <row r="29786" spans="21:22">
      <c r="U29786" s="58"/>
      <c r="V29786" s="58"/>
    </row>
    <row r="29787" spans="21:22">
      <c r="U29787" s="58"/>
      <c r="V29787" s="58"/>
    </row>
    <row r="29788" spans="21:22">
      <c r="U29788" s="58"/>
      <c r="V29788" s="58"/>
    </row>
    <row r="29789" spans="21:22">
      <c r="U29789" s="58"/>
      <c r="V29789" s="58"/>
    </row>
    <row r="29790" spans="21:22">
      <c r="U29790" s="58"/>
      <c r="V29790" s="58"/>
    </row>
    <row r="29791" spans="21:22">
      <c r="U29791" s="58"/>
      <c r="V29791" s="58"/>
    </row>
    <row r="29792" spans="21:22">
      <c r="U29792" s="58"/>
      <c r="V29792" s="58"/>
    </row>
    <row r="29793" spans="21:22">
      <c r="U29793" s="58"/>
      <c r="V29793" s="58"/>
    </row>
    <row r="29794" spans="21:22">
      <c r="U29794" s="58"/>
      <c r="V29794" s="58"/>
    </row>
    <row r="29795" spans="21:22">
      <c r="U29795" s="58"/>
      <c r="V29795" s="58"/>
    </row>
    <row r="29796" spans="21:22">
      <c r="U29796" s="58"/>
      <c r="V29796" s="58"/>
    </row>
    <row r="29797" spans="21:22">
      <c r="U29797" s="58"/>
      <c r="V29797" s="58"/>
    </row>
    <row r="29798" spans="21:22">
      <c r="U29798" s="58"/>
      <c r="V29798" s="58"/>
    </row>
    <row r="29799" spans="21:22">
      <c r="U29799" s="58"/>
      <c r="V29799" s="58"/>
    </row>
    <row r="29800" spans="21:22">
      <c r="U29800" s="58"/>
      <c r="V29800" s="58"/>
    </row>
    <row r="29801" spans="21:22">
      <c r="U29801" s="58"/>
      <c r="V29801" s="58"/>
    </row>
    <row r="29802" spans="21:22">
      <c r="U29802" s="58"/>
      <c r="V29802" s="58"/>
    </row>
    <row r="29803" spans="21:22">
      <c r="U29803" s="58"/>
      <c r="V29803" s="58"/>
    </row>
    <row r="29804" spans="21:22">
      <c r="U29804" s="58"/>
      <c r="V29804" s="58"/>
    </row>
    <row r="29805" spans="21:22">
      <c r="U29805" s="58"/>
      <c r="V29805" s="58"/>
    </row>
    <row r="29806" spans="21:22">
      <c r="U29806" s="58"/>
      <c r="V29806" s="58"/>
    </row>
    <row r="29807" spans="21:22">
      <c r="U29807" s="58"/>
      <c r="V29807" s="58"/>
    </row>
    <row r="29808" spans="21:22">
      <c r="U29808" s="58"/>
      <c r="V29808" s="58"/>
    </row>
    <row r="29809" spans="21:22">
      <c r="U29809" s="58"/>
      <c r="V29809" s="58"/>
    </row>
    <row r="29810" spans="21:22">
      <c r="U29810" s="58"/>
      <c r="V29810" s="58"/>
    </row>
    <row r="29811" spans="21:22">
      <c r="U29811" s="58"/>
      <c r="V29811" s="58"/>
    </row>
    <row r="29812" spans="21:22">
      <c r="U29812" s="58"/>
      <c r="V29812" s="58"/>
    </row>
    <row r="29813" spans="21:22">
      <c r="U29813" s="58"/>
      <c r="V29813" s="58"/>
    </row>
    <row r="29814" spans="21:22">
      <c r="U29814" s="58"/>
      <c r="V29814" s="58"/>
    </row>
    <row r="29815" spans="21:22">
      <c r="U29815" s="58"/>
      <c r="V29815" s="58"/>
    </row>
    <row r="29816" spans="21:22">
      <c r="U29816" s="58"/>
      <c r="V29816" s="58"/>
    </row>
    <row r="29817" spans="21:22">
      <c r="U29817" s="58"/>
      <c r="V29817" s="58"/>
    </row>
    <row r="29818" spans="21:22">
      <c r="U29818" s="58"/>
      <c r="V29818" s="58"/>
    </row>
    <row r="29819" spans="21:22">
      <c r="U29819" s="58"/>
      <c r="V29819" s="58"/>
    </row>
    <row r="29820" spans="21:22">
      <c r="U29820" s="58"/>
      <c r="V29820" s="58"/>
    </row>
    <row r="29821" spans="21:22">
      <c r="U29821" s="58"/>
      <c r="V29821" s="58"/>
    </row>
    <row r="29822" spans="21:22">
      <c r="U29822" s="58"/>
      <c r="V29822" s="58"/>
    </row>
    <row r="29823" spans="21:22">
      <c r="U29823" s="58"/>
      <c r="V29823" s="58"/>
    </row>
    <row r="29824" spans="21:22">
      <c r="U29824" s="58"/>
      <c r="V29824" s="58"/>
    </row>
    <row r="29825" spans="21:22">
      <c r="U29825" s="58"/>
      <c r="V29825" s="58"/>
    </row>
    <row r="29826" spans="21:22">
      <c r="U29826" s="58"/>
      <c r="V29826" s="58"/>
    </row>
    <row r="29827" spans="21:22">
      <c r="U29827" s="58"/>
      <c r="V29827" s="58"/>
    </row>
    <row r="29828" spans="21:22">
      <c r="U29828" s="58"/>
      <c r="V29828" s="58"/>
    </row>
    <row r="29829" spans="21:22">
      <c r="U29829" s="58"/>
      <c r="V29829" s="58"/>
    </row>
    <row r="29830" spans="21:22">
      <c r="U29830" s="58"/>
      <c r="V29830" s="58"/>
    </row>
    <row r="29831" spans="21:22">
      <c r="U29831" s="58"/>
      <c r="V29831" s="58"/>
    </row>
    <row r="29832" spans="21:22">
      <c r="U29832" s="58"/>
      <c r="V29832" s="58"/>
    </row>
    <row r="29833" spans="21:22">
      <c r="U29833" s="58"/>
      <c r="V29833" s="58"/>
    </row>
    <row r="29834" spans="21:22">
      <c r="U29834" s="58"/>
      <c r="V29834" s="58"/>
    </row>
    <row r="29835" spans="21:22">
      <c r="U29835" s="58"/>
      <c r="V29835" s="58"/>
    </row>
    <row r="29836" spans="21:22">
      <c r="U29836" s="58"/>
      <c r="V29836" s="58"/>
    </row>
    <row r="29837" spans="21:22">
      <c r="U29837" s="58"/>
      <c r="V29837" s="58"/>
    </row>
    <row r="29838" spans="21:22">
      <c r="U29838" s="58"/>
      <c r="V29838" s="58"/>
    </row>
    <row r="29839" spans="21:22">
      <c r="U29839" s="58"/>
      <c r="V29839" s="58"/>
    </row>
    <row r="29840" spans="21:22">
      <c r="U29840" s="58"/>
      <c r="V29840" s="58"/>
    </row>
    <row r="29841" spans="21:22">
      <c r="U29841" s="58"/>
      <c r="V29841" s="58"/>
    </row>
    <row r="29842" spans="21:22">
      <c r="U29842" s="58"/>
      <c r="V29842" s="58"/>
    </row>
    <row r="29843" spans="21:22">
      <c r="U29843" s="58"/>
      <c r="V29843" s="58"/>
    </row>
    <row r="29844" spans="21:22">
      <c r="U29844" s="58"/>
      <c r="V29844" s="58"/>
    </row>
    <row r="29845" spans="21:22">
      <c r="U29845" s="58"/>
      <c r="V29845" s="58"/>
    </row>
    <row r="29846" spans="21:22">
      <c r="U29846" s="58"/>
      <c r="V29846" s="58"/>
    </row>
    <row r="29847" spans="21:22">
      <c r="U29847" s="58"/>
      <c r="V29847" s="58"/>
    </row>
    <row r="29848" spans="21:22">
      <c r="U29848" s="58"/>
      <c r="V29848" s="58"/>
    </row>
    <row r="29849" spans="21:22">
      <c r="U29849" s="58"/>
      <c r="V29849" s="58"/>
    </row>
    <row r="29850" spans="21:22">
      <c r="U29850" s="58"/>
      <c r="V29850" s="58"/>
    </row>
    <row r="29851" spans="21:22">
      <c r="U29851" s="58"/>
      <c r="V29851" s="58"/>
    </row>
    <row r="29852" spans="21:22">
      <c r="U29852" s="58"/>
      <c r="V29852" s="58"/>
    </row>
    <row r="29853" spans="21:22">
      <c r="U29853" s="58"/>
      <c r="V29853" s="58"/>
    </row>
    <row r="29854" spans="21:22">
      <c r="U29854" s="58"/>
      <c r="V29854" s="58"/>
    </row>
    <row r="29855" spans="21:22">
      <c r="U29855" s="58"/>
      <c r="V29855" s="58"/>
    </row>
    <row r="29856" spans="21:22">
      <c r="U29856" s="58"/>
      <c r="V29856" s="58"/>
    </row>
    <row r="29857" spans="21:22">
      <c r="U29857" s="58"/>
      <c r="V29857" s="58"/>
    </row>
    <row r="29858" spans="21:22">
      <c r="U29858" s="58"/>
      <c r="V29858" s="58"/>
    </row>
    <row r="29859" spans="21:22">
      <c r="U29859" s="58"/>
      <c r="V29859" s="58"/>
    </row>
    <row r="29860" spans="21:22">
      <c r="U29860" s="58"/>
      <c r="V29860" s="58"/>
    </row>
    <row r="29861" spans="21:22">
      <c r="U29861" s="58"/>
      <c r="V29861" s="58"/>
    </row>
    <row r="29862" spans="21:22">
      <c r="U29862" s="58"/>
      <c r="V29862" s="58"/>
    </row>
    <row r="29863" spans="21:22">
      <c r="U29863" s="58"/>
      <c r="V29863" s="58"/>
    </row>
    <row r="29864" spans="21:22">
      <c r="U29864" s="58"/>
      <c r="V29864" s="58"/>
    </row>
    <row r="29865" spans="21:22">
      <c r="U29865" s="58"/>
      <c r="V29865" s="58"/>
    </row>
    <row r="29866" spans="21:22">
      <c r="U29866" s="58"/>
      <c r="V29866" s="58"/>
    </row>
    <row r="29867" spans="21:22">
      <c r="U29867" s="58"/>
      <c r="V29867" s="58"/>
    </row>
    <row r="29868" spans="21:22">
      <c r="U29868" s="58"/>
      <c r="V29868" s="58"/>
    </row>
    <row r="29869" spans="21:22">
      <c r="U29869" s="58"/>
      <c r="V29869" s="58"/>
    </row>
    <row r="29870" spans="21:22">
      <c r="U29870" s="58"/>
      <c r="V29870" s="58"/>
    </row>
    <row r="29871" spans="21:22">
      <c r="U29871" s="58"/>
      <c r="V29871" s="58"/>
    </row>
    <row r="29872" spans="21:22">
      <c r="U29872" s="58"/>
      <c r="V29872" s="58"/>
    </row>
    <row r="29873" spans="21:22">
      <c r="U29873" s="58"/>
      <c r="V29873" s="58"/>
    </row>
    <row r="29874" spans="21:22">
      <c r="U29874" s="58"/>
      <c r="V29874" s="58"/>
    </row>
    <row r="29875" spans="21:22">
      <c r="U29875" s="58"/>
      <c r="V29875" s="58"/>
    </row>
    <row r="29876" spans="21:22">
      <c r="U29876" s="58"/>
      <c r="V29876" s="58"/>
    </row>
    <row r="29877" spans="21:22">
      <c r="U29877" s="58"/>
      <c r="V29877" s="58"/>
    </row>
    <row r="29878" spans="21:22">
      <c r="U29878" s="58"/>
      <c r="V29878" s="58"/>
    </row>
    <row r="29879" spans="21:22">
      <c r="U29879" s="58"/>
      <c r="V29879" s="58"/>
    </row>
    <row r="29880" spans="21:22">
      <c r="U29880" s="58"/>
      <c r="V29880" s="58"/>
    </row>
    <row r="29881" spans="21:22">
      <c r="U29881" s="58"/>
      <c r="V29881" s="58"/>
    </row>
    <row r="29882" spans="21:22">
      <c r="U29882" s="58"/>
      <c r="V29882" s="58"/>
    </row>
    <row r="29883" spans="21:22">
      <c r="U29883" s="58"/>
      <c r="V29883" s="58"/>
    </row>
    <row r="29884" spans="21:22">
      <c r="U29884" s="58"/>
      <c r="V29884" s="58"/>
    </row>
    <row r="29885" spans="21:22">
      <c r="U29885" s="58"/>
      <c r="V29885" s="58"/>
    </row>
    <row r="29886" spans="21:22">
      <c r="U29886" s="58"/>
      <c r="V29886" s="58"/>
    </row>
    <row r="29887" spans="21:22">
      <c r="U29887" s="58"/>
      <c r="V29887" s="58"/>
    </row>
    <row r="29888" spans="21:22">
      <c r="U29888" s="58"/>
      <c r="V29888" s="58"/>
    </row>
    <row r="29889" spans="21:22">
      <c r="U29889" s="58"/>
      <c r="V29889" s="58"/>
    </row>
    <row r="29890" spans="21:22">
      <c r="U29890" s="58"/>
      <c r="V29890" s="58"/>
    </row>
    <row r="29891" spans="21:22">
      <c r="U29891" s="58"/>
      <c r="V29891" s="58"/>
    </row>
    <row r="29892" spans="21:22">
      <c r="U29892" s="58"/>
      <c r="V29892" s="58"/>
    </row>
    <row r="29893" spans="21:22">
      <c r="U29893" s="58"/>
      <c r="V29893" s="58"/>
    </row>
    <row r="29894" spans="21:22">
      <c r="U29894" s="58"/>
      <c r="V29894" s="58"/>
    </row>
    <row r="29895" spans="21:22">
      <c r="U29895" s="58"/>
      <c r="V29895" s="58"/>
    </row>
    <row r="29896" spans="21:22">
      <c r="U29896" s="58"/>
      <c r="V29896" s="58"/>
    </row>
    <row r="29897" spans="21:22">
      <c r="U29897" s="58"/>
      <c r="V29897" s="58"/>
    </row>
    <row r="29898" spans="21:22">
      <c r="U29898" s="58"/>
      <c r="V29898" s="58"/>
    </row>
    <row r="29899" spans="21:22">
      <c r="U29899" s="58"/>
      <c r="V29899" s="58"/>
    </row>
    <row r="29900" spans="21:22">
      <c r="U29900" s="58"/>
      <c r="V29900" s="58"/>
    </row>
    <row r="29901" spans="21:22">
      <c r="U29901" s="58"/>
      <c r="V29901" s="58"/>
    </row>
    <row r="29902" spans="21:22">
      <c r="U29902" s="58"/>
      <c r="V29902" s="58"/>
    </row>
    <row r="29903" spans="21:22">
      <c r="U29903" s="58"/>
      <c r="V29903" s="58"/>
    </row>
    <row r="29904" spans="21:22">
      <c r="U29904" s="58"/>
      <c r="V29904" s="58"/>
    </row>
    <row r="29905" spans="21:22">
      <c r="U29905" s="58"/>
      <c r="V29905" s="58"/>
    </row>
    <row r="29906" spans="21:22">
      <c r="U29906" s="58"/>
      <c r="V29906" s="58"/>
    </row>
    <row r="29907" spans="21:22">
      <c r="U29907" s="58"/>
      <c r="V29907" s="58"/>
    </row>
    <row r="29908" spans="21:22">
      <c r="U29908" s="58"/>
      <c r="V29908" s="58"/>
    </row>
    <row r="29909" spans="21:22">
      <c r="U29909" s="58"/>
      <c r="V29909" s="58"/>
    </row>
    <row r="29910" spans="21:22">
      <c r="U29910" s="58"/>
      <c r="V29910" s="58"/>
    </row>
    <row r="29911" spans="21:22">
      <c r="U29911" s="58"/>
      <c r="V29911" s="58"/>
    </row>
    <row r="29912" spans="21:22">
      <c r="U29912" s="58"/>
      <c r="V29912" s="58"/>
    </row>
    <row r="29913" spans="21:22">
      <c r="U29913" s="58"/>
      <c r="V29913" s="58"/>
    </row>
    <row r="29914" spans="21:22">
      <c r="U29914" s="58"/>
      <c r="V29914" s="58"/>
    </row>
    <row r="29915" spans="21:22">
      <c r="U29915" s="58"/>
      <c r="V29915" s="58"/>
    </row>
    <row r="29916" spans="21:22">
      <c r="U29916" s="58"/>
      <c r="V29916" s="58"/>
    </row>
    <row r="29917" spans="21:22">
      <c r="U29917" s="58"/>
      <c r="V29917" s="58"/>
    </row>
    <row r="29918" spans="21:22">
      <c r="U29918" s="58"/>
      <c r="V29918" s="58"/>
    </row>
    <row r="29919" spans="21:22">
      <c r="U29919" s="58"/>
      <c r="V29919" s="58"/>
    </row>
    <row r="29920" spans="21:22">
      <c r="U29920" s="58"/>
      <c r="V29920" s="58"/>
    </row>
    <row r="29921" spans="21:22">
      <c r="U29921" s="58"/>
      <c r="V29921" s="58"/>
    </row>
    <row r="29922" spans="21:22">
      <c r="U29922" s="58"/>
      <c r="V29922" s="58"/>
    </row>
    <row r="29923" spans="21:22">
      <c r="U29923" s="58"/>
      <c r="V29923" s="58"/>
    </row>
    <row r="29924" spans="21:22">
      <c r="U29924" s="58"/>
      <c r="V29924" s="58"/>
    </row>
    <row r="29925" spans="21:22">
      <c r="U29925" s="58"/>
      <c r="V29925" s="58"/>
    </row>
    <row r="29926" spans="21:22">
      <c r="U29926" s="58"/>
      <c r="V29926" s="58"/>
    </row>
    <row r="29927" spans="21:22">
      <c r="U29927" s="58"/>
      <c r="V29927" s="58"/>
    </row>
    <row r="29928" spans="21:22">
      <c r="U29928" s="58"/>
      <c r="V29928" s="58"/>
    </row>
    <row r="29929" spans="21:22">
      <c r="U29929" s="58"/>
      <c r="V29929" s="58"/>
    </row>
    <row r="29930" spans="21:22">
      <c r="U29930" s="58"/>
      <c r="V29930" s="58"/>
    </row>
    <row r="29931" spans="21:22">
      <c r="U29931" s="58"/>
      <c r="V29931" s="58"/>
    </row>
    <row r="29932" spans="21:22">
      <c r="U29932" s="58"/>
      <c r="V29932" s="58"/>
    </row>
    <row r="29933" spans="21:22">
      <c r="U29933" s="58"/>
      <c r="V29933" s="58"/>
    </row>
    <row r="29934" spans="21:22">
      <c r="U29934" s="58"/>
      <c r="V29934" s="58"/>
    </row>
    <row r="29935" spans="21:22">
      <c r="U29935" s="58"/>
      <c r="V29935" s="58"/>
    </row>
    <row r="29936" spans="21:22">
      <c r="U29936" s="58"/>
      <c r="V29936" s="58"/>
    </row>
    <row r="29937" spans="21:22">
      <c r="U29937" s="58"/>
      <c r="V29937" s="58"/>
    </row>
    <row r="29938" spans="21:22">
      <c r="U29938" s="58"/>
      <c r="V29938" s="58"/>
    </row>
    <row r="29939" spans="21:22">
      <c r="U29939" s="58"/>
      <c r="V29939" s="58"/>
    </row>
    <row r="29940" spans="21:22">
      <c r="U29940" s="58"/>
      <c r="V29940" s="58"/>
    </row>
    <row r="29941" spans="21:22">
      <c r="U29941" s="58"/>
      <c r="V29941" s="58"/>
    </row>
    <row r="29942" spans="21:22">
      <c r="U29942" s="58"/>
      <c r="V29942" s="58"/>
    </row>
    <row r="29943" spans="21:22">
      <c r="U29943" s="58"/>
      <c r="V29943" s="58"/>
    </row>
    <row r="29944" spans="21:22">
      <c r="U29944" s="58"/>
      <c r="V29944" s="58"/>
    </row>
    <row r="29945" spans="21:22">
      <c r="U29945" s="58"/>
      <c r="V29945" s="58"/>
    </row>
    <row r="29946" spans="21:22">
      <c r="U29946" s="58"/>
      <c r="V29946" s="58"/>
    </row>
    <row r="29947" spans="21:22">
      <c r="U29947" s="58"/>
      <c r="V29947" s="58"/>
    </row>
    <row r="29948" spans="21:22">
      <c r="U29948" s="58"/>
      <c r="V29948" s="58"/>
    </row>
    <row r="29949" spans="21:22">
      <c r="U29949" s="58"/>
      <c r="V29949" s="58"/>
    </row>
    <row r="29950" spans="21:22">
      <c r="U29950" s="58"/>
      <c r="V29950" s="58"/>
    </row>
    <row r="29951" spans="21:22">
      <c r="U29951" s="58"/>
      <c r="V29951" s="58"/>
    </row>
    <row r="29952" spans="21:22">
      <c r="U29952" s="58"/>
      <c r="V29952" s="58"/>
    </row>
    <row r="29953" spans="21:22">
      <c r="U29953" s="58"/>
      <c r="V29953" s="58"/>
    </row>
    <row r="29954" spans="21:22">
      <c r="U29954" s="58"/>
      <c r="V29954" s="58"/>
    </row>
    <row r="29955" spans="21:22">
      <c r="U29955" s="58"/>
      <c r="V29955" s="58"/>
    </row>
    <row r="29956" spans="21:22">
      <c r="U29956" s="58"/>
      <c r="V29956" s="58"/>
    </row>
    <row r="29957" spans="21:22">
      <c r="U29957" s="58"/>
      <c r="V29957" s="58"/>
    </row>
    <row r="29958" spans="21:22">
      <c r="U29958" s="58"/>
      <c r="V29958" s="58"/>
    </row>
    <row r="29959" spans="21:22">
      <c r="U29959" s="58"/>
      <c r="V29959" s="58"/>
    </row>
    <row r="29960" spans="21:22">
      <c r="U29960" s="58"/>
      <c r="V29960" s="58"/>
    </row>
    <row r="29961" spans="21:22">
      <c r="U29961" s="58"/>
      <c r="V29961" s="58"/>
    </row>
    <row r="29962" spans="21:22">
      <c r="U29962" s="58"/>
      <c r="V29962" s="58"/>
    </row>
    <row r="29963" spans="21:22">
      <c r="U29963" s="58"/>
      <c r="V29963" s="58"/>
    </row>
    <row r="29964" spans="21:22">
      <c r="U29964" s="58"/>
      <c r="V29964" s="58"/>
    </row>
    <row r="29965" spans="21:22">
      <c r="U29965" s="58"/>
      <c r="V29965" s="58"/>
    </row>
    <row r="29966" spans="21:22">
      <c r="U29966" s="58"/>
      <c r="V29966" s="58"/>
    </row>
    <row r="29967" spans="21:22">
      <c r="U29967" s="58"/>
      <c r="V29967" s="58"/>
    </row>
    <row r="29968" spans="21:22">
      <c r="U29968" s="58"/>
      <c r="V29968" s="58"/>
    </row>
    <row r="29969" spans="21:22">
      <c r="U29969" s="58"/>
      <c r="V29969" s="58"/>
    </row>
    <row r="29970" spans="21:22">
      <c r="U29970" s="58"/>
      <c r="V29970" s="58"/>
    </row>
    <row r="29971" spans="21:22">
      <c r="U29971" s="58"/>
      <c r="V29971" s="58"/>
    </row>
    <row r="29972" spans="21:22">
      <c r="U29972" s="58"/>
      <c r="V29972" s="58"/>
    </row>
    <row r="29973" spans="21:22">
      <c r="U29973" s="58"/>
      <c r="V29973" s="58"/>
    </row>
    <row r="29974" spans="21:22">
      <c r="U29974" s="58"/>
      <c r="V29974" s="58"/>
    </row>
    <row r="29975" spans="21:22">
      <c r="U29975" s="58"/>
      <c r="V29975" s="58"/>
    </row>
    <row r="29976" spans="21:22">
      <c r="U29976" s="58"/>
      <c r="V29976" s="58"/>
    </row>
    <row r="29977" spans="21:22">
      <c r="U29977" s="58"/>
      <c r="V29977" s="58"/>
    </row>
    <row r="29978" spans="21:22">
      <c r="U29978" s="58"/>
      <c r="V29978" s="58"/>
    </row>
    <row r="29979" spans="21:22">
      <c r="U29979" s="58"/>
      <c r="V29979" s="58"/>
    </row>
    <row r="29980" spans="21:22">
      <c r="U29980" s="58"/>
      <c r="V29980" s="58"/>
    </row>
    <row r="29981" spans="21:22">
      <c r="U29981" s="58"/>
      <c r="V29981" s="58"/>
    </row>
    <row r="29982" spans="21:22">
      <c r="U29982" s="58"/>
      <c r="V29982" s="58"/>
    </row>
    <row r="29983" spans="21:22">
      <c r="U29983" s="58"/>
      <c r="V29983" s="58"/>
    </row>
    <row r="29984" spans="21:22">
      <c r="U29984" s="58"/>
      <c r="V29984" s="58"/>
    </row>
    <row r="29985" spans="21:22">
      <c r="U29985" s="58"/>
      <c r="V29985" s="58"/>
    </row>
    <row r="29986" spans="21:22">
      <c r="U29986" s="58"/>
      <c r="V29986" s="58"/>
    </row>
    <row r="29987" spans="21:22">
      <c r="U29987" s="58"/>
      <c r="V29987" s="58"/>
    </row>
    <row r="29988" spans="21:22">
      <c r="U29988" s="58"/>
      <c r="V29988" s="58"/>
    </row>
    <row r="29989" spans="21:22">
      <c r="U29989" s="58"/>
      <c r="V29989" s="58"/>
    </row>
    <row r="29990" spans="21:22">
      <c r="U29990" s="58"/>
      <c r="V29990" s="58"/>
    </row>
    <row r="29991" spans="21:22">
      <c r="U29991" s="58"/>
      <c r="V29991" s="58"/>
    </row>
    <row r="29992" spans="21:22">
      <c r="U29992" s="58"/>
      <c r="V29992" s="58"/>
    </row>
    <row r="29993" spans="21:22">
      <c r="U29993" s="58"/>
      <c r="V29993" s="58"/>
    </row>
    <row r="29994" spans="21:22">
      <c r="U29994" s="58"/>
      <c r="V29994" s="58"/>
    </row>
    <row r="29995" spans="21:22">
      <c r="U29995" s="58"/>
      <c r="V29995" s="58"/>
    </row>
    <row r="29996" spans="21:22">
      <c r="U29996" s="58"/>
      <c r="V29996" s="58"/>
    </row>
    <row r="29997" spans="21:22">
      <c r="U29997" s="58"/>
      <c r="V29997" s="58"/>
    </row>
    <row r="29998" spans="21:22">
      <c r="U29998" s="58"/>
      <c r="V29998" s="58"/>
    </row>
    <row r="29999" spans="21:22">
      <c r="U29999" s="58"/>
      <c r="V29999" s="58"/>
    </row>
    <row r="30000" spans="21:22">
      <c r="U30000" s="58"/>
      <c r="V30000" s="58"/>
    </row>
    <row r="30001" spans="21:22">
      <c r="U30001" s="58"/>
      <c r="V30001" s="58"/>
    </row>
    <row r="30002" spans="21:22">
      <c r="U30002" s="58"/>
      <c r="V30002" s="58"/>
    </row>
    <row r="30003" spans="21:22">
      <c r="U30003" s="58"/>
      <c r="V30003" s="58"/>
    </row>
    <row r="30004" spans="21:22">
      <c r="U30004" s="58"/>
      <c r="V30004" s="58"/>
    </row>
    <row r="30005" spans="21:22">
      <c r="U30005" s="58"/>
      <c r="V30005" s="58"/>
    </row>
    <row r="30006" spans="21:22">
      <c r="U30006" s="58"/>
      <c r="V30006" s="58"/>
    </row>
    <row r="30007" spans="21:22">
      <c r="U30007" s="58"/>
      <c r="V30007" s="58"/>
    </row>
    <row r="30008" spans="21:22">
      <c r="U30008" s="58"/>
      <c r="V30008" s="58"/>
    </row>
    <row r="30009" spans="21:22">
      <c r="U30009" s="58"/>
      <c r="V30009" s="58"/>
    </row>
    <row r="30010" spans="21:22">
      <c r="U30010" s="58"/>
      <c r="V30010" s="58"/>
    </row>
    <row r="30011" spans="21:22">
      <c r="U30011" s="58"/>
      <c r="V30011" s="58"/>
    </row>
    <row r="30012" spans="21:22">
      <c r="U30012" s="58"/>
      <c r="V30012" s="58"/>
    </row>
    <row r="30013" spans="21:22">
      <c r="U30013" s="58"/>
      <c r="V30013" s="58"/>
    </row>
    <row r="30014" spans="21:22">
      <c r="U30014" s="58"/>
      <c r="V30014" s="58"/>
    </row>
    <row r="30015" spans="21:22">
      <c r="U30015" s="58"/>
      <c r="V30015" s="58"/>
    </row>
    <row r="30016" spans="21:22">
      <c r="U30016" s="58"/>
      <c r="V30016" s="58"/>
    </row>
    <row r="30017" spans="21:22">
      <c r="U30017" s="58"/>
      <c r="V30017" s="58"/>
    </row>
    <row r="30018" spans="21:22">
      <c r="U30018" s="58"/>
      <c r="V30018" s="58"/>
    </row>
    <row r="30019" spans="21:22">
      <c r="U30019" s="58"/>
      <c r="V30019" s="58"/>
    </row>
    <row r="30020" spans="21:22">
      <c r="U30020" s="58"/>
      <c r="V30020" s="58"/>
    </row>
    <row r="30021" spans="21:22">
      <c r="U30021" s="58"/>
      <c r="V30021" s="58"/>
    </row>
    <row r="30022" spans="21:22">
      <c r="U30022" s="58"/>
      <c r="V30022" s="58"/>
    </row>
    <row r="30023" spans="21:22">
      <c r="U30023" s="58"/>
      <c r="V30023" s="58"/>
    </row>
    <row r="30024" spans="21:22">
      <c r="U30024" s="58"/>
      <c r="V30024" s="58"/>
    </row>
    <row r="30025" spans="21:22">
      <c r="U30025" s="58"/>
      <c r="V30025" s="58"/>
    </row>
    <row r="30026" spans="21:22">
      <c r="U30026" s="58"/>
      <c r="V30026" s="58"/>
    </row>
    <row r="30027" spans="21:22">
      <c r="U30027" s="58"/>
      <c r="V30027" s="58"/>
    </row>
    <row r="30028" spans="21:22">
      <c r="U30028" s="58"/>
      <c r="V30028" s="58"/>
    </row>
    <row r="30029" spans="21:22">
      <c r="U30029" s="58"/>
      <c r="V30029" s="58"/>
    </row>
    <row r="30030" spans="21:22">
      <c r="U30030" s="58"/>
      <c r="V30030" s="58"/>
    </row>
    <row r="30031" spans="21:22">
      <c r="U30031" s="58"/>
      <c r="V30031" s="58"/>
    </row>
    <row r="30032" spans="21:22">
      <c r="U30032" s="58"/>
      <c r="V30032" s="58"/>
    </row>
    <row r="30033" spans="21:22">
      <c r="U30033" s="58"/>
      <c r="V30033" s="58"/>
    </row>
    <row r="30034" spans="21:22">
      <c r="U30034" s="58"/>
      <c r="V30034" s="58"/>
    </row>
    <row r="30035" spans="21:22">
      <c r="U30035" s="58"/>
      <c r="V30035" s="58"/>
    </row>
    <row r="30036" spans="21:22">
      <c r="U30036" s="58"/>
      <c r="V30036" s="58"/>
    </row>
    <row r="30037" spans="21:22">
      <c r="U30037" s="58"/>
      <c r="V30037" s="58"/>
    </row>
    <row r="30038" spans="21:22">
      <c r="U30038" s="58"/>
      <c r="V30038" s="58"/>
    </row>
    <row r="30039" spans="21:22">
      <c r="U30039" s="58"/>
      <c r="V30039" s="58"/>
    </row>
    <row r="30040" spans="21:22">
      <c r="U30040" s="58"/>
      <c r="V30040" s="58"/>
    </row>
    <row r="30041" spans="21:22">
      <c r="U30041" s="58"/>
      <c r="V30041" s="58"/>
    </row>
    <row r="30042" spans="21:22">
      <c r="U30042" s="58"/>
      <c r="V30042" s="58"/>
    </row>
    <row r="30043" spans="21:22">
      <c r="U30043" s="58"/>
      <c r="V30043" s="58"/>
    </row>
    <row r="30044" spans="21:22">
      <c r="U30044" s="58"/>
      <c r="V30044" s="58"/>
    </row>
    <row r="30045" spans="21:22">
      <c r="U30045" s="58"/>
      <c r="V30045" s="58"/>
    </row>
    <row r="30046" spans="21:22">
      <c r="U30046" s="58"/>
      <c r="V30046" s="58"/>
    </row>
    <row r="30047" spans="21:22">
      <c r="U30047" s="58"/>
      <c r="V30047" s="58"/>
    </row>
    <row r="30048" spans="21:22">
      <c r="U30048" s="58"/>
      <c r="V30048" s="58"/>
    </row>
    <row r="30049" spans="21:22">
      <c r="U30049" s="58"/>
      <c r="V30049" s="58"/>
    </row>
    <row r="30050" spans="21:22">
      <c r="U30050" s="58"/>
      <c r="V30050" s="58"/>
    </row>
    <row r="30051" spans="21:22">
      <c r="U30051" s="58"/>
      <c r="V30051" s="58"/>
    </row>
    <row r="30052" spans="21:22">
      <c r="U30052" s="58"/>
      <c r="V30052" s="58"/>
    </row>
    <row r="30053" spans="21:22">
      <c r="U30053" s="58"/>
      <c r="V30053" s="58"/>
    </row>
    <row r="30054" spans="21:22">
      <c r="U30054" s="58"/>
      <c r="V30054" s="58"/>
    </row>
    <row r="30055" spans="21:22">
      <c r="U30055" s="58"/>
      <c r="V30055" s="58"/>
    </row>
    <row r="30056" spans="21:22">
      <c r="U30056" s="58"/>
      <c r="V30056" s="58"/>
    </row>
    <row r="30057" spans="21:22">
      <c r="U30057" s="58"/>
      <c r="V30057" s="58"/>
    </row>
    <row r="30058" spans="21:22">
      <c r="U30058" s="58"/>
      <c r="V30058" s="58"/>
    </row>
    <row r="30059" spans="21:22">
      <c r="U30059" s="58"/>
      <c r="V30059" s="58"/>
    </row>
    <row r="30060" spans="21:22">
      <c r="U30060" s="58"/>
      <c r="V30060" s="58"/>
    </row>
    <row r="30061" spans="21:22">
      <c r="U30061" s="58"/>
      <c r="V30061" s="58"/>
    </row>
    <row r="30062" spans="21:22">
      <c r="U30062" s="58"/>
      <c r="V30062" s="58"/>
    </row>
    <row r="30063" spans="21:22">
      <c r="U30063" s="58"/>
      <c r="V30063" s="58"/>
    </row>
    <row r="30064" spans="21:22">
      <c r="U30064" s="58"/>
      <c r="V30064" s="58"/>
    </row>
    <row r="30065" spans="21:22">
      <c r="U30065" s="58"/>
      <c r="V30065" s="58"/>
    </row>
    <row r="30066" spans="21:22">
      <c r="U30066" s="58"/>
      <c r="V30066" s="58"/>
    </row>
    <row r="30067" spans="21:22">
      <c r="U30067" s="58"/>
      <c r="V30067" s="58"/>
    </row>
    <row r="30068" spans="21:22">
      <c r="U30068" s="58"/>
      <c r="V30068" s="58"/>
    </row>
    <row r="30069" spans="21:22">
      <c r="U30069" s="58"/>
      <c r="V30069" s="58"/>
    </row>
    <row r="30070" spans="21:22">
      <c r="U30070" s="58"/>
      <c r="V30070" s="58"/>
    </row>
    <row r="30071" spans="21:22">
      <c r="U30071" s="58"/>
      <c r="V30071" s="58"/>
    </row>
    <row r="30072" spans="21:22">
      <c r="U30072" s="58"/>
      <c r="V30072" s="58"/>
    </row>
    <row r="30073" spans="21:22">
      <c r="U30073" s="58"/>
      <c r="V30073" s="58"/>
    </row>
    <row r="30074" spans="21:22">
      <c r="U30074" s="58"/>
      <c r="V30074" s="58"/>
    </row>
    <row r="30075" spans="21:22">
      <c r="U30075" s="58"/>
      <c r="V30075" s="58"/>
    </row>
    <row r="30076" spans="21:22">
      <c r="U30076" s="58"/>
      <c r="V30076" s="58"/>
    </row>
    <row r="30077" spans="21:22">
      <c r="U30077" s="58"/>
      <c r="V30077" s="58"/>
    </row>
    <row r="30078" spans="21:22">
      <c r="U30078" s="58"/>
      <c r="V30078" s="58"/>
    </row>
    <row r="30079" spans="21:22">
      <c r="U30079" s="58"/>
      <c r="V30079" s="58"/>
    </row>
    <row r="30080" spans="21:22">
      <c r="U30080" s="58"/>
      <c r="V30080" s="58"/>
    </row>
    <row r="30081" spans="21:22">
      <c r="U30081" s="58"/>
      <c r="V30081" s="58"/>
    </row>
    <row r="30082" spans="21:22">
      <c r="U30082" s="58"/>
      <c r="V30082" s="58"/>
    </row>
    <row r="30083" spans="21:22">
      <c r="U30083" s="58"/>
      <c r="V30083" s="58"/>
    </row>
    <row r="30084" spans="21:22">
      <c r="U30084" s="58"/>
      <c r="V30084" s="58"/>
    </row>
    <row r="30085" spans="21:22">
      <c r="U30085" s="58"/>
      <c r="V30085" s="58"/>
    </row>
    <row r="30086" spans="21:22">
      <c r="U30086" s="58"/>
      <c r="V30086" s="58"/>
    </row>
    <row r="30087" spans="21:22">
      <c r="U30087" s="58"/>
      <c r="V30087" s="58"/>
    </row>
    <row r="30088" spans="21:22">
      <c r="U30088" s="58"/>
      <c r="V30088" s="58"/>
    </row>
    <row r="30089" spans="21:22">
      <c r="U30089" s="58"/>
      <c r="V30089" s="58"/>
    </row>
    <row r="30090" spans="21:22">
      <c r="U30090" s="58"/>
      <c r="V30090" s="58"/>
    </row>
    <row r="30091" spans="21:22">
      <c r="U30091" s="58"/>
      <c r="V30091" s="58"/>
    </row>
    <row r="30092" spans="21:22">
      <c r="U30092" s="58"/>
      <c r="V30092" s="58"/>
    </row>
    <row r="30093" spans="21:22">
      <c r="U30093" s="58"/>
      <c r="V30093" s="58"/>
    </row>
    <row r="30094" spans="21:22">
      <c r="U30094" s="58"/>
      <c r="V30094" s="58"/>
    </row>
    <row r="30095" spans="21:22">
      <c r="U30095" s="58"/>
      <c r="V30095" s="58"/>
    </row>
    <row r="30096" spans="21:22">
      <c r="U30096" s="58"/>
      <c r="V30096" s="58"/>
    </row>
    <row r="30097" spans="21:22">
      <c r="U30097" s="58"/>
      <c r="V30097" s="58"/>
    </row>
    <row r="30098" spans="21:22">
      <c r="U30098" s="58"/>
      <c r="V30098" s="58"/>
    </row>
    <row r="30099" spans="21:22">
      <c r="U30099" s="58"/>
      <c r="V30099" s="58"/>
    </row>
    <row r="30100" spans="21:22">
      <c r="U30100" s="58"/>
      <c r="V30100" s="58"/>
    </row>
    <row r="30101" spans="21:22">
      <c r="U30101" s="58"/>
      <c r="V30101" s="58"/>
    </row>
    <row r="30102" spans="21:22">
      <c r="U30102" s="58"/>
      <c r="V30102" s="58"/>
    </row>
    <row r="30103" spans="21:22">
      <c r="U30103" s="58"/>
      <c r="V30103" s="58"/>
    </row>
    <row r="30104" spans="21:22">
      <c r="U30104" s="58"/>
      <c r="V30104" s="58"/>
    </row>
    <row r="30105" spans="21:22">
      <c r="U30105" s="58"/>
      <c r="V30105" s="58"/>
    </row>
    <row r="30106" spans="21:22">
      <c r="U30106" s="58"/>
      <c r="V30106" s="58"/>
    </row>
    <row r="30107" spans="21:22">
      <c r="U30107" s="58"/>
      <c r="V30107" s="58"/>
    </row>
    <row r="30108" spans="21:22">
      <c r="U30108" s="58"/>
      <c r="V30108" s="58"/>
    </row>
    <row r="30109" spans="21:22">
      <c r="U30109" s="58"/>
      <c r="V30109" s="58"/>
    </row>
    <row r="30110" spans="21:22">
      <c r="U30110" s="58"/>
      <c r="V30110" s="58"/>
    </row>
    <row r="30111" spans="21:22">
      <c r="U30111" s="58"/>
      <c r="V30111" s="58"/>
    </row>
    <row r="30112" spans="21:22">
      <c r="U30112" s="58"/>
      <c r="V30112" s="58"/>
    </row>
    <row r="30113" spans="21:22">
      <c r="U30113" s="58"/>
      <c r="V30113" s="58"/>
    </row>
    <row r="30114" spans="21:22">
      <c r="U30114" s="58"/>
      <c r="V30114" s="58"/>
    </row>
    <row r="30115" spans="21:22">
      <c r="U30115" s="58"/>
      <c r="V30115" s="58"/>
    </row>
    <row r="30116" spans="21:22">
      <c r="U30116" s="58"/>
      <c r="V30116" s="58"/>
    </row>
    <row r="30117" spans="21:22">
      <c r="U30117" s="58"/>
      <c r="V30117" s="58"/>
    </row>
    <row r="30118" spans="21:22">
      <c r="U30118" s="58"/>
      <c r="V30118" s="58"/>
    </row>
    <row r="30119" spans="21:22">
      <c r="U30119" s="58"/>
      <c r="V30119" s="58"/>
    </row>
    <row r="30120" spans="21:22">
      <c r="U30120" s="58"/>
      <c r="V30120" s="58"/>
    </row>
    <row r="30121" spans="21:22">
      <c r="U30121" s="58"/>
      <c r="V30121" s="58"/>
    </row>
    <row r="30122" spans="21:22">
      <c r="U30122" s="58"/>
      <c r="V30122" s="58"/>
    </row>
    <row r="30123" spans="21:22">
      <c r="U30123" s="58"/>
      <c r="V30123" s="58"/>
    </row>
    <row r="30124" spans="21:22">
      <c r="U30124" s="58"/>
      <c r="V30124" s="58"/>
    </row>
    <row r="30125" spans="21:22">
      <c r="U30125" s="58"/>
      <c r="V30125" s="58"/>
    </row>
    <row r="30126" spans="21:22">
      <c r="U30126" s="58"/>
      <c r="V30126" s="58"/>
    </row>
    <row r="30127" spans="21:22">
      <c r="U30127" s="58"/>
      <c r="V30127" s="58"/>
    </row>
    <row r="30128" spans="21:22">
      <c r="U30128" s="58"/>
      <c r="V30128" s="58"/>
    </row>
    <row r="30129" spans="21:22">
      <c r="U30129" s="58"/>
      <c r="V30129" s="58"/>
    </row>
    <row r="30130" spans="21:22">
      <c r="U30130" s="58"/>
      <c r="V30130" s="58"/>
    </row>
    <row r="30131" spans="21:22">
      <c r="U30131" s="58"/>
      <c r="V30131" s="58"/>
    </row>
    <row r="30132" spans="21:22">
      <c r="U30132" s="58"/>
      <c r="V30132" s="58"/>
    </row>
    <row r="30133" spans="21:22">
      <c r="U30133" s="58"/>
      <c r="V30133" s="58"/>
    </row>
    <row r="30134" spans="21:22">
      <c r="U30134" s="58"/>
      <c r="V30134" s="58"/>
    </row>
    <row r="30135" spans="21:22">
      <c r="U30135" s="58"/>
      <c r="V30135" s="58"/>
    </row>
    <row r="30136" spans="21:22">
      <c r="U30136" s="58"/>
      <c r="V30136" s="58"/>
    </row>
    <row r="30137" spans="21:22">
      <c r="U30137" s="58"/>
      <c r="V30137" s="58"/>
    </row>
    <row r="30138" spans="21:22">
      <c r="U30138" s="58"/>
      <c r="V30138" s="58"/>
    </row>
    <row r="30139" spans="21:22">
      <c r="U30139" s="58"/>
      <c r="V30139" s="58"/>
    </row>
    <row r="30140" spans="21:22">
      <c r="U30140" s="58"/>
      <c r="V30140" s="58"/>
    </row>
    <row r="30141" spans="21:22">
      <c r="U30141" s="58"/>
      <c r="V30141" s="58"/>
    </row>
    <row r="30142" spans="21:22">
      <c r="U30142" s="58"/>
      <c r="V30142" s="58"/>
    </row>
    <row r="30143" spans="21:22">
      <c r="U30143" s="58"/>
      <c r="V30143" s="58"/>
    </row>
    <row r="30144" spans="21:22">
      <c r="U30144" s="58"/>
      <c r="V30144" s="58"/>
    </row>
    <row r="30145" spans="21:22">
      <c r="U30145" s="58"/>
      <c r="V30145" s="58"/>
    </row>
    <row r="30146" spans="21:22">
      <c r="U30146" s="58"/>
      <c r="V30146" s="58"/>
    </row>
    <row r="30147" spans="21:22">
      <c r="U30147" s="58"/>
      <c r="V30147" s="58"/>
    </row>
    <row r="30148" spans="21:22">
      <c r="U30148" s="58"/>
      <c r="V30148" s="58"/>
    </row>
    <row r="30149" spans="21:22">
      <c r="U30149" s="58"/>
      <c r="V30149" s="58"/>
    </row>
    <row r="30150" spans="21:22">
      <c r="U30150" s="58"/>
      <c r="V30150" s="58"/>
    </row>
    <row r="30151" spans="21:22">
      <c r="U30151" s="58"/>
      <c r="V30151" s="58"/>
    </row>
    <row r="30152" spans="21:22">
      <c r="U30152" s="58"/>
      <c r="V30152" s="58"/>
    </row>
    <row r="30153" spans="21:22">
      <c r="U30153" s="58"/>
      <c r="V30153" s="58"/>
    </row>
    <row r="30154" spans="21:22">
      <c r="U30154" s="58"/>
      <c r="V30154" s="58"/>
    </row>
    <row r="30155" spans="21:22">
      <c r="U30155" s="58"/>
      <c r="V30155" s="58"/>
    </row>
    <row r="30156" spans="21:22">
      <c r="U30156" s="58"/>
      <c r="V30156" s="58"/>
    </row>
    <row r="30157" spans="21:22">
      <c r="U30157" s="58"/>
      <c r="V30157" s="58"/>
    </row>
    <row r="30158" spans="21:22">
      <c r="U30158" s="58"/>
      <c r="V30158" s="58"/>
    </row>
    <row r="30159" spans="21:22">
      <c r="U30159" s="58"/>
      <c r="V30159" s="58"/>
    </row>
    <row r="30160" spans="21:22">
      <c r="U30160" s="58"/>
      <c r="V30160" s="58"/>
    </row>
    <row r="30161" spans="21:22">
      <c r="U30161" s="58"/>
      <c r="V30161" s="58"/>
    </row>
    <row r="30162" spans="21:22">
      <c r="U30162" s="58"/>
      <c r="V30162" s="58"/>
    </row>
    <row r="30163" spans="21:22">
      <c r="U30163" s="58"/>
      <c r="V30163" s="58"/>
    </row>
    <row r="30164" spans="21:22">
      <c r="U30164" s="58"/>
      <c r="V30164" s="58"/>
    </row>
    <row r="30165" spans="21:22">
      <c r="U30165" s="58"/>
      <c r="V30165" s="58"/>
    </row>
    <row r="30166" spans="21:22">
      <c r="U30166" s="58"/>
      <c r="V30166" s="58"/>
    </row>
    <row r="30167" spans="21:22">
      <c r="U30167" s="58"/>
      <c r="V30167" s="58"/>
    </row>
    <row r="30168" spans="21:22">
      <c r="U30168" s="58"/>
      <c r="V30168" s="58"/>
    </row>
    <row r="30169" spans="21:22">
      <c r="U30169" s="58"/>
      <c r="V30169" s="58"/>
    </row>
    <row r="30170" spans="21:22">
      <c r="U30170" s="58"/>
      <c r="V30170" s="58"/>
    </row>
    <row r="30171" spans="21:22">
      <c r="U30171" s="58"/>
      <c r="V30171" s="58"/>
    </row>
    <row r="30172" spans="21:22">
      <c r="U30172" s="58"/>
      <c r="V30172" s="58"/>
    </row>
    <row r="30173" spans="21:22">
      <c r="U30173" s="58"/>
      <c r="V30173" s="58"/>
    </row>
    <row r="30174" spans="21:22">
      <c r="U30174" s="58"/>
      <c r="V30174" s="58"/>
    </row>
    <row r="30175" spans="21:22">
      <c r="U30175" s="58"/>
      <c r="V30175" s="58"/>
    </row>
    <row r="30176" spans="21:22">
      <c r="U30176" s="58"/>
      <c r="V30176" s="58"/>
    </row>
    <row r="30177" spans="21:22">
      <c r="U30177" s="58"/>
      <c r="V30177" s="58"/>
    </row>
    <row r="30178" spans="21:22">
      <c r="U30178" s="58"/>
      <c r="V30178" s="58"/>
    </row>
    <row r="30179" spans="21:22">
      <c r="U30179" s="58"/>
      <c r="V30179" s="58"/>
    </row>
    <row r="30180" spans="21:22">
      <c r="U30180" s="58"/>
      <c r="V30180" s="58"/>
    </row>
    <row r="30181" spans="21:22">
      <c r="U30181" s="58"/>
      <c r="V30181" s="58"/>
    </row>
    <row r="30182" spans="21:22">
      <c r="U30182" s="58"/>
      <c r="V30182" s="58"/>
    </row>
    <row r="30183" spans="21:22">
      <c r="U30183" s="58"/>
      <c r="V30183" s="58"/>
    </row>
    <row r="30184" spans="21:22">
      <c r="U30184" s="58"/>
      <c r="V30184" s="58"/>
    </row>
    <row r="30185" spans="21:22">
      <c r="U30185" s="58"/>
      <c r="V30185" s="58"/>
    </row>
    <row r="30186" spans="21:22">
      <c r="U30186" s="58"/>
      <c r="V30186" s="58"/>
    </row>
    <row r="30187" spans="21:22">
      <c r="U30187" s="58"/>
      <c r="V30187" s="58"/>
    </row>
    <row r="30188" spans="21:22">
      <c r="U30188" s="58"/>
      <c r="V30188" s="58"/>
    </row>
    <row r="30189" spans="21:22">
      <c r="U30189" s="58"/>
      <c r="V30189" s="58"/>
    </row>
    <row r="30190" spans="21:22">
      <c r="U30190" s="58"/>
      <c r="V30190" s="58"/>
    </row>
    <row r="30191" spans="21:22">
      <c r="U30191" s="58"/>
      <c r="V30191" s="58"/>
    </row>
    <row r="30192" spans="21:22">
      <c r="U30192" s="58"/>
      <c r="V30192" s="58"/>
    </row>
    <row r="30193" spans="21:22">
      <c r="U30193" s="58"/>
      <c r="V30193" s="58"/>
    </row>
    <row r="30194" spans="21:22">
      <c r="U30194" s="58"/>
      <c r="V30194" s="58"/>
    </row>
    <row r="30195" spans="21:22">
      <c r="U30195" s="58"/>
      <c r="V30195" s="58"/>
    </row>
    <row r="30196" spans="21:22">
      <c r="U30196" s="58"/>
      <c r="V30196" s="58"/>
    </row>
    <row r="30197" spans="21:22">
      <c r="U30197" s="58"/>
      <c r="V30197" s="58"/>
    </row>
    <row r="30198" spans="21:22">
      <c r="U30198" s="58"/>
      <c r="V30198" s="58"/>
    </row>
    <row r="30199" spans="21:22">
      <c r="U30199" s="58"/>
      <c r="V30199" s="58"/>
    </row>
    <row r="30200" spans="21:22">
      <c r="U30200" s="58"/>
      <c r="V30200" s="58"/>
    </row>
    <row r="30201" spans="21:22">
      <c r="U30201" s="58"/>
      <c r="V30201" s="58"/>
    </row>
    <row r="30202" spans="21:22">
      <c r="U30202" s="58"/>
      <c r="V30202" s="58"/>
    </row>
    <row r="30203" spans="21:22">
      <c r="U30203" s="58"/>
      <c r="V30203" s="58"/>
    </row>
    <row r="30204" spans="21:22">
      <c r="U30204" s="58"/>
      <c r="V30204" s="58"/>
    </row>
    <row r="30205" spans="21:22">
      <c r="U30205" s="58"/>
      <c r="V30205" s="58"/>
    </row>
    <row r="30206" spans="21:22">
      <c r="U30206" s="58"/>
      <c r="V30206" s="58"/>
    </row>
    <row r="30207" spans="21:22">
      <c r="U30207" s="58"/>
      <c r="V30207" s="58"/>
    </row>
    <row r="30208" spans="21:22">
      <c r="U30208" s="58"/>
      <c r="V30208" s="58"/>
    </row>
    <row r="30209" spans="21:22">
      <c r="U30209" s="58"/>
      <c r="V30209" s="58"/>
    </row>
    <row r="30210" spans="21:22">
      <c r="U30210" s="58"/>
      <c r="V30210" s="58"/>
    </row>
    <row r="30211" spans="21:22">
      <c r="U30211" s="58"/>
      <c r="V30211" s="58"/>
    </row>
    <row r="30212" spans="21:22">
      <c r="U30212" s="58"/>
      <c r="V30212" s="58"/>
    </row>
    <row r="30213" spans="21:22">
      <c r="U30213" s="58"/>
      <c r="V30213" s="58"/>
    </row>
    <row r="30214" spans="21:22">
      <c r="U30214" s="58"/>
      <c r="V30214" s="58"/>
    </row>
    <row r="30215" spans="21:22">
      <c r="U30215" s="58"/>
      <c r="V30215" s="58"/>
    </row>
    <row r="30216" spans="21:22">
      <c r="U30216" s="58"/>
      <c r="V30216" s="58"/>
    </row>
    <row r="30217" spans="21:22">
      <c r="U30217" s="58"/>
      <c r="V30217" s="58"/>
    </row>
    <row r="30218" spans="21:22">
      <c r="U30218" s="58"/>
      <c r="V30218" s="58"/>
    </row>
    <row r="30219" spans="21:22">
      <c r="U30219" s="58"/>
      <c r="V30219" s="58"/>
    </row>
    <row r="30220" spans="21:22">
      <c r="U30220" s="58"/>
      <c r="V30220" s="58"/>
    </row>
    <row r="30221" spans="21:22">
      <c r="U30221" s="58"/>
      <c r="V30221" s="58"/>
    </row>
    <row r="30222" spans="21:22">
      <c r="U30222" s="58"/>
      <c r="V30222" s="58"/>
    </row>
    <row r="30223" spans="21:22">
      <c r="U30223" s="58"/>
      <c r="V30223" s="58"/>
    </row>
    <row r="30224" spans="21:22">
      <c r="U30224" s="58"/>
      <c r="V30224" s="58"/>
    </row>
    <row r="30225" spans="21:22">
      <c r="U30225" s="58"/>
      <c r="V30225" s="58"/>
    </row>
    <row r="30226" spans="21:22">
      <c r="U30226" s="58"/>
      <c r="V30226" s="58"/>
    </row>
    <row r="30227" spans="21:22">
      <c r="U30227" s="58"/>
      <c r="V30227" s="58"/>
    </row>
    <row r="30228" spans="21:22">
      <c r="U30228" s="58"/>
      <c r="V30228" s="58"/>
    </row>
    <row r="30229" spans="21:22">
      <c r="U30229" s="58"/>
      <c r="V30229" s="58"/>
    </row>
    <row r="30230" spans="21:22">
      <c r="U30230" s="58"/>
      <c r="V30230" s="58"/>
    </row>
    <row r="30231" spans="21:22">
      <c r="U30231" s="58"/>
      <c r="V30231" s="58"/>
    </row>
    <row r="30232" spans="21:22">
      <c r="U30232" s="58"/>
      <c r="V30232" s="58"/>
    </row>
    <row r="30233" spans="21:22">
      <c r="U30233" s="58"/>
      <c r="V30233" s="58"/>
    </row>
    <row r="30234" spans="21:22">
      <c r="U30234" s="58"/>
      <c r="V30234" s="58"/>
    </row>
    <row r="30235" spans="21:22">
      <c r="U30235" s="58"/>
      <c r="V30235" s="58"/>
    </row>
    <row r="30236" spans="21:22">
      <c r="U30236" s="58"/>
      <c r="V30236" s="58"/>
    </row>
    <row r="30237" spans="21:22">
      <c r="U30237" s="58"/>
      <c r="V30237" s="58"/>
    </row>
    <row r="30238" spans="21:22">
      <c r="U30238" s="58"/>
      <c r="V30238" s="58"/>
    </row>
    <row r="30239" spans="21:22">
      <c r="U30239" s="58"/>
      <c r="V30239" s="58"/>
    </row>
    <row r="30240" spans="21:22">
      <c r="U30240" s="58"/>
      <c r="V30240" s="58"/>
    </row>
    <row r="30241" spans="21:22">
      <c r="U30241" s="58"/>
      <c r="V30241" s="58"/>
    </row>
    <row r="30242" spans="21:22">
      <c r="U30242" s="58"/>
      <c r="V30242" s="58"/>
    </row>
    <row r="30243" spans="21:22">
      <c r="U30243" s="58"/>
      <c r="V30243" s="58"/>
    </row>
    <row r="30244" spans="21:22">
      <c r="U30244" s="58"/>
      <c r="V30244" s="58"/>
    </row>
    <row r="30245" spans="21:22">
      <c r="U30245" s="58"/>
      <c r="V30245" s="58"/>
    </row>
    <row r="30246" spans="21:22">
      <c r="U30246" s="58"/>
      <c r="V30246" s="58"/>
    </row>
    <row r="30247" spans="21:22">
      <c r="U30247" s="58"/>
      <c r="V30247" s="58"/>
    </row>
    <row r="30248" spans="21:22">
      <c r="U30248" s="58"/>
      <c r="V30248" s="58"/>
    </row>
    <row r="30249" spans="21:22">
      <c r="U30249" s="58"/>
      <c r="V30249" s="58"/>
    </row>
    <row r="30250" spans="21:22">
      <c r="U30250" s="58"/>
      <c r="V30250" s="58"/>
    </row>
    <row r="30251" spans="21:22">
      <c r="U30251" s="58"/>
      <c r="V30251" s="58"/>
    </row>
    <row r="30252" spans="21:22">
      <c r="U30252" s="58"/>
      <c r="V30252" s="58"/>
    </row>
    <row r="30253" spans="21:22">
      <c r="U30253" s="58"/>
      <c r="V30253" s="58"/>
    </row>
    <row r="30254" spans="21:22">
      <c r="U30254" s="58"/>
      <c r="V30254" s="58"/>
    </row>
    <row r="30255" spans="21:22">
      <c r="U30255" s="58"/>
      <c r="V30255" s="58"/>
    </row>
    <row r="30256" spans="21:22">
      <c r="U30256" s="58"/>
      <c r="V30256" s="58"/>
    </row>
    <row r="30257" spans="21:22">
      <c r="U30257" s="58"/>
      <c r="V30257" s="58"/>
    </row>
    <row r="30258" spans="21:22">
      <c r="U30258" s="58"/>
      <c r="V30258" s="58"/>
    </row>
    <row r="30259" spans="21:22">
      <c r="U30259" s="58"/>
      <c r="V30259" s="58"/>
    </row>
    <row r="30260" spans="21:22">
      <c r="U30260" s="58"/>
      <c r="V30260" s="58"/>
    </row>
    <row r="30261" spans="21:22">
      <c r="U30261" s="58"/>
      <c r="V30261" s="58"/>
    </row>
    <row r="30262" spans="21:22">
      <c r="U30262" s="58"/>
      <c r="V30262" s="58"/>
    </row>
    <row r="30263" spans="21:22">
      <c r="U30263" s="58"/>
      <c r="V30263" s="58"/>
    </row>
    <row r="30264" spans="21:22">
      <c r="U30264" s="58"/>
      <c r="V30264" s="58"/>
    </row>
    <row r="30265" spans="21:22">
      <c r="U30265" s="58"/>
      <c r="V30265" s="58"/>
    </row>
    <row r="30266" spans="21:22">
      <c r="U30266" s="58"/>
      <c r="V30266" s="58"/>
    </row>
    <row r="30267" spans="21:22">
      <c r="U30267" s="58"/>
      <c r="V30267" s="58"/>
    </row>
    <row r="30268" spans="21:22">
      <c r="U30268" s="58"/>
      <c r="V30268" s="58"/>
    </row>
    <row r="30269" spans="21:22">
      <c r="U30269" s="58"/>
      <c r="V30269" s="58"/>
    </row>
    <row r="30270" spans="21:22">
      <c r="U30270" s="58"/>
      <c r="V30270" s="58"/>
    </row>
    <row r="30271" spans="21:22">
      <c r="U30271" s="58"/>
      <c r="V30271" s="58"/>
    </row>
    <row r="30272" spans="21:22">
      <c r="U30272" s="58"/>
      <c r="V30272" s="58"/>
    </row>
    <row r="30273" spans="21:22">
      <c r="U30273" s="58"/>
      <c r="V30273" s="58"/>
    </row>
    <row r="30274" spans="21:22">
      <c r="U30274" s="58"/>
      <c r="V30274" s="58"/>
    </row>
    <row r="30275" spans="21:22">
      <c r="U30275" s="58"/>
      <c r="V30275" s="58"/>
    </row>
    <row r="30276" spans="21:22">
      <c r="U30276" s="58"/>
      <c r="V30276" s="58"/>
    </row>
    <row r="30277" spans="21:22">
      <c r="U30277" s="58"/>
      <c r="V30277" s="58"/>
    </row>
    <row r="30278" spans="21:22">
      <c r="U30278" s="58"/>
      <c r="V30278" s="58"/>
    </row>
    <row r="30279" spans="21:22">
      <c r="U30279" s="58"/>
      <c r="V30279" s="58"/>
    </row>
    <row r="30280" spans="21:22">
      <c r="U30280" s="58"/>
      <c r="V30280" s="58"/>
    </row>
    <row r="30281" spans="21:22">
      <c r="U30281" s="58"/>
      <c r="V30281" s="58"/>
    </row>
    <row r="30282" spans="21:22">
      <c r="U30282" s="58"/>
      <c r="V30282" s="58"/>
    </row>
    <row r="30283" spans="21:22">
      <c r="U30283" s="58"/>
      <c r="V30283" s="58"/>
    </row>
    <row r="30284" spans="21:22">
      <c r="U30284" s="58"/>
      <c r="V30284" s="58"/>
    </row>
    <row r="30285" spans="21:22">
      <c r="U30285" s="58"/>
      <c r="V30285" s="58"/>
    </row>
    <row r="30286" spans="21:22">
      <c r="U30286" s="58"/>
      <c r="V30286" s="58"/>
    </row>
    <row r="30287" spans="21:22">
      <c r="U30287" s="58"/>
      <c r="V30287" s="58"/>
    </row>
    <row r="30288" spans="21:22">
      <c r="U30288" s="58"/>
      <c r="V30288" s="58"/>
    </row>
    <row r="30289" spans="21:22">
      <c r="U30289" s="58"/>
      <c r="V30289" s="58"/>
    </row>
    <row r="30290" spans="21:22">
      <c r="U30290" s="58"/>
      <c r="V30290" s="58"/>
    </row>
    <row r="30291" spans="21:22">
      <c r="U30291" s="58"/>
      <c r="V30291" s="58"/>
    </row>
    <row r="30292" spans="21:22">
      <c r="U30292" s="58"/>
      <c r="V30292" s="58"/>
    </row>
    <row r="30293" spans="21:22">
      <c r="U30293" s="58"/>
      <c r="V30293" s="58"/>
    </row>
    <row r="30294" spans="21:22">
      <c r="U30294" s="58"/>
      <c r="V30294" s="58"/>
    </row>
    <row r="30295" spans="21:22">
      <c r="U30295" s="58"/>
      <c r="V30295" s="58"/>
    </row>
    <row r="30296" spans="21:22">
      <c r="U30296" s="58"/>
      <c r="V30296" s="58"/>
    </row>
    <row r="30297" spans="21:22">
      <c r="U30297" s="58"/>
      <c r="V30297" s="58"/>
    </row>
    <row r="30298" spans="21:22">
      <c r="U30298" s="58"/>
      <c r="V30298" s="58"/>
    </row>
    <row r="30299" spans="21:22">
      <c r="U30299" s="58"/>
      <c r="V30299" s="58"/>
    </row>
    <row r="30300" spans="21:22">
      <c r="U30300" s="58"/>
      <c r="V30300" s="58"/>
    </row>
    <row r="30301" spans="21:22">
      <c r="U30301" s="58"/>
      <c r="V30301" s="58"/>
    </row>
    <row r="30302" spans="21:22">
      <c r="U30302" s="58"/>
      <c r="V30302" s="58"/>
    </row>
    <row r="30303" spans="21:22">
      <c r="U30303" s="58"/>
      <c r="V30303" s="58"/>
    </row>
    <row r="30304" spans="21:22">
      <c r="U30304" s="58"/>
      <c r="V30304" s="58"/>
    </row>
    <row r="30305" spans="21:22">
      <c r="U30305" s="58"/>
      <c r="V30305" s="58"/>
    </row>
    <row r="30306" spans="21:22">
      <c r="U30306" s="58"/>
      <c r="V30306" s="58"/>
    </row>
    <row r="30307" spans="21:22">
      <c r="U30307" s="58"/>
      <c r="V30307" s="58"/>
    </row>
    <row r="30308" spans="21:22">
      <c r="U30308" s="58"/>
      <c r="V30308" s="58"/>
    </row>
    <row r="30309" spans="21:22">
      <c r="U30309" s="58"/>
      <c r="V30309" s="58"/>
    </row>
    <row r="30310" spans="21:22">
      <c r="U30310" s="58"/>
      <c r="V30310" s="58"/>
    </row>
    <row r="30311" spans="21:22">
      <c r="U30311" s="58"/>
      <c r="V30311" s="58"/>
    </row>
    <row r="30312" spans="21:22">
      <c r="U30312" s="58"/>
      <c r="V30312" s="58"/>
    </row>
    <row r="30313" spans="21:22">
      <c r="U30313" s="58"/>
      <c r="V30313" s="58"/>
    </row>
    <row r="30314" spans="21:22">
      <c r="U30314" s="58"/>
      <c r="V30314" s="58"/>
    </row>
    <row r="30315" spans="21:22">
      <c r="U30315" s="58"/>
      <c r="V30315" s="58"/>
    </row>
    <row r="30316" spans="21:22">
      <c r="U30316" s="58"/>
      <c r="V30316" s="58"/>
    </row>
    <row r="30317" spans="21:22">
      <c r="U30317" s="58"/>
      <c r="V30317" s="58"/>
    </row>
    <row r="30318" spans="21:22">
      <c r="U30318" s="58"/>
      <c r="V30318" s="58"/>
    </row>
    <row r="30319" spans="21:22">
      <c r="U30319" s="58"/>
      <c r="V30319" s="58"/>
    </row>
    <row r="30320" spans="21:22">
      <c r="U30320" s="58"/>
      <c r="V30320" s="58"/>
    </row>
    <row r="30321" spans="21:22">
      <c r="U30321" s="58"/>
      <c r="V30321" s="58"/>
    </row>
    <row r="30322" spans="21:22">
      <c r="U30322" s="58"/>
      <c r="V30322" s="58"/>
    </row>
    <row r="30323" spans="21:22">
      <c r="U30323" s="58"/>
      <c r="V30323" s="58"/>
    </row>
    <row r="30324" spans="21:22">
      <c r="U30324" s="58"/>
      <c r="V30324" s="58"/>
    </row>
    <row r="30325" spans="21:22">
      <c r="U30325" s="58"/>
      <c r="V30325" s="58"/>
    </row>
    <row r="30326" spans="21:22">
      <c r="U30326" s="58"/>
      <c r="V30326" s="58"/>
    </row>
    <row r="30327" spans="21:22">
      <c r="U30327" s="58"/>
      <c r="V30327" s="58"/>
    </row>
    <row r="30328" spans="21:22">
      <c r="U30328" s="58"/>
      <c r="V30328" s="58"/>
    </row>
    <row r="30329" spans="21:22">
      <c r="U30329" s="58"/>
      <c r="V30329" s="58"/>
    </row>
    <row r="30330" spans="21:22">
      <c r="U30330" s="58"/>
      <c r="V30330" s="58"/>
    </row>
    <row r="30331" spans="21:22">
      <c r="U30331" s="58"/>
      <c r="V30331" s="58"/>
    </row>
    <row r="30332" spans="21:22">
      <c r="U30332" s="58"/>
      <c r="V30332" s="58"/>
    </row>
    <row r="30333" spans="21:22">
      <c r="U30333" s="58"/>
      <c r="V30333" s="58"/>
    </row>
    <row r="30334" spans="21:22">
      <c r="U30334" s="58"/>
      <c r="V30334" s="58"/>
    </row>
    <row r="30335" spans="21:22">
      <c r="U30335" s="58"/>
      <c r="V30335" s="58"/>
    </row>
    <row r="30336" spans="21:22">
      <c r="U30336" s="58"/>
      <c r="V30336" s="58"/>
    </row>
    <row r="30337" spans="21:22">
      <c r="U30337" s="58"/>
      <c r="V30337" s="58"/>
    </row>
    <row r="30338" spans="21:22">
      <c r="U30338" s="58"/>
      <c r="V30338" s="58"/>
    </row>
    <row r="30339" spans="21:22">
      <c r="U30339" s="58"/>
      <c r="V30339" s="58"/>
    </row>
    <row r="30340" spans="21:22">
      <c r="U30340" s="58"/>
      <c r="V30340" s="58"/>
    </row>
    <row r="30341" spans="21:22">
      <c r="U30341" s="58"/>
      <c r="V30341" s="58"/>
    </row>
    <row r="30342" spans="21:22">
      <c r="U30342" s="58"/>
      <c r="V30342" s="58"/>
    </row>
    <row r="30343" spans="21:22">
      <c r="U30343" s="58"/>
      <c r="V30343" s="58"/>
    </row>
    <row r="30344" spans="21:22">
      <c r="U30344" s="58"/>
      <c r="V30344" s="58"/>
    </row>
    <row r="30345" spans="21:22">
      <c r="U30345" s="58"/>
      <c r="V30345" s="58"/>
    </row>
    <row r="30346" spans="21:22">
      <c r="U30346" s="58"/>
      <c r="V30346" s="58"/>
    </row>
    <row r="30347" spans="21:22">
      <c r="U30347" s="58"/>
      <c r="V30347" s="58"/>
    </row>
    <row r="30348" spans="21:22">
      <c r="U30348" s="58"/>
      <c r="V30348" s="58"/>
    </row>
    <row r="30349" spans="21:22">
      <c r="U30349" s="58"/>
      <c r="V30349" s="58"/>
    </row>
    <row r="30350" spans="21:22">
      <c r="U30350" s="58"/>
      <c r="V30350" s="58"/>
    </row>
    <row r="30351" spans="21:22">
      <c r="U30351" s="58"/>
      <c r="V30351" s="58"/>
    </row>
    <row r="30352" spans="21:22">
      <c r="U30352" s="58"/>
      <c r="V30352" s="58"/>
    </row>
    <row r="30353" spans="21:22">
      <c r="U30353" s="58"/>
      <c r="V30353" s="58"/>
    </row>
    <row r="30354" spans="21:22">
      <c r="U30354" s="58"/>
      <c r="V30354" s="58"/>
    </row>
    <row r="30355" spans="21:22">
      <c r="U30355" s="58"/>
      <c r="V30355" s="58"/>
    </row>
    <row r="30356" spans="21:22">
      <c r="U30356" s="58"/>
      <c r="V30356" s="58"/>
    </row>
    <row r="30357" spans="21:22">
      <c r="U30357" s="58"/>
      <c r="V30357" s="58"/>
    </row>
    <row r="30358" spans="21:22">
      <c r="U30358" s="58"/>
      <c r="V30358" s="58"/>
    </row>
    <row r="30359" spans="21:22">
      <c r="U30359" s="58"/>
      <c r="V30359" s="58"/>
    </row>
    <row r="30360" spans="21:22">
      <c r="U30360" s="58"/>
      <c r="V30360" s="58"/>
    </row>
    <row r="30361" spans="21:22">
      <c r="U30361" s="58"/>
      <c r="V30361" s="58"/>
    </row>
    <row r="30362" spans="21:22">
      <c r="U30362" s="58"/>
      <c r="V30362" s="58"/>
    </row>
    <row r="30363" spans="21:22">
      <c r="U30363" s="58"/>
      <c r="V30363" s="58"/>
    </row>
    <row r="30364" spans="21:22">
      <c r="U30364" s="58"/>
      <c r="V30364" s="58"/>
    </row>
    <row r="30365" spans="21:22">
      <c r="U30365" s="58"/>
      <c r="V30365" s="58"/>
    </row>
    <row r="30366" spans="21:22">
      <c r="U30366" s="58"/>
      <c r="V30366" s="58"/>
    </row>
    <row r="30367" spans="21:22">
      <c r="U30367" s="58"/>
      <c r="V30367" s="58"/>
    </row>
    <row r="30368" spans="21:22">
      <c r="U30368" s="58"/>
      <c r="V30368" s="58"/>
    </row>
    <row r="30369" spans="21:22">
      <c r="U30369" s="58"/>
      <c r="V30369" s="58"/>
    </row>
    <row r="30370" spans="21:22">
      <c r="U30370" s="58"/>
      <c r="V30370" s="58"/>
    </row>
    <row r="30371" spans="21:22">
      <c r="U30371" s="58"/>
      <c r="V30371" s="58"/>
    </row>
    <row r="30372" spans="21:22">
      <c r="U30372" s="58"/>
      <c r="V30372" s="58"/>
    </row>
    <row r="30373" spans="21:22">
      <c r="U30373" s="58"/>
      <c r="V30373" s="58"/>
    </row>
    <row r="30374" spans="21:22">
      <c r="U30374" s="58"/>
      <c r="V30374" s="58"/>
    </row>
    <row r="30375" spans="21:22">
      <c r="U30375" s="58"/>
      <c r="V30375" s="58"/>
    </row>
    <row r="30376" spans="21:22">
      <c r="U30376" s="58"/>
      <c r="V30376" s="58"/>
    </row>
    <row r="30377" spans="21:22">
      <c r="U30377" s="58"/>
      <c r="V30377" s="58"/>
    </row>
    <row r="30378" spans="21:22">
      <c r="U30378" s="58"/>
      <c r="V30378" s="58"/>
    </row>
    <row r="30379" spans="21:22">
      <c r="U30379" s="58"/>
      <c r="V30379" s="58"/>
    </row>
    <row r="30380" spans="21:22">
      <c r="U30380" s="58"/>
      <c r="V30380" s="58"/>
    </row>
    <row r="30381" spans="21:22">
      <c r="U30381" s="58"/>
      <c r="V30381" s="58"/>
    </row>
    <row r="30382" spans="21:22">
      <c r="U30382" s="58"/>
      <c r="V30382" s="58"/>
    </row>
    <row r="30383" spans="21:22">
      <c r="U30383" s="58"/>
      <c r="V30383" s="58"/>
    </row>
    <row r="30384" spans="21:22">
      <c r="U30384" s="58"/>
      <c r="V30384" s="58"/>
    </row>
    <row r="30385" spans="21:22">
      <c r="U30385" s="58"/>
      <c r="V30385" s="58"/>
    </row>
    <row r="30386" spans="21:22">
      <c r="U30386" s="58"/>
      <c r="V30386" s="58"/>
    </row>
    <row r="30387" spans="21:22">
      <c r="U30387" s="58"/>
      <c r="V30387" s="58"/>
    </row>
    <row r="30388" spans="21:22">
      <c r="U30388" s="58"/>
      <c r="V30388" s="58"/>
    </row>
    <row r="30389" spans="21:22">
      <c r="U30389" s="58"/>
      <c r="V30389" s="58"/>
    </row>
    <row r="30390" spans="21:22">
      <c r="U30390" s="58"/>
      <c r="V30390" s="58"/>
    </row>
    <row r="30391" spans="21:22">
      <c r="U30391" s="58"/>
      <c r="V30391" s="58"/>
    </row>
    <row r="30392" spans="21:22">
      <c r="U30392" s="58"/>
      <c r="V30392" s="58"/>
    </row>
    <row r="30393" spans="21:22">
      <c r="U30393" s="58"/>
      <c r="V30393" s="58"/>
    </row>
    <row r="30394" spans="21:22">
      <c r="U30394" s="58"/>
      <c r="V30394" s="58"/>
    </row>
    <row r="30395" spans="21:22">
      <c r="U30395" s="58"/>
      <c r="V30395" s="58"/>
    </row>
    <row r="30396" spans="21:22">
      <c r="U30396" s="58"/>
      <c r="V30396" s="58"/>
    </row>
    <row r="30397" spans="21:22">
      <c r="U30397" s="58"/>
      <c r="V30397" s="58"/>
    </row>
    <row r="30398" spans="21:22">
      <c r="U30398" s="58"/>
      <c r="V30398" s="58"/>
    </row>
    <row r="30399" spans="21:22">
      <c r="U30399" s="58"/>
      <c r="V30399" s="58"/>
    </row>
    <row r="30400" spans="21:22">
      <c r="U30400" s="58"/>
      <c r="V30400" s="58"/>
    </row>
    <row r="30401" spans="21:22">
      <c r="U30401" s="58"/>
      <c r="V30401" s="58"/>
    </row>
    <row r="30402" spans="21:22">
      <c r="U30402" s="58"/>
      <c r="V30402" s="58"/>
    </row>
    <row r="30403" spans="21:22">
      <c r="U30403" s="58"/>
      <c r="V30403" s="58"/>
    </row>
    <row r="30404" spans="21:22">
      <c r="U30404" s="58"/>
      <c r="V30404" s="58"/>
    </row>
    <row r="30405" spans="21:22">
      <c r="U30405" s="58"/>
      <c r="V30405" s="58"/>
    </row>
    <row r="30406" spans="21:22">
      <c r="U30406" s="58"/>
      <c r="V30406" s="58"/>
    </row>
    <row r="30407" spans="21:22">
      <c r="U30407" s="58"/>
      <c r="V30407" s="58"/>
    </row>
    <row r="30408" spans="21:22">
      <c r="U30408" s="58"/>
      <c r="V30408" s="58"/>
    </row>
    <row r="30409" spans="21:22">
      <c r="U30409" s="58"/>
      <c r="V30409" s="58"/>
    </row>
    <row r="30410" spans="21:22">
      <c r="U30410" s="58"/>
      <c r="V30410" s="58"/>
    </row>
    <row r="30411" spans="21:22">
      <c r="U30411" s="58"/>
      <c r="V30411" s="58"/>
    </row>
    <row r="30412" spans="21:22">
      <c r="U30412" s="58"/>
      <c r="V30412" s="58"/>
    </row>
    <row r="30413" spans="21:22">
      <c r="U30413" s="58"/>
      <c r="V30413" s="58"/>
    </row>
    <row r="30414" spans="21:22">
      <c r="U30414" s="58"/>
      <c r="V30414" s="58"/>
    </row>
    <row r="30415" spans="21:22">
      <c r="U30415" s="58"/>
      <c r="V30415" s="58"/>
    </row>
    <row r="30416" spans="21:22">
      <c r="U30416" s="58"/>
      <c r="V30416" s="58"/>
    </row>
    <row r="30417" spans="21:22">
      <c r="U30417" s="58"/>
      <c r="V30417" s="58"/>
    </row>
    <row r="30418" spans="21:22">
      <c r="U30418" s="58"/>
      <c r="V30418" s="58"/>
    </row>
    <row r="30419" spans="21:22">
      <c r="U30419" s="58"/>
      <c r="V30419" s="58"/>
    </row>
    <row r="30420" spans="21:22">
      <c r="U30420" s="58"/>
      <c r="V30420" s="58"/>
    </row>
    <row r="30421" spans="21:22">
      <c r="U30421" s="58"/>
      <c r="V30421" s="58"/>
    </row>
    <row r="30422" spans="21:22">
      <c r="U30422" s="58"/>
      <c r="V30422" s="58"/>
    </row>
    <row r="30423" spans="21:22">
      <c r="U30423" s="58"/>
      <c r="V30423" s="58"/>
    </row>
    <row r="30424" spans="21:22">
      <c r="U30424" s="58"/>
      <c r="V30424" s="58"/>
    </row>
    <row r="30425" spans="21:22">
      <c r="U30425" s="58"/>
      <c r="V30425" s="58"/>
    </row>
    <row r="30426" spans="21:22">
      <c r="U30426" s="58"/>
      <c r="V30426" s="58"/>
    </row>
    <row r="30427" spans="21:22">
      <c r="U30427" s="58"/>
      <c r="V30427" s="58"/>
    </row>
    <row r="30428" spans="21:22">
      <c r="U30428" s="58"/>
      <c r="V30428" s="58"/>
    </row>
    <row r="30429" spans="21:22">
      <c r="U30429" s="58"/>
      <c r="V30429" s="58"/>
    </row>
    <row r="30430" spans="21:22">
      <c r="U30430" s="58"/>
      <c r="V30430" s="58"/>
    </row>
    <row r="30431" spans="21:22">
      <c r="U30431" s="58"/>
      <c r="V30431" s="58"/>
    </row>
    <row r="30432" spans="21:22">
      <c r="U30432" s="58"/>
      <c r="V30432" s="58"/>
    </row>
    <row r="30433" spans="21:22">
      <c r="U30433" s="58"/>
      <c r="V30433" s="58"/>
    </row>
    <row r="30434" spans="21:22">
      <c r="U30434" s="58"/>
      <c r="V30434" s="58"/>
    </row>
    <row r="30435" spans="21:22">
      <c r="U30435" s="58"/>
      <c r="V30435" s="58"/>
    </row>
    <row r="30436" spans="21:22">
      <c r="U30436" s="58"/>
      <c r="V30436" s="58"/>
    </row>
    <row r="30437" spans="21:22">
      <c r="U30437" s="58"/>
      <c r="V30437" s="58"/>
    </row>
    <row r="30438" spans="21:22">
      <c r="U30438" s="58"/>
      <c r="V30438" s="58"/>
    </row>
    <row r="30439" spans="21:22">
      <c r="U30439" s="58"/>
      <c r="V30439" s="58"/>
    </row>
    <row r="30440" spans="21:22">
      <c r="U30440" s="58"/>
      <c r="V30440" s="58"/>
    </row>
    <row r="30441" spans="21:22">
      <c r="U30441" s="58"/>
      <c r="V30441" s="58"/>
    </row>
    <row r="30442" spans="21:22">
      <c r="U30442" s="58"/>
      <c r="V30442" s="58"/>
    </row>
    <row r="30443" spans="21:22">
      <c r="U30443" s="58"/>
      <c r="V30443" s="58"/>
    </row>
    <row r="30444" spans="21:22">
      <c r="U30444" s="58"/>
      <c r="V30444" s="58"/>
    </row>
    <row r="30445" spans="21:22">
      <c r="U30445" s="58"/>
      <c r="V30445" s="58"/>
    </row>
    <row r="30446" spans="21:22">
      <c r="U30446" s="58"/>
      <c r="V30446" s="58"/>
    </row>
    <row r="30447" spans="21:22">
      <c r="U30447" s="58"/>
      <c r="V30447" s="58"/>
    </row>
    <row r="30448" spans="21:22">
      <c r="U30448" s="58"/>
      <c r="V30448" s="58"/>
    </row>
    <row r="30449" spans="21:22">
      <c r="U30449" s="58"/>
      <c r="V30449" s="58"/>
    </row>
    <row r="30450" spans="21:22">
      <c r="U30450" s="58"/>
      <c r="V30450" s="58"/>
    </row>
    <row r="30451" spans="21:22">
      <c r="U30451" s="58"/>
      <c r="V30451" s="58"/>
    </row>
    <row r="30452" spans="21:22">
      <c r="U30452" s="58"/>
      <c r="V30452" s="58"/>
    </row>
    <row r="30453" spans="21:22">
      <c r="U30453" s="58"/>
      <c r="V30453" s="58"/>
    </row>
    <row r="30454" spans="21:22">
      <c r="U30454" s="58"/>
      <c r="V30454" s="58"/>
    </row>
    <row r="30455" spans="21:22">
      <c r="U30455" s="58"/>
      <c r="V30455" s="58"/>
    </row>
    <row r="30456" spans="21:22">
      <c r="U30456" s="58"/>
      <c r="V30456" s="58"/>
    </row>
    <row r="30457" spans="21:22">
      <c r="U30457" s="58"/>
      <c r="V30457" s="58"/>
    </row>
    <row r="30458" spans="21:22">
      <c r="U30458" s="58"/>
      <c r="V30458" s="58"/>
    </row>
    <row r="30459" spans="21:22">
      <c r="U30459" s="58"/>
      <c r="V30459" s="58"/>
    </row>
    <row r="30460" spans="21:22">
      <c r="U30460" s="58"/>
      <c r="V30460" s="58"/>
    </row>
    <row r="30461" spans="21:22">
      <c r="U30461" s="58"/>
      <c r="V30461" s="58"/>
    </row>
    <row r="30462" spans="21:22">
      <c r="U30462" s="58"/>
      <c r="V30462" s="58"/>
    </row>
    <row r="30463" spans="21:22">
      <c r="U30463" s="58"/>
      <c r="V30463" s="58"/>
    </row>
    <row r="30464" spans="21:22">
      <c r="U30464" s="58"/>
      <c r="V30464" s="58"/>
    </row>
    <row r="30465" spans="21:22">
      <c r="U30465" s="58"/>
      <c r="V30465" s="58"/>
    </row>
    <row r="30466" spans="21:22">
      <c r="U30466" s="58"/>
      <c r="V30466" s="58"/>
    </row>
    <row r="30467" spans="21:22">
      <c r="U30467" s="58"/>
      <c r="V30467" s="58"/>
    </row>
    <row r="30468" spans="21:22">
      <c r="U30468" s="58"/>
      <c r="V30468" s="58"/>
    </row>
    <row r="30469" spans="21:22">
      <c r="U30469" s="58"/>
      <c r="V30469" s="58"/>
    </row>
    <row r="30470" spans="21:22">
      <c r="U30470" s="58"/>
      <c r="V30470" s="58"/>
    </row>
    <row r="30471" spans="21:22">
      <c r="U30471" s="58"/>
      <c r="V30471" s="58"/>
    </row>
    <row r="30472" spans="21:22">
      <c r="U30472" s="58"/>
      <c r="V30472" s="58"/>
    </row>
    <row r="30473" spans="21:22">
      <c r="U30473" s="58"/>
      <c r="V30473" s="58"/>
    </row>
    <row r="30474" spans="21:22">
      <c r="U30474" s="58"/>
      <c r="V30474" s="58"/>
    </row>
    <row r="30475" spans="21:22">
      <c r="U30475" s="58"/>
      <c r="V30475" s="58"/>
    </row>
    <row r="30476" spans="21:22">
      <c r="U30476" s="58"/>
      <c r="V30476" s="58"/>
    </row>
    <row r="30477" spans="21:22">
      <c r="U30477" s="58"/>
      <c r="V30477" s="58"/>
    </row>
    <row r="30478" spans="21:22">
      <c r="U30478" s="58"/>
      <c r="V30478" s="58"/>
    </row>
    <row r="30479" spans="21:22">
      <c r="U30479" s="58"/>
      <c r="V30479" s="58"/>
    </row>
    <row r="30480" spans="21:22">
      <c r="U30480" s="58"/>
      <c r="V30480" s="58"/>
    </row>
    <row r="30481" spans="21:22">
      <c r="U30481" s="58"/>
      <c r="V30481" s="58"/>
    </row>
    <row r="30482" spans="21:22">
      <c r="U30482" s="58"/>
      <c r="V30482" s="58"/>
    </row>
    <row r="30483" spans="21:22">
      <c r="U30483" s="58"/>
      <c r="V30483" s="58"/>
    </row>
    <row r="30484" spans="21:22">
      <c r="U30484" s="58"/>
      <c r="V30484" s="58"/>
    </row>
    <row r="30485" spans="21:22">
      <c r="U30485" s="58"/>
      <c r="V30485" s="58"/>
    </row>
    <row r="30486" spans="21:22">
      <c r="U30486" s="58"/>
      <c r="V30486" s="58"/>
    </row>
    <row r="30487" spans="21:22">
      <c r="U30487" s="58"/>
      <c r="V30487" s="58"/>
    </row>
    <row r="30488" spans="21:22">
      <c r="U30488" s="58"/>
      <c r="V30488" s="58"/>
    </row>
    <row r="30489" spans="21:22">
      <c r="U30489" s="58"/>
      <c r="V30489" s="58"/>
    </row>
    <row r="30490" spans="21:22">
      <c r="U30490" s="58"/>
      <c r="V30490" s="58"/>
    </row>
    <row r="30491" spans="21:22">
      <c r="U30491" s="58"/>
      <c r="V30491" s="58"/>
    </row>
    <row r="30492" spans="21:22">
      <c r="U30492" s="58"/>
      <c r="V30492" s="58"/>
    </row>
    <row r="30493" spans="21:22">
      <c r="U30493" s="58"/>
      <c r="V30493" s="58"/>
    </row>
    <row r="30494" spans="21:22">
      <c r="U30494" s="58"/>
      <c r="V30494" s="58"/>
    </row>
    <row r="30495" spans="21:22">
      <c r="U30495" s="58"/>
      <c r="V30495" s="58"/>
    </row>
    <row r="30496" spans="21:22">
      <c r="U30496" s="58"/>
      <c r="V30496" s="58"/>
    </row>
    <row r="30497" spans="21:22">
      <c r="U30497" s="58"/>
      <c r="V30497" s="58"/>
    </row>
    <row r="30498" spans="21:22">
      <c r="U30498" s="58"/>
      <c r="V30498" s="58"/>
    </row>
    <row r="30499" spans="21:22">
      <c r="U30499" s="58"/>
      <c r="V30499" s="58"/>
    </row>
    <row r="30500" spans="21:22">
      <c r="U30500" s="58"/>
      <c r="V30500" s="58"/>
    </row>
    <row r="30501" spans="21:22">
      <c r="U30501" s="58"/>
      <c r="V30501" s="58"/>
    </row>
    <row r="30502" spans="21:22">
      <c r="U30502" s="58"/>
      <c r="V30502" s="58"/>
    </row>
    <row r="30503" spans="21:22">
      <c r="U30503" s="58"/>
      <c r="V30503" s="58"/>
    </row>
    <row r="30504" spans="21:22">
      <c r="U30504" s="58"/>
      <c r="V30504" s="58"/>
    </row>
    <row r="30505" spans="21:22">
      <c r="U30505" s="58"/>
      <c r="V30505" s="58"/>
    </row>
    <row r="30506" spans="21:22">
      <c r="U30506" s="58"/>
      <c r="V30506" s="58"/>
    </row>
    <row r="30507" spans="21:22">
      <c r="U30507" s="58"/>
      <c r="V30507" s="58"/>
    </row>
    <row r="30508" spans="21:22">
      <c r="U30508" s="58"/>
      <c r="V30508" s="58"/>
    </row>
    <row r="30509" spans="21:22">
      <c r="U30509" s="58"/>
      <c r="V30509" s="58"/>
    </row>
    <row r="30510" spans="21:22">
      <c r="U30510" s="58"/>
      <c r="V30510" s="58"/>
    </row>
    <row r="30511" spans="21:22">
      <c r="U30511" s="58"/>
      <c r="V30511" s="58"/>
    </row>
    <row r="30512" spans="21:22">
      <c r="U30512" s="58"/>
      <c r="V30512" s="58"/>
    </row>
    <row r="30513" spans="21:22">
      <c r="U30513" s="58"/>
      <c r="V30513" s="58"/>
    </row>
    <row r="30514" spans="21:22">
      <c r="U30514" s="58"/>
      <c r="V30514" s="58"/>
    </row>
    <row r="30515" spans="21:22">
      <c r="U30515" s="58"/>
      <c r="V30515" s="58"/>
    </row>
    <row r="30516" spans="21:22">
      <c r="U30516" s="58"/>
      <c r="V30516" s="58"/>
    </row>
    <row r="30517" spans="21:22">
      <c r="U30517" s="58"/>
      <c r="V30517" s="58"/>
    </row>
    <row r="30518" spans="21:22">
      <c r="U30518" s="58"/>
      <c r="V30518" s="58"/>
    </row>
    <row r="30519" spans="21:22">
      <c r="U30519" s="58"/>
      <c r="V30519" s="58"/>
    </row>
    <row r="30520" spans="21:22">
      <c r="U30520" s="58"/>
      <c r="V30520" s="58"/>
    </row>
    <row r="30521" spans="21:22">
      <c r="U30521" s="58"/>
      <c r="V30521" s="58"/>
    </row>
    <row r="30522" spans="21:22">
      <c r="U30522" s="58"/>
      <c r="V30522" s="58"/>
    </row>
    <row r="30523" spans="21:22">
      <c r="U30523" s="58"/>
      <c r="V30523" s="58"/>
    </row>
    <row r="30524" spans="21:22">
      <c r="U30524" s="58"/>
      <c r="V30524" s="58"/>
    </row>
    <row r="30525" spans="21:22">
      <c r="U30525" s="58"/>
      <c r="V30525" s="58"/>
    </row>
    <row r="30526" spans="21:22">
      <c r="U30526" s="58"/>
      <c r="V30526" s="58"/>
    </row>
    <row r="30527" spans="21:22">
      <c r="U30527" s="58"/>
      <c r="V30527" s="58"/>
    </row>
    <row r="30528" spans="21:22">
      <c r="U30528" s="58"/>
      <c r="V30528" s="58"/>
    </row>
    <row r="30529" spans="21:22">
      <c r="U30529" s="58"/>
      <c r="V30529" s="58"/>
    </row>
    <row r="30530" spans="21:22">
      <c r="U30530" s="58"/>
      <c r="V30530" s="58"/>
    </row>
    <row r="30531" spans="21:22">
      <c r="U30531" s="58"/>
      <c r="V30531" s="58"/>
    </row>
    <row r="30532" spans="21:22">
      <c r="U30532" s="58"/>
      <c r="V30532" s="58"/>
    </row>
    <row r="30533" spans="21:22">
      <c r="U30533" s="58"/>
      <c r="V30533" s="58"/>
    </row>
    <row r="30534" spans="21:22">
      <c r="U30534" s="58"/>
      <c r="V30534" s="58"/>
    </row>
    <row r="30535" spans="21:22">
      <c r="U30535" s="58"/>
      <c r="V30535" s="58"/>
    </row>
    <row r="30536" spans="21:22">
      <c r="U30536" s="58"/>
      <c r="V30536" s="58"/>
    </row>
    <row r="30537" spans="21:22">
      <c r="U30537" s="58"/>
      <c r="V30537" s="58"/>
    </row>
    <row r="30538" spans="21:22">
      <c r="U30538" s="58"/>
      <c r="V30538" s="58"/>
    </row>
    <row r="30539" spans="21:22">
      <c r="U30539" s="58"/>
      <c r="V30539" s="58"/>
    </row>
    <row r="30540" spans="21:22">
      <c r="U30540" s="58"/>
      <c r="V30540" s="58"/>
    </row>
    <row r="30541" spans="21:22">
      <c r="U30541" s="58"/>
      <c r="V30541" s="58"/>
    </row>
    <row r="30542" spans="21:22">
      <c r="U30542" s="58"/>
      <c r="V30542" s="58"/>
    </row>
    <row r="30543" spans="21:22">
      <c r="U30543" s="58"/>
      <c r="V30543" s="58"/>
    </row>
    <row r="30544" spans="21:22">
      <c r="U30544" s="58"/>
      <c r="V30544" s="58"/>
    </row>
    <row r="30545" spans="21:22">
      <c r="U30545" s="58"/>
      <c r="V30545" s="58"/>
    </row>
    <row r="30546" spans="21:22">
      <c r="U30546" s="58"/>
      <c r="V30546" s="58"/>
    </row>
    <row r="30547" spans="21:22">
      <c r="U30547" s="58"/>
      <c r="V30547" s="58"/>
    </row>
    <row r="30548" spans="21:22">
      <c r="U30548" s="58"/>
      <c r="V30548" s="58"/>
    </row>
    <row r="30549" spans="21:22">
      <c r="U30549" s="58"/>
      <c r="V30549" s="58"/>
    </row>
    <row r="30550" spans="21:22">
      <c r="U30550" s="58"/>
      <c r="V30550" s="58"/>
    </row>
    <row r="30551" spans="21:22">
      <c r="U30551" s="58"/>
      <c r="V30551" s="58"/>
    </row>
    <row r="30552" spans="21:22">
      <c r="U30552" s="58"/>
      <c r="V30552" s="58"/>
    </row>
    <row r="30553" spans="21:22">
      <c r="U30553" s="58"/>
      <c r="V30553" s="58"/>
    </row>
    <row r="30554" spans="21:22">
      <c r="U30554" s="58"/>
      <c r="V30554" s="58"/>
    </row>
    <row r="30555" spans="21:22">
      <c r="U30555" s="58"/>
      <c r="V30555" s="58"/>
    </row>
    <row r="30556" spans="21:22">
      <c r="U30556" s="58"/>
      <c r="V30556" s="58"/>
    </row>
    <row r="30557" spans="21:22">
      <c r="U30557" s="58"/>
      <c r="V30557" s="58"/>
    </row>
    <row r="30558" spans="21:22">
      <c r="U30558" s="58"/>
      <c r="V30558" s="58"/>
    </row>
    <row r="30559" spans="21:22">
      <c r="U30559" s="58"/>
      <c r="V30559" s="58"/>
    </row>
    <row r="30560" spans="21:22">
      <c r="U30560" s="58"/>
      <c r="V30560" s="58"/>
    </row>
    <row r="30561" spans="21:22">
      <c r="U30561" s="58"/>
      <c r="V30561" s="58"/>
    </row>
    <row r="30562" spans="21:22">
      <c r="U30562" s="58"/>
      <c r="V30562" s="58"/>
    </row>
    <row r="30563" spans="21:22">
      <c r="U30563" s="58"/>
      <c r="V30563" s="58"/>
    </row>
    <row r="30564" spans="21:22">
      <c r="U30564" s="58"/>
      <c r="V30564" s="58"/>
    </row>
    <row r="30565" spans="21:22">
      <c r="U30565" s="58"/>
      <c r="V30565" s="58"/>
    </row>
    <row r="30566" spans="21:22">
      <c r="U30566" s="58"/>
      <c r="V30566" s="58"/>
    </row>
    <row r="30567" spans="21:22">
      <c r="U30567" s="58"/>
      <c r="V30567" s="58"/>
    </row>
    <row r="30568" spans="21:22">
      <c r="U30568" s="58"/>
      <c r="V30568" s="58"/>
    </row>
    <row r="30569" spans="21:22">
      <c r="U30569" s="58"/>
      <c r="V30569" s="58"/>
    </row>
    <row r="30570" spans="21:22">
      <c r="U30570" s="58"/>
      <c r="V30570" s="58"/>
    </row>
    <row r="30571" spans="21:22">
      <c r="U30571" s="58"/>
      <c r="V30571" s="58"/>
    </row>
    <row r="30572" spans="21:22">
      <c r="U30572" s="58"/>
      <c r="V30572" s="58"/>
    </row>
    <row r="30573" spans="21:22">
      <c r="U30573" s="58"/>
      <c r="V30573" s="58"/>
    </row>
    <row r="30574" spans="21:22">
      <c r="U30574" s="58"/>
      <c r="V30574" s="58"/>
    </row>
    <row r="30575" spans="21:22">
      <c r="U30575" s="58"/>
      <c r="V30575" s="58"/>
    </row>
    <row r="30576" spans="21:22">
      <c r="U30576" s="58"/>
      <c r="V30576" s="58"/>
    </row>
    <row r="30577" spans="21:22">
      <c r="U30577" s="58"/>
      <c r="V30577" s="58"/>
    </row>
    <row r="30578" spans="21:22">
      <c r="U30578" s="58"/>
      <c r="V30578" s="58"/>
    </row>
    <row r="30579" spans="21:22">
      <c r="U30579" s="58"/>
      <c r="V30579" s="58"/>
    </row>
    <row r="30580" spans="21:22">
      <c r="U30580" s="58"/>
      <c r="V30580" s="58"/>
    </row>
    <row r="30581" spans="21:22">
      <c r="U30581" s="58"/>
      <c r="V30581" s="58"/>
    </row>
    <row r="30582" spans="21:22">
      <c r="U30582" s="58"/>
      <c r="V30582" s="58"/>
    </row>
    <row r="30583" spans="21:22">
      <c r="U30583" s="58"/>
      <c r="V30583" s="58"/>
    </row>
    <row r="30584" spans="21:22">
      <c r="U30584" s="58"/>
      <c r="V30584" s="58"/>
    </row>
    <row r="30585" spans="21:22">
      <c r="U30585" s="58"/>
      <c r="V30585" s="58"/>
    </row>
    <row r="30586" spans="21:22">
      <c r="U30586" s="58"/>
      <c r="V30586" s="58"/>
    </row>
    <row r="30587" spans="21:22">
      <c r="U30587" s="58"/>
      <c r="V30587" s="58"/>
    </row>
    <row r="30588" spans="21:22">
      <c r="U30588" s="58"/>
      <c r="V30588" s="58"/>
    </row>
    <row r="30589" spans="21:22">
      <c r="U30589" s="58"/>
      <c r="V30589" s="58"/>
    </row>
    <row r="30590" spans="21:22">
      <c r="U30590" s="58"/>
      <c r="V30590" s="58"/>
    </row>
    <row r="30591" spans="21:22">
      <c r="U30591" s="58"/>
      <c r="V30591" s="58"/>
    </row>
    <row r="30592" spans="21:22">
      <c r="U30592" s="58"/>
      <c r="V30592" s="58"/>
    </row>
    <row r="30593" spans="21:22">
      <c r="U30593" s="58"/>
      <c r="V30593" s="58"/>
    </row>
    <row r="30594" spans="21:22">
      <c r="U30594" s="58"/>
      <c r="V30594" s="58"/>
    </row>
    <row r="30595" spans="21:22">
      <c r="U30595" s="58"/>
      <c r="V30595" s="58"/>
    </row>
    <row r="30596" spans="21:22">
      <c r="U30596" s="58"/>
      <c r="V30596" s="58"/>
    </row>
    <row r="30597" spans="21:22">
      <c r="U30597" s="58"/>
      <c r="V30597" s="58"/>
    </row>
    <row r="30598" spans="21:22">
      <c r="U30598" s="58"/>
      <c r="V30598" s="58"/>
    </row>
    <row r="30599" spans="21:22">
      <c r="U30599" s="58"/>
      <c r="V30599" s="58"/>
    </row>
    <row r="30600" spans="21:22">
      <c r="U30600" s="58"/>
      <c r="V30600" s="58"/>
    </row>
    <row r="30601" spans="21:22">
      <c r="U30601" s="58"/>
      <c r="V30601" s="58"/>
    </row>
    <row r="30602" spans="21:22">
      <c r="U30602" s="58"/>
      <c r="V30602" s="58"/>
    </row>
    <row r="30603" spans="21:22">
      <c r="U30603" s="58"/>
      <c r="V30603" s="58"/>
    </row>
    <row r="30604" spans="21:22">
      <c r="U30604" s="58"/>
      <c r="V30604" s="58"/>
    </row>
    <row r="30605" spans="21:22">
      <c r="U30605" s="58"/>
      <c r="V30605" s="58"/>
    </row>
    <row r="30606" spans="21:22">
      <c r="U30606" s="58"/>
      <c r="V30606" s="58"/>
    </row>
    <row r="30607" spans="21:22">
      <c r="U30607" s="58"/>
      <c r="V30607" s="58"/>
    </row>
    <row r="30608" spans="21:22">
      <c r="U30608" s="58"/>
      <c r="V30608" s="58"/>
    </row>
    <row r="30609" spans="21:22">
      <c r="U30609" s="58"/>
      <c r="V30609" s="58"/>
    </row>
    <row r="30610" spans="21:22">
      <c r="U30610" s="58"/>
      <c r="V30610" s="58"/>
    </row>
    <row r="30611" spans="21:22">
      <c r="U30611" s="58"/>
      <c r="V30611" s="58"/>
    </row>
    <row r="30612" spans="21:22">
      <c r="U30612" s="58"/>
      <c r="V30612" s="58"/>
    </row>
    <row r="30613" spans="21:22">
      <c r="U30613" s="58"/>
      <c r="V30613" s="58"/>
    </row>
    <row r="30614" spans="21:22">
      <c r="U30614" s="58"/>
      <c r="V30614" s="58"/>
    </row>
    <row r="30615" spans="21:22">
      <c r="U30615" s="58"/>
      <c r="V30615" s="58"/>
    </row>
    <row r="30616" spans="21:22">
      <c r="U30616" s="58"/>
      <c r="V30616" s="58"/>
    </row>
    <row r="30617" spans="21:22">
      <c r="U30617" s="58"/>
      <c r="V30617" s="58"/>
    </row>
    <row r="30618" spans="21:22">
      <c r="U30618" s="58"/>
      <c r="V30618" s="58"/>
    </row>
    <row r="30619" spans="21:22">
      <c r="U30619" s="58"/>
      <c r="V30619" s="58"/>
    </row>
    <row r="30620" spans="21:22">
      <c r="U30620" s="58"/>
      <c r="V30620" s="58"/>
    </row>
    <row r="30621" spans="21:22">
      <c r="U30621" s="58"/>
      <c r="V30621" s="58"/>
    </row>
    <row r="30622" spans="21:22">
      <c r="U30622" s="58"/>
      <c r="V30622" s="58"/>
    </row>
    <row r="30623" spans="21:22">
      <c r="U30623" s="58"/>
      <c r="V30623" s="58"/>
    </row>
    <row r="30624" spans="21:22">
      <c r="U30624" s="58"/>
      <c r="V30624" s="58"/>
    </row>
    <row r="30625" spans="21:22">
      <c r="U30625" s="58"/>
      <c r="V30625" s="58"/>
    </row>
    <row r="30626" spans="21:22">
      <c r="U30626" s="58"/>
      <c r="V30626" s="58"/>
    </row>
    <row r="30627" spans="21:22">
      <c r="U30627" s="58"/>
      <c r="V30627" s="58"/>
    </row>
    <row r="30628" spans="21:22">
      <c r="U30628" s="58"/>
      <c r="V30628" s="58"/>
    </row>
    <row r="30629" spans="21:22">
      <c r="U30629" s="58"/>
      <c r="V30629" s="58"/>
    </row>
    <row r="30630" spans="21:22">
      <c r="U30630" s="58"/>
      <c r="V30630" s="58"/>
    </row>
    <row r="30631" spans="21:22">
      <c r="U30631" s="58"/>
      <c r="V30631" s="58"/>
    </row>
    <row r="30632" spans="21:22">
      <c r="U30632" s="58"/>
      <c r="V30632" s="58"/>
    </row>
    <row r="30633" spans="21:22">
      <c r="U30633" s="58"/>
      <c r="V30633" s="58"/>
    </row>
    <row r="30634" spans="21:22">
      <c r="U30634" s="58"/>
      <c r="V30634" s="58"/>
    </row>
    <row r="30635" spans="21:22">
      <c r="U30635" s="58"/>
      <c r="V30635" s="58"/>
    </row>
    <row r="30636" spans="21:22">
      <c r="U30636" s="58"/>
      <c r="V30636" s="58"/>
    </row>
    <row r="30637" spans="21:22">
      <c r="U30637" s="58"/>
      <c r="V30637" s="58"/>
    </row>
    <row r="30638" spans="21:22">
      <c r="U30638" s="58"/>
      <c r="V30638" s="58"/>
    </row>
    <row r="30639" spans="21:22">
      <c r="U30639" s="58"/>
      <c r="V30639" s="58"/>
    </row>
    <row r="30640" spans="21:22">
      <c r="U30640" s="58"/>
      <c r="V30640" s="58"/>
    </row>
    <row r="30641" spans="21:22">
      <c r="U30641" s="58"/>
      <c r="V30641" s="58"/>
    </row>
    <row r="30642" spans="21:22">
      <c r="U30642" s="58"/>
      <c r="V30642" s="58"/>
    </row>
    <row r="30643" spans="21:22">
      <c r="U30643" s="58"/>
      <c r="V30643" s="58"/>
    </row>
    <row r="30644" spans="21:22">
      <c r="U30644" s="58"/>
      <c r="V30644" s="58"/>
    </row>
    <row r="30645" spans="21:22">
      <c r="U30645" s="58"/>
      <c r="V30645" s="58"/>
    </row>
    <row r="30646" spans="21:22">
      <c r="U30646" s="58"/>
      <c r="V30646" s="58"/>
    </row>
    <row r="30647" spans="21:22">
      <c r="U30647" s="58"/>
      <c r="V30647" s="58"/>
    </row>
    <row r="30648" spans="21:22">
      <c r="U30648" s="58"/>
      <c r="V30648" s="58"/>
    </row>
    <row r="30649" spans="21:22">
      <c r="U30649" s="58"/>
      <c r="V30649" s="58"/>
    </row>
    <row r="30650" spans="21:22">
      <c r="U30650" s="58"/>
      <c r="V30650" s="58"/>
    </row>
    <row r="30651" spans="21:22">
      <c r="U30651" s="58"/>
      <c r="V30651" s="58"/>
    </row>
    <row r="30652" spans="21:22">
      <c r="U30652" s="58"/>
      <c r="V30652" s="58"/>
    </row>
    <row r="30653" spans="21:22">
      <c r="U30653" s="58"/>
      <c r="V30653" s="58"/>
    </row>
    <row r="30654" spans="21:22">
      <c r="U30654" s="58"/>
      <c r="V30654" s="58"/>
    </row>
    <row r="30655" spans="21:22">
      <c r="U30655" s="58"/>
      <c r="V30655" s="58"/>
    </row>
    <row r="30656" spans="21:22">
      <c r="U30656" s="58"/>
      <c r="V30656" s="58"/>
    </row>
    <row r="30657" spans="21:22">
      <c r="U30657" s="58"/>
      <c r="V30657" s="58"/>
    </row>
    <row r="30658" spans="21:22">
      <c r="U30658" s="58"/>
      <c r="V30658" s="58"/>
    </row>
    <row r="30659" spans="21:22">
      <c r="U30659" s="58"/>
      <c r="V30659" s="58"/>
    </row>
    <row r="30660" spans="21:22">
      <c r="U30660" s="58"/>
      <c r="V30660" s="58"/>
    </row>
    <row r="30661" spans="21:22">
      <c r="U30661" s="58"/>
      <c r="V30661" s="58"/>
    </row>
    <row r="30662" spans="21:22">
      <c r="U30662" s="58"/>
      <c r="V30662" s="58"/>
    </row>
    <row r="30663" spans="21:22">
      <c r="U30663" s="58"/>
      <c r="V30663" s="58"/>
    </row>
    <row r="30664" spans="21:22">
      <c r="U30664" s="58"/>
      <c r="V30664" s="58"/>
    </row>
    <row r="30665" spans="21:22">
      <c r="U30665" s="58"/>
      <c r="V30665" s="58"/>
    </row>
    <row r="30666" spans="21:22">
      <c r="U30666" s="58"/>
      <c r="V30666" s="58"/>
    </row>
    <row r="30667" spans="21:22">
      <c r="U30667" s="58"/>
      <c r="V30667" s="58"/>
    </row>
    <row r="30668" spans="21:22">
      <c r="U30668" s="58"/>
      <c r="V30668" s="58"/>
    </row>
    <row r="30669" spans="21:22">
      <c r="U30669" s="58"/>
      <c r="V30669" s="58"/>
    </row>
    <row r="30670" spans="21:22">
      <c r="U30670" s="58"/>
      <c r="V30670" s="58"/>
    </row>
    <row r="30671" spans="21:22">
      <c r="U30671" s="58"/>
      <c r="V30671" s="58"/>
    </row>
    <row r="30672" spans="21:22">
      <c r="U30672" s="58"/>
      <c r="V30672" s="58"/>
    </row>
    <row r="30673" spans="21:22">
      <c r="U30673" s="58"/>
      <c r="V30673" s="58"/>
    </row>
    <row r="30674" spans="21:22">
      <c r="U30674" s="58"/>
      <c r="V30674" s="58"/>
    </row>
    <row r="30675" spans="21:22">
      <c r="U30675" s="58"/>
      <c r="V30675" s="58"/>
    </row>
    <row r="30676" spans="21:22">
      <c r="U30676" s="58"/>
      <c r="V30676" s="58"/>
    </row>
    <row r="30677" spans="21:22">
      <c r="U30677" s="58"/>
      <c r="V30677" s="58"/>
    </row>
    <row r="30678" spans="21:22">
      <c r="U30678" s="58"/>
      <c r="V30678" s="58"/>
    </row>
    <row r="30679" spans="21:22">
      <c r="U30679" s="58"/>
      <c r="V30679" s="58"/>
    </row>
    <row r="30680" spans="21:22">
      <c r="U30680" s="58"/>
      <c r="V30680" s="58"/>
    </row>
    <row r="30681" spans="21:22">
      <c r="U30681" s="58"/>
      <c r="V30681" s="58"/>
    </row>
    <row r="30682" spans="21:22">
      <c r="U30682" s="58"/>
      <c r="V30682" s="58"/>
    </row>
    <row r="30683" spans="21:22">
      <c r="U30683" s="58"/>
      <c r="V30683" s="58"/>
    </row>
    <row r="30684" spans="21:22">
      <c r="U30684" s="58"/>
      <c r="V30684" s="58"/>
    </row>
    <row r="30685" spans="21:22">
      <c r="U30685" s="58"/>
      <c r="V30685" s="58"/>
    </row>
    <row r="30686" spans="21:22">
      <c r="U30686" s="58"/>
      <c r="V30686" s="58"/>
    </row>
    <row r="30687" spans="21:22">
      <c r="U30687" s="58"/>
      <c r="V30687" s="58"/>
    </row>
    <row r="30688" spans="21:22">
      <c r="U30688" s="58"/>
      <c r="V30688" s="58"/>
    </row>
    <row r="30689" spans="21:22">
      <c r="U30689" s="58"/>
      <c r="V30689" s="58"/>
    </row>
    <row r="30690" spans="21:22">
      <c r="U30690" s="58"/>
      <c r="V30690" s="58"/>
    </row>
    <row r="30691" spans="21:22">
      <c r="U30691" s="58"/>
      <c r="V30691" s="58"/>
    </row>
    <row r="30692" spans="21:22">
      <c r="U30692" s="58"/>
      <c r="V30692" s="58"/>
    </row>
    <row r="30693" spans="21:22">
      <c r="U30693" s="58"/>
      <c r="V30693" s="58"/>
    </row>
    <row r="30694" spans="21:22">
      <c r="U30694" s="58"/>
      <c r="V30694" s="58"/>
    </row>
    <row r="30695" spans="21:22">
      <c r="U30695" s="58"/>
      <c r="V30695" s="58"/>
    </row>
    <row r="30696" spans="21:22">
      <c r="U30696" s="58"/>
      <c r="V30696" s="58"/>
    </row>
    <row r="30697" spans="21:22">
      <c r="U30697" s="58"/>
      <c r="V30697" s="58"/>
    </row>
    <row r="30698" spans="21:22">
      <c r="U30698" s="58"/>
      <c r="V30698" s="58"/>
    </row>
    <row r="30699" spans="21:22">
      <c r="U30699" s="58"/>
      <c r="V30699" s="58"/>
    </row>
    <row r="30700" spans="21:22">
      <c r="U30700" s="58"/>
      <c r="V30700" s="58"/>
    </row>
    <row r="30701" spans="21:22">
      <c r="U30701" s="58"/>
      <c r="V30701" s="58"/>
    </row>
    <row r="30702" spans="21:22">
      <c r="U30702" s="58"/>
      <c r="V30702" s="58"/>
    </row>
    <row r="30703" spans="21:22">
      <c r="U30703" s="58"/>
      <c r="V30703" s="58"/>
    </row>
    <row r="30704" spans="21:22">
      <c r="U30704" s="58"/>
      <c r="V30704" s="58"/>
    </row>
    <row r="30705" spans="21:22">
      <c r="U30705" s="58"/>
      <c r="V30705" s="58"/>
    </row>
    <row r="30706" spans="21:22">
      <c r="U30706" s="58"/>
      <c r="V30706" s="58"/>
    </row>
    <row r="30707" spans="21:22">
      <c r="U30707" s="58"/>
      <c r="V30707" s="58"/>
    </row>
    <row r="30708" spans="21:22">
      <c r="U30708" s="58"/>
      <c r="V30708" s="58"/>
    </row>
    <row r="30709" spans="21:22">
      <c r="U30709" s="58"/>
      <c r="V30709" s="58"/>
    </row>
    <row r="30710" spans="21:22">
      <c r="U30710" s="58"/>
      <c r="V30710" s="58"/>
    </row>
    <row r="30711" spans="21:22">
      <c r="U30711" s="58"/>
      <c r="V30711" s="58"/>
    </row>
    <row r="30712" spans="21:22">
      <c r="U30712" s="58"/>
      <c r="V30712" s="58"/>
    </row>
    <row r="30713" spans="21:22">
      <c r="U30713" s="58"/>
      <c r="V30713" s="58"/>
    </row>
    <row r="30714" spans="21:22">
      <c r="U30714" s="58"/>
      <c r="V30714" s="58"/>
    </row>
    <row r="30715" spans="21:22">
      <c r="U30715" s="58"/>
      <c r="V30715" s="58"/>
    </row>
    <row r="30716" spans="21:22">
      <c r="U30716" s="58"/>
      <c r="V30716" s="58"/>
    </row>
    <row r="30717" spans="21:22">
      <c r="U30717" s="58"/>
      <c r="V30717" s="58"/>
    </row>
    <row r="30718" spans="21:22">
      <c r="U30718" s="58"/>
      <c r="V30718" s="58"/>
    </row>
    <row r="30719" spans="21:22">
      <c r="U30719" s="58"/>
      <c r="V30719" s="58"/>
    </row>
    <row r="30720" spans="21:22">
      <c r="U30720" s="58"/>
      <c r="V30720" s="58"/>
    </row>
    <row r="30721" spans="21:22">
      <c r="U30721" s="58"/>
      <c r="V30721" s="58"/>
    </row>
    <row r="30722" spans="21:22">
      <c r="U30722" s="58"/>
      <c r="V30722" s="58"/>
    </row>
    <row r="30723" spans="21:22">
      <c r="U30723" s="58"/>
      <c r="V30723" s="58"/>
    </row>
    <row r="30724" spans="21:22">
      <c r="U30724" s="58"/>
      <c r="V30724" s="58"/>
    </row>
    <row r="30725" spans="21:22">
      <c r="U30725" s="58"/>
      <c r="V30725" s="58"/>
    </row>
    <row r="30726" spans="21:22">
      <c r="U30726" s="58"/>
      <c r="V30726" s="58"/>
    </row>
    <row r="30727" spans="21:22">
      <c r="U30727" s="58"/>
      <c r="V30727" s="58"/>
    </row>
    <row r="30728" spans="21:22">
      <c r="U30728" s="58"/>
      <c r="V30728" s="58"/>
    </row>
    <row r="30729" spans="21:22">
      <c r="U30729" s="58"/>
      <c r="V30729" s="58"/>
    </row>
    <row r="30730" spans="21:22">
      <c r="U30730" s="58"/>
      <c r="V30730" s="58"/>
    </row>
    <row r="30731" spans="21:22">
      <c r="U30731" s="58"/>
      <c r="V30731" s="58"/>
    </row>
    <row r="30732" spans="21:22">
      <c r="U30732" s="58"/>
      <c r="V30732" s="58"/>
    </row>
    <row r="30733" spans="21:22">
      <c r="U30733" s="58"/>
      <c r="V30733" s="58"/>
    </row>
    <row r="30734" spans="21:22">
      <c r="U30734" s="58"/>
      <c r="V30734" s="58"/>
    </row>
    <row r="30735" spans="21:22">
      <c r="U30735" s="58"/>
      <c r="V30735" s="58"/>
    </row>
    <row r="30736" spans="21:22">
      <c r="U30736" s="58"/>
      <c r="V30736" s="58"/>
    </row>
    <row r="30737" spans="21:22">
      <c r="U30737" s="58"/>
      <c r="V30737" s="58"/>
    </row>
    <row r="30738" spans="21:22">
      <c r="U30738" s="58"/>
      <c r="V30738" s="58"/>
    </row>
    <row r="30739" spans="21:22">
      <c r="U30739" s="58"/>
      <c r="V30739" s="58"/>
    </row>
    <row r="30740" spans="21:22">
      <c r="U30740" s="58"/>
      <c r="V30740" s="58"/>
    </row>
    <row r="30741" spans="21:22">
      <c r="U30741" s="58"/>
      <c r="V30741" s="58"/>
    </row>
    <row r="30742" spans="21:22">
      <c r="U30742" s="58"/>
      <c r="V30742" s="58"/>
    </row>
    <row r="30743" spans="21:22">
      <c r="U30743" s="58"/>
      <c r="V30743" s="58"/>
    </row>
    <row r="30744" spans="21:22">
      <c r="U30744" s="58"/>
      <c r="V30744" s="58"/>
    </row>
    <row r="30745" spans="21:22">
      <c r="U30745" s="58"/>
      <c r="V30745" s="58"/>
    </row>
    <row r="30746" spans="21:22">
      <c r="U30746" s="58"/>
      <c r="V30746" s="58"/>
    </row>
    <row r="30747" spans="21:22">
      <c r="U30747" s="58"/>
      <c r="V30747" s="58"/>
    </row>
    <row r="30748" spans="21:22">
      <c r="U30748" s="58"/>
      <c r="V30748" s="58"/>
    </row>
    <row r="30749" spans="21:22">
      <c r="U30749" s="58"/>
      <c r="V30749" s="58"/>
    </row>
    <row r="30750" spans="21:22">
      <c r="U30750" s="58"/>
      <c r="V30750" s="58"/>
    </row>
    <row r="30751" spans="21:22">
      <c r="U30751" s="58"/>
      <c r="V30751" s="58"/>
    </row>
    <row r="30752" spans="21:22">
      <c r="U30752" s="58"/>
      <c r="V30752" s="58"/>
    </row>
    <row r="30753" spans="21:22">
      <c r="U30753" s="58"/>
      <c r="V30753" s="58"/>
    </row>
    <row r="30754" spans="21:22">
      <c r="U30754" s="58"/>
      <c r="V30754" s="58"/>
    </row>
    <row r="30755" spans="21:22">
      <c r="U30755" s="58"/>
      <c r="V30755" s="58"/>
    </row>
    <row r="30756" spans="21:22">
      <c r="U30756" s="58"/>
      <c r="V30756" s="58"/>
    </row>
    <row r="30757" spans="21:22">
      <c r="U30757" s="58"/>
      <c r="V30757" s="58"/>
    </row>
    <row r="30758" spans="21:22">
      <c r="U30758" s="58"/>
      <c r="V30758" s="58"/>
    </row>
    <row r="30759" spans="21:22">
      <c r="U30759" s="58"/>
      <c r="V30759" s="58"/>
    </row>
    <row r="30760" spans="21:22">
      <c r="U30760" s="58"/>
      <c r="V30760" s="58"/>
    </row>
    <row r="30761" spans="21:22">
      <c r="U30761" s="58"/>
      <c r="V30761" s="58"/>
    </row>
    <row r="30762" spans="21:22">
      <c r="U30762" s="58"/>
      <c r="V30762" s="58"/>
    </row>
    <row r="30763" spans="21:22">
      <c r="U30763" s="58"/>
      <c r="V30763" s="58"/>
    </row>
    <row r="30764" spans="21:22">
      <c r="U30764" s="58"/>
      <c r="V30764" s="58"/>
    </row>
    <row r="30765" spans="21:22">
      <c r="U30765" s="58"/>
      <c r="V30765" s="58"/>
    </row>
    <row r="30766" spans="21:22">
      <c r="U30766" s="58"/>
      <c r="V30766" s="58"/>
    </row>
    <row r="30767" spans="21:22">
      <c r="U30767" s="58"/>
      <c r="V30767" s="58"/>
    </row>
    <row r="30768" spans="21:22">
      <c r="U30768" s="58"/>
      <c r="V30768" s="58"/>
    </row>
    <row r="30769" spans="21:22">
      <c r="U30769" s="58"/>
      <c r="V30769" s="58"/>
    </row>
    <row r="30770" spans="21:22">
      <c r="U30770" s="58"/>
      <c r="V30770" s="58"/>
    </row>
    <row r="30771" spans="21:22">
      <c r="U30771" s="58"/>
      <c r="V30771" s="58"/>
    </row>
    <row r="30772" spans="21:22">
      <c r="U30772" s="58"/>
      <c r="V30772" s="58"/>
    </row>
    <row r="30773" spans="21:22">
      <c r="U30773" s="58"/>
      <c r="V30773" s="58"/>
    </row>
    <row r="30774" spans="21:22">
      <c r="U30774" s="58"/>
      <c r="V30774" s="58"/>
    </row>
    <row r="30775" spans="21:22">
      <c r="U30775" s="58"/>
      <c r="V30775" s="58"/>
    </row>
    <row r="30776" spans="21:22">
      <c r="U30776" s="58"/>
      <c r="V30776" s="58"/>
    </row>
    <row r="30777" spans="21:22">
      <c r="U30777" s="58"/>
      <c r="V30777" s="58"/>
    </row>
    <row r="30778" spans="21:22">
      <c r="U30778" s="58"/>
      <c r="V30778" s="58"/>
    </row>
    <row r="30779" spans="21:22">
      <c r="U30779" s="58"/>
      <c r="V30779" s="58"/>
    </row>
    <row r="30780" spans="21:22">
      <c r="U30780" s="58"/>
      <c r="V30780" s="58"/>
    </row>
    <row r="30781" spans="21:22">
      <c r="U30781" s="58"/>
      <c r="V30781" s="58"/>
    </row>
    <row r="30782" spans="21:22">
      <c r="U30782" s="58"/>
      <c r="V30782" s="58"/>
    </row>
    <row r="30783" spans="21:22">
      <c r="U30783" s="58"/>
      <c r="V30783" s="58"/>
    </row>
    <row r="30784" spans="21:22">
      <c r="U30784" s="58"/>
      <c r="V30784" s="58"/>
    </row>
    <row r="30785" spans="21:22">
      <c r="U30785" s="58"/>
      <c r="V30785" s="58"/>
    </row>
    <row r="30786" spans="21:22">
      <c r="U30786" s="58"/>
      <c r="V30786" s="58"/>
    </row>
    <row r="30787" spans="21:22">
      <c r="U30787" s="58"/>
      <c r="V30787" s="58"/>
    </row>
    <row r="30788" spans="21:22">
      <c r="U30788" s="58"/>
      <c r="V30788" s="58"/>
    </row>
    <row r="30789" spans="21:22">
      <c r="U30789" s="58"/>
      <c r="V30789" s="58"/>
    </row>
    <row r="30790" spans="21:22">
      <c r="U30790" s="58"/>
      <c r="V30790" s="58"/>
    </row>
    <row r="30791" spans="21:22">
      <c r="U30791" s="58"/>
      <c r="V30791" s="58"/>
    </row>
    <row r="30792" spans="21:22">
      <c r="U30792" s="58"/>
      <c r="V30792" s="58"/>
    </row>
    <row r="30793" spans="21:22">
      <c r="U30793" s="58"/>
      <c r="V30793" s="58"/>
    </row>
    <row r="30794" spans="21:22">
      <c r="U30794" s="58"/>
      <c r="V30794" s="58"/>
    </row>
    <row r="30795" spans="21:22">
      <c r="U30795" s="58"/>
      <c r="V30795" s="58"/>
    </row>
    <row r="30796" spans="21:22">
      <c r="U30796" s="58"/>
      <c r="V30796" s="58"/>
    </row>
    <row r="30797" spans="21:22">
      <c r="U30797" s="58"/>
      <c r="V30797" s="58"/>
    </row>
    <row r="30798" spans="21:22">
      <c r="U30798" s="58"/>
      <c r="V30798" s="58"/>
    </row>
    <row r="30799" spans="21:22">
      <c r="U30799" s="58"/>
      <c r="V30799" s="58"/>
    </row>
    <row r="30800" spans="21:22">
      <c r="U30800" s="58"/>
      <c r="V30800" s="58"/>
    </row>
    <row r="30801" spans="21:22">
      <c r="U30801" s="58"/>
      <c r="V30801" s="58"/>
    </row>
    <row r="30802" spans="21:22">
      <c r="U30802" s="58"/>
      <c r="V30802" s="58"/>
    </row>
    <row r="30803" spans="21:22">
      <c r="U30803" s="58"/>
      <c r="V30803" s="58"/>
    </row>
    <row r="30804" spans="21:22">
      <c r="U30804" s="58"/>
      <c r="V30804" s="58"/>
    </row>
    <row r="30805" spans="21:22">
      <c r="U30805" s="58"/>
      <c r="V30805" s="58"/>
    </row>
    <row r="30806" spans="21:22">
      <c r="U30806" s="58"/>
      <c r="V30806" s="58"/>
    </row>
    <row r="30807" spans="21:22">
      <c r="U30807" s="58"/>
      <c r="V30807" s="58"/>
    </row>
    <row r="30808" spans="21:22">
      <c r="U30808" s="58"/>
      <c r="V30808" s="58"/>
    </row>
    <row r="30809" spans="21:22">
      <c r="U30809" s="58"/>
      <c r="V30809" s="58"/>
    </row>
    <row r="30810" spans="21:22">
      <c r="U30810" s="58"/>
      <c r="V30810" s="58"/>
    </row>
    <row r="30811" spans="21:22">
      <c r="U30811" s="58"/>
      <c r="V30811" s="58"/>
    </row>
    <row r="30812" spans="21:22">
      <c r="U30812" s="58"/>
      <c r="V30812" s="58"/>
    </row>
    <row r="30813" spans="21:22">
      <c r="U30813" s="58"/>
      <c r="V30813" s="58"/>
    </row>
    <row r="30814" spans="21:22">
      <c r="U30814" s="58"/>
      <c r="V30814" s="58"/>
    </row>
    <row r="30815" spans="21:22">
      <c r="U30815" s="58"/>
      <c r="V30815" s="58"/>
    </row>
    <row r="30816" spans="21:22">
      <c r="U30816" s="58"/>
      <c r="V30816" s="58"/>
    </row>
    <row r="30817" spans="21:22">
      <c r="U30817" s="58"/>
      <c r="V30817" s="58"/>
    </row>
    <row r="30818" spans="21:22">
      <c r="U30818" s="58"/>
      <c r="V30818" s="58"/>
    </row>
    <row r="30819" spans="21:22">
      <c r="U30819" s="58"/>
      <c r="V30819" s="58"/>
    </row>
    <row r="30820" spans="21:22">
      <c r="U30820" s="58"/>
      <c r="V30820" s="58"/>
    </row>
    <row r="30821" spans="21:22">
      <c r="U30821" s="58"/>
      <c r="V30821" s="58"/>
    </row>
    <row r="30822" spans="21:22">
      <c r="U30822" s="58"/>
      <c r="V30822" s="58"/>
    </row>
    <row r="30823" spans="21:22">
      <c r="U30823" s="58"/>
      <c r="V30823" s="58"/>
    </row>
    <row r="30824" spans="21:22">
      <c r="U30824" s="58"/>
      <c r="V30824" s="58"/>
    </row>
    <row r="30825" spans="21:22">
      <c r="U30825" s="58"/>
      <c r="V30825" s="58"/>
    </row>
    <row r="30826" spans="21:22">
      <c r="U30826" s="58"/>
      <c r="V30826" s="58"/>
    </row>
    <row r="30827" spans="21:22">
      <c r="U30827" s="58"/>
      <c r="V30827" s="58"/>
    </row>
    <row r="30828" spans="21:22">
      <c r="U30828" s="58"/>
      <c r="V30828" s="58"/>
    </row>
    <row r="30829" spans="21:22">
      <c r="U30829" s="58"/>
      <c r="V30829" s="58"/>
    </row>
    <row r="30830" spans="21:22">
      <c r="U30830" s="58"/>
      <c r="V30830" s="58"/>
    </row>
    <row r="30831" spans="21:22">
      <c r="U30831" s="58"/>
      <c r="V30831" s="58"/>
    </row>
    <row r="30832" spans="21:22">
      <c r="U30832" s="58"/>
      <c r="V30832" s="58"/>
    </row>
    <row r="30833" spans="21:22">
      <c r="U30833" s="58"/>
      <c r="V30833" s="58"/>
    </row>
    <row r="30834" spans="21:22">
      <c r="U30834" s="58"/>
      <c r="V30834" s="58"/>
    </row>
    <row r="30835" spans="21:22">
      <c r="U30835" s="58"/>
      <c r="V30835" s="58"/>
    </row>
    <row r="30836" spans="21:22">
      <c r="U30836" s="58"/>
      <c r="V30836" s="58"/>
    </row>
    <row r="30837" spans="21:22">
      <c r="U30837" s="58"/>
      <c r="V30837" s="58"/>
    </row>
    <row r="30838" spans="21:22">
      <c r="U30838" s="58"/>
      <c r="V30838" s="58"/>
    </row>
    <row r="30839" spans="21:22">
      <c r="U30839" s="58"/>
      <c r="V30839" s="58"/>
    </row>
    <row r="30840" spans="21:22">
      <c r="U30840" s="58"/>
      <c r="V30840" s="58"/>
    </row>
    <row r="30841" spans="21:22">
      <c r="U30841" s="58"/>
      <c r="V30841" s="58"/>
    </row>
    <row r="30842" spans="21:22">
      <c r="U30842" s="58"/>
      <c r="V30842" s="58"/>
    </row>
    <row r="30843" spans="21:22">
      <c r="U30843" s="58"/>
      <c r="V30843" s="58"/>
    </row>
    <row r="30844" spans="21:22">
      <c r="U30844" s="58"/>
      <c r="V30844" s="58"/>
    </row>
    <row r="30845" spans="21:22">
      <c r="U30845" s="58"/>
      <c r="V30845" s="58"/>
    </row>
    <row r="30846" spans="21:22">
      <c r="U30846" s="58"/>
      <c r="V30846" s="58"/>
    </row>
    <row r="30847" spans="21:22">
      <c r="U30847" s="58"/>
      <c r="V30847" s="58"/>
    </row>
    <row r="30848" spans="21:22">
      <c r="U30848" s="58"/>
      <c r="V30848" s="58"/>
    </row>
    <row r="30849" spans="21:22">
      <c r="U30849" s="58"/>
      <c r="V30849" s="58"/>
    </row>
    <row r="30850" spans="21:22">
      <c r="U30850" s="58"/>
      <c r="V30850" s="58"/>
    </row>
    <row r="30851" spans="21:22">
      <c r="U30851" s="58"/>
      <c r="V30851" s="58"/>
    </row>
    <row r="30852" spans="21:22">
      <c r="U30852" s="58"/>
      <c r="V30852" s="58"/>
    </row>
    <row r="30853" spans="21:22">
      <c r="U30853" s="58"/>
      <c r="V30853" s="58"/>
    </row>
    <row r="30854" spans="21:22">
      <c r="U30854" s="58"/>
      <c r="V30854" s="58"/>
    </row>
    <row r="30855" spans="21:22">
      <c r="U30855" s="58"/>
      <c r="V30855" s="58"/>
    </row>
    <row r="30856" spans="21:22">
      <c r="U30856" s="58"/>
      <c r="V30856" s="58"/>
    </row>
    <row r="30857" spans="21:22">
      <c r="U30857" s="58"/>
      <c r="V30857" s="58"/>
    </row>
    <row r="30858" spans="21:22">
      <c r="U30858" s="58"/>
      <c r="V30858" s="58"/>
    </row>
    <row r="30859" spans="21:22">
      <c r="U30859" s="58"/>
      <c r="V30859" s="58"/>
    </row>
    <row r="30860" spans="21:22">
      <c r="U30860" s="58"/>
      <c r="V30860" s="58"/>
    </row>
    <row r="30861" spans="21:22">
      <c r="U30861" s="58"/>
      <c r="V30861" s="58"/>
    </row>
    <row r="30862" spans="21:22">
      <c r="U30862" s="58"/>
      <c r="V30862" s="58"/>
    </row>
    <row r="30863" spans="21:22">
      <c r="U30863" s="58"/>
      <c r="V30863" s="58"/>
    </row>
    <row r="30864" spans="21:22">
      <c r="U30864" s="58"/>
      <c r="V30864" s="58"/>
    </row>
    <row r="30865" spans="21:22">
      <c r="U30865" s="58"/>
      <c r="V30865" s="58"/>
    </row>
    <row r="30866" spans="21:22">
      <c r="U30866" s="58"/>
      <c r="V30866" s="58"/>
    </row>
    <row r="30867" spans="21:22">
      <c r="U30867" s="58"/>
      <c r="V30867" s="58"/>
    </row>
    <row r="30868" spans="21:22">
      <c r="U30868" s="58"/>
      <c r="V30868" s="58"/>
    </row>
    <row r="30869" spans="21:22">
      <c r="U30869" s="58"/>
      <c r="V30869" s="58"/>
    </row>
    <row r="30870" spans="21:22">
      <c r="U30870" s="58"/>
      <c r="V30870" s="58"/>
    </row>
    <row r="30871" spans="21:22">
      <c r="U30871" s="58"/>
      <c r="V30871" s="58"/>
    </row>
    <row r="30872" spans="21:22">
      <c r="U30872" s="58"/>
      <c r="V30872" s="58"/>
    </row>
    <row r="30873" spans="21:22">
      <c r="U30873" s="58"/>
      <c r="V30873" s="58"/>
    </row>
    <row r="30874" spans="21:22">
      <c r="U30874" s="58"/>
      <c r="V30874" s="58"/>
    </row>
    <row r="30875" spans="21:22">
      <c r="U30875" s="58"/>
      <c r="V30875" s="58"/>
    </row>
    <row r="30876" spans="21:22">
      <c r="U30876" s="58"/>
      <c r="V30876" s="58"/>
    </row>
    <row r="30877" spans="21:22">
      <c r="U30877" s="58"/>
      <c r="V30877" s="58"/>
    </row>
    <row r="30878" spans="21:22">
      <c r="U30878" s="58"/>
      <c r="V30878" s="58"/>
    </row>
    <row r="30879" spans="21:22">
      <c r="U30879" s="58"/>
      <c r="V30879" s="58"/>
    </row>
    <row r="30880" spans="21:22">
      <c r="U30880" s="58"/>
      <c r="V30880" s="58"/>
    </row>
    <row r="30881" spans="21:22">
      <c r="U30881" s="58"/>
      <c r="V30881" s="58"/>
    </row>
    <row r="30882" spans="21:22">
      <c r="U30882" s="58"/>
      <c r="V30882" s="58"/>
    </row>
    <row r="30883" spans="21:22">
      <c r="U30883" s="58"/>
      <c r="V30883" s="58"/>
    </row>
    <row r="30884" spans="21:22">
      <c r="U30884" s="58"/>
      <c r="V30884" s="58"/>
    </row>
    <row r="30885" spans="21:22">
      <c r="U30885" s="58"/>
      <c r="V30885" s="58"/>
    </row>
    <row r="30886" spans="21:22">
      <c r="U30886" s="58"/>
      <c r="V30886" s="58"/>
    </row>
    <row r="30887" spans="21:22">
      <c r="U30887" s="58"/>
      <c r="V30887" s="58"/>
    </row>
    <row r="30888" spans="21:22">
      <c r="U30888" s="58"/>
      <c r="V30888" s="58"/>
    </row>
    <row r="30889" spans="21:22">
      <c r="U30889" s="58"/>
      <c r="V30889" s="58"/>
    </row>
    <row r="30890" spans="21:22">
      <c r="U30890" s="58"/>
      <c r="V30890" s="58"/>
    </row>
    <row r="30891" spans="21:22">
      <c r="U30891" s="58"/>
      <c r="V30891" s="58"/>
    </row>
    <row r="30892" spans="21:22">
      <c r="U30892" s="58"/>
      <c r="V30892" s="58"/>
    </row>
    <row r="30893" spans="21:22">
      <c r="U30893" s="58"/>
      <c r="V30893" s="58"/>
    </row>
    <row r="30894" spans="21:22">
      <c r="U30894" s="58"/>
      <c r="V30894" s="58"/>
    </row>
    <row r="30895" spans="21:22">
      <c r="U30895" s="58"/>
      <c r="V30895" s="58"/>
    </row>
    <row r="30896" spans="21:22">
      <c r="U30896" s="58"/>
      <c r="V30896" s="58"/>
    </row>
    <row r="30897" spans="21:22">
      <c r="U30897" s="58"/>
      <c r="V30897" s="58"/>
    </row>
    <row r="30898" spans="21:22">
      <c r="U30898" s="58"/>
      <c r="V30898" s="58"/>
    </row>
    <row r="30899" spans="21:22">
      <c r="U30899" s="58"/>
      <c r="V30899" s="58"/>
    </row>
    <row r="30900" spans="21:22">
      <c r="U30900" s="58"/>
      <c r="V30900" s="58"/>
    </row>
    <row r="30901" spans="21:22">
      <c r="U30901" s="58"/>
      <c r="V30901" s="58"/>
    </row>
    <row r="30902" spans="21:22">
      <c r="U30902" s="58"/>
      <c r="V30902" s="58"/>
    </row>
    <row r="30903" spans="21:22">
      <c r="U30903" s="58"/>
      <c r="V30903" s="58"/>
    </row>
    <row r="30904" spans="21:22">
      <c r="U30904" s="58"/>
      <c r="V30904" s="58"/>
    </row>
    <row r="30905" spans="21:22">
      <c r="U30905" s="58"/>
      <c r="V30905" s="58"/>
    </row>
    <row r="30906" spans="21:22">
      <c r="U30906" s="58"/>
      <c r="V30906" s="58"/>
    </row>
    <row r="30907" spans="21:22">
      <c r="U30907" s="58"/>
      <c r="V30907" s="58"/>
    </row>
    <row r="30908" spans="21:22">
      <c r="U30908" s="58"/>
      <c r="V30908" s="58"/>
    </row>
    <row r="30909" spans="21:22">
      <c r="U30909" s="58"/>
      <c r="V30909" s="58"/>
    </row>
    <row r="30910" spans="21:22">
      <c r="U30910" s="58"/>
      <c r="V30910" s="58"/>
    </row>
    <row r="30911" spans="21:22">
      <c r="U30911" s="58"/>
      <c r="V30911" s="58"/>
    </row>
    <row r="30912" spans="21:22">
      <c r="U30912" s="58"/>
      <c r="V30912" s="58"/>
    </row>
    <row r="30913" spans="21:22">
      <c r="U30913" s="58"/>
      <c r="V30913" s="58"/>
    </row>
    <row r="30914" spans="21:22">
      <c r="U30914" s="58"/>
      <c r="V30914" s="58"/>
    </row>
    <row r="30915" spans="21:22">
      <c r="U30915" s="58"/>
      <c r="V30915" s="58"/>
    </row>
    <row r="30916" spans="21:22">
      <c r="U30916" s="58"/>
      <c r="V30916" s="58"/>
    </row>
    <row r="30917" spans="21:22">
      <c r="U30917" s="58"/>
      <c r="V30917" s="58"/>
    </row>
    <row r="30918" spans="21:22">
      <c r="U30918" s="58"/>
      <c r="V30918" s="58"/>
    </row>
    <row r="30919" spans="21:22">
      <c r="U30919" s="58"/>
      <c r="V30919" s="58"/>
    </row>
    <row r="30920" spans="21:22">
      <c r="U30920" s="58"/>
      <c r="V30920" s="58"/>
    </row>
    <row r="30921" spans="21:22">
      <c r="U30921" s="58"/>
      <c r="V30921" s="58"/>
    </row>
    <row r="30922" spans="21:22">
      <c r="U30922" s="58"/>
      <c r="V30922" s="58"/>
    </row>
    <row r="30923" spans="21:22">
      <c r="U30923" s="58"/>
      <c r="V30923" s="58"/>
    </row>
    <row r="30924" spans="21:22">
      <c r="U30924" s="58"/>
      <c r="V30924" s="58"/>
    </row>
    <row r="30925" spans="21:22">
      <c r="U30925" s="58"/>
      <c r="V30925" s="58"/>
    </row>
    <row r="30926" spans="21:22">
      <c r="U30926" s="58"/>
      <c r="V30926" s="58"/>
    </row>
    <row r="30927" spans="21:22">
      <c r="U30927" s="58"/>
      <c r="V30927" s="58"/>
    </row>
    <row r="30928" spans="21:22">
      <c r="U30928" s="58"/>
      <c r="V30928" s="58"/>
    </row>
    <row r="30929" spans="21:22">
      <c r="U30929" s="58"/>
      <c r="V30929" s="58"/>
    </row>
    <row r="30930" spans="21:22">
      <c r="U30930" s="58"/>
      <c r="V30930" s="58"/>
    </row>
    <row r="30931" spans="21:22">
      <c r="U30931" s="58"/>
      <c r="V30931" s="58"/>
    </row>
    <row r="30932" spans="21:22">
      <c r="U30932" s="58"/>
      <c r="V30932" s="58"/>
    </row>
    <row r="30933" spans="21:22">
      <c r="U30933" s="58"/>
      <c r="V30933" s="58"/>
    </row>
    <row r="30934" spans="21:22">
      <c r="U30934" s="58"/>
      <c r="V30934" s="58"/>
    </row>
    <row r="30935" spans="21:22">
      <c r="U30935" s="58"/>
      <c r="V30935" s="58"/>
    </row>
    <row r="30936" spans="21:22">
      <c r="U30936" s="58"/>
      <c r="V30936" s="58"/>
    </row>
    <row r="30937" spans="21:22">
      <c r="U30937" s="58"/>
      <c r="V30937" s="58"/>
    </row>
    <row r="30938" spans="21:22">
      <c r="U30938" s="58"/>
      <c r="V30938" s="58"/>
    </row>
    <row r="30939" spans="21:22">
      <c r="U30939" s="58"/>
      <c r="V30939" s="58"/>
    </row>
    <row r="30940" spans="21:22">
      <c r="U30940" s="58"/>
      <c r="V30940" s="58"/>
    </row>
    <row r="30941" spans="21:22">
      <c r="U30941" s="58"/>
      <c r="V30941" s="58"/>
    </row>
    <row r="30942" spans="21:22">
      <c r="U30942" s="58"/>
      <c r="V30942" s="58"/>
    </row>
    <row r="30943" spans="21:22">
      <c r="U30943" s="58"/>
      <c r="V30943" s="58"/>
    </row>
    <row r="30944" spans="21:22">
      <c r="U30944" s="58"/>
      <c r="V30944" s="58"/>
    </row>
    <row r="30945" spans="21:22">
      <c r="U30945" s="58"/>
      <c r="V30945" s="58"/>
    </row>
    <row r="30946" spans="21:22">
      <c r="U30946" s="58"/>
      <c r="V30946" s="58"/>
    </row>
    <row r="30947" spans="21:22">
      <c r="U30947" s="58"/>
      <c r="V30947" s="58"/>
    </row>
    <row r="30948" spans="21:22">
      <c r="U30948" s="58"/>
      <c r="V30948" s="58"/>
    </row>
    <row r="30949" spans="21:22">
      <c r="U30949" s="58"/>
      <c r="V30949" s="58"/>
    </row>
    <row r="30950" spans="21:22">
      <c r="U30950" s="58"/>
      <c r="V30950" s="58"/>
    </row>
    <row r="30951" spans="21:22">
      <c r="U30951" s="58"/>
      <c r="V30951" s="58"/>
    </row>
    <row r="30952" spans="21:22">
      <c r="U30952" s="58"/>
      <c r="V30952" s="58"/>
    </row>
    <row r="30953" spans="21:22">
      <c r="U30953" s="58"/>
      <c r="V30953" s="58"/>
    </row>
    <row r="30954" spans="21:22">
      <c r="U30954" s="58"/>
      <c r="V30954" s="58"/>
    </row>
    <row r="30955" spans="21:22">
      <c r="U30955" s="58"/>
      <c r="V30955" s="58"/>
    </row>
    <row r="30956" spans="21:22">
      <c r="U30956" s="58"/>
      <c r="V30956" s="58"/>
    </row>
    <row r="30957" spans="21:22">
      <c r="U30957" s="58"/>
      <c r="V30957" s="58"/>
    </row>
    <row r="30958" spans="21:22">
      <c r="U30958" s="58"/>
      <c r="V30958" s="58"/>
    </row>
    <row r="30959" spans="21:22">
      <c r="U30959" s="58"/>
      <c r="V30959" s="58"/>
    </row>
    <row r="30960" spans="21:22">
      <c r="U30960" s="58"/>
      <c r="V30960" s="58"/>
    </row>
    <row r="30961" spans="21:22">
      <c r="U30961" s="58"/>
      <c r="V30961" s="58"/>
    </row>
    <row r="30962" spans="21:22">
      <c r="U30962" s="58"/>
      <c r="V30962" s="58"/>
    </row>
    <row r="30963" spans="21:22">
      <c r="U30963" s="58"/>
      <c r="V30963" s="58"/>
    </row>
    <row r="30964" spans="21:22">
      <c r="U30964" s="58"/>
      <c r="V30964" s="58"/>
    </row>
    <row r="30965" spans="21:22">
      <c r="U30965" s="58"/>
      <c r="V30965" s="58"/>
    </row>
    <row r="30966" spans="21:22">
      <c r="U30966" s="58"/>
      <c r="V30966" s="58"/>
    </row>
    <row r="30967" spans="21:22">
      <c r="U30967" s="58"/>
      <c r="V30967" s="58"/>
    </row>
    <row r="30968" spans="21:22">
      <c r="U30968" s="58"/>
      <c r="V30968" s="58"/>
    </row>
    <row r="30969" spans="21:22">
      <c r="U30969" s="58"/>
      <c r="V30969" s="58"/>
    </row>
    <row r="30970" spans="21:22">
      <c r="U30970" s="58"/>
      <c r="V30970" s="58"/>
    </row>
    <row r="30971" spans="21:22">
      <c r="U30971" s="58"/>
      <c r="V30971" s="58"/>
    </row>
    <row r="30972" spans="21:22">
      <c r="U30972" s="58"/>
      <c r="V30972" s="58"/>
    </row>
    <row r="30973" spans="21:22">
      <c r="U30973" s="58"/>
      <c r="V30973" s="58"/>
    </row>
    <row r="30974" spans="21:22">
      <c r="U30974" s="58"/>
      <c r="V30974" s="58"/>
    </row>
    <row r="30975" spans="21:22">
      <c r="U30975" s="58"/>
      <c r="V30975" s="58"/>
    </row>
    <row r="30976" spans="21:22">
      <c r="U30976" s="58"/>
      <c r="V30976" s="58"/>
    </row>
    <row r="30977" spans="21:22">
      <c r="U30977" s="58"/>
      <c r="V30977" s="58"/>
    </row>
    <row r="30978" spans="21:22">
      <c r="U30978" s="58"/>
      <c r="V30978" s="58"/>
    </row>
    <row r="30979" spans="21:22">
      <c r="U30979" s="58"/>
      <c r="V30979" s="58"/>
    </row>
    <row r="30980" spans="21:22">
      <c r="U30980" s="58"/>
      <c r="V30980" s="58"/>
    </row>
    <row r="30981" spans="21:22">
      <c r="U30981" s="58"/>
      <c r="V30981" s="58"/>
    </row>
    <row r="30982" spans="21:22">
      <c r="U30982" s="58"/>
      <c r="V30982" s="58"/>
    </row>
    <row r="30983" spans="21:22">
      <c r="U30983" s="58"/>
      <c r="V30983" s="58"/>
    </row>
    <row r="30984" spans="21:22">
      <c r="U30984" s="58"/>
      <c r="V30984" s="58"/>
    </row>
    <row r="30985" spans="21:22">
      <c r="U30985" s="58"/>
      <c r="V30985" s="58"/>
    </row>
    <row r="30986" spans="21:22">
      <c r="U30986" s="58"/>
      <c r="V30986" s="58"/>
    </row>
    <row r="30987" spans="21:22">
      <c r="U30987" s="58"/>
      <c r="V30987" s="58"/>
    </row>
    <row r="30988" spans="21:22">
      <c r="U30988" s="58"/>
      <c r="V30988" s="58"/>
    </row>
    <row r="30989" spans="21:22">
      <c r="U30989" s="58"/>
      <c r="V30989" s="58"/>
    </row>
    <row r="30990" spans="21:22">
      <c r="U30990" s="58"/>
      <c r="V30990" s="58"/>
    </row>
    <row r="30991" spans="21:22">
      <c r="U30991" s="58"/>
      <c r="V30991" s="58"/>
    </row>
    <row r="30992" spans="21:22">
      <c r="U30992" s="58"/>
      <c r="V30992" s="58"/>
    </row>
    <row r="30993" spans="21:22">
      <c r="U30993" s="58"/>
      <c r="V30993" s="58"/>
    </row>
    <row r="30994" spans="21:22">
      <c r="U30994" s="58"/>
      <c r="V30994" s="58"/>
    </row>
    <row r="30995" spans="21:22">
      <c r="U30995" s="58"/>
      <c r="V30995" s="58"/>
    </row>
    <row r="30996" spans="21:22">
      <c r="U30996" s="58"/>
      <c r="V30996" s="58"/>
    </row>
    <row r="30997" spans="21:22">
      <c r="U30997" s="58"/>
      <c r="V30997" s="58"/>
    </row>
    <row r="30998" spans="21:22">
      <c r="U30998" s="58"/>
      <c r="V30998" s="58"/>
    </row>
    <row r="30999" spans="21:22">
      <c r="U30999" s="58"/>
      <c r="V30999" s="58"/>
    </row>
    <row r="31000" spans="21:22">
      <c r="U31000" s="58"/>
      <c r="V31000" s="58"/>
    </row>
    <row r="31001" spans="21:22">
      <c r="U31001" s="58"/>
      <c r="V31001" s="58"/>
    </row>
    <row r="31002" spans="21:22">
      <c r="U31002" s="58"/>
      <c r="V31002" s="58"/>
    </row>
    <row r="31003" spans="21:22">
      <c r="U31003" s="58"/>
      <c r="V31003" s="58"/>
    </row>
    <row r="31004" spans="21:22">
      <c r="U31004" s="58"/>
      <c r="V31004" s="58"/>
    </row>
    <row r="31005" spans="21:22">
      <c r="U31005" s="58"/>
      <c r="V31005" s="58"/>
    </row>
    <row r="31006" spans="21:22">
      <c r="U31006" s="58"/>
      <c r="V31006" s="58"/>
    </row>
    <row r="31007" spans="21:22">
      <c r="U31007" s="58"/>
      <c r="V31007" s="58"/>
    </row>
    <row r="31008" spans="21:22">
      <c r="U31008" s="58"/>
      <c r="V31008" s="58"/>
    </row>
    <row r="31009" spans="21:22">
      <c r="U31009" s="58"/>
      <c r="V31009" s="58"/>
    </row>
    <row r="31010" spans="21:22">
      <c r="U31010" s="58"/>
      <c r="V31010" s="58"/>
    </row>
    <row r="31011" spans="21:22">
      <c r="U31011" s="58"/>
      <c r="V31011" s="58"/>
    </row>
    <row r="31012" spans="21:22">
      <c r="U31012" s="58"/>
      <c r="V31012" s="58"/>
    </row>
    <row r="31013" spans="21:22">
      <c r="U31013" s="58"/>
      <c r="V31013" s="58"/>
    </row>
    <row r="31014" spans="21:22">
      <c r="U31014" s="58"/>
      <c r="V31014" s="58"/>
    </row>
    <row r="31015" spans="21:22">
      <c r="U31015" s="58"/>
      <c r="V31015" s="58"/>
    </row>
    <row r="31016" spans="21:22">
      <c r="U31016" s="58"/>
      <c r="V31016" s="58"/>
    </row>
    <row r="31017" spans="21:22">
      <c r="U31017" s="58"/>
      <c r="V31017" s="58"/>
    </row>
    <row r="31018" spans="21:22">
      <c r="U31018" s="58"/>
      <c r="V31018" s="58"/>
    </row>
    <row r="31019" spans="21:22">
      <c r="U31019" s="58"/>
      <c r="V31019" s="58"/>
    </row>
    <row r="31020" spans="21:22">
      <c r="U31020" s="58"/>
      <c r="V31020" s="58"/>
    </row>
    <row r="31021" spans="21:22">
      <c r="U31021" s="58"/>
      <c r="V31021" s="58"/>
    </row>
    <row r="31022" spans="21:22">
      <c r="U31022" s="58"/>
      <c r="V31022" s="58"/>
    </row>
    <row r="31023" spans="21:22">
      <c r="U31023" s="58"/>
      <c r="V31023" s="58"/>
    </row>
    <row r="31024" spans="21:22">
      <c r="U31024" s="58"/>
      <c r="V31024" s="58"/>
    </row>
    <row r="31025" spans="21:22">
      <c r="U31025" s="58"/>
      <c r="V31025" s="58"/>
    </row>
    <row r="31026" spans="21:22">
      <c r="U31026" s="58"/>
      <c r="V31026" s="58"/>
    </row>
    <row r="31027" spans="21:22">
      <c r="U31027" s="58"/>
      <c r="V31027" s="58"/>
    </row>
    <row r="31028" spans="21:22">
      <c r="U31028" s="58"/>
      <c r="V31028" s="58"/>
    </row>
    <row r="31029" spans="21:22">
      <c r="U31029" s="58"/>
      <c r="V31029" s="58"/>
    </row>
    <row r="31030" spans="21:22">
      <c r="U31030" s="58"/>
      <c r="V31030" s="58"/>
    </row>
    <row r="31031" spans="21:22">
      <c r="U31031" s="58"/>
      <c r="V31031" s="58"/>
    </row>
    <row r="31032" spans="21:22">
      <c r="U31032" s="58"/>
      <c r="V31032" s="58"/>
    </row>
    <row r="31033" spans="21:22">
      <c r="U31033" s="58"/>
      <c r="V31033" s="58"/>
    </row>
    <row r="31034" spans="21:22">
      <c r="U31034" s="58"/>
      <c r="V31034" s="58"/>
    </row>
    <row r="31035" spans="21:22">
      <c r="U31035" s="58"/>
      <c r="V31035" s="58"/>
    </row>
    <row r="31036" spans="21:22">
      <c r="U31036" s="58"/>
      <c r="V31036" s="58"/>
    </row>
    <row r="31037" spans="21:22">
      <c r="U31037" s="58"/>
      <c r="V31037" s="58"/>
    </row>
    <row r="31038" spans="21:22">
      <c r="U31038" s="58"/>
      <c r="V31038" s="58"/>
    </row>
    <row r="31039" spans="21:22">
      <c r="U31039" s="58"/>
      <c r="V31039" s="58"/>
    </row>
    <row r="31040" spans="21:22">
      <c r="U31040" s="58"/>
      <c r="V31040" s="58"/>
    </row>
    <row r="31041" spans="21:22">
      <c r="U31041" s="58"/>
      <c r="V31041" s="58"/>
    </row>
    <row r="31042" spans="21:22">
      <c r="U31042" s="58"/>
      <c r="V31042" s="58"/>
    </row>
    <row r="31043" spans="21:22">
      <c r="U31043" s="58"/>
      <c r="V31043" s="58"/>
    </row>
    <row r="31044" spans="21:22">
      <c r="U31044" s="58"/>
      <c r="V31044" s="58"/>
    </row>
    <row r="31045" spans="21:22">
      <c r="U31045" s="58"/>
      <c r="V31045" s="58"/>
    </row>
    <row r="31046" spans="21:22">
      <c r="U31046" s="58"/>
      <c r="V31046" s="58"/>
    </row>
    <row r="31047" spans="21:22">
      <c r="U31047" s="58"/>
      <c r="V31047" s="58"/>
    </row>
    <row r="31048" spans="21:22">
      <c r="U31048" s="58"/>
      <c r="V31048" s="58"/>
    </row>
    <row r="31049" spans="21:22">
      <c r="U31049" s="58"/>
      <c r="V31049" s="58"/>
    </row>
    <row r="31050" spans="21:22">
      <c r="U31050" s="58"/>
      <c r="V31050" s="58"/>
    </row>
    <row r="31051" spans="21:22">
      <c r="U31051" s="58"/>
      <c r="V31051" s="58"/>
    </row>
    <row r="31052" spans="21:22">
      <c r="U31052" s="58"/>
      <c r="V31052" s="58"/>
    </row>
    <row r="31053" spans="21:22">
      <c r="U31053" s="58"/>
      <c r="V31053" s="58"/>
    </row>
    <row r="31054" spans="21:22">
      <c r="U31054" s="58"/>
      <c r="V31054" s="58"/>
    </row>
    <row r="31055" spans="21:22">
      <c r="U31055" s="58"/>
      <c r="V31055" s="58"/>
    </row>
    <row r="31056" spans="21:22">
      <c r="U31056" s="58"/>
      <c r="V31056" s="58"/>
    </row>
    <row r="31057" spans="21:22">
      <c r="U31057" s="58"/>
      <c r="V31057" s="58"/>
    </row>
    <row r="31058" spans="21:22">
      <c r="U31058" s="58"/>
      <c r="V31058" s="58"/>
    </row>
    <row r="31059" spans="21:22">
      <c r="U31059" s="58"/>
      <c r="V31059" s="58"/>
    </row>
    <row r="31060" spans="21:22">
      <c r="U31060" s="58"/>
      <c r="V31060" s="58"/>
    </row>
    <row r="31061" spans="21:22">
      <c r="U31061" s="58"/>
      <c r="V31061" s="58"/>
    </row>
    <row r="31062" spans="21:22">
      <c r="U31062" s="58"/>
      <c r="V31062" s="58"/>
    </row>
    <row r="31063" spans="21:22">
      <c r="U31063" s="58"/>
      <c r="V31063" s="58"/>
    </row>
    <row r="31064" spans="21:22">
      <c r="U31064" s="58"/>
      <c r="V31064" s="58"/>
    </row>
    <row r="31065" spans="21:22">
      <c r="U31065" s="58"/>
      <c r="V31065" s="58"/>
    </row>
    <row r="31066" spans="21:22">
      <c r="U31066" s="58"/>
      <c r="V31066" s="58"/>
    </row>
    <row r="31067" spans="21:22">
      <c r="U31067" s="58"/>
      <c r="V31067" s="58"/>
    </row>
    <row r="31068" spans="21:22">
      <c r="U31068" s="58"/>
      <c r="V31068" s="58"/>
    </row>
    <row r="31069" spans="21:22">
      <c r="U31069" s="58"/>
      <c r="V31069" s="58"/>
    </row>
    <row r="31070" spans="21:22">
      <c r="U31070" s="58"/>
      <c r="V31070" s="58"/>
    </row>
    <row r="31071" spans="21:22">
      <c r="U31071" s="58"/>
      <c r="V31071" s="58"/>
    </row>
    <row r="31072" spans="21:22">
      <c r="U31072" s="58"/>
      <c r="V31072" s="58"/>
    </row>
    <row r="31073" spans="21:22">
      <c r="U31073" s="58"/>
      <c r="V31073" s="58"/>
    </row>
    <row r="31074" spans="21:22">
      <c r="U31074" s="58"/>
      <c r="V31074" s="58"/>
    </row>
    <row r="31075" spans="21:22">
      <c r="U31075" s="58"/>
      <c r="V31075" s="58"/>
    </row>
    <row r="31076" spans="21:22">
      <c r="U31076" s="58"/>
      <c r="V31076" s="58"/>
    </row>
    <row r="31077" spans="21:22">
      <c r="U31077" s="58"/>
      <c r="V31077" s="58"/>
    </row>
    <row r="31078" spans="21:22">
      <c r="U31078" s="58"/>
      <c r="V31078" s="58"/>
    </row>
    <row r="31079" spans="21:22">
      <c r="U31079" s="58"/>
      <c r="V31079" s="58"/>
    </row>
    <row r="31080" spans="21:22">
      <c r="U31080" s="58"/>
      <c r="V31080" s="58"/>
    </row>
    <row r="31081" spans="21:22">
      <c r="U31081" s="58"/>
      <c r="V31081" s="58"/>
    </row>
    <row r="31082" spans="21:22">
      <c r="U31082" s="58"/>
      <c r="V31082" s="58"/>
    </row>
    <row r="31083" spans="21:22">
      <c r="U31083" s="58"/>
      <c r="V31083" s="58"/>
    </row>
    <row r="31084" spans="21:22">
      <c r="U31084" s="58"/>
      <c r="V31084" s="58"/>
    </row>
    <row r="31085" spans="21:22">
      <c r="U31085" s="58"/>
      <c r="V31085" s="58"/>
    </row>
    <row r="31086" spans="21:22">
      <c r="U31086" s="58"/>
      <c r="V31086" s="58"/>
    </row>
    <row r="31087" spans="21:22">
      <c r="U31087" s="58"/>
      <c r="V31087" s="58"/>
    </row>
    <row r="31088" spans="21:22">
      <c r="U31088" s="58"/>
      <c r="V31088" s="58"/>
    </row>
    <row r="31089" spans="21:22">
      <c r="U31089" s="58"/>
      <c r="V31089" s="58"/>
    </row>
    <row r="31090" spans="21:22">
      <c r="U31090" s="58"/>
      <c r="V31090" s="58"/>
    </row>
    <row r="31091" spans="21:22">
      <c r="U31091" s="58"/>
      <c r="V31091" s="58"/>
    </row>
    <row r="31092" spans="21:22">
      <c r="U31092" s="58"/>
      <c r="V31092" s="58"/>
    </row>
    <row r="31093" spans="21:22">
      <c r="U31093" s="58"/>
      <c r="V31093" s="58"/>
    </row>
    <row r="31094" spans="21:22">
      <c r="U31094" s="58"/>
      <c r="V31094" s="58"/>
    </row>
    <row r="31095" spans="21:22">
      <c r="U31095" s="58"/>
      <c r="V31095" s="58"/>
    </row>
    <row r="31096" spans="21:22">
      <c r="U31096" s="58"/>
      <c r="V31096" s="58"/>
    </row>
    <row r="31097" spans="21:22">
      <c r="U31097" s="58"/>
      <c r="V31097" s="58"/>
    </row>
    <row r="31098" spans="21:22">
      <c r="U31098" s="58"/>
      <c r="V31098" s="58"/>
    </row>
    <row r="31099" spans="21:22">
      <c r="U31099" s="58"/>
      <c r="V31099" s="58"/>
    </row>
    <row r="31100" spans="21:22">
      <c r="U31100" s="58"/>
      <c r="V31100" s="58"/>
    </row>
    <row r="31101" spans="21:22">
      <c r="U31101" s="58"/>
      <c r="V31101" s="58"/>
    </row>
    <row r="31102" spans="21:22">
      <c r="U31102" s="58"/>
      <c r="V31102" s="58"/>
    </row>
    <row r="31103" spans="21:22">
      <c r="U31103" s="58"/>
      <c r="V31103" s="58"/>
    </row>
    <row r="31104" spans="21:22">
      <c r="U31104" s="58"/>
      <c r="V31104" s="58"/>
    </row>
    <row r="31105" spans="21:22">
      <c r="U31105" s="58"/>
      <c r="V31105" s="58"/>
    </row>
    <row r="31106" spans="21:22">
      <c r="U31106" s="58"/>
      <c r="V31106" s="58"/>
    </row>
    <row r="31107" spans="21:22">
      <c r="U31107" s="58"/>
      <c r="V31107" s="58"/>
    </row>
    <row r="31108" spans="21:22">
      <c r="U31108" s="58"/>
      <c r="V31108" s="58"/>
    </row>
    <row r="31109" spans="21:22">
      <c r="U31109" s="58"/>
      <c r="V31109" s="58"/>
    </row>
    <row r="31110" spans="21:22">
      <c r="U31110" s="58"/>
      <c r="V31110" s="58"/>
    </row>
    <row r="31111" spans="21:22">
      <c r="U31111" s="58"/>
      <c r="V31111" s="58"/>
    </row>
    <row r="31112" spans="21:22">
      <c r="U31112" s="58"/>
      <c r="V31112" s="58"/>
    </row>
    <row r="31113" spans="21:22">
      <c r="U31113" s="58"/>
      <c r="V31113" s="58"/>
    </row>
    <row r="31114" spans="21:22">
      <c r="U31114" s="58"/>
      <c r="V31114" s="58"/>
    </row>
    <row r="31115" spans="21:22">
      <c r="U31115" s="58"/>
      <c r="V31115" s="58"/>
    </row>
    <row r="31116" spans="21:22">
      <c r="U31116" s="58"/>
      <c r="V31116" s="58"/>
    </row>
    <row r="31117" spans="21:22">
      <c r="U31117" s="58"/>
      <c r="V31117" s="58"/>
    </row>
    <row r="31118" spans="21:22">
      <c r="U31118" s="58"/>
      <c r="V31118" s="58"/>
    </row>
    <row r="31119" spans="21:22">
      <c r="U31119" s="58"/>
      <c r="V31119" s="58"/>
    </row>
    <row r="31120" spans="21:22">
      <c r="U31120" s="58"/>
      <c r="V31120" s="58"/>
    </row>
    <row r="31121" spans="21:22">
      <c r="U31121" s="58"/>
      <c r="V31121" s="58"/>
    </row>
    <row r="31122" spans="21:22">
      <c r="U31122" s="58"/>
      <c r="V31122" s="58"/>
    </row>
    <row r="31123" spans="21:22">
      <c r="U31123" s="58"/>
      <c r="V31123" s="58"/>
    </row>
    <row r="31124" spans="21:22">
      <c r="U31124" s="58"/>
      <c r="V31124" s="58"/>
    </row>
    <row r="31125" spans="21:22">
      <c r="U31125" s="58"/>
      <c r="V31125" s="58"/>
    </row>
    <row r="31126" spans="21:22">
      <c r="U31126" s="58"/>
      <c r="V31126" s="58"/>
    </row>
    <row r="31127" spans="21:22">
      <c r="U31127" s="58"/>
      <c r="V31127" s="58"/>
    </row>
    <row r="31128" spans="21:22">
      <c r="U31128" s="58"/>
      <c r="V31128" s="58"/>
    </row>
    <row r="31129" spans="21:22">
      <c r="U31129" s="58"/>
      <c r="V31129" s="58"/>
    </row>
    <row r="31130" spans="21:22">
      <c r="U31130" s="58"/>
      <c r="V31130" s="58"/>
    </row>
    <row r="31131" spans="21:22">
      <c r="U31131" s="58"/>
      <c r="V31131" s="58"/>
    </row>
    <row r="31132" spans="21:22">
      <c r="U31132" s="58"/>
      <c r="V31132" s="58"/>
    </row>
    <row r="31133" spans="21:22">
      <c r="U31133" s="58"/>
      <c r="V31133" s="58"/>
    </row>
    <row r="31134" spans="21:22">
      <c r="U31134" s="58"/>
      <c r="V31134" s="58"/>
    </row>
    <row r="31135" spans="21:22">
      <c r="U31135" s="58"/>
      <c r="V31135" s="58"/>
    </row>
    <row r="31136" spans="21:22">
      <c r="U31136" s="58"/>
      <c r="V31136" s="58"/>
    </row>
    <row r="31137" spans="21:22">
      <c r="U31137" s="58"/>
      <c r="V31137" s="58"/>
    </row>
    <row r="31138" spans="21:22">
      <c r="U31138" s="58"/>
      <c r="V31138" s="58"/>
    </row>
    <row r="31139" spans="21:22">
      <c r="U31139" s="58"/>
      <c r="V31139" s="58"/>
    </row>
    <row r="31140" spans="21:22">
      <c r="U31140" s="58"/>
      <c r="V31140" s="58"/>
    </row>
    <row r="31141" spans="21:22">
      <c r="U31141" s="58"/>
      <c r="V31141" s="58"/>
    </row>
    <row r="31142" spans="21:22">
      <c r="U31142" s="58"/>
      <c r="V31142" s="58"/>
    </row>
    <row r="31143" spans="21:22">
      <c r="U31143" s="58"/>
      <c r="V31143" s="58"/>
    </row>
    <row r="31144" spans="21:22">
      <c r="U31144" s="58"/>
      <c r="V31144" s="58"/>
    </row>
    <row r="31145" spans="21:22">
      <c r="U31145" s="58"/>
      <c r="V31145" s="58"/>
    </row>
    <row r="31146" spans="21:22">
      <c r="U31146" s="58"/>
      <c r="V31146" s="58"/>
    </row>
    <row r="31147" spans="21:22">
      <c r="U31147" s="58"/>
      <c r="V31147" s="58"/>
    </row>
    <row r="31148" spans="21:22">
      <c r="U31148" s="58"/>
      <c r="V31148" s="58"/>
    </row>
    <row r="31149" spans="21:22">
      <c r="U31149" s="58"/>
      <c r="V31149" s="58"/>
    </row>
    <row r="31150" spans="21:22">
      <c r="U31150" s="58"/>
      <c r="V31150" s="58"/>
    </row>
    <row r="31151" spans="21:22">
      <c r="U31151" s="58"/>
      <c r="V31151" s="58"/>
    </row>
    <row r="31152" spans="21:22">
      <c r="U31152" s="58"/>
      <c r="V31152" s="58"/>
    </row>
    <row r="31153" spans="21:22">
      <c r="U31153" s="58"/>
      <c r="V31153" s="58"/>
    </row>
    <row r="31154" spans="21:22">
      <c r="U31154" s="58"/>
      <c r="V31154" s="58"/>
    </row>
    <row r="31155" spans="21:22">
      <c r="U31155" s="58"/>
      <c r="V31155" s="58"/>
    </row>
    <row r="31156" spans="21:22">
      <c r="U31156" s="58"/>
      <c r="V31156" s="58"/>
    </row>
    <row r="31157" spans="21:22">
      <c r="U31157" s="58"/>
      <c r="V31157" s="58"/>
    </row>
    <row r="31158" spans="21:22">
      <c r="U31158" s="58"/>
      <c r="V31158" s="58"/>
    </row>
    <row r="31159" spans="21:22">
      <c r="U31159" s="58"/>
      <c r="V31159" s="58"/>
    </row>
    <row r="31160" spans="21:22">
      <c r="U31160" s="58"/>
      <c r="V31160" s="58"/>
    </row>
    <row r="31161" spans="21:22">
      <c r="U31161" s="58"/>
      <c r="V31161" s="58"/>
    </row>
    <row r="31162" spans="21:22">
      <c r="U31162" s="58"/>
      <c r="V31162" s="58"/>
    </row>
    <row r="31163" spans="21:22">
      <c r="U31163" s="58"/>
      <c r="V31163" s="58"/>
    </row>
    <row r="31164" spans="21:22">
      <c r="U31164" s="58"/>
      <c r="V31164" s="58"/>
    </row>
    <row r="31165" spans="21:22">
      <c r="U31165" s="58"/>
      <c r="V31165" s="58"/>
    </row>
    <row r="31166" spans="21:22">
      <c r="U31166" s="58"/>
      <c r="V31166" s="58"/>
    </row>
    <row r="31167" spans="21:22">
      <c r="U31167" s="58"/>
      <c r="V31167" s="58"/>
    </row>
    <row r="31168" spans="21:22">
      <c r="U31168" s="58"/>
      <c r="V31168" s="58"/>
    </row>
    <row r="31169" spans="21:22">
      <c r="U31169" s="58"/>
      <c r="V31169" s="58"/>
    </row>
    <row r="31170" spans="21:22">
      <c r="U31170" s="58"/>
      <c r="V31170" s="58"/>
    </row>
    <row r="31171" spans="21:22">
      <c r="U31171" s="58"/>
      <c r="V31171" s="58"/>
    </row>
    <row r="31172" spans="21:22">
      <c r="U31172" s="58"/>
      <c r="V31172" s="58"/>
    </row>
    <row r="31173" spans="21:22">
      <c r="U31173" s="58"/>
      <c r="V31173" s="58"/>
    </row>
    <row r="31174" spans="21:22">
      <c r="U31174" s="58"/>
      <c r="V31174" s="58"/>
    </row>
    <row r="31175" spans="21:22">
      <c r="U31175" s="58"/>
      <c r="V31175" s="58"/>
    </row>
    <row r="31176" spans="21:22">
      <c r="U31176" s="58"/>
      <c r="V31176" s="58"/>
    </row>
    <row r="31177" spans="21:22">
      <c r="U31177" s="58"/>
      <c r="V31177" s="58"/>
    </row>
    <row r="31178" spans="21:22">
      <c r="U31178" s="58"/>
      <c r="V31178" s="58"/>
    </row>
    <row r="31179" spans="21:22">
      <c r="U31179" s="58"/>
      <c r="V31179" s="58"/>
    </row>
    <row r="31180" spans="21:22">
      <c r="U31180" s="58"/>
      <c r="V31180" s="58"/>
    </row>
    <row r="31181" spans="21:22">
      <c r="U31181" s="58"/>
      <c r="V31181" s="58"/>
    </row>
    <row r="31182" spans="21:22">
      <c r="U31182" s="58"/>
      <c r="V31182" s="58"/>
    </row>
    <row r="31183" spans="21:22">
      <c r="U31183" s="58"/>
      <c r="V31183" s="58"/>
    </row>
    <row r="31184" spans="21:22">
      <c r="U31184" s="58"/>
      <c r="V31184" s="58"/>
    </row>
    <row r="31185" spans="21:22">
      <c r="U31185" s="58"/>
      <c r="V31185" s="58"/>
    </row>
    <row r="31186" spans="21:22">
      <c r="U31186" s="58"/>
      <c r="V31186" s="58"/>
    </row>
    <row r="31187" spans="21:22">
      <c r="U31187" s="58"/>
      <c r="V31187" s="58"/>
    </row>
    <row r="31188" spans="21:22">
      <c r="U31188" s="58"/>
      <c r="V31188" s="58"/>
    </row>
    <row r="31189" spans="21:22">
      <c r="U31189" s="58"/>
      <c r="V31189" s="58"/>
    </row>
    <row r="31190" spans="21:22">
      <c r="U31190" s="58"/>
      <c r="V31190" s="58"/>
    </row>
    <row r="31191" spans="21:22">
      <c r="U31191" s="58"/>
      <c r="V31191" s="58"/>
    </row>
    <row r="31192" spans="21:22">
      <c r="U31192" s="58"/>
      <c r="V31192" s="58"/>
    </row>
    <row r="31193" spans="21:22">
      <c r="U31193" s="58"/>
      <c r="V31193" s="58"/>
    </row>
    <row r="31194" spans="21:22">
      <c r="U31194" s="58"/>
      <c r="V31194" s="58"/>
    </row>
    <row r="31195" spans="21:22">
      <c r="U31195" s="58"/>
      <c r="V31195" s="58"/>
    </row>
    <row r="31196" spans="21:22">
      <c r="U31196" s="58"/>
      <c r="V31196" s="58"/>
    </row>
    <row r="31197" spans="21:22">
      <c r="U31197" s="58"/>
      <c r="V31197" s="58"/>
    </row>
    <row r="31198" spans="21:22">
      <c r="U31198" s="58"/>
      <c r="V31198" s="58"/>
    </row>
    <row r="31199" spans="21:22">
      <c r="U31199" s="58"/>
      <c r="V31199" s="58"/>
    </row>
    <row r="31200" spans="21:22">
      <c r="U31200" s="58"/>
      <c r="V31200" s="58"/>
    </row>
    <row r="31201" spans="21:22">
      <c r="U31201" s="58"/>
      <c r="V31201" s="58"/>
    </row>
    <row r="31202" spans="21:22">
      <c r="U31202" s="58"/>
      <c r="V31202" s="58"/>
    </row>
    <row r="31203" spans="21:22">
      <c r="U31203" s="58"/>
      <c r="V31203" s="58"/>
    </row>
    <row r="31204" spans="21:22">
      <c r="U31204" s="58"/>
      <c r="V31204" s="58"/>
    </row>
    <row r="31205" spans="21:22">
      <c r="U31205" s="58"/>
      <c r="V31205" s="58"/>
    </row>
    <row r="31206" spans="21:22">
      <c r="U31206" s="58"/>
      <c r="V31206" s="58"/>
    </row>
    <row r="31207" spans="21:22">
      <c r="U31207" s="58"/>
      <c r="V31207" s="58"/>
    </row>
    <row r="31208" spans="21:22">
      <c r="U31208" s="58"/>
      <c r="V31208" s="58"/>
    </row>
    <row r="31209" spans="21:22">
      <c r="U31209" s="58"/>
      <c r="V31209" s="58"/>
    </row>
    <row r="31210" spans="21:22">
      <c r="U31210" s="58"/>
      <c r="V31210" s="58"/>
    </row>
    <row r="31211" spans="21:22">
      <c r="U31211" s="58"/>
      <c r="V31211" s="58"/>
    </row>
    <row r="31212" spans="21:22">
      <c r="U31212" s="58"/>
      <c r="V31212" s="58"/>
    </row>
    <row r="31213" spans="21:22">
      <c r="U31213" s="58"/>
      <c r="V31213" s="58"/>
    </row>
    <row r="31214" spans="21:22">
      <c r="U31214" s="58"/>
      <c r="V31214" s="58"/>
    </row>
    <row r="31215" spans="21:22">
      <c r="U31215" s="58"/>
      <c r="V31215" s="58"/>
    </row>
    <row r="31216" spans="21:22">
      <c r="U31216" s="58"/>
      <c r="V31216" s="58"/>
    </row>
    <row r="31217" spans="21:22">
      <c r="U31217" s="58"/>
      <c r="V31217" s="58"/>
    </row>
    <row r="31218" spans="21:22">
      <c r="U31218" s="58"/>
      <c r="V31218" s="58"/>
    </row>
    <row r="31219" spans="21:22">
      <c r="U31219" s="58"/>
      <c r="V31219" s="58"/>
    </row>
    <row r="31220" spans="21:22">
      <c r="U31220" s="58"/>
      <c r="V31220" s="58"/>
    </row>
    <row r="31221" spans="21:22">
      <c r="U31221" s="58"/>
      <c r="V31221" s="58"/>
    </row>
    <row r="31222" spans="21:22">
      <c r="U31222" s="58"/>
      <c r="V31222" s="58"/>
    </row>
    <row r="31223" spans="21:22">
      <c r="U31223" s="58"/>
      <c r="V31223" s="58"/>
    </row>
    <row r="31224" spans="21:22">
      <c r="U31224" s="58"/>
      <c r="V31224" s="58"/>
    </row>
    <row r="31225" spans="21:22">
      <c r="U31225" s="58"/>
      <c r="V31225" s="58"/>
    </row>
    <row r="31226" spans="21:22">
      <c r="U31226" s="58"/>
      <c r="V31226" s="58"/>
    </row>
    <row r="31227" spans="21:22">
      <c r="U31227" s="58"/>
      <c r="V31227" s="58"/>
    </row>
    <row r="31228" spans="21:22">
      <c r="U31228" s="58"/>
      <c r="V31228" s="58"/>
    </row>
    <row r="31229" spans="21:22">
      <c r="U31229" s="58"/>
      <c r="V31229" s="58"/>
    </row>
    <row r="31230" spans="21:22">
      <c r="U31230" s="58"/>
      <c r="V31230" s="58"/>
    </row>
    <row r="31231" spans="21:22">
      <c r="U31231" s="58"/>
      <c r="V31231" s="58"/>
    </row>
    <row r="31232" spans="21:22">
      <c r="U31232" s="58"/>
      <c r="V31232" s="58"/>
    </row>
    <row r="31233" spans="21:22">
      <c r="U31233" s="58"/>
      <c r="V31233" s="58"/>
    </row>
    <row r="31234" spans="21:22">
      <c r="U31234" s="58"/>
      <c r="V31234" s="58"/>
    </row>
    <row r="31235" spans="21:22">
      <c r="U31235" s="58"/>
      <c r="V31235" s="58"/>
    </row>
    <row r="31236" spans="21:22">
      <c r="U31236" s="58"/>
      <c r="V31236" s="58"/>
    </row>
    <row r="31237" spans="21:22">
      <c r="U31237" s="58"/>
      <c r="V31237" s="58"/>
    </row>
    <row r="31238" spans="21:22">
      <c r="U31238" s="58"/>
      <c r="V31238" s="58"/>
    </row>
    <row r="31239" spans="21:22">
      <c r="U31239" s="58"/>
      <c r="V31239" s="58"/>
    </row>
    <row r="31240" spans="21:22">
      <c r="U31240" s="58"/>
      <c r="V31240" s="58"/>
    </row>
    <row r="31241" spans="21:22">
      <c r="U31241" s="58"/>
      <c r="V31241" s="58"/>
    </row>
    <row r="31242" spans="21:22">
      <c r="U31242" s="58"/>
      <c r="V31242" s="58"/>
    </row>
    <row r="31243" spans="21:22">
      <c r="U31243" s="58"/>
      <c r="V31243" s="58"/>
    </row>
    <row r="31244" spans="21:22">
      <c r="U31244" s="58"/>
      <c r="V31244" s="58"/>
    </row>
    <row r="31245" spans="21:22">
      <c r="U31245" s="58"/>
      <c r="V31245" s="58"/>
    </row>
    <row r="31246" spans="21:22">
      <c r="U31246" s="58"/>
      <c r="V31246" s="58"/>
    </row>
    <row r="31247" spans="21:22">
      <c r="U31247" s="58"/>
      <c r="V31247" s="58"/>
    </row>
    <row r="31248" spans="21:22">
      <c r="U31248" s="58"/>
      <c r="V31248" s="58"/>
    </row>
    <row r="31249" spans="21:22">
      <c r="U31249" s="58"/>
      <c r="V31249" s="58"/>
    </row>
    <row r="31250" spans="21:22">
      <c r="U31250" s="58"/>
      <c r="V31250" s="58"/>
    </row>
    <row r="31251" spans="21:22">
      <c r="U31251" s="58"/>
      <c r="V31251" s="58"/>
    </row>
    <row r="31252" spans="21:22">
      <c r="U31252" s="58"/>
      <c r="V31252" s="58"/>
    </row>
    <row r="31253" spans="21:22">
      <c r="U31253" s="58"/>
      <c r="V31253" s="58"/>
    </row>
    <row r="31254" spans="21:22">
      <c r="U31254" s="58"/>
      <c r="V31254" s="58"/>
    </row>
    <row r="31255" spans="21:22">
      <c r="U31255" s="58"/>
      <c r="V31255" s="58"/>
    </row>
    <row r="31256" spans="21:22">
      <c r="U31256" s="58"/>
      <c r="V31256" s="58"/>
    </row>
    <row r="31257" spans="21:22">
      <c r="U31257" s="58"/>
      <c r="V31257" s="58"/>
    </row>
    <row r="31258" spans="21:22">
      <c r="U31258" s="58"/>
      <c r="V31258" s="58"/>
    </row>
    <row r="31259" spans="21:22">
      <c r="U31259" s="58"/>
      <c r="V31259" s="58"/>
    </row>
    <row r="31260" spans="21:22">
      <c r="U31260" s="58"/>
      <c r="V31260" s="58"/>
    </row>
    <row r="31261" spans="21:22">
      <c r="U31261" s="58"/>
      <c r="V31261" s="58"/>
    </row>
    <row r="31262" spans="21:22">
      <c r="U31262" s="58"/>
      <c r="V31262" s="58"/>
    </row>
    <row r="31263" spans="21:22">
      <c r="U31263" s="58"/>
      <c r="V31263" s="58"/>
    </row>
    <row r="31264" spans="21:22">
      <c r="U31264" s="58"/>
      <c r="V31264" s="58"/>
    </row>
    <row r="31265" spans="21:22">
      <c r="U31265" s="58"/>
      <c r="V31265" s="58"/>
    </row>
    <row r="31266" spans="21:22">
      <c r="U31266" s="58"/>
      <c r="V31266" s="58"/>
    </row>
    <row r="31267" spans="21:22">
      <c r="U31267" s="58"/>
      <c r="V31267" s="58"/>
    </row>
    <row r="31268" spans="21:22">
      <c r="U31268" s="58"/>
      <c r="V31268" s="58"/>
    </row>
    <row r="31269" spans="21:22">
      <c r="U31269" s="58"/>
      <c r="V31269" s="58"/>
    </row>
    <row r="31270" spans="21:22">
      <c r="U31270" s="58"/>
      <c r="V31270" s="58"/>
    </row>
    <row r="31271" spans="21:22">
      <c r="U31271" s="58"/>
      <c r="V31271" s="58"/>
    </row>
    <row r="31272" spans="21:22">
      <c r="U31272" s="58"/>
      <c r="V31272" s="58"/>
    </row>
    <row r="31273" spans="21:22">
      <c r="U31273" s="58"/>
      <c r="V31273" s="58"/>
    </row>
    <row r="31274" spans="21:22">
      <c r="U31274" s="58"/>
      <c r="V31274" s="58"/>
    </row>
    <row r="31275" spans="21:22">
      <c r="U31275" s="58"/>
      <c r="V31275" s="58"/>
    </row>
    <row r="31276" spans="21:22">
      <c r="U31276" s="58"/>
      <c r="V31276" s="58"/>
    </row>
    <row r="31277" spans="21:22">
      <c r="U31277" s="58"/>
      <c r="V31277" s="58"/>
    </row>
    <row r="31278" spans="21:22">
      <c r="U31278" s="58"/>
      <c r="V31278" s="58"/>
    </row>
    <row r="31279" spans="21:22">
      <c r="U31279" s="58"/>
      <c r="V31279" s="58"/>
    </row>
    <row r="31280" spans="21:22">
      <c r="U31280" s="58"/>
      <c r="V31280" s="58"/>
    </row>
    <row r="31281" spans="21:22">
      <c r="U31281" s="58"/>
      <c r="V31281" s="58"/>
    </row>
    <row r="31282" spans="21:22">
      <c r="U31282" s="58"/>
      <c r="V31282" s="58"/>
    </row>
    <row r="31283" spans="21:22">
      <c r="U31283" s="58"/>
      <c r="V31283" s="58"/>
    </row>
    <row r="31284" spans="21:22">
      <c r="U31284" s="58"/>
      <c r="V31284" s="58"/>
    </row>
    <row r="31285" spans="21:22">
      <c r="U31285" s="58"/>
      <c r="V31285" s="58"/>
    </row>
    <row r="31286" spans="21:22">
      <c r="U31286" s="58"/>
      <c r="V31286" s="58"/>
    </row>
    <row r="31287" spans="21:22">
      <c r="U31287" s="58"/>
      <c r="V31287" s="58"/>
    </row>
    <row r="31288" spans="21:22">
      <c r="U31288" s="58"/>
      <c r="V31288" s="58"/>
    </row>
    <row r="31289" spans="21:22">
      <c r="U31289" s="58"/>
      <c r="V31289" s="58"/>
    </row>
    <row r="31290" spans="21:22">
      <c r="U31290" s="58"/>
      <c r="V31290" s="58"/>
    </row>
    <row r="31291" spans="21:22">
      <c r="U31291" s="58"/>
      <c r="V31291" s="58"/>
    </row>
    <row r="31292" spans="21:22">
      <c r="U31292" s="58"/>
      <c r="V31292" s="58"/>
    </row>
    <row r="31293" spans="21:22">
      <c r="U31293" s="58"/>
      <c r="V31293" s="58"/>
    </row>
    <row r="31294" spans="21:22">
      <c r="U31294" s="58"/>
      <c r="V31294" s="58"/>
    </row>
    <row r="31295" spans="21:22">
      <c r="U31295" s="58"/>
      <c r="V31295" s="58"/>
    </row>
    <row r="31296" spans="21:22">
      <c r="U31296" s="58"/>
      <c r="V31296" s="58"/>
    </row>
    <row r="31297" spans="21:22">
      <c r="U31297" s="58"/>
      <c r="V31297" s="58"/>
    </row>
    <row r="31298" spans="21:22">
      <c r="U31298" s="58"/>
      <c r="V31298" s="58"/>
    </row>
    <row r="31299" spans="21:22">
      <c r="U31299" s="58"/>
      <c r="V31299" s="58"/>
    </row>
    <row r="31300" spans="21:22">
      <c r="U31300" s="58"/>
      <c r="V31300" s="58"/>
    </row>
    <row r="31301" spans="21:22">
      <c r="U31301" s="58"/>
      <c r="V31301" s="58"/>
    </row>
    <row r="31302" spans="21:22">
      <c r="U31302" s="58"/>
      <c r="V31302" s="58"/>
    </row>
    <row r="31303" spans="21:22">
      <c r="U31303" s="58"/>
      <c r="V31303" s="58"/>
    </row>
    <row r="31304" spans="21:22">
      <c r="U31304" s="58"/>
      <c r="V31304" s="58"/>
    </row>
    <row r="31305" spans="21:22">
      <c r="U31305" s="58"/>
      <c r="V31305" s="58"/>
    </row>
    <row r="31306" spans="21:22">
      <c r="U31306" s="58"/>
      <c r="V31306" s="58"/>
    </row>
    <row r="31307" spans="21:22">
      <c r="U31307" s="58"/>
      <c r="V31307" s="58"/>
    </row>
    <row r="31308" spans="21:22">
      <c r="U31308" s="58"/>
      <c r="V31308" s="58"/>
    </row>
    <row r="31309" spans="21:22">
      <c r="U31309" s="58"/>
      <c r="V31309" s="58"/>
    </row>
    <row r="31310" spans="21:22">
      <c r="U31310" s="58"/>
      <c r="V31310" s="58"/>
    </row>
    <row r="31311" spans="21:22">
      <c r="U31311" s="58"/>
      <c r="V31311" s="58"/>
    </row>
    <row r="31312" spans="21:22">
      <c r="U31312" s="58"/>
      <c r="V31312" s="58"/>
    </row>
    <row r="31313" spans="21:22">
      <c r="U31313" s="58"/>
      <c r="V31313" s="58"/>
    </row>
    <row r="31314" spans="21:22">
      <c r="U31314" s="58"/>
      <c r="V31314" s="58"/>
    </row>
    <row r="31315" spans="21:22">
      <c r="U31315" s="58"/>
      <c r="V31315" s="58"/>
    </row>
    <row r="31316" spans="21:22">
      <c r="U31316" s="58"/>
      <c r="V31316" s="58"/>
    </row>
    <row r="31317" spans="21:22">
      <c r="U31317" s="58"/>
      <c r="V31317" s="58"/>
    </row>
    <row r="31318" spans="21:22">
      <c r="U31318" s="58"/>
      <c r="V31318" s="58"/>
    </row>
    <row r="31319" spans="21:22">
      <c r="U31319" s="58"/>
      <c r="V31319" s="58"/>
    </row>
    <row r="31320" spans="21:22">
      <c r="U31320" s="58"/>
      <c r="V31320" s="58"/>
    </row>
    <row r="31321" spans="21:22">
      <c r="U31321" s="58"/>
      <c r="V31321" s="58"/>
    </row>
    <row r="31322" spans="21:22">
      <c r="U31322" s="58"/>
      <c r="V31322" s="58"/>
    </row>
    <row r="31323" spans="21:22">
      <c r="U31323" s="58"/>
      <c r="V31323" s="58"/>
    </row>
    <row r="31324" spans="21:22">
      <c r="U31324" s="58"/>
      <c r="V31324" s="58"/>
    </row>
    <row r="31325" spans="21:22">
      <c r="U31325" s="58"/>
      <c r="V31325" s="58"/>
    </row>
    <row r="31326" spans="21:22">
      <c r="U31326" s="58"/>
      <c r="V31326" s="58"/>
    </row>
    <row r="31327" spans="21:22">
      <c r="U31327" s="58"/>
      <c r="V31327" s="58"/>
    </row>
    <row r="31328" spans="21:22">
      <c r="U31328" s="58"/>
      <c r="V31328" s="58"/>
    </row>
    <row r="31329" spans="21:22">
      <c r="U31329" s="58"/>
      <c r="V31329" s="58"/>
    </row>
    <row r="31330" spans="21:22">
      <c r="U31330" s="58"/>
      <c r="V31330" s="58"/>
    </row>
    <row r="31331" spans="21:22">
      <c r="U31331" s="58"/>
      <c r="V31331" s="58"/>
    </row>
    <row r="31332" spans="21:22">
      <c r="U31332" s="58"/>
      <c r="V31332" s="58"/>
    </row>
    <row r="31333" spans="21:22">
      <c r="U31333" s="58"/>
      <c r="V31333" s="58"/>
    </row>
    <row r="31334" spans="21:22">
      <c r="U31334" s="58"/>
      <c r="V31334" s="58"/>
    </row>
    <row r="31335" spans="21:22">
      <c r="U31335" s="58"/>
      <c r="V31335" s="58"/>
    </row>
    <row r="31336" spans="21:22">
      <c r="U31336" s="58"/>
      <c r="V31336" s="58"/>
    </row>
    <row r="31337" spans="21:22">
      <c r="U31337" s="58"/>
      <c r="V31337" s="58"/>
    </row>
    <row r="31338" spans="21:22">
      <c r="U31338" s="58"/>
      <c r="V31338" s="58"/>
    </row>
    <row r="31339" spans="21:22">
      <c r="U31339" s="58"/>
      <c r="V31339" s="58"/>
    </row>
    <row r="31340" spans="21:22">
      <c r="U31340" s="58"/>
      <c r="V31340" s="58"/>
    </row>
    <row r="31341" spans="21:22">
      <c r="U31341" s="58"/>
      <c r="V31341" s="58"/>
    </row>
    <row r="31342" spans="21:22">
      <c r="U31342" s="58"/>
      <c r="V31342" s="58"/>
    </row>
    <row r="31343" spans="21:22">
      <c r="U31343" s="58"/>
      <c r="V31343" s="58"/>
    </row>
    <row r="31344" spans="21:22">
      <c r="U31344" s="58"/>
      <c r="V31344" s="58"/>
    </row>
    <row r="31345" spans="21:22">
      <c r="U31345" s="58"/>
      <c r="V31345" s="58"/>
    </row>
    <row r="31346" spans="21:22">
      <c r="U31346" s="58"/>
      <c r="V31346" s="58"/>
    </row>
    <row r="31347" spans="21:22">
      <c r="U31347" s="58"/>
      <c r="V31347" s="58"/>
    </row>
    <row r="31348" spans="21:22">
      <c r="U31348" s="58"/>
      <c r="V31348" s="58"/>
    </row>
    <row r="31349" spans="21:22">
      <c r="U31349" s="58"/>
      <c r="V31349" s="58"/>
    </row>
    <row r="31350" spans="21:22">
      <c r="U31350" s="58"/>
      <c r="V31350" s="58"/>
    </row>
    <row r="31351" spans="21:22">
      <c r="U31351" s="58"/>
      <c r="V31351" s="58"/>
    </row>
    <row r="31352" spans="21:22">
      <c r="U31352" s="58"/>
      <c r="V31352" s="58"/>
    </row>
    <row r="31353" spans="21:22">
      <c r="U31353" s="58"/>
      <c r="V31353" s="58"/>
    </row>
    <row r="31354" spans="21:22">
      <c r="U31354" s="58"/>
      <c r="V31354" s="58"/>
    </row>
    <row r="31355" spans="21:22">
      <c r="U31355" s="58"/>
      <c r="V31355" s="58"/>
    </row>
    <row r="31356" spans="21:22">
      <c r="U31356" s="58"/>
      <c r="V31356" s="58"/>
    </row>
    <row r="31357" spans="21:22">
      <c r="U31357" s="58"/>
      <c r="V31357" s="58"/>
    </row>
    <row r="31358" spans="21:22">
      <c r="U31358" s="58"/>
      <c r="V31358" s="58"/>
    </row>
    <row r="31359" spans="21:22">
      <c r="U31359" s="58"/>
      <c r="V31359" s="58"/>
    </row>
    <row r="31360" spans="21:22">
      <c r="U31360" s="58"/>
      <c r="V31360" s="58"/>
    </row>
    <row r="31361" spans="21:22">
      <c r="U31361" s="58"/>
      <c r="V31361" s="58"/>
    </row>
    <row r="31362" spans="21:22">
      <c r="U31362" s="58"/>
      <c r="V31362" s="58"/>
    </row>
    <row r="31363" spans="21:22">
      <c r="U31363" s="58"/>
      <c r="V31363" s="58"/>
    </row>
    <row r="31364" spans="21:22">
      <c r="U31364" s="58"/>
      <c r="V31364" s="58"/>
    </row>
    <row r="31365" spans="21:22">
      <c r="U31365" s="58"/>
      <c r="V31365" s="58"/>
    </row>
    <row r="31366" spans="21:22">
      <c r="U31366" s="58"/>
      <c r="V31366" s="58"/>
    </row>
    <row r="31367" spans="21:22">
      <c r="U31367" s="58"/>
      <c r="V31367" s="58"/>
    </row>
    <row r="31368" spans="21:22">
      <c r="U31368" s="58"/>
      <c r="V31368" s="58"/>
    </row>
    <row r="31369" spans="21:22">
      <c r="U31369" s="58"/>
      <c r="V31369" s="58"/>
    </row>
    <row r="31370" spans="21:22">
      <c r="U31370" s="58"/>
      <c r="V31370" s="58"/>
    </row>
    <row r="31371" spans="21:22">
      <c r="U31371" s="58"/>
      <c r="V31371" s="58"/>
    </row>
    <row r="31372" spans="21:22">
      <c r="U31372" s="58"/>
      <c r="V31372" s="58"/>
    </row>
    <row r="31373" spans="21:22">
      <c r="U31373" s="58"/>
      <c r="V31373" s="58"/>
    </row>
    <row r="31374" spans="21:22">
      <c r="U31374" s="58"/>
      <c r="V31374" s="58"/>
    </row>
    <row r="31375" spans="21:22">
      <c r="U31375" s="58"/>
      <c r="V31375" s="58"/>
    </row>
    <row r="31376" spans="21:22">
      <c r="U31376" s="58"/>
      <c r="V31376" s="58"/>
    </row>
    <row r="31377" spans="21:22">
      <c r="U31377" s="58"/>
      <c r="V31377" s="58"/>
    </row>
    <row r="31378" spans="21:22">
      <c r="U31378" s="58"/>
      <c r="V31378" s="58"/>
    </row>
    <row r="31379" spans="21:22">
      <c r="U31379" s="58"/>
      <c r="V31379" s="58"/>
    </row>
    <row r="31380" spans="21:22">
      <c r="U31380" s="58"/>
      <c r="V31380" s="58"/>
    </row>
    <row r="31381" spans="21:22">
      <c r="U31381" s="58"/>
      <c r="V31381" s="58"/>
    </row>
    <row r="31382" spans="21:22">
      <c r="U31382" s="58"/>
      <c r="V31382" s="58"/>
    </row>
    <row r="31383" spans="21:22">
      <c r="U31383" s="58"/>
      <c r="V31383" s="58"/>
    </row>
    <row r="31384" spans="21:22">
      <c r="U31384" s="58"/>
      <c r="V31384" s="58"/>
    </row>
    <row r="31385" spans="21:22">
      <c r="U31385" s="58"/>
      <c r="V31385" s="58"/>
    </row>
    <row r="31386" spans="21:22">
      <c r="U31386" s="58"/>
      <c r="V31386" s="58"/>
    </row>
    <row r="31387" spans="21:22">
      <c r="U31387" s="58"/>
      <c r="V31387" s="58"/>
    </row>
    <row r="31388" spans="21:22">
      <c r="U31388" s="58"/>
      <c r="V31388" s="58"/>
    </row>
    <row r="31389" spans="21:22">
      <c r="U31389" s="58"/>
      <c r="V31389" s="58"/>
    </row>
    <row r="31390" spans="21:22">
      <c r="U31390" s="58"/>
      <c r="V31390" s="58"/>
    </row>
    <row r="31391" spans="21:22">
      <c r="U31391" s="58"/>
      <c r="V31391" s="58"/>
    </row>
    <row r="31392" spans="21:22">
      <c r="U31392" s="58"/>
      <c r="V31392" s="58"/>
    </row>
    <row r="31393" spans="21:22">
      <c r="U31393" s="58"/>
      <c r="V31393" s="58"/>
    </row>
    <row r="31394" spans="21:22">
      <c r="U31394" s="58"/>
      <c r="V31394" s="58"/>
    </row>
    <row r="31395" spans="21:22">
      <c r="U31395" s="58"/>
      <c r="V31395" s="58"/>
    </row>
    <row r="31396" spans="21:22">
      <c r="U31396" s="58"/>
      <c r="V31396" s="58"/>
    </row>
    <row r="31397" spans="21:22">
      <c r="U31397" s="58"/>
      <c r="V31397" s="58"/>
    </row>
    <row r="31398" spans="21:22">
      <c r="U31398" s="58"/>
      <c r="V31398" s="58"/>
    </row>
    <row r="31399" spans="21:22">
      <c r="U31399" s="58"/>
      <c r="V31399" s="58"/>
    </row>
    <row r="31400" spans="21:22">
      <c r="U31400" s="58"/>
      <c r="V31400" s="58"/>
    </row>
    <row r="31401" spans="21:22">
      <c r="U31401" s="58"/>
      <c r="V31401" s="58"/>
    </row>
    <row r="31402" spans="21:22">
      <c r="U31402" s="58"/>
      <c r="V31402" s="58"/>
    </row>
    <row r="31403" spans="21:22">
      <c r="U31403" s="58"/>
      <c r="V31403" s="58"/>
    </row>
    <row r="31404" spans="21:22">
      <c r="U31404" s="58"/>
      <c r="V31404" s="58"/>
    </row>
    <row r="31405" spans="21:22">
      <c r="U31405" s="58"/>
      <c r="V31405" s="58"/>
    </row>
    <row r="31406" spans="21:22">
      <c r="U31406" s="58"/>
      <c r="V31406" s="58"/>
    </row>
    <row r="31407" spans="21:22">
      <c r="U31407" s="58"/>
      <c r="V31407" s="58"/>
    </row>
    <row r="31408" spans="21:22">
      <c r="U31408" s="58"/>
      <c r="V31408" s="58"/>
    </row>
    <row r="31409" spans="21:22">
      <c r="U31409" s="58"/>
      <c r="V31409" s="58"/>
    </row>
    <row r="31410" spans="21:22">
      <c r="U31410" s="58"/>
      <c r="V31410" s="58"/>
    </row>
    <row r="31411" spans="21:22">
      <c r="U31411" s="58"/>
      <c r="V31411" s="58"/>
    </row>
    <row r="31412" spans="21:22">
      <c r="U31412" s="58"/>
      <c r="V31412" s="58"/>
    </row>
    <row r="31413" spans="21:22">
      <c r="U31413" s="58"/>
      <c r="V31413" s="58"/>
    </row>
    <row r="31414" spans="21:22">
      <c r="U31414" s="58"/>
      <c r="V31414" s="58"/>
    </row>
    <row r="31415" spans="21:22">
      <c r="U31415" s="58"/>
      <c r="V31415" s="58"/>
    </row>
    <row r="31416" spans="21:22">
      <c r="U31416" s="58"/>
      <c r="V31416" s="58"/>
    </row>
    <row r="31417" spans="21:22">
      <c r="U31417" s="58"/>
      <c r="V31417" s="58"/>
    </row>
    <row r="31418" spans="21:22">
      <c r="U31418" s="58"/>
      <c r="V31418" s="58"/>
    </row>
    <row r="31419" spans="21:22">
      <c r="U31419" s="58"/>
      <c r="V31419" s="58"/>
    </row>
    <row r="31420" spans="21:22">
      <c r="U31420" s="58"/>
      <c r="V31420" s="58"/>
    </row>
    <row r="31421" spans="21:22">
      <c r="U31421" s="58"/>
      <c r="V31421" s="58"/>
    </row>
    <row r="31422" spans="21:22">
      <c r="U31422" s="58"/>
      <c r="V31422" s="58"/>
    </row>
    <row r="31423" spans="21:22">
      <c r="U31423" s="58"/>
      <c r="V31423" s="58"/>
    </row>
    <row r="31424" spans="21:22">
      <c r="U31424" s="58"/>
      <c r="V31424" s="58"/>
    </row>
    <row r="31425" spans="21:22">
      <c r="U31425" s="58"/>
      <c r="V31425" s="58"/>
    </row>
    <row r="31426" spans="21:22">
      <c r="U31426" s="58"/>
      <c r="V31426" s="58"/>
    </row>
    <row r="31427" spans="21:22">
      <c r="U31427" s="58"/>
      <c r="V31427" s="58"/>
    </row>
    <row r="31428" spans="21:22">
      <c r="U31428" s="58"/>
      <c r="V31428" s="58"/>
    </row>
    <row r="31429" spans="21:22">
      <c r="U31429" s="58"/>
      <c r="V31429" s="58"/>
    </row>
    <row r="31430" spans="21:22">
      <c r="U31430" s="58"/>
      <c r="V31430" s="58"/>
    </row>
    <row r="31431" spans="21:22">
      <c r="U31431" s="58"/>
      <c r="V31431" s="58"/>
    </row>
    <row r="31432" spans="21:22">
      <c r="U31432" s="58"/>
      <c r="V31432" s="58"/>
    </row>
    <row r="31433" spans="21:22">
      <c r="U31433" s="58"/>
      <c r="V31433" s="58"/>
    </row>
    <row r="31434" spans="21:22">
      <c r="U31434" s="58"/>
      <c r="V31434" s="58"/>
    </row>
    <row r="31435" spans="21:22">
      <c r="U31435" s="58"/>
      <c r="V31435" s="58"/>
    </row>
    <row r="31436" spans="21:22">
      <c r="U31436" s="58"/>
      <c r="V31436" s="58"/>
    </row>
    <row r="31437" spans="21:22">
      <c r="U31437" s="58"/>
      <c r="V31437" s="58"/>
    </row>
    <row r="31438" spans="21:22">
      <c r="U31438" s="58"/>
      <c r="V31438" s="58"/>
    </row>
    <row r="31439" spans="21:22">
      <c r="U31439" s="58"/>
      <c r="V31439" s="58"/>
    </row>
    <row r="31440" spans="21:22">
      <c r="U31440" s="58"/>
      <c r="V31440" s="58"/>
    </row>
    <row r="31441" spans="21:22">
      <c r="U31441" s="58"/>
      <c r="V31441" s="58"/>
    </row>
    <row r="31442" spans="21:22">
      <c r="U31442" s="58"/>
      <c r="V31442" s="58"/>
    </row>
    <row r="31443" spans="21:22">
      <c r="U31443" s="58"/>
      <c r="V31443" s="58"/>
    </row>
    <row r="31444" spans="21:22">
      <c r="U31444" s="58"/>
      <c r="V31444" s="58"/>
    </row>
    <row r="31445" spans="21:22">
      <c r="U31445" s="58"/>
      <c r="V31445" s="58"/>
    </row>
    <row r="31446" spans="21:22">
      <c r="U31446" s="58"/>
      <c r="V31446" s="58"/>
    </row>
    <row r="31447" spans="21:22">
      <c r="U31447" s="58"/>
      <c r="V31447" s="58"/>
    </row>
    <row r="31448" spans="21:22">
      <c r="U31448" s="58"/>
      <c r="V31448" s="58"/>
    </row>
    <row r="31449" spans="21:22">
      <c r="U31449" s="58"/>
      <c r="V31449" s="58"/>
    </row>
    <row r="31450" spans="21:22">
      <c r="U31450" s="58"/>
      <c r="V31450" s="58"/>
    </row>
    <row r="31451" spans="21:22">
      <c r="U31451" s="58"/>
      <c r="V31451" s="58"/>
    </row>
    <row r="31452" spans="21:22">
      <c r="U31452" s="58"/>
      <c r="V31452" s="58"/>
    </row>
    <row r="31453" spans="21:22">
      <c r="U31453" s="58"/>
      <c r="V31453" s="58"/>
    </row>
    <row r="31454" spans="21:22">
      <c r="U31454" s="58"/>
      <c r="V31454" s="58"/>
    </row>
    <row r="31455" spans="21:22">
      <c r="U31455" s="58"/>
      <c r="V31455" s="58"/>
    </row>
    <row r="31456" spans="21:22">
      <c r="U31456" s="58"/>
      <c r="V31456" s="58"/>
    </row>
    <row r="31457" spans="21:22">
      <c r="U31457" s="58"/>
      <c r="V31457" s="58"/>
    </row>
    <row r="31458" spans="21:22">
      <c r="U31458" s="58"/>
      <c r="V31458" s="58"/>
    </row>
    <row r="31459" spans="21:22">
      <c r="U31459" s="58"/>
      <c r="V31459" s="58"/>
    </row>
    <row r="31460" spans="21:22">
      <c r="U31460" s="58"/>
      <c r="V31460" s="58"/>
    </row>
    <row r="31461" spans="21:22">
      <c r="U31461" s="58"/>
      <c r="V31461" s="58"/>
    </row>
    <row r="31462" spans="21:22">
      <c r="U31462" s="58"/>
      <c r="V31462" s="58"/>
    </row>
    <row r="31463" spans="21:22">
      <c r="U31463" s="58"/>
      <c r="V31463" s="58"/>
    </row>
    <row r="31464" spans="21:22">
      <c r="U31464" s="58"/>
      <c r="V31464" s="58"/>
    </row>
    <row r="31465" spans="21:22">
      <c r="U31465" s="58"/>
      <c r="V31465" s="58"/>
    </row>
    <row r="31466" spans="21:22">
      <c r="U31466" s="58"/>
      <c r="V31466" s="58"/>
    </row>
    <row r="31467" spans="21:22">
      <c r="U31467" s="58"/>
      <c r="V31467" s="58"/>
    </row>
    <row r="31468" spans="21:22">
      <c r="U31468" s="58"/>
      <c r="V31468" s="58"/>
    </row>
    <row r="31469" spans="21:22">
      <c r="U31469" s="58"/>
      <c r="V31469" s="58"/>
    </row>
    <row r="31470" spans="21:22">
      <c r="U31470" s="58"/>
      <c r="V31470" s="58"/>
    </row>
    <row r="31471" spans="21:22">
      <c r="U31471" s="58"/>
      <c r="V31471" s="58"/>
    </row>
    <row r="31472" spans="21:22">
      <c r="U31472" s="58"/>
      <c r="V31472" s="58"/>
    </row>
    <row r="31473" spans="21:22">
      <c r="U31473" s="58"/>
      <c r="V31473" s="58"/>
    </row>
    <row r="31474" spans="21:22">
      <c r="U31474" s="58"/>
      <c r="V31474" s="58"/>
    </row>
    <row r="31475" spans="21:22">
      <c r="U31475" s="58"/>
      <c r="V31475" s="58"/>
    </row>
    <row r="31476" spans="21:22">
      <c r="U31476" s="58"/>
      <c r="V31476" s="58"/>
    </row>
    <row r="31477" spans="21:22">
      <c r="U31477" s="58"/>
      <c r="V31477" s="58"/>
    </row>
    <row r="31478" spans="21:22">
      <c r="U31478" s="58"/>
      <c r="V31478" s="58"/>
    </row>
    <row r="31479" spans="21:22">
      <c r="U31479" s="58"/>
      <c r="V31479" s="58"/>
    </row>
    <row r="31480" spans="21:22">
      <c r="U31480" s="58"/>
      <c r="V31480" s="58"/>
    </row>
    <row r="31481" spans="21:22">
      <c r="U31481" s="58"/>
      <c r="V31481" s="58"/>
    </row>
    <row r="31482" spans="21:22">
      <c r="U31482" s="58"/>
      <c r="V31482" s="58"/>
    </row>
    <row r="31483" spans="21:22">
      <c r="U31483" s="58"/>
      <c r="V31483" s="58"/>
    </row>
    <row r="31484" spans="21:22">
      <c r="U31484" s="58"/>
      <c r="V31484" s="58"/>
    </row>
    <row r="31485" spans="21:22">
      <c r="U31485" s="58"/>
      <c r="V31485" s="58"/>
    </row>
    <row r="31486" spans="21:22">
      <c r="U31486" s="58"/>
      <c r="V31486" s="58"/>
    </row>
    <row r="31487" spans="21:22">
      <c r="U31487" s="58"/>
      <c r="V31487" s="58"/>
    </row>
    <row r="31488" spans="21:22">
      <c r="U31488" s="58"/>
      <c r="V31488" s="58"/>
    </row>
    <row r="31489" spans="21:22">
      <c r="U31489" s="58"/>
      <c r="V31489" s="58"/>
    </row>
    <row r="31490" spans="21:22">
      <c r="U31490" s="58"/>
      <c r="V31490" s="58"/>
    </row>
    <row r="31491" spans="21:22">
      <c r="U31491" s="58"/>
      <c r="V31491" s="58"/>
    </row>
    <row r="31492" spans="21:22">
      <c r="U31492" s="58"/>
      <c r="V31492" s="58"/>
    </row>
    <row r="31493" spans="21:22">
      <c r="U31493" s="58"/>
      <c r="V31493" s="58"/>
    </row>
    <row r="31494" spans="21:22">
      <c r="U31494" s="58"/>
      <c r="V31494" s="58"/>
    </row>
    <row r="31495" spans="21:22">
      <c r="U31495" s="58"/>
      <c r="V31495" s="58"/>
    </row>
    <row r="31496" spans="21:22">
      <c r="U31496" s="58"/>
      <c r="V31496" s="58"/>
    </row>
    <row r="31497" spans="21:22">
      <c r="U31497" s="58"/>
      <c r="V31497" s="58"/>
    </row>
    <row r="31498" spans="21:22">
      <c r="U31498" s="58"/>
      <c r="V31498" s="58"/>
    </row>
    <row r="31499" spans="21:22">
      <c r="U31499" s="58"/>
      <c r="V31499" s="58"/>
    </row>
    <row r="31500" spans="21:22">
      <c r="U31500" s="58"/>
      <c r="V31500" s="58"/>
    </row>
    <row r="31501" spans="21:22">
      <c r="U31501" s="58"/>
      <c r="V31501" s="58"/>
    </row>
    <row r="31502" spans="21:22">
      <c r="U31502" s="58"/>
      <c r="V31502" s="58"/>
    </row>
    <row r="31503" spans="21:22">
      <c r="U31503" s="58"/>
      <c r="V31503" s="58"/>
    </row>
    <row r="31504" spans="21:22">
      <c r="U31504" s="58"/>
      <c r="V31504" s="58"/>
    </row>
    <row r="31505" spans="21:22">
      <c r="U31505" s="58"/>
      <c r="V31505" s="58"/>
    </row>
    <row r="31506" spans="21:22">
      <c r="U31506" s="58"/>
      <c r="V31506" s="58"/>
    </row>
    <row r="31507" spans="21:22">
      <c r="U31507" s="58"/>
      <c r="V31507" s="58"/>
    </row>
    <row r="31508" spans="21:22">
      <c r="U31508" s="58"/>
      <c r="V31508" s="58"/>
    </row>
    <row r="31509" spans="21:22">
      <c r="U31509" s="58"/>
      <c r="V31509" s="58"/>
    </row>
    <row r="31510" spans="21:22">
      <c r="U31510" s="58"/>
      <c r="V31510" s="58"/>
    </row>
    <row r="31511" spans="21:22">
      <c r="U31511" s="58"/>
      <c r="V31511" s="58"/>
    </row>
    <row r="31512" spans="21:22">
      <c r="U31512" s="58"/>
      <c r="V31512" s="58"/>
    </row>
    <row r="31513" spans="21:22">
      <c r="U31513" s="58"/>
      <c r="V31513" s="58"/>
    </row>
    <row r="31514" spans="21:22">
      <c r="U31514" s="58"/>
      <c r="V31514" s="58"/>
    </row>
    <row r="31515" spans="21:22">
      <c r="U31515" s="58"/>
      <c r="V31515" s="58"/>
    </row>
    <row r="31516" spans="21:22">
      <c r="U31516" s="58"/>
      <c r="V31516" s="58"/>
    </row>
    <row r="31517" spans="21:22">
      <c r="U31517" s="58"/>
      <c r="V31517" s="58"/>
    </row>
    <row r="31518" spans="21:22">
      <c r="U31518" s="58"/>
      <c r="V31518" s="58"/>
    </row>
    <row r="31519" spans="21:22">
      <c r="U31519" s="58"/>
      <c r="V31519" s="58"/>
    </row>
    <row r="31520" spans="21:22">
      <c r="U31520" s="58"/>
      <c r="V31520" s="58"/>
    </row>
    <row r="31521" spans="21:22">
      <c r="U31521" s="58"/>
      <c r="V31521" s="58"/>
    </row>
    <row r="31522" spans="21:22">
      <c r="U31522" s="58"/>
      <c r="V31522" s="58"/>
    </row>
    <row r="31523" spans="21:22">
      <c r="U31523" s="58"/>
      <c r="V31523" s="58"/>
    </row>
    <row r="31524" spans="21:22">
      <c r="U31524" s="58"/>
      <c r="V31524" s="58"/>
    </row>
    <row r="31525" spans="21:22">
      <c r="U31525" s="58"/>
      <c r="V31525" s="58"/>
    </row>
    <row r="31526" spans="21:22">
      <c r="U31526" s="58"/>
      <c r="V31526" s="58"/>
    </row>
    <row r="31527" spans="21:22">
      <c r="U31527" s="58"/>
      <c r="V31527" s="58"/>
    </row>
    <row r="31528" spans="21:22">
      <c r="U31528" s="58"/>
      <c r="V31528" s="58"/>
    </row>
    <row r="31529" spans="21:22">
      <c r="U31529" s="58"/>
      <c r="V31529" s="58"/>
    </row>
    <row r="31530" spans="21:22">
      <c r="U31530" s="58"/>
      <c r="V31530" s="58"/>
    </row>
    <row r="31531" spans="21:22">
      <c r="U31531" s="58"/>
      <c r="V31531" s="58"/>
    </row>
    <row r="31532" spans="21:22">
      <c r="U31532" s="58"/>
      <c r="V31532" s="58"/>
    </row>
    <row r="31533" spans="21:22">
      <c r="U31533" s="58"/>
      <c r="V31533" s="58"/>
    </row>
    <row r="31534" spans="21:22">
      <c r="U31534" s="58"/>
      <c r="V31534" s="58"/>
    </row>
    <row r="31535" spans="21:22">
      <c r="U31535" s="58"/>
      <c r="V31535" s="58"/>
    </row>
    <row r="31536" spans="21:22">
      <c r="U31536" s="58"/>
      <c r="V31536" s="58"/>
    </row>
    <row r="31537" spans="21:22">
      <c r="U31537" s="58"/>
      <c r="V31537" s="58"/>
    </row>
    <row r="31538" spans="21:22">
      <c r="U31538" s="58"/>
      <c r="V31538" s="58"/>
    </row>
    <row r="31539" spans="21:22">
      <c r="U31539" s="58"/>
      <c r="V31539" s="58"/>
    </row>
    <row r="31540" spans="21:22">
      <c r="U31540" s="58"/>
      <c r="V31540" s="58"/>
    </row>
    <row r="31541" spans="21:22">
      <c r="U31541" s="58"/>
      <c r="V31541" s="58"/>
    </row>
    <row r="31542" spans="21:22">
      <c r="U31542" s="58"/>
      <c r="V31542" s="58"/>
    </row>
    <row r="31543" spans="21:22">
      <c r="U31543" s="58"/>
      <c r="V31543" s="58"/>
    </row>
    <row r="31544" spans="21:22">
      <c r="U31544" s="58"/>
      <c r="V31544" s="58"/>
    </row>
    <row r="31545" spans="21:22">
      <c r="U31545" s="58"/>
      <c r="V31545" s="58"/>
    </row>
    <row r="31546" spans="21:22">
      <c r="U31546" s="58"/>
      <c r="V31546" s="58"/>
    </row>
    <row r="31547" spans="21:22">
      <c r="U31547" s="58"/>
      <c r="V31547" s="58"/>
    </row>
    <row r="31548" spans="21:22">
      <c r="U31548" s="58"/>
      <c r="V31548" s="58"/>
    </row>
    <row r="31549" spans="21:22">
      <c r="U31549" s="58"/>
      <c r="V31549" s="58"/>
    </row>
    <row r="31550" spans="21:22">
      <c r="U31550" s="58"/>
      <c r="V31550" s="58"/>
    </row>
    <row r="31551" spans="21:22">
      <c r="U31551" s="58"/>
      <c r="V31551" s="58"/>
    </row>
    <row r="31552" spans="21:22">
      <c r="U31552" s="58"/>
      <c r="V31552" s="58"/>
    </row>
    <row r="31553" spans="21:22">
      <c r="U31553" s="58"/>
      <c r="V31553" s="58"/>
    </row>
    <row r="31554" spans="21:22">
      <c r="U31554" s="58"/>
      <c r="V31554" s="58"/>
    </row>
    <row r="31555" spans="21:22">
      <c r="U31555" s="58"/>
      <c r="V31555" s="58"/>
    </row>
    <row r="31556" spans="21:22">
      <c r="U31556" s="58"/>
      <c r="V31556" s="58"/>
    </row>
    <row r="31557" spans="21:22">
      <c r="U31557" s="58"/>
      <c r="V31557" s="58"/>
    </row>
    <row r="31558" spans="21:22">
      <c r="U31558" s="58"/>
      <c r="V31558" s="58"/>
    </row>
    <row r="31559" spans="21:22">
      <c r="U31559" s="58"/>
      <c r="V31559" s="58"/>
    </row>
    <row r="31560" spans="21:22">
      <c r="U31560" s="58"/>
      <c r="V31560" s="58"/>
    </row>
    <row r="31561" spans="21:22">
      <c r="U31561" s="58"/>
      <c r="V31561" s="58"/>
    </row>
    <row r="31562" spans="21:22">
      <c r="U31562" s="58"/>
      <c r="V31562" s="58"/>
    </row>
    <row r="31563" spans="21:22">
      <c r="U31563" s="58"/>
      <c r="V31563" s="58"/>
    </row>
    <row r="31564" spans="21:22">
      <c r="U31564" s="58"/>
      <c r="V31564" s="58"/>
    </row>
    <row r="31565" spans="21:22">
      <c r="U31565" s="58"/>
      <c r="V31565" s="58"/>
    </row>
    <row r="31566" spans="21:22">
      <c r="U31566" s="58"/>
      <c r="V31566" s="58"/>
    </row>
    <row r="31567" spans="21:22">
      <c r="U31567" s="58"/>
      <c r="V31567" s="58"/>
    </row>
    <row r="31568" spans="21:22">
      <c r="U31568" s="58"/>
      <c r="V31568" s="58"/>
    </row>
    <row r="31569" spans="21:22">
      <c r="U31569" s="58"/>
      <c r="V31569" s="58"/>
    </row>
    <row r="31570" spans="21:22">
      <c r="U31570" s="58"/>
      <c r="V31570" s="58"/>
    </row>
    <row r="31571" spans="21:22">
      <c r="U31571" s="58"/>
      <c r="V31571" s="58"/>
    </row>
    <row r="31572" spans="21:22">
      <c r="U31572" s="58"/>
      <c r="V31572" s="58"/>
    </row>
    <row r="31573" spans="21:22">
      <c r="U31573" s="58"/>
      <c r="V31573" s="58"/>
    </row>
    <row r="31574" spans="21:22">
      <c r="U31574" s="58"/>
      <c r="V31574" s="58"/>
    </row>
    <row r="31575" spans="21:22">
      <c r="U31575" s="58"/>
      <c r="V31575" s="58"/>
    </row>
    <row r="31576" spans="21:22">
      <c r="U31576" s="58"/>
      <c r="V31576" s="58"/>
    </row>
    <row r="31577" spans="21:22">
      <c r="U31577" s="58"/>
      <c r="V31577" s="58"/>
    </row>
    <row r="31578" spans="21:22">
      <c r="U31578" s="58"/>
      <c r="V31578" s="58"/>
    </row>
    <row r="31579" spans="21:22">
      <c r="U31579" s="58"/>
      <c r="V31579" s="58"/>
    </row>
    <row r="31580" spans="21:22">
      <c r="U31580" s="58"/>
      <c r="V31580" s="58"/>
    </row>
    <row r="31581" spans="21:22">
      <c r="U31581" s="58"/>
      <c r="V31581" s="58"/>
    </row>
    <row r="31582" spans="21:22">
      <c r="U31582" s="58"/>
      <c r="V31582" s="58"/>
    </row>
    <row r="31583" spans="21:22">
      <c r="U31583" s="58"/>
      <c r="V31583" s="58"/>
    </row>
    <row r="31584" spans="21:22">
      <c r="U31584" s="58"/>
      <c r="V31584" s="58"/>
    </row>
    <row r="31585" spans="21:22">
      <c r="U31585" s="58"/>
      <c r="V31585" s="58"/>
    </row>
    <row r="31586" spans="21:22">
      <c r="U31586" s="58"/>
      <c r="V31586" s="58"/>
    </row>
    <row r="31587" spans="21:22">
      <c r="U31587" s="58"/>
      <c r="V31587" s="58"/>
    </row>
    <row r="31588" spans="21:22">
      <c r="U31588" s="58"/>
      <c r="V31588" s="58"/>
    </row>
    <row r="31589" spans="21:22">
      <c r="U31589" s="58"/>
      <c r="V31589" s="58"/>
    </row>
    <row r="31590" spans="21:22">
      <c r="U31590" s="58"/>
      <c r="V31590" s="58"/>
    </row>
    <row r="31591" spans="21:22">
      <c r="U31591" s="58"/>
      <c r="V31591" s="58"/>
    </row>
    <row r="31592" spans="21:22">
      <c r="U31592" s="58"/>
      <c r="V31592" s="58"/>
    </row>
    <row r="31593" spans="21:22">
      <c r="U31593" s="58"/>
      <c r="V31593" s="58"/>
    </row>
    <row r="31594" spans="21:22">
      <c r="U31594" s="58"/>
      <c r="V31594" s="58"/>
    </row>
    <row r="31595" spans="21:22">
      <c r="U31595" s="58"/>
      <c r="V31595" s="58"/>
    </row>
    <row r="31596" spans="21:22">
      <c r="U31596" s="58"/>
      <c r="V31596" s="58"/>
    </row>
    <row r="31597" spans="21:22">
      <c r="U31597" s="58"/>
      <c r="V31597" s="58"/>
    </row>
    <row r="31598" spans="21:22">
      <c r="U31598" s="58"/>
      <c r="V31598" s="58"/>
    </row>
    <row r="31599" spans="21:22">
      <c r="U31599" s="58"/>
      <c r="V31599" s="58"/>
    </row>
    <row r="31600" spans="21:22">
      <c r="U31600" s="58"/>
      <c r="V31600" s="58"/>
    </row>
    <row r="31601" spans="21:22">
      <c r="U31601" s="58"/>
      <c r="V31601" s="58"/>
    </row>
    <row r="31602" spans="21:22">
      <c r="U31602" s="58"/>
      <c r="V31602" s="58"/>
    </row>
    <row r="31603" spans="21:22">
      <c r="U31603" s="58"/>
      <c r="V31603" s="58"/>
    </row>
    <row r="31604" spans="21:22">
      <c r="U31604" s="58"/>
      <c r="V31604" s="58"/>
    </row>
    <row r="31605" spans="21:22">
      <c r="U31605" s="58"/>
      <c r="V31605" s="58"/>
    </row>
    <row r="31606" spans="21:22">
      <c r="U31606" s="58"/>
      <c r="V31606" s="58"/>
    </row>
    <row r="31607" spans="21:22">
      <c r="U31607" s="58"/>
      <c r="V31607" s="58"/>
    </row>
    <row r="31608" spans="21:22">
      <c r="U31608" s="58"/>
      <c r="V31608" s="58"/>
    </row>
    <row r="31609" spans="21:22">
      <c r="U31609" s="58"/>
      <c r="V31609" s="58"/>
    </row>
    <row r="31610" spans="21:22">
      <c r="U31610" s="58"/>
      <c r="V31610" s="58"/>
    </row>
    <row r="31611" spans="21:22">
      <c r="U31611" s="58"/>
      <c r="V31611" s="58"/>
    </row>
    <row r="31612" spans="21:22">
      <c r="U31612" s="58"/>
      <c r="V31612" s="58"/>
    </row>
    <row r="31613" spans="21:22">
      <c r="U31613" s="58"/>
      <c r="V31613" s="58"/>
    </row>
    <row r="31614" spans="21:22">
      <c r="U31614" s="58"/>
      <c r="V31614" s="58"/>
    </row>
    <row r="31615" spans="21:22">
      <c r="U31615" s="58"/>
      <c r="V31615" s="58"/>
    </row>
    <row r="31616" spans="21:22">
      <c r="U31616" s="58"/>
      <c r="V31616" s="58"/>
    </row>
    <row r="31617" spans="21:22">
      <c r="U31617" s="58"/>
      <c r="V31617" s="58"/>
    </row>
    <row r="31618" spans="21:22">
      <c r="U31618" s="58"/>
      <c r="V31618" s="58"/>
    </row>
    <row r="31619" spans="21:22">
      <c r="U31619" s="58"/>
      <c r="V31619" s="58"/>
    </row>
    <row r="31620" spans="21:22">
      <c r="U31620" s="58"/>
      <c r="V31620" s="58"/>
    </row>
    <row r="31621" spans="21:22">
      <c r="U31621" s="58"/>
      <c r="V31621" s="58"/>
    </row>
    <row r="31622" spans="21:22">
      <c r="U31622" s="58"/>
      <c r="V31622" s="58"/>
    </row>
    <row r="31623" spans="21:22">
      <c r="U31623" s="58"/>
      <c r="V31623" s="58"/>
    </row>
    <row r="31624" spans="21:22">
      <c r="U31624" s="58"/>
      <c r="V31624" s="58"/>
    </row>
    <row r="31625" spans="21:22">
      <c r="U31625" s="58"/>
      <c r="V31625" s="58"/>
    </row>
    <row r="31626" spans="21:22">
      <c r="U31626" s="58"/>
      <c r="V31626" s="58"/>
    </row>
    <row r="31627" spans="21:22">
      <c r="U31627" s="58"/>
      <c r="V31627" s="58"/>
    </row>
    <row r="31628" spans="21:22">
      <c r="U31628" s="58"/>
      <c r="V31628" s="58"/>
    </row>
    <row r="31629" spans="21:22">
      <c r="U31629" s="58"/>
      <c r="V31629" s="58"/>
    </row>
    <row r="31630" spans="21:22">
      <c r="U31630" s="58"/>
      <c r="V31630" s="58"/>
    </row>
    <row r="31631" spans="21:22">
      <c r="U31631" s="58"/>
      <c r="V31631" s="58"/>
    </row>
    <row r="31632" spans="21:22">
      <c r="U31632" s="58"/>
      <c r="V31632" s="58"/>
    </row>
    <row r="31633" spans="21:22">
      <c r="U31633" s="58"/>
      <c r="V31633" s="58"/>
    </row>
    <row r="31634" spans="21:22">
      <c r="U31634" s="58"/>
      <c r="V31634" s="58"/>
    </row>
    <row r="31635" spans="21:22">
      <c r="U31635" s="58"/>
      <c r="V31635" s="58"/>
    </row>
    <row r="31636" spans="21:22">
      <c r="U31636" s="58"/>
      <c r="V31636" s="58"/>
    </row>
    <row r="31637" spans="21:22">
      <c r="U31637" s="58"/>
      <c r="V31637" s="58"/>
    </row>
    <row r="31638" spans="21:22">
      <c r="U31638" s="58"/>
      <c r="V31638" s="58"/>
    </row>
    <row r="31639" spans="21:22">
      <c r="U31639" s="58"/>
      <c r="V31639" s="58"/>
    </row>
    <row r="31640" spans="21:22">
      <c r="U31640" s="58"/>
      <c r="V31640" s="58"/>
    </row>
    <row r="31641" spans="21:22">
      <c r="U31641" s="58"/>
      <c r="V31641" s="58"/>
    </row>
    <row r="31642" spans="21:22">
      <c r="U31642" s="58"/>
      <c r="V31642" s="58"/>
    </row>
    <row r="31643" spans="21:22">
      <c r="U31643" s="58"/>
      <c r="V31643" s="58"/>
    </row>
    <row r="31644" spans="21:22">
      <c r="U31644" s="58"/>
      <c r="V31644" s="58"/>
    </row>
    <row r="31645" spans="21:22">
      <c r="U31645" s="58"/>
      <c r="V31645" s="58"/>
    </row>
    <row r="31646" spans="21:22">
      <c r="U31646" s="58"/>
      <c r="V31646" s="58"/>
    </row>
    <row r="31647" spans="21:22">
      <c r="U31647" s="58"/>
      <c r="V31647" s="58"/>
    </row>
    <row r="31648" spans="21:22">
      <c r="U31648" s="58"/>
      <c r="V31648" s="58"/>
    </row>
    <row r="31649" spans="21:22">
      <c r="U31649" s="58"/>
      <c r="V31649" s="58"/>
    </row>
    <row r="31650" spans="21:22">
      <c r="U31650" s="58"/>
      <c r="V31650" s="58"/>
    </row>
    <row r="31651" spans="21:22">
      <c r="U31651" s="58"/>
      <c r="V31651" s="58"/>
    </row>
    <row r="31652" spans="21:22">
      <c r="U31652" s="58"/>
      <c r="V31652" s="58"/>
    </row>
    <row r="31653" spans="21:22">
      <c r="U31653" s="58"/>
      <c r="V31653" s="58"/>
    </row>
    <row r="31654" spans="21:22">
      <c r="U31654" s="58"/>
      <c r="V31654" s="58"/>
    </row>
    <row r="31655" spans="21:22">
      <c r="U31655" s="58"/>
      <c r="V31655" s="58"/>
    </row>
    <row r="31656" spans="21:22">
      <c r="U31656" s="58"/>
      <c r="V31656" s="58"/>
    </row>
    <row r="31657" spans="21:22">
      <c r="U31657" s="58"/>
      <c r="V31657" s="58"/>
    </row>
    <row r="31658" spans="21:22">
      <c r="U31658" s="58"/>
      <c r="V31658" s="58"/>
    </row>
    <row r="31659" spans="21:22">
      <c r="U31659" s="58"/>
      <c r="V31659" s="58"/>
    </row>
    <row r="31660" spans="21:22">
      <c r="U31660" s="58"/>
      <c r="V31660" s="58"/>
    </row>
    <row r="31661" spans="21:22">
      <c r="U31661" s="58"/>
      <c r="V31661" s="58"/>
    </row>
    <row r="31662" spans="21:22">
      <c r="U31662" s="58"/>
      <c r="V31662" s="58"/>
    </row>
    <row r="31663" spans="21:22">
      <c r="U31663" s="58"/>
      <c r="V31663" s="58"/>
    </row>
    <row r="31664" spans="21:22">
      <c r="U31664" s="58"/>
      <c r="V31664" s="58"/>
    </row>
    <row r="31665" spans="21:22">
      <c r="U31665" s="58"/>
      <c r="V31665" s="58"/>
    </row>
    <row r="31666" spans="21:22">
      <c r="U31666" s="58"/>
      <c r="V31666" s="58"/>
    </row>
    <row r="31667" spans="21:22">
      <c r="U31667" s="58"/>
      <c r="V31667" s="58"/>
    </row>
    <row r="31668" spans="21:22">
      <c r="U31668" s="58"/>
      <c r="V31668" s="58"/>
    </row>
    <row r="31669" spans="21:22">
      <c r="U31669" s="58"/>
      <c r="V31669" s="58"/>
    </row>
    <row r="31670" spans="21:22">
      <c r="U31670" s="58"/>
      <c r="V31670" s="58"/>
    </row>
    <row r="31671" spans="21:22">
      <c r="U31671" s="58"/>
      <c r="V31671" s="58"/>
    </row>
    <row r="31672" spans="21:22">
      <c r="U31672" s="58"/>
      <c r="V31672" s="58"/>
    </row>
    <row r="31673" spans="21:22">
      <c r="U31673" s="58"/>
      <c r="V31673" s="58"/>
    </row>
    <row r="31674" spans="21:22">
      <c r="U31674" s="58"/>
      <c r="V31674" s="58"/>
    </row>
    <row r="31675" spans="21:22">
      <c r="U31675" s="58"/>
      <c r="V31675" s="58"/>
    </row>
    <row r="31676" spans="21:22">
      <c r="U31676" s="58"/>
      <c r="V31676" s="58"/>
    </row>
    <row r="31677" spans="21:22">
      <c r="U31677" s="58"/>
      <c r="V31677" s="58"/>
    </row>
    <row r="31678" spans="21:22">
      <c r="U31678" s="58"/>
      <c r="V31678" s="58"/>
    </row>
    <row r="31679" spans="21:22">
      <c r="U31679" s="58"/>
      <c r="V31679" s="58"/>
    </row>
    <row r="31680" spans="21:22">
      <c r="U31680" s="58"/>
      <c r="V31680" s="58"/>
    </row>
    <row r="31681" spans="21:22">
      <c r="U31681" s="58"/>
      <c r="V31681" s="58"/>
    </row>
    <row r="31682" spans="21:22">
      <c r="U31682" s="58"/>
      <c r="V31682" s="58"/>
    </row>
    <row r="31683" spans="21:22">
      <c r="U31683" s="58"/>
      <c r="V31683" s="58"/>
    </row>
    <row r="31684" spans="21:22">
      <c r="U31684" s="58"/>
      <c r="V31684" s="58"/>
    </row>
    <row r="31685" spans="21:22">
      <c r="U31685" s="58"/>
      <c r="V31685" s="58"/>
    </row>
    <row r="31686" spans="21:22">
      <c r="U31686" s="58"/>
      <c r="V31686" s="58"/>
    </row>
    <row r="31687" spans="21:22">
      <c r="U31687" s="58"/>
      <c r="V31687" s="58"/>
    </row>
    <row r="31688" spans="21:22">
      <c r="U31688" s="58"/>
      <c r="V31688" s="58"/>
    </row>
    <row r="31689" spans="21:22">
      <c r="U31689" s="58"/>
      <c r="V31689" s="58"/>
    </row>
    <row r="31690" spans="21:22">
      <c r="U31690" s="58"/>
      <c r="V31690" s="58"/>
    </row>
    <row r="31691" spans="21:22">
      <c r="U31691" s="58"/>
      <c r="V31691" s="58"/>
    </row>
    <row r="31692" spans="21:22">
      <c r="U31692" s="58"/>
      <c r="V31692" s="58"/>
    </row>
    <row r="31693" spans="21:22">
      <c r="U31693" s="58"/>
      <c r="V31693" s="58"/>
    </row>
    <row r="31694" spans="21:22">
      <c r="U31694" s="58"/>
      <c r="V31694" s="58"/>
    </row>
    <row r="31695" spans="21:22">
      <c r="U31695" s="58"/>
      <c r="V31695" s="58"/>
    </row>
    <row r="31696" spans="21:22">
      <c r="U31696" s="58"/>
      <c r="V31696" s="58"/>
    </row>
    <row r="31697" spans="21:22">
      <c r="U31697" s="58"/>
      <c r="V31697" s="58"/>
    </row>
    <row r="31698" spans="21:22">
      <c r="U31698" s="58"/>
      <c r="V31698" s="58"/>
    </row>
    <row r="31699" spans="21:22">
      <c r="U31699" s="58"/>
      <c r="V31699" s="58"/>
    </row>
    <row r="31700" spans="21:22">
      <c r="U31700" s="58"/>
      <c r="V31700" s="58"/>
    </row>
    <row r="31701" spans="21:22">
      <c r="U31701" s="58"/>
      <c r="V31701" s="58"/>
    </row>
    <row r="31702" spans="21:22">
      <c r="U31702" s="58"/>
      <c r="V31702" s="58"/>
    </row>
    <row r="31703" spans="21:22">
      <c r="U31703" s="58"/>
      <c r="V31703" s="58"/>
    </row>
    <row r="31704" spans="21:22">
      <c r="U31704" s="58"/>
      <c r="V31704" s="58"/>
    </row>
    <row r="31705" spans="21:22">
      <c r="U31705" s="58"/>
      <c r="V31705" s="58"/>
    </row>
    <row r="31706" spans="21:22">
      <c r="U31706" s="58"/>
      <c r="V31706" s="58"/>
    </row>
    <row r="31707" spans="21:22">
      <c r="U31707" s="58"/>
      <c r="V31707" s="58"/>
    </row>
    <row r="31708" spans="21:22">
      <c r="U31708" s="58"/>
      <c r="V31708" s="58"/>
    </row>
    <row r="31709" spans="21:22">
      <c r="U31709" s="58"/>
      <c r="V31709" s="58"/>
    </row>
    <row r="31710" spans="21:22">
      <c r="U31710" s="58"/>
      <c r="V31710" s="58"/>
    </row>
    <row r="31711" spans="21:22">
      <c r="U31711" s="58"/>
      <c r="V31711" s="58"/>
    </row>
    <row r="31712" spans="21:22">
      <c r="U31712" s="58"/>
      <c r="V31712" s="58"/>
    </row>
    <row r="31713" spans="21:22">
      <c r="U31713" s="58"/>
      <c r="V31713" s="58"/>
    </row>
    <row r="31714" spans="21:22">
      <c r="U31714" s="58"/>
      <c r="V31714" s="58"/>
    </row>
    <row r="31715" spans="21:22">
      <c r="U31715" s="58"/>
      <c r="V31715" s="58"/>
    </row>
    <row r="31716" spans="21:22">
      <c r="U31716" s="58"/>
      <c r="V31716" s="58"/>
    </row>
    <row r="31717" spans="21:22">
      <c r="U31717" s="58"/>
      <c r="V31717" s="58"/>
    </row>
    <row r="31718" spans="21:22">
      <c r="U31718" s="58"/>
      <c r="V31718" s="58"/>
    </row>
    <row r="31719" spans="21:22">
      <c r="U31719" s="58"/>
      <c r="V31719" s="58"/>
    </row>
    <row r="31720" spans="21:22">
      <c r="U31720" s="58"/>
      <c r="V31720" s="58"/>
    </row>
    <row r="31721" spans="21:22">
      <c r="U31721" s="58"/>
      <c r="V31721" s="58"/>
    </row>
    <row r="31722" spans="21:22">
      <c r="U31722" s="58"/>
      <c r="V31722" s="58"/>
    </row>
    <row r="31723" spans="21:22">
      <c r="U31723" s="58"/>
      <c r="V31723" s="58"/>
    </row>
    <row r="31724" spans="21:22">
      <c r="U31724" s="58"/>
      <c r="V31724" s="58"/>
    </row>
    <row r="31725" spans="21:22">
      <c r="U31725" s="58"/>
      <c r="V31725" s="58"/>
    </row>
    <row r="31726" spans="21:22">
      <c r="U31726" s="58"/>
      <c r="V31726" s="58"/>
    </row>
    <row r="31727" spans="21:22">
      <c r="U31727" s="58"/>
      <c r="V31727" s="58"/>
    </row>
    <row r="31728" spans="21:22">
      <c r="U31728" s="58"/>
      <c r="V31728" s="58"/>
    </row>
    <row r="31729" spans="21:22">
      <c r="U31729" s="58"/>
      <c r="V31729" s="58"/>
    </row>
    <row r="31730" spans="21:22">
      <c r="U31730" s="58"/>
      <c r="V31730" s="58"/>
    </row>
    <row r="31731" spans="21:22">
      <c r="U31731" s="58"/>
      <c r="V31731" s="58"/>
    </row>
    <row r="31732" spans="21:22">
      <c r="U31732" s="58"/>
      <c r="V31732" s="58"/>
    </row>
    <row r="31733" spans="21:22">
      <c r="U31733" s="58"/>
      <c r="V31733" s="58"/>
    </row>
    <row r="31734" spans="21:22">
      <c r="U31734" s="58"/>
      <c r="V31734" s="58"/>
    </row>
    <row r="31735" spans="21:22">
      <c r="U31735" s="58"/>
      <c r="V31735" s="58"/>
    </row>
    <row r="31736" spans="21:22">
      <c r="U31736" s="58"/>
      <c r="V31736" s="58"/>
    </row>
    <row r="31737" spans="21:22">
      <c r="U31737" s="58"/>
      <c r="V31737" s="58"/>
    </row>
    <row r="31738" spans="21:22">
      <c r="U31738" s="58"/>
      <c r="V31738" s="58"/>
    </row>
    <row r="31739" spans="21:22">
      <c r="U31739" s="58"/>
      <c r="V31739" s="58"/>
    </row>
    <row r="31740" spans="21:22">
      <c r="U31740" s="58"/>
      <c r="V31740" s="58"/>
    </row>
    <row r="31741" spans="21:22">
      <c r="U31741" s="58"/>
      <c r="V31741" s="58"/>
    </row>
    <row r="31742" spans="21:22">
      <c r="U31742" s="58"/>
      <c r="V31742" s="58"/>
    </row>
    <row r="31743" spans="21:22">
      <c r="U31743" s="58"/>
      <c r="V31743" s="58"/>
    </row>
    <row r="31744" spans="21:22">
      <c r="U31744" s="58"/>
      <c r="V31744" s="58"/>
    </row>
    <row r="31745" spans="21:22">
      <c r="U31745" s="58"/>
      <c r="V31745" s="58"/>
    </row>
    <row r="31746" spans="21:22">
      <c r="U31746" s="58"/>
      <c r="V31746" s="58"/>
    </row>
    <row r="31747" spans="21:22">
      <c r="U31747" s="58"/>
      <c r="V31747" s="58"/>
    </row>
    <row r="31748" spans="21:22">
      <c r="U31748" s="58"/>
      <c r="V31748" s="58"/>
    </row>
    <row r="31749" spans="21:22">
      <c r="U31749" s="58"/>
      <c r="V31749" s="58"/>
    </row>
    <row r="31750" spans="21:22">
      <c r="U31750" s="58"/>
      <c r="V31750" s="58"/>
    </row>
    <row r="31751" spans="21:22">
      <c r="U31751" s="58"/>
      <c r="V31751" s="58"/>
    </row>
    <row r="31752" spans="21:22">
      <c r="U31752" s="58"/>
      <c r="V31752" s="58"/>
    </row>
    <row r="31753" spans="21:22">
      <c r="U31753" s="58"/>
      <c r="V31753" s="58"/>
    </row>
    <row r="31754" spans="21:22">
      <c r="U31754" s="58"/>
      <c r="V31754" s="58"/>
    </row>
    <row r="31755" spans="21:22">
      <c r="U31755" s="58"/>
      <c r="V31755" s="58"/>
    </row>
    <row r="31756" spans="21:22">
      <c r="U31756" s="58"/>
      <c r="V31756" s="58"/>
    </row>
    <row r="31757" spans="21:22">
      <c r="U31757" s="58"/>
      <c r="V31757" s="58"/>
    </row>
    <row r="31758" spans="21:22">
      <c r="U31758" s="58"/>
      <c r="V31758" s="58"/>
    </row>
    <row r="31759" spans="21:22">
      <c r="U31759" s="58"/>
      <c r="V31759" s="58"/>
    </row>
    <row r="31760" spans="21:22">
      <c r="U31760" s="58"/>
      <c r="V31760" s="58"/>
    </row>
    <row r="31761" spans="21:22">
      <c r="U31761" s="58"/>
      <c r="V31761" s="58"/>
    </row>
    <row r="31762" spans="21:22">
      <c r="U31762" s="58"/>
      <c r="V31762" s="58"/>
    </row>
    <row r="31763" spans="21:22">
      <c r="U31763" s="58"/>
      <c r="V31763" s="58"/>
    </row>
    <row r="31764" spans="21:22">
      <c r="U31764" s="58"/>
      <c r="V31764" s="58"/>
    </row>
    <row r="31765" spans="21:22">
      <c r="U31765" s="58"/>
      <c r="V31765" s="58"/>
    </row>
    <row r="31766" spans="21:22">
      <c r="U31766" s="58"/>
      <c r="V31766" s="58"/>
    </row>
    <row r="31767" spans="21:22">
      <c r="U31767" s="58"/>
      <c r="V31767" s="58"/>
    </row>
    <row r="31768" spans="21:22">
      <c r="U31768" s="58"/>
      <c r="V31768" s="58"/>
    </row>
    <row r="31769" spans="21:22">
      <c r="U31769" s="58"/>
      <c r="V31769" s="58"/>
    </row>
    <row r="31770" spans="21:22">
      <c r="U31770" s="58"/>
      <c r="V31770" s="58"/>
    </row>
    <row r="31771" spans="21:22">
      <c r="U31771" s="58"/>
      <c r="V31771" s="58"/>
    </row>
    <row r="31772" spans="21:22">
      <c r="U31772" s="58"/>
      <c r="V31772" s="58"/>
    </row>
    <row r="31773" spans="21:22">
      <c r="U31773" s="58"/>
      <c r="V31773" s="58"/>
    </row>
    <row r="31774" spans="21:22">
      <c r="U31774" s="58"/>
      <c r="V31774" s="58"/>
    </row>
    <row r="31775" spans="21:22">
      <c r="U31775" s="58"/>
      <c r="V31775" s="58"/>
    </row>
    <row r="31776" spans="21:22">
      <c r="U31776" s="58"/>
      <c r="V31776" s="58"/>
    </row>
    <row r="31777" spans="21:22">
      <c r="U31777" s="58"/>
      <c r="V31777" s="58"/>
    </row>
    <row r="31778" spans="21:22">
      <c r="U31778" s="58"/>
      <c r="V31778" s="58"/>
    </row>
    <row r="31779" spans="21:22">
      <c r="U31779" s="58"/>
      <c r="V31779" s="58"/>
    </row>
    <row r="31780" spans="21:22">
      <c r="U31780" s="58"/>
      <c r="V31780" s="58"/>
    </row>
    <row r="31781" spans="21:22">
      <c r="U31781" s="58"/>
      <c r="V31781" s="58"/>
    </row>
    <row r="31782" spans="21:22">
      <c r="U31782" s="58"/>
      <c r="V31782" s="58"/>
    </row>
    <row r="31783" spans="21:22">
      <c r="U31783" s="58"/>
      <c r="V31783" s="58"/>
    </row>
    <row r="31784" spans="21:22">
      <c r="U31784" s="58"/>
      <c r="V31784" s="58"/>
    </row>
    <row r="31785" spans="21:22">
      <c r="U31785" s="58"/>
      <c r="V31785" s="58"/>
    </row>
    <row r="31786" spans="21:22">
      <c r="U31786" s="58"/>
      <c r="V31786" s="58"/>
    </row>
    <row r="31787" spans="21:22">
      <c r="U31787" s="58"/>
      <c r="V31787" s="58"/>
    </row>
    <row r="31788" spans="21:22">
      <c r="U31788" s="58"/>
      <c r="V31788" s="58"/>
    </row>
    <row r="31789" spans="21:22">
      <c r="U31789" s="58"/>
      <c r="V31789" s="58"/>
    </row>
    <row r="31790" spans="21:22">
      <c r="U31790" s="58"/>
      <c r="V31790" s="58"/>
    </row>
    <row r="31791" spans="21:22">
      <c r="U31791" s="58"/>
      <c r="V31791" s="58"/>
    </row>
    <row r="31792" spans="21:22">
      <c r="U31792" s="58"/>
      <c r="V31792" s="58"/>
    </row>
    <row r="31793" spans="21:22">
      <c r="U31793" s="58"/>
      <c r="V31793" s="58"/>
    </row>
    <row r="31794" spans="21:22">
      <c r="U31794" s="58"/>
      <c r="V31794" s="58"/>
    </row>
    <row r="31795" spans="21:22">
      <c r="U31795" s="58"/>
      <c r="V31795" s="58"/>
    </row>
    <row r="31796" spans="21:22">
      <c r="U31796" s="58"/>
      <c r="V31796" s="58"/>
    </row>
    <row r="31797" spans="21:22">
      <c r="U31797" s="58"/>
      <c r="V31797" s="58"/>
    </row>
    <row r="31798" spans="21:22">
      <c r="U31798" s="58"/>
      <c r="V31798" s="58"/>
    </row>
    <row r="31799" spans="21:22">
      <c r="U31799" s="58"/>
      <c r="V31799" s="58"/>
    </row>
    <row r="31800" spans="21:22">
      <c r="U31800" s="58"/>
      <c r="V31800" s="58"/>
    </row>
    <row r="31801" spans="21:22">
      <c r="U31801" s="58"/>
      <c r="V31801" s="58"/>
    </row>
    <row r="31802" spans="21:22">
      <c r="U31802" s="58"/>
      <c r="V31802" s="58"/>
    </row>
    <row r="31803" spans="21:22">
      <c r="U31803" s="58"/>
      <c r="V31803" s="58"/>
    </row>
    <row r="31804" spans="21:22">
      <c r="U31804" s="58"/>
      <c r="V31804" s="58"/>
    </row>
    <row r="31805" spans="21:22">
      <c r="U31805" s="58"/>
      <c r="V31805" s="58"/>
    </row>
    <row r="31806" spans="21:22">
      <c r="U31806" s="58"/>
      <c r="V31806" s="58"/>
    </row>
    <row r="31807" spans="21:22">
      <c r="U31807" s="58"/>
      <c r="V31807" s="58"/>
    </row>
    <row r="31808" spans="21:22">
      <c r="U31808" s="58"/>
      <c r="V31808" s="58"/>
    </row>
    <row r="31809" spans="21:22">
      <c r="U31809" s="58"/>
      <c r="V31809" s="58"/>
    </row>
    <row r="31810" spans="21:22">
      <c r="U31810" s="58"/>
      <c r="V31810" s="58"/>
    </row>
    <row r="31811" spans="21:22">
      <c r="U31811" s="58"/>
      <c r="V31811" s="58"/>
    </row>
    <row r="31812" spans="21:22">
      <c r="U31812" s="58"/>
      <c r="V31812" s="58"/>
    </row>
    <row r="31813" spans="21:22">
      <c r="U31813" s="58"/>
      <c r="V31813" s="58"/>
    </row>
    <row r="31814" spans="21:22">
      <c r="U31814" s="58"/>
      <c r="V31814" s="58"/>
    </row>
    <row r="31815" spans="21:22">
      <c r="U31815" s="58"/>
      <c r="V31815" s="58"/>
    </row>
    <row r="31816" spans="21:22">
      <c r="U31816" s="58"/>
      <c r="V31816" s="58"/>
    </row>
    <row r="31817" spans="21:22">
      <c r="U31817" s="58"/>
      <c r="V31817" s="58"/>
    </row>
    <row r="31818" spans="21:22">
      <c r="U31818" s="58"/>
      <c r="V31818" s="58"/>
    </row>
    <row r="31819" spans="21:22">
      <c r="U31819" s="58"/>
      <c r="V31819" s="58"/>
    </row>
    <row r="31820" spans="21:22">
      <c r="U31820" s="58"/>
      <c r="V31820" s="58"/>
    </row>
    <row r="31821" spans="21:22">
      <c r="U31821" s="58"/>
      <c r="V31821" s="58"/>
    </row>
    <row r="31822" spans="21:22">
      <c r="U31822" s="58"/>
      <c r="V31822" s="58"/>
    </row>
    <row r="31823" spans="21:22">
      <c r="U31823" s="58"/>
      <c r="V31823" s="58"/>
    </row>
    <row r="31824" spans="21:22">
      <c r="U31824" s="58"/>
      <c r="V31824" s="58"/>
    </row>
    <row r="31825" spans="21:22">
      <c r="U31825" s="58"/>
      <c r="V31825" s="58"/>
    </row>
    <row r="31826" spans="21:22">
      <c r="U31826" s="58"/>
      <c r="V31826" s="58"/>
    </row>
    <row r="31827" spans="21:22">
      <c r="U31827" s="58"/>
      <c r="V31827" s="58"/>
    </row>
    <row r="31828" spans="21:22">
      <c r="U31828" s="58"/>
      <c r="V31828" s="58"/>
    </row>
    <row r="31829" spans="21:22">
      <c r="U31829" s="58"/>
      <c r="V31829" s="58"/>
    </row>
    <row r="31830" spans="21:22">
      <c r="U31830" s="58"/>
      <c r="V31830" s="58"/>
    </row>
    <row r="31831" spans="21:22">
      <c r="U31831" s="58"/>
      <c r="V31831" s="58"/>
    </row>
    <row r="31832" spans="21:22">
      <c r="U31832" s="58"/>
      <c r="V31832" s="58"/>
    </row>
    <row r="31833" spans="21:22">
      <c r="U31833" s="58"/>
      <c r="V31833" s="58"/>
    </row>
    <row r="31834" spans="21:22">
      <c r="U31834" s="58"/>
      <c r="V31834" s="58"/>
    </row>
    <row r="31835" spans="21:22">
      <c r="U31835" s="58"/>
      <c r="V31835" s="58"/>
    </row>
    <row r="31836" spans="21:22">
      <c r="U31836" s="58"/>
      <c r="V31836" s="58"/>
    </row>
    <row r="31837" spans="21:22">
      <c r="U31837" s="58"/>
      <c r="V31837" s="58"/>
    </row>
    <row r="31838" spans="21:22">
      <c r="U31838" s="58"/>
      <c r="V31838" s="58"/>
    </row>
    <row r="31839" spans="21:22">
      <c r="U31839" s="58"/>
      <c r="V31839" s="58"/>
    </row>
    <row r="31840" spans="21:22">
      <c r="U31840" s="58"/>
      <c r="V31840" s="58"/>
    </row>
    <row r="31841" spans="21:22">
      <c r="U31841" s="58"/>
      <c r="V31841" s="58"/>
    </row>
    <row r="31842" spans="21:22">
      <c r="U31842" s="58"/>
      <c r="V31842" s="58"/>
    </row>
    <row r="31843" spans="21:22">
      <c r="U31843" s="58"/>
      <c r="V31843" s="58"/>
    </row>
    <row r="31844" spans="21:22">
      <c r="U31844" s="58"/>
      <c r="V31844" s="58"/>
    </row>
    <row r="31845" spans="21:22">
      <c r="U31845" s="58"/>
      <c r="V31845" s="58"/>
    </row>
    <row r="31846" spans="21:22">
      <c r="U31846" s="58"/>
      <c r="V31846" s="58"/>
    </row>
    <row r="31847" spans="21:22">
      <c r="U31847" s="58"/>
      <c r="V31847" s="58"/>
    </row>
    <row r="31848" spans="21:22">
      <c r="U31848" s="58"/>
      <c r="V31848" s="58"/>
    </row>
    <row r="31849" spans="21:22">
      <c r="U31849" s="58"/>
      <c r="V31849" s="58"/>
    </row>
    <row r="31850" spans="21:22">
      <c r="U31850" s="58"/>
      <c r="V31850" s="58"/>
    </row>
    <row r="31851" spans="21:22">
      <c r="U31851" s="58"/>
      <c r="V31851" s="58"/>
    </row>
    <row r="31852" spans="21:22">
      <c r="U31852" s="58"/>
      <c r="V31852" s="58"/>
    </row>
    <row r="31853" spans="21:22">
      <c r="U31853" s="58"/>
      <c r="V31853" s="58"/>
    </row>
    <row r="31854" spans="21:22">
      <c r="U31854" s="58"/>
      <c r="V31854" s="58"/>
    </row>
    <row r="31855" spans="21:22">
      <c r="U31855" s="58"/>
      <c r="V31855" s="58"/>
    </row>
    <row r="31856" spans="21:22">
      <c r="U31856" s="58"/>
      <c r="V31856" s="58"/>
    </row>
    <row r="31857" spans="21:22">
      <c r="U31857" s="58"/>
      <c r="V31857" s="58"/>
    </row>
    <row r="31858" spans="21:22">
      <c r="U31858" s="58"/>
      <c r="V31858" s="58"/>
    </row>
    <row r="31859" spans="21:22">
      <c r="U31859" s="58"/>
      <c r="V31859" s="58"/>
    </row>
    <row r="31860" spans="21:22">
      <c r="U31860" s="58"/>
      <c r="V31860" s="58"/>
    </row>
    <row r="31861" spans="21:22">
      <c r="U31861" s="58"/>
      <c r="V31861" s="58"/>
    </row>
    <row r="31862" spans="21:22">
      <c r="U31862" s="58"/>
      <c r="V31862" s="58"/>
    </row>
    <row r="31863" spans="21:22">
      <c r="U31863" s="58"/>
      <c r="V31863" s="58"/>
    </row>
    <row r="31864" spans="21:22">
      <c r="U31864" s="58"/>
      <c r="V31864" s="58"/>
    </row>
    <row r="31865" spans="21:22">
      <c r="U31865" s="58"/>
      <c r="V31865" s="58"/>
    </row>
    <row r="31866" spans="21:22">
      <c r="U31866" s="58"/>
      <c r="V31866" s="58"/>
    </row>
    <row r="31867" spans="21:22">
      <c r="U31867" s="58"/>
      <c r="V31867" s="58"/>
    </row>
    <row r="31868" spans="21:22">
      <c r="U31868" s="58"/>
      <c r="V31868" s="58"/>
    </row>
    <row r="31869" spans="21:22">
      <c r="U31869" s="58"/>
      <c r="V31869" s="58"/>
    </row>
    <row r="31870" spans="21:22">
      <c r="U31870" s="58"/>
      <c r="V31870" s="58"/>
    </row>
    <row r="31871" spans="21:22">
      <c r="U31871" s="58"/>
      <c r="V31871" s="58"/>
    </row>
    <row r="31872" spans="21:22">
      <c r="U31872" s="58"/>
      <c r="V31872" s="58"/>
    </row>
    <row r="31873" spans="21:22">
      <c r="U31873" s="58"/>
      <c r="V31873" s="58"/>
    </row>
    <row r="31874" spans="21:22">
      <c r="U31874" s="58"/>
      <c r="V31874" s="58"/>
    </row>
    <row r="31875" spans="21:22">
      <c r="U31875" s="58"/>
      <c r="V31875" s="58"/>
    </row>
    <row r="31876" spans="21:22">
      <c r="U31876" s="58"/>
      <c r="V31876" s="58"/>
    </row>
    <row r="31877" spans="21:22">
      <c r="U31877" s="58"/>
      <c r="V31877" s="58"/>
    </row>
    <row r="31878" spans="21:22">
      <c r="U31878" s="58"/>
      <c r="V31878" s="58"/>
    </row>
    <row r="31879" spans="21:22">
      <c r="U31879" s="58"/>
      <c r="V31879" s="58"/>
    </row>
    <row r="31880" spans="21:22">
      <c r="U31880" s="58"/>
      <c r="V31880" s="58"/>
    </row>
    <row r="31881" spans="21:22">
      <c r="U31881" s="58"/>
      <c r="V31881" s="58"/>
    </row>
    <row r="31882" spans="21:22">
      <c r="U31882" s="58"/>
      <c r="V31882" s="58"/>
    </row>
    <row r="31883" spans="21:22">
      <c r="U31883" s="58"/>
      <c r="V31883" s="58"/>
    </row>
    <row r="31884" spans="21:22">
      <c r="U31884" s="58"/>
      <c r="V31884" s="58"/>
    </row>
    <row r="31885" spans="21:22">
      <c r="U31885" s="58"/>
      <c r="V31885" s="58"/>
    </row>
    <row r="31886" spans="21:22">
      <c r="U31886" s="58"/>
      <c r="V31886" s="58"/>
    </row>
    <row r="31887" spans="21:22">
      <c r="U31887" s="58"/>
      <c r="V31887" s="58"/>
    </row>
    <row r="31888" spans="21:22">
      <c r="U31888" s="58"/>
      <c r="V31888" s="58"/>
    </row>
    <row r="31889" spans="21:22">
      <c r="U31889" s="58"/>
      <c r="V31889" s="58"/>
    </row>
    <row r="31890" spans="21:22">
      <c r="U31890" s="58"/>
      <c r="V31890" s="58"/>
    </row>
    <row r="31891" spans="21:22">
      <c r="U31891" s="58"/>
      <c r="V31891" s="58"/>
    </row>
    <row r="31892" spans="21:22">
      <c r="U31892" s="58"/>
      <c r="V31892" s="58"/>
    </row>
    <row r="31893" spans="21:22">
      <c r="U31893" s="58"/>
      <c r="V31893" s="58"/>
    </row>
    <row r="31894" spans="21:22">
      <c r="U31894" s="58"/>
      <c r="V31894" s="58"/>
    </row>
    <row r="31895" spans="21:22">
      <c r="U31895" s="58"/>
      <c r="V31895" s="58"/>
    </row>
    <row r="31896" spans="21:22">
      <c r="U31896" s="58"/>
      <c r="V31896" s="58"/>
    </row>
    <row r="31897" spans="21:22">
      <c r="U31897" s="58"/>
      <c r="V31897" s="58"/>
    </row>
    <row r="31898" spans="21:22">
      <c r="U31898" s="58"/>
      <c r="V31898" s="58"/>
    </row>
    <row r="31899" spans="21:22">
      <c r="U31899" s="58"/>
      <c r="V31899" s="58"/>
    </row>
    <row r="31900" spans="21:22">
      <c r="U31900" s="58"/>
      <c r="V31900" s="58"/>
    </row>
    <row r="31901" spans="21:22">
      <c r="U31901" s="58"/>
      <c r="V31901" s="58"/>
    </row>
    <row r="31902" spans="21:22">
      <c r="U31902" s="58"/>
      <c r="V31902" s="58"/>
    </row>
    <row r="31903" spans="21:22">
      <c r="U31903" s="58"/>
      <c r="V31903" s="58"/>
    </row>
    <row r="31904" spans="21:22">
      <c r="U31904" s="58"/>
      <c r="V31904" s="58"/>
    </row>
    <row r="31905" spans="21:22">
      <c r="U31905" s="58"/>
      <c r="V31905" s="58"/>
    </row>
    <row r="31906" spans="21:22">
      <c r="U31906" s="58"/>
      <c r="V31906" s="58"/>
    </row>
    <row r="31907" spans="21:22">
      <c r="U31907" s="58"/>
      <c r="V31907" s="58"/>
    </row>
    <row r="31908" spans="21:22">
      <c r="U31908" s="58"/>
      <c r="V31908" s="58"/>
    </row>
    <row r="31909" spans="21:22">
      <c r="U31909" s="58"/>
      <c r="V31909" s="58"/>
    </row>
    <row r="31910" spans="21:22">
      <c r="U31910" s="58"/>
      <c r="V31910" s="58"/>
    </row>
    <row r="31911" spans="21:22">
      <c r="U31911" s="58"/>
      <c r="V31911" s="58"/>
    </row>
    <row r="31912" spans="21:22">
      <c r="U31912" s="58"/>
      <c r="V31912" s="58"/>
    </row>
    <row r="31913" spans="21:22">
      <c r="U31913" s="58"/>
      <c r="V31913" s="58"/>
    </row>
    <row r="31914" spans="21:22">
      <c r="U31914" s="58"/>
      <c r="V31914" s="58"/>
    </row>
    <row r="31915" spans="21:22">
      <c r="U31915" s="58"/>
      <c r="V31915" s="58"/>
    </row>
    <row r="31916" spans="21:22">
      <c r="U31916" s="58"/>
      <c r="V31916" s="58"/>
    </row>
    <row r="31917" spans="21:22">
      <c r="U31917" s="58"/>
      <c r="V31917" s="58"/>
    </row>
    <row r="31918" spans="21:22">
      <c r="U31918" s="58"/>
      <c r="V31918" s="58"/>
    </row>
    <row r="31919" spans="21:22">
      <c r="U31919" s="58"/>
      <c r="V31919" s="58"/>
    </row>
    <row r="31920" spans="21:22">
      <c r="U31920" s="58"/>
      <c r="V31920" s="58"/>
    </row>
    <row r="31921" spans="21:22">
      <c r="U31921" s="58"/>
      <c r="V31921" s="58"/>
    </row>
    <row r="31922" spans="21:22">
      <c r="U31922" s="58"/>
      <c r="V31922" s="58"/>
    </row>
    <row r="31923" spans="21:22">
      <c r="U31923" s="58"/>
      <c r="V31923" s="58"/>
    </row>
    <row r="31924" spans="21:22">
      <c r="U31924" s="58"/>
      <c r="V31924" s="58"/>
    </row>
    <row r="31925" spans="21:22">
      <c r="U31925" s="58"/>
      <c r="V31925" s="58"/>
    </row>
    <row r="31926" spans="21:22">
      <c r="U31926" s="58"/>
      <c r="V31926" s="58"/>
    </row>
    <row r="31927" spans="21:22">
      <c r="U31927" s="58"/>
      <c r="V31927" s="58"/>
    </row>
    <row r="31928" spans="21:22">
      <c r="U31928" s="58"/>
      <c r="V31928" s="58"/>
    </row>
    <row r="31929" spans="21:22">
      <c r="U31929" s="58"/>
      <c r="V31929" s="58"/>
    </row>
    <row r="31930" spans="21:22">
      <c r="U31930" s="58"/>
      <c r="V31930" s="58"/>
    </row>
    <row r="31931" spans="21:22">
      <c r="U31931" s="58"/>
      <c r="V31931" s="58"/>
    </row>
    <row r="31932" spans="21:22">
      <c r="U31932" s="58"/>
      <c r="V31932" s="58"/>
    </row>
    <row r="31933" spans="21:22">
      <c r="U31933" s="58"/>
      <c r="V31933" s="58"/>
    </row>
    <row r="31934" spans="21:22">
      <c r="U31934" s="58"/>
      <c r="V31934" s="58"/>
    </row>
    <row r="31935" spans="21:22">
      <c r="U31935" s="58"/>
      <c r="V31935" s="58"/>
    </row>
    <row r="31936" spans="21:22">
      <c r="U31936" s="58"/>
      <c r="V31936" s="58"/>
    </row>
    <row r="31937" spans="21:22">
      <c r="U31937" s="58"/>
      <c r="V31937" s="58"/>
    </row>
    <row r="31938" spans="21:22">
      <c r="U31938" s="58"/>
      <c r="V31938" s="58"/>
    </row>
    <row r="31939" spans="21:22">
      <c r="U31939" s="58"/>
      <c r="V31939" s="58"/>
    </row>
    <row r="31940" spans="21:22">
      <c r="U31940" s="58"/>
      <c r="V31940" s="58"/>
    </row>
    <row r="31941" spans="21:22">
      <c r="U31941" s="58"/>
      <c r="V31941" s="58"/>
    </row>
    <row r="31942" spans="21:22">
      <c r="U31942" s="58"/>
      <c r="V31942" s="58"/>
    </row>
    <row r="31943" spans="21:22">
      <c r="U31943" s="58"/>
      <c r="V31943" s="58"/>
    </row>
    <row r="31944" spans="21:22">
      <c r="U31944" s="58"/>
      <c r="V31944" s="58"/>
    </row>
    <row r="31945" spans="21:22">
      <c r="U31945" s="58"/>
      <c r="V31945" s="58"/>
    </row>
    <row r="31946" spans="21:22">
      <c r="U31946" s="58"/>
      <c r="V31946" s="58"/>
    </row>
    <row r="31947" spans="21:22">
      <c r="U31947" s="58"/>
      <c r="V31947" s="58"/>
    </row>
    <row r="31948" spans="21:22">
      <c r="U31948" s="58"/>
      <c r="V31948" s="58"/>
    </row>
    <row r="31949" spans="21:22">
      <c r="U31949" s="58"/>
      <c r="V31949" s="58"/>
    </row>
    <row r="31950" spans="21:22">
      <c r="U31950" s="58"/>
      <c r="V31950" s="58"/>
    </row>
    <row r="31951" spans="21:22">
      <c r="U31951" s="58"/>
      <c r="V31951" s="58"/>
    </row>
    <row r="31952" spans="21:22">
      <c r="U31952" s="58"/>
      <c r="V31952" s="58"/>
    </row>
    <row r="31953" spans="21:22">
      <c r="U31953" s="58"/>
      <c r="V31953" s="58"/>
    </row>
    <row r="31954" spans="21:22">
      <c r="U31954" s="58"/>
      <c r="V31954" s="58"/>
    </row>
    <row r="31955" spans="21:22">
      <c r="U31955" s="58"/>
      <c r="V31955" s="58"/>
    </row>
    <row r="31956" spans="21:22">
      <c r="U31956" s="58"/>
      <c r="V31956" s="58"/>
    </row>
    <row r="31957" spans="21:22">
      <c r="U31957" s="58"/>
      <c r="V31957" s="58"/>
    </row>
    <row r="31958" spans="21:22">
      <c r="U31958" s="58"/>
      <c r="V31958" s="58"/>
    </row>
    <row r="31959" spans="21:22">
      <c r="U31959" s="58"/>
      <c r="V31959" s="58"/>
    </row>
    <row r="31960" spans="21:22">
      <c r="U31960" s="58"/>
      <c r="V31960" s="58"/>
    </row>
    <row r="31961" spans="21:22">
      <c r="U31961" s="58"/>
      <c r="V31961" s="58"/>
    </row>
    <row r="31962" spans="21:22">
      <c r="U31962" s="58"/>
      <c r="V31962" s="58"/>
    </row>
    <row r="31963" spans="21:22">
      <c r="U31963" s="58"/>
      <c r="V31963" s="58"/>
    </row>
    <row r="31964" spans="21:22">
      <c r="U31964" s="58"/>
      <c r="V31964" s="58"/>
    </row>
    <row r="31965" spans="21:22">
      <c r="U31965" s="58"/>
      <c r="V31965" s="58"/>
    </row>
    <row r="31966" spans="21:22">
      <c r="U31966" s="58"/>
      <c r="V31966" s="58"/>
    </row>
    <row r="31967" spans="21:22">
      <c r="U31967" s="58"/>
      <c r="V31967" s="58"/>
    </row>
    <row r="31968" spans="21:22">
      <c r="U31968" s="58"/>
      <c r="V31968" s="58"/>
    </row>
    <row r="31969" spans="21:22">
      <c r="U31969" s="58"/>
      <c r="V31969" s="58"/>
    </row>
    <row r="31970" spans="21:22">
      <c r="U31970" s="58"/>
      <c r="V31970" s="58"/>
    </row>
    <row r="31971" spans="21:22">
      <c r="U31971" s="58"/>
      <c r="V31971" s="58"/>
    </row>
    <row r="31972" spans="21:22">
      <c r="U31972" s="58"/>
      <c r="V31972" s="58"/>
    </row>
    <row r="31973" spans="21:22">
      <c r="U31973" s="58"/>
      <c r="V31973" s="58"/>
    </row>
    <row r="31974" spans="21:22">
      <c r="U31974" s="58"/>
      <c r="V31974" s="58"/>
    </row>
    <row r="31975" spans="21:22">
      <c r="U31975" s="58"/>
      <c r="V31975" s="58"/>
    </row>
    <row r="31976" spans="21:22">
      <c r="U31976" s="58"/>
      <c r="V31976" s="58"/>
    </row>
    <row r="31977" spans="21:22">
      <c r="U31977" s="58"/>
      <c r="V31977" s="58"/>
    </row>
    <row r="31978" spans="21:22">
      <c r="U31978" s="58"/>
      <c r="V31978" s="58"/>
    </row>
    <row r="31979" spans="21:22">
      <c r="U31979" s="58"/>
      <c r="V31979" s="58"/>
    </row>
    <row r="31980" spans="21:22">
      <c r="U31980" s="58"/>
      <c r="V31980" s="58"/>
    </row>
    <row r="31981" spans="21:22">
      <c r="U31981" s="58"/>
      <c r="V31981" s="58"/>
    </row>
    <row r="31982" spans="21:22">
      <c r="U31982" s="58"/>
      <c r="V31982" s="58"/>
    </row>
    <row r="31983" spans="21:22">
      <c r="U31983" s="58"/>
      <c r="V31983" s="58"/>
    </row>
    <row r="31984" spans="21:22">
      <c r="U31984" s="58"/>
      <c r="V31984" s="58"/>
    </row>
    <row r="31985" spans="21:22">
      <c r="U31985" s="58"/>
      <c r="V31985" s="58"/>
    </row>
    <row r="31986" spans="21:22">
      <c r="U31986" s="58"/>
      <c r="V31986" s="58"/>
    </row>
    <row r="31987" spans="21:22">
      <c r="U31987" s="58"/>
      <c r="V31987" s="58"/>
    </row>
    <row r="31988" spans="21:22">
      <c r="U31988" s="58"/>
      <c r="V31988" s="58"/>
    </row>
    <row r="31989" spans="21:22">
      <c r="U31989" s="58"/>
      <c r="V31989" s="58"/>
    </row>
    <row r="31990" spans="21:22">
      <c r="U31990" s="58"/>
      <c r="V31990" s="58"/>
    </row>
    <row r="31991" spans="21:22">
      <c r="U31991" s="58"/>
      <c r="V31991" s="58"/>
    </row>
    <row r="31992" spans="21:22">
      <c r="U31992" s="58"/>
      <c r="V31992" s="58"/>
    </row>
    <row r="31993" spans="21:22">
      <c r="U31993" s="58"/>
      <c r="V31993" s="58"/>
    </row>
    <row r="31994" spans="21:22">
      <c r="U31994" s="58"/>
      <c r="V31994" s="58"/>
    </row>
    <row r="31995" spans="21:22">
      <c r="U31995" s="58"/>
      <c r="V31995" s="58"/>
    </row>
    <row r="31996" spans="21:22">
      <c r="U31996" s="58"/>
      <c r="V31996" s="58"/>
    </row>
    <row r="31997" spans="21:22">
      <c r="U31997" s="58"/>
      <c r="V31997" s="58"/>
    </row>
    <row r="31998" spans="21:22">
      <c r="U31998" s="58"/>
      <c r="V31998" s="58"/>
    </row>
    <row r="31999" spans="21:22">
      <c r="U31999" s="58"/>
      <c r="V31999" s="58"/>
    </row>
    <row r="32000" spans="21:22">
      <c r="U32000" s="58"/>
      <c r="V32000" s="58"/>
    </row>
    <row r="32001" spans="21:22">
      <c r="U32001" s="58"/>
      <c r="V32001" s="58"/>
    </row>
    <row r="32002" spans="21:22">
      <c r="U32002" s="58"/>
      <c r="V32002" s="58"/>
    </row>
    <row r="32003" spans="21:22">
      <c r="U32003" s="58"/>
      <c r="V32003" s="58"/>
    </row>
    <row r="32004" spans="21:22">
      <c r="U32004" s="58"/>
      <c r="V32004" s="58"/>
    </row>
    <row r="32005" spans="21:22">
      <c r="U32005" s="58"/>
      <c r="V32005" s="58"/>
    </row>
    <row r="32006" spans="21:22">
      <c r="U32006" s="58"/>
      <c r="V32006" s="58"/>
    </row>
    <row r="32007" spans="21:22">
      <c r="U32007" s="58"/>
      <c r="V32007" s="58"/>
    </row>
    <row r="32008" spans="21:22">
      <c r="U32008" s="58"/>
      <c r="V32008" s="58"/>
    </row>
    <row r="32009" spans="21:22">
      <c r="U32009" s="58"/>
      <c r="V32009" s="58"/>
    </row>
    <row r="32010" spans="21:22">
      <c r="U32010" s="58"/>
      <c r="V32010" s="58"/>
    </row>
    <row r="32011" spans="21:22">
      <c r="U32011" s="58"/>
      <c r="V32011" s="58"/>
    </row>
    <row r="32012" spans="21:22">
      <c r="U32012" s="58"/>
      <c r="V32012" s="58"/>
    </row>
    <row r="32013" spans="21:22">
      <c r="U32013" s="58"/>
      <c r="V32013" s="58"/>
    </row>
    <row r="32014" spans="21:22">
      <c r="U32014" s="58"/>
      <c r="V32014" s="58"/>
    </row>
    <row r="32015" spans="21:22">
      <c r="U32015" s="58"/>
      <c r="V32015" s="58"/>
    </row>
    <row r="32016" spans="21:22">
      <c r="U32016" s="58"/>
      <c r="V32016" s="58"/>
    </row>
    <row r="32017" spans="21:22">
      <c r="U32017" s="58"/>
      <c r="V32017" s="58"/>
    </row>
    <row r="32018" spans="21:22">
      <c r="U32018" s="58"/>
      <c r="V32018" s="58"/>
    </row>
    <row r="32019" spans="21:22">
      <c r="U32019" s="58"/>
      <c r="V32019" s="58"/>
    </row>
    <row r="32020" spans="21:22">
      <c r="U32020" s="58"/>
      <c r="V32020" s="58"/>
    </row>
    <row r="32021" spans="21:22">
      <c r="U32021" s="58"/>
      <c r="V32021" s="58"/>
    </row>
    <row r="32022" spans="21:22">
      <c r="U32022" s="58"/>
      <c r="V32022" s="58"/>
    </row>
    <row r="32023" spans="21:22">
      <c r="U32023" s="58"/>
      <c r="V32023" s="58"/>
    </row>
    <row r="32024" spans="21:22">
      <c r="U32024" s="58"/>
      <c r="V32024" s="58"/>
    </row>
    <row r="32025" spans="21:22">
      <c r="U32025" s="58"/>
      <c r="V32025" s="58"/>
    </row>
    <row r="32026" spans="21:22">
      <c r="U32026" s="58"/>
      <c r="V32026" s="58"/>
    </row>
    <row r="32027" spans="21:22">
      <c r="U32027" s="58"/>
      <c r="V32027" s="58"/>
    </row>
    <row r="32028" spans="21:22">
      <c r="U32028" s="58"/>
      <c r="V32028" s="58"/>
    </row>
    <row r="32029" spans="21:22">
      <c r="U32029" s="58"/>
      <c r="V32029" s="58"/>
    </row>
    <row r="32030" spans="21:22">
      <c r="U32030" s="58"/>
      <c r="V32030" s="58"/>
    </row>
    <row r="32031" spans="21:22">
      <c r="U32031" s="58"/>
      <c r="V32031" s="58"/>
    </row>
    <row r="32032" spans="21:22">
      <c r="U32032" s="58"/>
      <c r="V32032" s="58"/>
    </row>
    <row r="32033" spans="21:22">
      <c r="U32033" s="58"/>
      <c r="V32033" s="58"/>
    </row>
    <row r="32034" spans="21:22">
      <c r="U32034" s="58"/>
      <c r="V32034" s="58"/>
    </row>
    <row r="32035" spans="21:22">
      <c r="U32035" s="58"/>
      <c r="V32035" s="58"/>
    </row>
    <row r="32036" spans="21:22">
      <c r="U32036" s="58"/>
      <c r="V32036" s="58"/>
    </row>
    <row r="32037" spans="21:22">
      <c r="U32037" s="58"/>
      <c r="V32037" s="58"/>
    </row>
    <row r="32038" spans="21:22">
      <c r="U32038" s="58"/>
      <c r="V32038" s="58"/>
    </row>
    <row r="32039" spans="21:22">
      <c r="U32039" s="58"/>
      <c r="V32039" s="58"/>
    </row>
    <row r="32040" spans="21:22">
      <c r="U32040" s="58"/>
      <c r="V32040" s="58"/>
    </row>
    <row r="32041" spans="21:22">
      <c r="U32041" s="58"/>
      <c r="V32041" s="58"/>
    </row>
    <row r="32042" spans="21:22">
      <c r="U32042" s="58"/>
      <c r="V32042" s="58"/>
    </row>
    <row r="32043" spans="21:22">
      <c r="U32043" s="58"/>
      <c r="V32043" s="58"/>
    </row>
    <row r="32044" spans="21:22">
      <c r="U32044" s="58"/>
      <c r="V32044" s="58"/>
    </row>
    <row r="32045" spans="21:22">
      <c r="U32045" s="58"/>
      <c r="V32045" s="58"/>
    </row>
    <row r="32046" spans="21:22">
      <c r="U32046" s="58"/>
      <c r="V32046" s="58"/>
    </row>
    <row r="32047" spans="21:22">
      <c r="U32047" s="58"/>
      <c r="V32047" s="58"/>
    </row>
    <row r="32048" spans="21:22">
      <c r="U32048" s="58"/>
      <c r="V32048" s="58"/>
    </row>
    <row r="32049" spans="21:22">
      <c r="U32049" s="58"/>
      <c r="V32049" s="58"/>
    </row>
    <row r="32050" spans="21:22">
      <c r="U32050" s="58"/>
      <c r="V32050" s="58"/>
    </row>
    <row r="32051" spans="21:22">
      <c r="U32051" s="58"/>
      <c r="V32051" s="58"/>
    </row>
    <row r="32052" spans="21:22">
      <c r="U32052" s="58"/>
      <c r="V32052" s="58"/>
    </row>
    <row r="32053" spans="21:22">
      <c r="U32053" s="58"/>
      <c r="V32053" s="58"/>
    </row>
    <row r="32054" spans="21:22">
      <c r="U32054" s="58"/>
      <c r="V32054" s="58"/>
    </row>
    <row r="32055" spans="21:22">
      <c r="U32055" s="58"/>
      <c r="V32055" s="58"/>
    </row>
    <row r="32056" spans="21:22">
      <c r="U32056" s="58"/>
      <c r="V32056" s="58"/>
    </row>
    <row r="32057" spans="21:22">
      <c r="U32057" s="58"/>
      <c r="V32057" s="58"/>
    </row>
    <row r="32058" spans="21:22">
      <c r="U32058" s="58"/>
      <c r="V32058" s="58"/>
    </row>
    <row r="32059" spans="21:22">
      <c r="U32059" s="58"/>
      <c r="V32059" s="58"/>
    </row>
    <row r="32060" spans="21:22">
      <c r="U32060" s="58"/>
      <c r="V32060" s="58"/>
    </row>
    <row r="32061" spans="21:22">
      <c r="U32061" s="58"/>
      <c r="V32061" s="58"/>
    </row>
    <row r="32062" spans="21:22">
      <c r="U32062" s="58"/>
      <c r="V32062" s="58"/>
    </row>
    <row r="32063" spans="21:22">
      <c r="U32063" s="58"/>
      <c r="V32063" s="58"/>
    </row>
    <row r="32064" spans="21:22">
      <c r="U32064" s="58"/>
      <c r="V32064" s="58"/>
    </row>
    <row r="32065" spans="21:22">
      <c r="U32065" s="58"/>
      <c r="V32065" s="58"/>
    </row>
    <row r="32066" spans="21:22">
      <c r="U32066" s="58"/>
      <c r="V32066" s="58"/>
    </row>
    <row r="32067" spans="21:22">
      <c r="U32067" s="58"/>
      <c r="V32067" s="58"/>
    </row>
    <row r="32068" spans="21:22">
      <c r="U32068" s="58"/>
      <c r="V32068" s="58"/>
    </row>
    <row r="32069" spans="21:22">
      <c r="U32069" s="58"/>
      <c r="V32069" s="58"/>
    </row>
    <row r="32070" spans="21:22">
      <c r="U32070" s="58"/>
      <c r="V32070" s="58"/>
    </row>
    <row r="32071" spans="21:22">
      <c r="U32071" s="58"/>
      <c r="V32071" s="58"/>
    </row>
    <row r="32072" spans="21:22">
      <c r="U32072" s="58"/>
      <c r="V32072" s="58"/>
    </row>
    <row r="32073" spans="21:22">
      <c r="U32073" s="58"/>
      <c r="V32073" s="58"/>
    </row>
    <row r="32074" spans="21:22">
      <c r="U32074" s="58"/>
      <c r="V32074" s="58"/>
    </row>
    <row r="32075" spans="21:22">
      <c r="U32075" s="58"/>
      <c r="V32075" s="58"/>
    </row>
    <row r="32076" spans="21:22">
      <c r="U32076" s="58"/>
      <c r="V32076" s="58"/>
    </row>
    <row r="32077" spans="21:22">
      <c r="U32077" s="58"/>
      <c r="V32077" s="58"/>
    </row>
    <row r="32078" spans="21:22">
      <c r="U32078" s="58"/>
      <c r="V32078" s="58"/>
    </row>
    <row r="32079" spans="21:22">
      <c r="U32079" s="58"/>
      <c r="V32079" s="58"/>
    </row>
    <row r="32080" spans="21:22">
      <c r="U32080" s="58"/>
      <c r="V32080" s="58"/>
    </row>
    <row r="32081" spans="21:22">
      <c r="U32081" s="58"/>
      <c r="V32081" s="58"/>
    </row>
    <row r="32082" spans="21:22">
      <c r="U32082" s="58"/>
      <c r="V32082" s="58"/>
    </row>
    <row r="32083" spans="21:22">
      <c r="U32083" s="58"/>
      <c r="V32083" s="58"/>
    </row>
    <row r="32084" spans="21:22">
      <c r="U32084" s="58"/>
      <c r="V32084" s="58"/>
    </row>
    <row r="32085" spans="21:22">
      <c r="U32085" s="58"/>
      <c r="V32085" s="58"/>
    </row>
    <row r="32086" spans="21:22">
      <c r="U32086" s="58"/>
      <c r="V32086" s="58"/>
    </row>
    <row r="32087" spans="21:22">
      <c r="U32087" s="58"/>
      <c r="V32087" s="58"/>
    </row>
    <row r="32088" spans="21:22">
      <c r="U32088" s="58"/>
      <c r="V32088" s="58"/>
    </row>
    <row r="32089" spans="21:22">
      <c r="U32089" s="58"/>
      <c r="V32089" s="58"/>
    </row>
    <row r="32090" spans="21:22">
      <c r="U32090" s="58"/>
      <c r="V32090" s="58"/>
    </row>
    <row r="32091" spans="21:22">
      <c r="U32091" s="58"/>
      <c r="V32091" s="58"/>
    </row>
    <row r="32092" spans="21:22">
      <c r="U32092" s="58"/>
      <c r="V32092" s="58"/>
    </row>
    <row r="32093" spans="21:22">
      <c r="U32093" s="58"/>
      <c r="V32093" s="58"/>
    </row>
    <row r="32094" spans="21:22">
      <c r="U32094" s="58"/>
      <c r="V32094" s="58"/>
    </row>
    <row r="32095" spans="21:22">
      <c r="U32095" s="58"/>
      <c r="V32095" s="58"/>
    </row>
    <row r="32096" spans="21:22">
      <c r="U32096" s="58"/>
      <c r="V32096" s="58"/>
    </row>
    <row r="32097" spans="21:22">
      <c r="U32097" s="58"/>
      <c r="V32097" s="58"/>
    </row>
    <row r="32098" spans="21:22">
      <c r="U32098" s="58"/>
      <c r="V32098" s="58"/>
    </row>
    <row r="32099" spans="21:22">
      <c r="U32099" s="58"/>
      <c r="V32099" s="58"/>
    </row>
    <row r="32100" spans="21:22">
      <c r="U32100" s="58"/>
      <c r="V32100" s="58"/>
    </row>
    <row r="32101" spans="21:22">
      <c r="U32101" s="58"/>
      <c r="V32101" s="58"/>
    </row>
    <row r="32102" spans="21:22">
      <c r="U32102" s="58"/>
      <c r="V32102" s="58"/>
    </row>
    <row r="32103" spans="21:22">
      <c r="U32103" s="58"/>
      <c r="V32103" s="58"/>
    </row>
    <row r="32104" spans="21:22">
      <c r="U32104" s="58"/>
      <c r="V32104" s="58"/>
    </row>
    <row r="32105" spans="21:22">
      <c r="U32105" s="58"/>
      <c r="V32105" s="58"/>
    </row>
    <row r="32106" spans="21:22">
      <c r="U32106" s="58"/>
      <c r="V32106" s="58"/>
    </row>
    <row r="32107" spans="21:22">
      <c r="U32107" s="58"/>
      <c r="V32107" s="58"/>
    </row>
    <row r="32108" spans="21:22">
      <c r="U32108" s="58"/>
      <c r="V32108" s="58"/>
    </row>
    <row r="32109" spans="21:22">
      <c r="U32109" s="58"/>
      <c r="V32109" s="58"/>
    </row>
    <row r="32110" spans="21:22">
      <c r="U32110" s="58"/>
      <c r="V32110" s="58"/>
    </row>
    <row r="32111" spans="21:22">
      <c r="U32111" s="58"/>
      <c r="V32111" s="58"/>
    </row>
    <row r="32112" spans="21:22">
      <c r="U32112" s="58"/>
      <c r="V32112" s="58"/>
    </row>
    <row r="32113" spans="21:22">
      <c r="U32113" s="58"/>
      <c r="V32113" s="58"/>
    </row>
    <row r="32114" spans="21:22">
      <c r="U32114" s="58"/>
      <c r="V32114" s="58"/>
    </row>
    <row r="32115" spans="21:22">
      <c r="U32115" s="58"/>
      <c r="V32115" s="58"/>
    </row>
    <row r="32116" spans="21:22">
      <c r="U32116" s="58"/>
      <c r="V32116" s="58"/>
    </row>
    <row r="32117" spans="21:22">
      <c r="U32117" s="58"/>
      <c r="V32117" s="58"/>
    </row>
    <row r="32118" spans="21:22">
      <c r="U32118" s="58"/>
      <c r="V32118" s="58"/>
    </row>
    <row r="32119" spans="21:22">
      <c r="U32119" s="58"/>
      <c r="V32119" s="58"/>
    </row>
    <row r="32120" spans="21:22">
      <c r="U32120" s="58"/>
      <c r="V32120" s="58"/>
    </row>
    <row r="32121" spans="21:22">
      <c r="U32121" s="58"/>
      <c r="V32121" s="58"/>
    </row>
    <row r="32122" spans="21:22">
      <c r="U32122" s="58"/>
      <c r="V32122" s="58"/>
    </row>
    <row r="32123" spans="21:22">
      <c r="U32123" s="58"/>
      <c r="V32123" s="58"/>
    </row>
    <row r="32124" spans="21:22">
      <c r="U32124" s="58"/>
      <c r="V32124" s="58"/>
    </row>
    <row r="32125" spans="21:22">
      <c r="U32125" s="58"/>
      <c r="V32125" s="58"/>
    </row>
    <row r="32126" spans="21:22">
      <c r="U32126" s="58"/>
      <c r="V32126" s="58"/>
    </row>
    <row r="32127" spans="21:22">
      <c r="U32127" s="58"/>
      <c r="V32127" s="58"/>
    </row>
    <row r="32128" spans="21:22">
      <c r="U32128" s="58"/>
      <c r="V32128" s="58"/>
    </row>
    <row r="32129" spans="21:22">
      <c r="U32129" s="58"/>
      <c r="V32129" s="58"/>
    </row>
    <row r="32130" spans="21:22">
      <c r="U32130" s="58"/>
      <c r="V32130" s="58"/>
    </row>
    <row r="32131" spans="21:22">
      <c r="U32131" s="58"/>
      <c r="V32131" s="58"/>
    </row>
    <row r="32132" spans="21:22">
      <c r="U32132" s="58"/>
      <c r="V32132" s="58"/>
    </row>
    <row r="32133" spans="21:22">
      <c r="U32133" s="58"/>
      <c r="V32133" s="58"/>
    </row>
    <row r="32134" spans="21:22">
      <c r="U32134" s="58"/>
      <c r="V32134" s="58"/>
    </row>
    <row r="32135" spans="21:22">
      <c r="U32135" s="58"/>
      <c r="V32135" s="58"/>
    </row>
    <row r="32136" spans="21:22">
      <c r="U32136" s="58"/>
      <c r="V32136" s="58"/>
    </row>
    <row r="32137" spans="21:22">
      <c r="U32137" s="58"/>
      <c r="V32137" s="58"/>
    </row>
    <row r="32138" spans="21:22">
      <c r="U32138" s="58"/>
      <c r="V32138" s="58"/>
    </row>
    <row r="32139" spans="21:22">
      <c r="U32139" s="58"/>
      <c r="V32139" s="58"/>
    </row>
    <row r="32140" spans="21:22">
      <c r="U32140" s="58"/>
      <c r="V32140" s="58"/>
    </row>
    <row r="32141" spans="21:22">
      <c r="U32141" s="58"/>
      <c r="V32141" s="58"/>
    </row>
    <row r="32142" spans="21:22">
      <c r="U32142" s="58"/>
      <c r="V32142" s="58"/>
    </row>
    <row r="32143" spans="21:22">
      <c r="U32143" s="58"/>
      <c r="V32143" s="58"/>
    </row>
    <row r="32144" spans="21:22">
      <c r="U32144" s="58"/>
      <c r="V32144" s="58"/>
    </row>
    <row r="32145" spans="21:22">
      <c r="U32145" s="58"/>
      <c r="V32145" s="58"/>
    </row>
    <row r="32146" spans="21:22">
      <c r="U32146" s="58"/>
      <c r="V32146" s="58"/>
    </row>
    <row r="32147" spans="21:22">
      <c r="U32147" s="58"/>
      <c r="V32147" s="58"/>
    </row>
    <row r="32148" spans="21:22">
      <c r="U32148" s="58"/>
      <c r="V32148" s="58"/>
    </row>
    <row r="32149" spans="21:22">
      <c r="U32149" s="58"/>
      <c r="V32149" s="58"/>
    </row>
    <row r="32150" spans="21:22">
      <c r="U32150" s="58"/>
      <c r="V32150" s="58"/>
    </row>
    <row r="32151" spans="21:22">
      <c r="U32151" s="58"/>
      <c r="V32151" s="58"/>
    </row>
    <row r="32152" spans="21:22">
      <c r="U32152" s="58"/>
      <c r="V32152" s="58"/>
    </row>
    <row r="32153" spans="21:22">
      <c r="U32153" s="58"/>
      <c r="V32153" s="58"/>
    </row>
    <row r="32154" spans="21:22">
      <c r="U32154" s="58"/>
      <c r="V32154" s="58"/>
    </row>
    <row r="32155" spans="21:22">
      <c r="U32155" s="58"/>
      <c r="V32155" s="58"/>
    </row>
    <row r="32156" spans="21:22">
      <c r="U32156" s="58"/>
      <c r="V32156" s="58"/>
    </row>
    <row r="32157" spans="21:22">
      <c r="U32157" s="58"/>
      <c r="V32157" s="58"/>
    </row>
    <row r="32158" spans="21:22">
      <c r="U32158" s="58"/>
      <c r="V32158" s="58"/>
    </row>
    <row r="32159" spans="21:22">
      <c r="U32159" s="58"/>
      <c r="V32159" s="58"/>
    </row>
    <row r="32160" spans="21:22">
      <c r="U32160" s="58"/>
      <c r="V32160" s="58"/>
    </row>
    <row r="32161" spans="21:22">
      <c r="U32161" s="58"/>
      <c r="V32161" s="58"/>
    </row>
    <row r="32162" spans="21:22">
      <c r="U32162" s="58"/>
      <c r="V32162" s="58"/>
    </row>
    <row r="32163" spans="21:22">
      <c r="U32163" s="58"/>
      <c r="V32163" s="58"/>
    </row>
    <row r="32164" spans="21:22">
      <c r="U32164" s="58"/>
      <c r="V32164" s="58"/>
    </row>
    <row r="32165" spans="21:22">
      <c r="U32165" s="58"/>
      <c r="V32165" s="58"/>
    </row>
    <row r="32166" spans="21:22">
      <c r="U32166" s="58"/>
      <c r="V32166" s="58"/>
    </row>
    <row r="32167" spans="21:22">
      <c r="U32167" s="58"/>
      <c r="V32167" s="58"/>
    </row>
    <row r="32168" spans="21:22">
      <c r="U32168" s="58"/>
      <c r="V32168" s="58"/>
    </row>
    <row r="32169" spans="21:22">
      <c r="U32169" s="58"/>
      <c r="V32169" s="58"/>
    </row>
    <row r="32170" spans="21:22">
      <c r="U32170" s="58"/>
      <c r="V32170" s="58"/>
    </row>
    <row r="32171" spans="21:22">
      <c r="U32171" s="58"/>
      <c r="V32171" s="58"/>
    </row>
    <row r="32172" spans="21:22">
      <c r="U32172" s="58"/>
      <c r="V32172" s="58"/>
    </row>
    <row r="32173" spans="21:22">
      <c r="U32173" s="58"/>
      <c r="V32173" s="58"/>
    </row>
    <row r="32174" spans="21:22">
      <c r="U32174" s="58"/>
      <c r="V32174" s="58"/>
    </row>
    <row r="32175" spans="21:22">
      <c r="U32175" s="58"/>
      <c r="V32175" s="58"/>
    </row>
    <row r="32176" spans="21:22">
      <c r="U32176" s="58"/>
      <c r="V32176" s="58"/>
    </row>
    <row r="32177" spans="21:22">
      <c r="U32177" s="58"/>
      <c r="V32177" s="58"/>
    </row>
    <row r="32178" spans="21:22">
      <c r="U32178" s="58"/>
      <c r="V32178" s="58"/>
    </row>
    <row r="32179" spans="21:22">
      <c r="U32179" s="58"/>
      <c r="V32179" s="58"/>
    </row>
    <row r="32180" spans="21:22">
      <c r="U32180" s="58"/>
      <c r="V32180" s="58"/>
    </row>
    <row r="32181" spans="21:22">
      <c r="U32181" s="58"/>
      <c r="V32181" s="58"/>
    </row>
    <row r="32182" spans="21:22">
      <c r="U32182" s="58"/>
      <c r="V32182" s="58"/>
    </row>
    <row r="32183" spans="21:22">
      <c r="U32183" s="58"/>
      <c r="V32183" s="58"/>
    </row>
    <row r="32184" spans="21:22">
      <c r="U32184" s="58"/>
      <c r="V32184" s="58"/>
    </row>
    <row r="32185" spans="21:22">
      <c r="U32185" s="58"/>
      <c r="V32185" s="58"/>
    </row>
    <row r="32186" spans="21:22">
      <c r="U32186" s="58"/>
      <c r="V32186" s="58"/>
    </row>
    <row r="32187" spans="21:22">
      <c r="U32187" s="58"/>
      <c r="V32187" s="58"/>
    </row>
    <row r="32188" spans="21:22">
      <c r="U32188" s="58"/>
      <c r="V32188" s="58"/>
    </row>
    <row r="32189" spans="21:22">
      <c r="U32189" s="58"/>
      <c r="V32189" s="58"/>
    </row>
    <row r="32190" spans="21:22">
      <c r="U32190" s="58"/>
      <c r="V32190" s="58"/>
    </row>
    <row r="32191" spans="21:22">
      <c r="U32191" s="58"/>
      <c r="V32191" s="58"/>
    </row>
    <row r="32192" spans="21:22">
      <c r="U32192" s="58"/>
      <c r="V32192" s="58"/>
    </row>
    <row r="32193" spans="21:22">
      <c r="U32193" s="58"/>
      <c r="V32193" s="58"/>
    </row>
    <row r="32194" spans="21:22">
      <c r="U32194" s="58"/>
      <c r="V32194" s="58"/>
    </row>
    <row r="32195" spans="21:22">
      <c r="U32195" s="58"/>
      <c r="V32195" s="58"/>
    </row>
    <row r="32196" spans="21:22">
      <c r="U32196" s="58"/>
      <c r="V32196" s="58"/>
    </row>
    <row r="32197" spans="21:22">
      <c r="U32197" s="58"/>
      <c r="V32197" s="58"/>
    </row>
    <row r="32198" spans="21:22">
      <c r="U32198" s="58"/>
      <c r="V32198" s="58"/>
    </row>
    <row r="32199" spans="21:22">
      <c r="U32199" s="58"/>
      <c r="V32199" s="58"/>
    </row>
    <row r="32200" spans="21:22">
      <c r="U32200" s="58"/>
      <c r="V32200" s="58"/>
    </row>
    <row r="32201" spans="21:22">
      <c r="U32201" s="58"/>
      <c r="V32201" s="58"/>
    </row>
    <row r="32202" spans="21:22">
      <c r="U32202" s="58"/>
      <c r="V32202" s="58"/>
    </row>
    <row r="32203" spans="21:22">
      <c r="U32203" s="58"/>
      <c r="V32203" s="58"/>
    </row>
    <row r="32204" spans="21:22">
      <c r="U32204" s="58"/>
      <c r="V32204" s="58"/>
    </row>
    <row r="32205" spans="21:22">
      <c r="U32205" s="58"/>
      <c r="V32205" s="58"/>
    </row>
    <row r="32206" spans="21:22">
      <c r="U32206" s="58"/>
      <c r="V32206" s="58"/>
    </row>
    <row r="32207" spans="21:22">
      <c r="U32207" s="58"/>
      <c r="V32207" s="58"/>
    </row>
    <row r="32208" spans="21:22">
      <c r="U32208" s="58"/>
      <c r="V32208" s="58"/>
    </row>
    <row r="32209" spans="21:22">
      <c r="U32209" s="58"/>
      <c r="V32209" s="58"/>
    </row>
    <row r="32210" spans="21:22">
      <c r="U32210" s="58"/>
      <c r="V32210" s="58"/>
    </row>
    <row r="32211" spans="21:22">
      <c r="U32211" s="58"/>
      <c r="V32211" s="58"/>
    </row>
    <row r="32212" spans="21:22">
      <c r="U32212" s="58"/>
      <c r="V32212" s="58"/>
    </row>
    <row r="32213" spans="21:22">
      <c r="U32213" s="58"/>
      <c r="V32213" s="58"/>
    </row>
    <row r="32214" spans="21:22">
      <c r="U32214" s="58"/>
      <c r="V32214" s="58"/>
    </row>
    <row r="32215" spans="21:22">
      <c r="U32215" s="58"/>
      <c r="V32215" s="58"/>
    </row>
    <row r="32216" spans="21:22">
      <c r="U32216" s="58"/>
      <c r="V32216" s="58"/>
    </row>
    <row r="32217" spans="21:22">
      <c r="U32217" s="58"/>
      <c r="V32217" s="58"/>
    </row>
    <row r="32218" spans="21:22">
      <c r="U32218" s="58"/>
      <c r="V32218" s="58"/>
    </row>
    <row r="32219" spans="21:22">
      <c r="U32219" s="58"/>
      <c r="V32219" s="58"/>
    </row>
    <row r="32220" spans="21:22">
      <c r="U32220" s="58"/>
      <c r="V32220" s="58"/>
    </row>
    <row r="32221" spans="21:22">
      <c r="U32221" s="58"/>
      <c r="V32221" s="58"/>
    </row>
    <row r="32222" spans="21:22">
      <c r="U32222" s="58"/>
      <c r="V32222" s="58"/>
    </row>
    <row r="32223" spans="21:22">
      <c r="U32223" s="58"/>
      <c r="V32223" s="58"/>
    </row>
    <row r="32224" spans="21:22">
      <c r="U32224" s="58"/>
      <c r="V32224" s="58"/>
    </row>
    <row r="32225" spans="21:22">
      <c r="U32225" s="58"/>
      <c r="V32225" s="58"/>
    </row>
    <row r="32226" spans="21:22">
      <c r="U32226" s="58"/>
      <c r="V32226" s="58"/>
    </row>
    <row r="32227" spans="21:22">
      <c r="U32227" s="58"/>
      <c r="V32227" s="58"/>
    </row>
    <row r="32228" spans="21:22">
      <c r="U32228" s="58"/>
      <c r="V32228" s="58"/>
    </row>
    <row r="32229" spans="21:22">
      <c r="U32229" s="58"/>
      <c r="V32229" s="58"/>
    </row>
    <row r="32230" spans="21:22">
      <c r="U32230" s="58"/>
      <c r="V32230" s="58"/>
    </row>
    <row r="32231" spans="21:22">
      <c r="U32231" s="58"/>
      <c r="V32231" s="58"/>
    </row>
    <row r="32232" spans="21:22">
      <c r="U32232" s="58"/>
      <c r="V32232" s="58"/>
    </row>
    <row r="32233" spans="21:22">
      <c r="U32233" s="58"/>
      <c r="V32233" s="58"/>
    </row>
    <row r="32234" spans="21:22">
      <c r="U32234" s="58"/>
      <c r="V32234" s="58"/>
    </row>
    <row r="32235" spans="21:22">
      <c r="U32235" s="58"/>
      <c r="V32235" s="58"/>
    </row>
    <row r="32236" spans="21:22">
      <c r="U32236" s="58"/>
      <c r="V32236" s="58"/>
    </row>
    <row r="32237" spans="21:22">
      <c r="U32237" s="58"/>
      <c r="V32237" s="58"/>
    </row>
    <row r="32238" spans="21:22">
      <c r="U32238" s="58"/>
      <c r="V32238" s="58"/>
    </row>
    <row r="32239" spans="21:22">
      <c r="U32239" s="58"/>
      <c r="V32239" s="58"/>
    </row>
    <row r="32240" spans="21:22">
      <c r="U32240" s="58"/>
      <c r="V32240" s="58"/>
    </row>
    <row r="32241" spans="21:22">
      <c r="U32241" s="58"/>
      <c r="V32241" s="58"/>
    </row>
    <row r="32242" spans="21:22">
      <c r="U32242" s="58"/>
      <c r="V32242" s="58"/>
    </row>
    <row r="32243" spans="21:22">
      <c r="U32243" s="58"/>
      <c r="V32243" s="58"/>
    </row>
    <row r="32244" spans="21:22">
      <c r="U32244" s="58"/>
      <c r="V32244" s="58"/>
    </row>
    <row r="32245" spans="21:22">
      <c r="U32245" s="58"/>
      <c r="V32245" s="58"/>
    </row>
    <row r="32246" spans="21:22">
      <c r="U32246" s="58"/>
      <c r="V32246" s="58"/>
    </row>
    <row r="32247" spans="21:22">
      <c r="U32247" s="58"/>
      <c r="V32247" s="58"/>
    </row>
    <row r="32248" spans="21:22">
      <c r="U32248" s="58"/>
      <c r="V32248" s="58"/>
    </row>
    <row r="32249" spans="21:22">
      <c r="U32249" s="58"/>
      <c r="V32249" s="58"/>
    </row>
    <row r="32250" spans="21:22">
      <c r="U32250" s="58"/>
      <c r="V32250" s="58"/>
    </row>
    <row r="32251" spans="21:22">
      <c r="U32251" s="58"/>
      <c r="V32251" s="58"/>
    </row>
    <row r="32252" spans="21:22">
      <c r="U32252" s="58"/>
      <c r="V32252" s="58"/>
    </row>
    <row r="32253" spans="21:22">
      <c r="U32253" s="58"/>
      <c r="V32253" s="58"/>
    </row>
    <row r="32254" spans="21:22">
      <c r="U32254" s="58"/>
      <c r="V32254" s="58"/>
    </row>
    <row r="32255" spans="21:22">
      <c r="U32255" s="58"/>
      <c r="V32255" s="58"/>
    </row>
    <row r="32256" spans="21:22">
      <c r="U32256" s="58"/>
      <c r="V32256" s="58"/>
    </row>
    <row r="32257" spans="21:22">
      <c r="U32257" s="58"/>
      <c r="V32257" s="58"/>
    </row>
    <row r="32258" spans="21:22">
      <c r="U32258" s="58"/>
      <c r="V32258" s="58"/>
    </row>
    <row r="32259" spans="21:22">
      <c r="U32259" s="58"/>
      <c r="V32259" s="58"/>
    </row>
    <row r="32260" spans="21:22">
      <c r="U32260" s="58"/>
      <c r="V32260" s="58"/>
    </row>
    <row r="32261" spans="21:22">
      <c r="U32261" s="58"/>
      <c r="V32261" s="58"/>
    </row>
    <row r="32262" spans="21:22">
      <c r="U32262" s="58"/>
      <c r="V32262" s="58"/>
    </row>
    <row r="32263" spans="21:22">
      <c r="U32263" s="58"/>
      <c r="V32263" s="58"/>
    </row>
    <row r="32264" spans="21:22">
      <c r="U32264" s="58"/>
      <c r="V32264" s="58"/>
    </row>
    <row r="32265" spans="21:22">
      <c r="U32265" s="58"/>
      <c r="V32265" s="58"/>
    </row>
    <row r="32266" spans="21:22">
      <c r="U32266" s="58"/>
      <c r="V32266" s="58"/>
    </row>
    <row r="32267" spans="21:22">
      <c r="U32267" s="58"/>
      <c r="V32267" s="58"/>
    </row>
    <row r="32268" spans="21:22">
      <c r="U32268" s="58"/>
      <c r="V32268" s="58"/>
    </row>
    <row r="32269" spans="21:22">
      <c r="U32269" s="58"/>
      <c r="V32269" s="58"/>
    </row>
    <row r="32270" spans="21:22">
      <c r="U32270" s="58"/>
      <c r="V32270" s="58"/>
    </row>
    <row r="32271" spans="21:22">
      <c r="U32271" s="58"/>
      <c r="V32271" s="58"/>
    </row>
    <row r="32272" spans="21:22">
      <c r="U32272" s="58"/>
      <c r="V32272" s="58"/>
    </row>
    <row r="32273" spans="21:22">
      <c r="U32273" s="58"/>
      <c r="V32273" s="58"/>
    </row>
    <row r="32274" spans="21:22">
      <c r="U32274" s="58"/>
      <c r="V32274" s="58"/>
    </row>
    <row r="32275" spans="21:22">
      <c r="U32275" s="58"/>
      <c r="V32275" s="58"/>
    </row>
    <row r="32276" spans="21:22">
      <c r="U32276" s="58"/>
      <c r="V32276" s="58"/>
    </row>
    <row r="32277" spans="21:22">
      <c r="U32277" s="58"/>
      <c r="V32277" s="58"/>
    </row>
    <row r="32278" spans="21:22">
      <c r="U32278" s="58"/>
      <c r="V32278" s="58"/>
    </row>
    <row r="32279" spans="21:22">
      <c r="U32279" s="58"/>
      <c r="V32279" s="58"/>
    </row>
    <row r="32280" spans="21:22">
      <c r="U32280" s="58"/>
      <c r="V32280" s="58"/>
    </row>
    <row r="32281" spans="21:22">
      <c r="U32281" s="58"/>
      <c r="V32281" s="58"/>
    </row>
    <row r="32282" spans="21:22">
      <c r="U32282" s="58"/>
      <c r="V32282" s="58"/>
    </row>
    <row r="32283" spans="21:22">
      <c r="U32283" s="58"/>
      <c r="V32283" s="58"/>
    </row>
    <row r="32284" spans="21:22">
      <c r="U32284" s="58"/>
      <c r="V32284" s="58"/>
    </row>
    <row r="32285" spans="21:22">
      <c r="U32285" s="58"/>
      <c r="V32285" s="58"/>
    </row>
    <row r="32286" spans="21:22">
      <c r="U32286" s="58"/>
      <c r="V32286" s="58"/>
    </row>
    <row r="32287" spans="21:22">
      <c r="U32287" s="58"/>
      <c r="V32287" s="58"/>
    </row>
    <row r="32288" spans="21:22">
      <c r="U32288" s="58"/>
      <c r="V32288" s="58"/>
    </row>
    <row r="32289" spans="21:22">
      <c r="U32289" s="58"/>
      <c r="V32289" s="58"/>
    </row>
    <row r="32290" spans="21:22">
      <c r="U32290" s="58"/>
      <c r="V32290" s="58"/>
    </row>
    <row r="32291" spans="21:22">
      <c r="U32291" s="58"/>
      <c r="V32291" s="58"/>
    </row>
    <row r="32292" spans="21:22">
      <c r="U32292" s="58"/>
      <c r="V32292" s="58"/>
    </row>
    <row r="32293" spans="21:22">
      <c r="U32293" s="58"/>
      <c r="V32293" s="58"/>
    </row>
    <row r="32294" spans="21:22">
      <c r="U32294" s="58"/>
      <c r="V32294" s="58"/>
    </row>
    <row r="32295" spans="21:22">
      <c r="U32295" s="58"/>
      <c r="V32295" s="58"/>
    </row>
    <row r="32296" spans="21:22">
      <c r="U32296" s="58"/>
      <c r="V32296" s="58"/>
    </row>
    <row r="32297" spans="21:22">
      <c r="U32297" s="58"/>
      <c r="V32297" s="58"/>
    </row>
    <row r="32298" spans="21:22">
      <c r="U32298" s="58"/>
      <c r="V32298" s="58"/>
    </row>
    <row r="32299" spans="21:22">
      <c r="U32299" s="58"/>
      <c r="V32299" s="58"/>
    </row>
    <row r="32300" spans="21:22">
      <c r="U32300" s="58"/>
      <c r="V32300" s="58"/>
    </row>
    <row r="32301" spans="21:22">
      <c r="U32301" s="58"/>
      <c r="V32301" s="58"/>
    </row>
    <row r="32302" spans="21:22">
      <c r="U32302" s="58"/>
      <c r="V32302" s="58"/>
    </row>
    <row r="32303" spans="21:22">
      <c r="U32303" s="58"/>
      <c r="V32303" s="58"/>
    </row>
    <row r="32304" spans="21:22">
      <c r="U32304" s="58"/>
      <c r="V32304" s="58"/>
    </row>
    <row r="32305" spans="21:22">
      <c r="U32305" s="58"/>
      <c r="V32305" s="58"/>
    </row>
    <row r="32306" spans="21:22">
      <c r="U32306" s="58"/>
      <c r="V32306" s="58"/>
    </row>
    <row r="32307" spans="21:22">
      <c r="U32307" s="58"/>
      <c r="V32307" s="58"/>
    </row>
    <row r="32308" spans="21:22">
      <c r="U32308" s="58"/>
      <c r="V32308" s="58"/>
    </row>
    <row r="32309" spans="21:22">
      <c r="U32309" s="58"/>
      <c r="V32309" s="58"/>
    </row>
    <row r="32310" spans="21:22">
      <c r="U32310" s="58"/>
      <c r="V32310" s="58"/>
    </row>
    <row r="32311" spans="21:22">
      <c r="U32311" s="58"/>
      <c r="V32311" s="58"/>
    </row>
    <row r="32312" spans="21:22">
      <c r="U32312" s="58"/>
      <c r="V32312" s="58"/>
    </row>
    <row r="32313" spans="21:22">
      <c r="U32313" s="58"/>
      <c r="V32313" s="58"/>
    </row>
    <row r="32314" spans="21:22">
      <c r="U32314" s="58"/>
      <c r="V32314" s="58"/>
    </row>
    <row r="32315" spans="21:22">
      <c r="U32315" s="58"/>
      <c r="V32315" s="58"/>
    </row>
    <row r="32316" spans="21:22">
      <c r="U32316" s="58"/>
      <c r="V32316" s="58"/>
    </row>
    <row r="32317" spans="21:22">
      <c r="U32317" s="58"/>
      <c r="V32317" s="58"/>
    </row>
    <row r="32318" spans="21:22">
      <c r="U32318" s="58"/>
      <c r="V32318" s="58"/>
    </row>
    <row r="32319" spans="21:22">
      <c r="U32319" s="58"/>
      <c r="V32319" s="58"/>
    </row>
    <row r="32320" spans="21:22">
      <c r="U32320" s="58"/>
      <c r="V32320" s="58"/>
    </row>
    <row r="32321" spans="21:22">
      <c r="U32321" s="58"/>
      <c r="V32321" s="58"/>
    </row>
    <row r="32322" spans="21:22">
      <c r="U32322" s="58"/>
      <c r="V32322" s="58"/>
    </row>
    <row r="32323" spans="21:22">
      <c r="U32323" s="58"/>
      <c r="V32323" s="58"/>
    </row>
    <row r="32324" spans="21:22">
      <c r="U32324" s="58"/>
      <c r="V32324" s="58"/>
    </row>
    <row r="32325" spans="21:22">
      <c r="U32325" s="58"/>
      <c r="V32325" s="58"/>
    </row>
    <row r="32326" spans="21:22">
      <c r="U32326" s="58"/>
      <c r="V32326" s="58"/>
    </row>
    <row r="32327" spans="21:22">
      <c r="U32327" s="58"/>
      <c r="V32327" s="58"/>
    </row>
    <row r="32328" spans="21:22">
      <c r="U32328" s="58"/>
      <c r="V32328" s="58"/>
    </row>
    <row r="32329" spans="21:22">
      <c r="U32329" s="58"/>
      <c r="V32329" s="58"/>
    </row>
    <row r="32330" spans="21:22">
      <c r="U32330" s="58"/>
      <c r="V32330" s="58"/>
    </row>
    <row r="32331" spans="21:22">
      <c r="U32331" s="58"/>
      <c r="V32331" s="58"/>
    </row>
    <row r="32332" spans="21:22">
      <c r="U32332" s="58"/>
      <c r="V32332" s="58"/>
    </row>
    <row r="32333" spans="21:22">
      <c r="U32333" s="58"/>
      <c r="V32333" s="58"/>
    </row>
    <row r="32334" spans="21:22">
      <c r="U32334" s="58"/>
      <c r="V32334" s="58"/>
    </row>
    <row r="32335" spans="21:22">
      <c r="U32335" s="58"/>
      <c r="V32335" s="58"/>
    </row>
    <row r="32336" spans="21:22">
      <c r="U32336" s="58"/>
      <c r="V32336" s="58"/>
    </row>
    <row r="32337" spans="21:22">
      <c r="U32337" s="58"/>
      <c r="V32337" s="58"/>
    </row>
    <row r="32338" spans="21:22">
      <c r="U32338" s="58"/>
      <c r="V32338" s="58"/>
    </row>
    <row r="32339" spans="21:22">
      <c r="U32339" s="58"/>
      <c r="V32339" s="58"/>
    </row>
    <row r="32340" spans="21:22">
      <c r="U32340" s="58"/>
      <c r="V32340" s="58"/>
    </row>
    <row r="32341" spans="21:22">
      <c r="U32341" s="58"/>
      <c r="V32341" s="58"/>
    </row>
    <row r="32342" spans="21:22">
      <c r="U32342" s="58"/>
      <c r="V32342" s="58"/>
    </row>
    <row r="32343" spans="21:22">
      <c r="U32343" s="58"/>
      <c r="V32343" s="58"/>
    </row>
    <row r="32344" spans="21:22">
      <c r="U32344" s="58"/>
      <c r="V32344" s="58"/>
    </row>
    <row r="32345" spans="21:22">
      <c r="U32345" s="58"/>
      <c r="V32345" s="58"/>
    </row>
    <row r="32346" spans="21:22">
      <c r="U32346" s="58"/>
      <c r="V32346" s="58"/>
    </row>
    <row r="32347" spans="21:22">
      <c r="U32347" s="58"/>
      <c r="V32347" s="58"/>
    </row>
    <row r="32348" spans="21:22">
      <c r="U32348" s="58"/>
      <c r="V32348" s="58"/>
    </row>
    <row r="32349" spans="21:22">
      <c r="U32349" s="58"/>
      <c r="V32349" s="58"/>
    </row>
    <row r="32350" spans="21:22">
      <c r="U32350" s="58"/>
      <c r="V32350" s="58"/>
    </row>
    <row r="32351" spans="21:22">
      <c r="U32351" s="58"/>
      <c r="V32351" s="58"/>
    </row>
    <row r="32352" spans="21:22">
      <c r="U32352" s="58"/>
      <c r="V32352" s="58"/>
    </row>
    <row r="32353" spans="21:22">
      <c r="U32353" s="58"/>
      <c r="V32353" s="58"/>
    </row>
    <row r="32354" spans="21:22">
      <c r="U32354" s="58"/>
      <c r="V32354" s="58"/>
    </row>
    <row r="32355" spans="21:22">
      <c r="U32355" s="58"/>
      <c r="V32355" s="58"/>
    </row>
    <row r="32356" spans="21:22">
      <c r="U32356" s="58"/>
      <c r="V32356" s="58"/>
    </row>
    <row r="32357" spans="21:22">
      <c r="U32357" s="58"/>
      <c r="V32357" s="58"/>
    </row>
    <row r="32358" spans="21:22">
      <c r="U32358" s="58"/>
      <c r="V32358" s="58"/>
    </row>
    <row r="32359" spans="21:22">
      <c r="U32359" s="58"/>
      <c r="V32359" s="58"/>
    </row>
    <row r="32360" spans="21:22">
      <c r="U32360" s="58"/>
      <c r="V32360" s="58"/>
    </row>
    <row r="32361" spans="21:22">
      <c r="U32361" s="58"/>
      <c r="V32361" s="58"/>
    </row>
    <row r="32362" spans="21:22">
      <c r="U32362" s="58"/>
      <c r="V32362" s="58"/>
    </row>
    <row r="32363" spans="21:22">
      <c r="U32363" s="58"/>
      <c r="V32363" s="58"/>
    </row>
    <row r="32364" spans="21:22">
      <c r="U32364" s="58"/>
      <c r="V32364" s="58"/>
    </row>
    <row r="32365" spans="21:22">
      <c r="U32365" s="58"/>
      <c r="V32365" s="58"/>
    </row>
    <row r="32366" spans="21:22">
      <c r="U32366" s="58"/>
      <c r="V32366" s="58"/>
    </row>
    <row r="32367" spans="21:22">
      <c r="U32367" s="58"/>
      <c r="V32367" s="58"/>
    </row>
    <row r="32368" spans="21:22">
      <c r="U32368" s="58"/>
      <c r="V32368" s="58"/>
    </row>
    <row r="32369" spans="21:22">
      <c r="U32369" s="58"/>
      <c r="V32369" s="58"/>
    </row>
    <row r="32370" spans="21:22">
      <c r="U32370" s="58"/>
      <c r="V32370" s="58"/>
    </row>
    <row r="32371" spans="21:22">
      <c r="U32371" s="58"/>
      <c r="V32371" s="58"/>
    </row>
    <row r="32372" spans="21:22">
      <c r="U32372" s="58"/>
      <c r="V32372" s="58"/>
    </row>
    <row r="32373" spans="21:22">
      <c r="U32373" s="58"/>
      <c r="V32373" s="58"/>
    </row>
    <row r="32374" spans="21:22">
      <c r="U32374" s="58"/>
      <c r="V32374" s="58"/>
    </row>
    <row r="32375" spans="21:22">
      <c r="U32375" s="58"/>
      <c r="V32375" s="58"/>
    </row>
    <row r="32376" spans="21:22">
      <c r="U32376" s="58"/>
      <c r="V32376" s="58"/>
    </row>
    <row r="32377" spans="21:22">
      <c r="U32377" s="58"/>
      <c r="V32377" s="58"/>
    </row>
    <row r="32378" spans="21:22">
      <c r="U32378" s="58"/>
      <c r="V32378" s="58"/>
    </row>
    <row r="32379" spans="21:22">
      <c r="U32379" s="58"/>
      <c r="V32379" s="58"/>
    </row>
    <row r="32380" spans="21:22">
      <c r="U32380" s="58"/>
      <c r="V32380" s="58"/>
    </row>
    <row r="32381" spans="21:22">
      <c r="U32381" s="58"/>
      <c r="V32381" s="58"/>
    </row>
    <row r="32382" spans="21:22">
      <c r="U32382" s="58"/>
      <c r="V32382" s="58"/>
    </row>
    <row r="32383" spans="21:22">
      <c r="U32383" s="58"/>
      <c r="V32383" s="58"/>
    </row>
    <row r="32384" spans="21:22">
      <c r="U32384" s="58"/>
      <c r="V32384" s="58"/>
    </row>
    <row r="32385" spans="21:22">
      <c r="U32385" s="58"/>
      <c r="V32385" s="58"/>
    </row>
    <row r="32386" spans="21:22">
      <c r="U32386" s="58"/>
      <c r="V32386" s="58"/>
    </row>
    <row r="32387" spans="21:22">
      <c r="U32387" s="58"/>
      <c r="V32387" s="58"/>
    </row>
    <row r="32388" spans="21:22">
      <c r="U32388" s="58"/>
      <c r="V32388" s="58"/>
    </row>
    <row r="32389" spans="21:22">
      <c r="U32389" s="58"/>
      <c r="V32389" s="58"/>
    </row>
    <row r="32390" spans="21:22">
      <c r="U32390" s="58"/>
      <c r="V32390" s="58"/>
    </row>
    <row r="32391" spans="21:22">
      <c r="U32391" s="58"/>
      <c r="V32391" s="58"/>
    </row>
    <row r="32392" spans="21:22">
      <c r="U32392" s="58"/>
      <c r="V32392" s="58"/>
    </row>
    <row r="32393" spans="21:22">
      <c r="U32393" s="58"/>
      <c r="V32393" s="58"/>
    </row>
    <row r="32394" spans="21:22">
      <c r="U32394" s="58"/>
      <c r="V32394" s="58"/>
    </row>
    <row r="32395" spans="21:22">
      <c r="U32395" s="58"/>
      <c r="V32395" s="58"/>
    </row>
    <row r="32396" spans="21:22">
      <c r="U32396" s="58"/>
      <c r="V32396" s="58"/>
    </row>
    <row r="32397" spans="21:22">
      <c r="U32397" s="58"/>
      <c r="V32397" s="58"/>
    </row>
    <row r="32398" spans="21:22">
      <c r="U32398" s="58"/>
      <c r="V32398" s="58"/>
    </row>
    <row r="32399" spans="21:22">
      <c r="U32399" s="58"/>
      <c r="V32399" s="58"/>
    </row>
    <row r="32400" spans="21:22">
      <c r="U32400" s="58"/>
      <c r="V32400" s="58"/>
    </row>
    <row r="32401" spans="21:22">
      <c r="U32401" s="58"/>
      <c r="V32401" s="58"/>
    </row>
    <row r="32402" spans="21:22">
      <c r="U32402" s="58"/>
      <c r="V32402" s="58"/>
    </row>
    <row r="32403" spans="21:22">
      <c r="U32403" s="58"/>
      <c r="V32403" s="58"/>
    </row>
    <row r="32404" spans="21:22">
      <c r="U32404" s="58"/>
      <c r="V32404" s="58"/>
    </row>
    <row r="32405" spans="21:22">
      <c r="U32405" s="58"/>
      <c r="V32405" s="58"/>
    </row>
    <row r="32406" spans="21:22">
      <c r="U32406" s="58"/>
      <c r="V32406" s="58"/>
    </row>
    <row r="32407" spans="21:22">
      <c r="U32407" s="58"/>
      <c r="V32407" s="58"/>
    </row>
    <row r="32408" spans="21:22">
      <c r="U32408" s="58"/>
      <c r="V32408" s="58"/>
    </row>
    <row r="32409" spans="21:22">
      <c r="U32409" s="58"/>
      <c r="V32409" s="58"/>
    </row>
    <row r="32410" spans="21:22">
      <c r="U32410" s="58"/>
      <c r="V32410" s="58"/>
    </row>
    <row r="32411" spans="21:22">
      <c r="U32411" s="58"/>
      <c r="V32411" s="58"/>
    </row>
    <row r="32412" spans="21:22">
      <c r="U32412" s="58"/>
      <c r="V32412" s="58"/>
    </row>
    <row r="32413" spans="21:22">
      <c r="U32413" s="58"/>
      <c r="V32413" s="58"/>
    </row>
    <row r="32414" spans="21:22">
      <c r="U32414" s="58"/>
      <c r="V32414" s="58"/>
    </row>
    <row r="32415" spans="21:22">
      <c r="U32415" s="58"/>
      <c r="V32415" s="58"/>
    </row>
    <row r="32416" spans="21:22">
      <c r="U32416" s="58"/>
      <c r="V32416" s="58"/>
    </row>
    <row r="32417" spans="21:22">
      <c r="U32417" s="58"/>
      <c r="V32417" s="58"/>
    </row>
    <row r="32418" spans="21:22">
      <c r="U32418" s="58"/>
      <c r="V32418" s="58"/>
    </row>
    <row r="32419" spans="21:22">
      <c r="U32419" s="58"/>
      <c r="V32419" s="58"/>
    </row>
    <row r="32420" spans="21:22">
      <c r="U32420" s="58"/>
      <c r="V32420" s="58"/>
    </row>
    <row r="32421" spans="21:22">
      <c r="U32421" s="58"/>
      <c r="V32421" s="58"/>
    </row>
    <row r="32422" spans="21:22">
      <c r="U32422" s="58"/>
      <c r="V32422" s="58"/>
    </row>
    <row r="32423" spans="21:22">
      <c r="U32423" s="58"/>
      <c r="V32423" s="58"/>
    </row>
    <row r="32424" spans="21:22">
      <c r="U32424" s="58"/>
      <c r="V32424" s="58"/>
    </row>
    <row r="32425" spans="21:22">
      <c r="U32425" s="58"/>
      <c r="V32425" s="58"/>
    </row>
    <row r="32426" spans="21:22">
      <c r="U32426" s="58"/>
      <c r="V32426" s="58"/>
    </row>
    <row r="32427" spans="21:22">
      <c r="U32427" s="58"/>
      <c r="V32427" s="58"/>
    </row>
    <row r="32428" spans="21:22">
      <c r="U32428" s="58"/>
      <c r="V32428" s="58"/>
    </row>
    <row r="32429" spans="21:22">
      <c r="U32429" s="58"/>
      <c r="V32429" s="58"/>
    </row>
    <row r="32430" spans="21:22">
      <c r="U32430" s="58"/>
      <c r="V32430" s="58"/>
    </row>
    <row r="32431" spans="21:22">
      <c r="U32431" s="58"/>
      <c r="V32431" s="58"/>
    </row>
    <row r="32432" spans="21:22">
      <c r="U32432" s="58"/>
      <c r="V32432" s="58"/>
    </row>
    <row r="32433" spans="21:22">
      <c r="U32433" s="58"/>
      <c r="V32433" s="58"/>
    </row>
    <row r="32434" spans="21:22">
      <c r="U32434" s="58"/>
      <c r="V32434" s="58"/>
    </row>
    <row r="32435" spans="21:22">
      <c r="U32435" s="58"/>
      <c r="V32435" s="58"/>
    </row>
    <row r="32436" spans="21:22">
      <c r="U32436" s="58"/>
      <c r="V32436" s="58"/>
    </row>
    <row r="32437" spans="21:22">
      <c r="U32437" s="58"/>
      <c r="V32437" s="58"/>
    </row>
    <row r="32438" spans="21:22">
      <c r="U32438" s="58"/>
      <c r="V32438" s="58"/>
    </row>
    <row r="32439" spans="21:22">
      <c r="U32439" s="58"/>
      <c r="V32439" s="58"/>
    </row>
    <row r="32440" spans="21:22">
      <c r="U32440" s="58"/>
      <c r="V32440" s="58"/>
    </row>
    <row r="32441" spans="21:22">
      <c r="U32441" s="58"/>
      <c r="V32441" s="58"/>
    </row>
    <row r="32442" spans="21:22">
      <c r="U32442" s="58"/>
      <c r="V32442" s="58"/>
    </row>
    <row r="32443" spans="21:22">
      <c r="U32443" s="58"/>
      <c r="V32443" s="58"/>
    </row>
    <row r="32444" spans="21:22">
      <c r="U32444" s="58"/>
      <c r="V32444" s="58"/>
    </row>
    <row r="32445" spans="21:22">
      <c r="U32445" s="58"/>
      <c r="V32445" s="58"/>
    </row>
    <row r="32446" spans="21:22">
      <c r="U32446" s="58"/>
      <c r="V32446" s="58"/>
    </row>
    <row r="32447" spans="21:22">
      <c r="U32447" s="58"/>
      <c r="V32447" s="58"/>
    </row>
    <row r="32448" spans="21:22">
      <c r="U32448" s="58"/>
      <c r="V32448" s="58"/>
    </row>
    <row r="32449" spans="21:22">
      <c r="U32449" s="58"/>
      <c r="V32449" s="58"/>
    </row>
    <row r="32450" spans="21:22">
      <c r="U32450" s="58"/>
      <c r="V32450" s="58"/>
    </row>
    <row r="32451" spans="21:22">
      <c r="U32451" s="58"/>
      <c r="V32451" s="58"/>
    </row>
    <row r="32452" spans="21:22">
      <c r="U32452" s="58"/>
      <c r="V32452" s="58"/>
    </row>
    <row r="32453" spans="21:22">
      <c r="U32453" s="58"/>
      <c r="V32453" s="58"/>
    </row>
    <row r="32454" spans="21:22">
      <c r="U32454" s="58"/>
      <c r="V32454" s="58"/>
    </row>
    <row r="32455" spans="21:22">
      <c r="U32455" s="58"/>
      <c r="V32455" s="58"/>
    </row>
    <row r="32456" spans="21:22">
      <c r="U32456" s="58"/>
      <c r="V32456" s="58"/>
    </row>
    <row r="32457" spans="21:22">
      <c r="U32457" s="58"/>
      <c r="V32457" s="58"/>
    </row>
    <row r="32458" spans="21:22">
      <c r="U32458" s="58"/>
      <c r="V32458" s="58"/>
    </row>
    <row r="32459" spans="21:22">
      <c r="U32459" s="58"/>
      <c r="V32459" s="58"/>
    </row>
    <row r="32460" spans="21:22">
      <c r="U32460" s="58"/>
      <c r="V32460" s="58"/>
    </row>
    <row r="32461" spans="21:22">
      <c r="U32461" s="58"/>
      <c r="V32461" s="58"/>
    </row>
    <row r="32462" spans="21:22">
      <c r="U32462" s="58"/>
      <c r="V32462" s="58"/>
    </row>
    <row r="32463" spans="21:22">
      <c r="U32463" s="58"/>
      <c r="V32463" s="58"/>
    </row>
    <row r="32464" spans="21:22">
      <c r="U32464" s="58"/>
      <c r="V32464" s="58"/>
    </row>
    <row r="32465" spans="21:22">
      <c r="U32465" s="58"/>
      <c r="V32465" s="58"/>
    </row>
    <row r="32466" spans="21:22">
      <c r="U32466" s="58"/>
      <c r="V32466" s="58"/>
    </row>
    <row r="32467" spans="21:22">
      <c r="U32467" s="58"/>
      <c r="V32467" s="58"/>
    </row>
    <row r="32468" spans="21:22">
      <c r="U32468" s="58"/>
      <c r="V32468" s="58"/>
    </row>
    <row r="32469" spans="21:22">
      <c r="U32469" s="58"/>
      <c r="V32469" s="58"/>
    </row>
    <row r="32470" spans="21:22">
      <c r="U32470" s="58"/>
      <c r="V32470" s="58"/>
    </row>
    <row r="32471" spans="21:22">
      <c r="U32471" s="58"/>
      <c r="V32471" s="58"/>
    </row>
    <row r="32472" spans="21:22">
      <c r="U32472" s="58"/>
      <c r="V32472" s="58"/>
    </row>
    <row r="32473" spans="21:22">
      <c r="U32473" s="58"/>
      <c r="V32473" s="58"/>
    </row>
    <row r="32474" spans="21:22">
      <c r="U32474" s="58"/>
      <c r="V32474" s="58"/>
    </row>
    <row r="32475" spans="21:22">
      <c r="U32475" s="58"/>
      <c r="V32475" s="58"/>
    </row>
    <row r="32476" spans="21:22">
      <c r="U32476" s="58"/>
      <c r="V32476" s="58"/>
    </row>
    <row r="32477" spans="21:22">
      <c r="U32477" s="58"/>
      <c r="V32477" s="58"/>
    </row>
    <row r="32478" spans="21:22">
      <c r="U32478" s="58"/>
      <c r="V32478" s="58"/>
    </row>
    <row r="32479" spans="21:22">
      <c r="U32479" s="58"/>
      <c r="V32479" s="58"/>
    </row>
    <row r="32480" spans="21:22">
      <c r="U32480" s="58"/>
      <c r="V32480" s="58"/>
    </row>
    <row r="32481" spans="21:22">
      <c r="U32481" s="58"/>
      <c r="V32481" s="58"/>
    </row>
    <row r="32482" spans="21:22">
      <c r="U32482" s="58"/>
      <c r="V32482" s="58"/>
    </row>
    <row r="32483" spans="21:22">
      <c r="U32483" s="58"/>
      <c r="V32483" s="58"/>
    </row>
    <row r="32484" spans="21:22">
      <c r="U32484" s="58"/>
      <c r="V32484" s="58"/>
    </row>
    <row r="32485" spans="21:22">
      <c r="U32485" s="58"/>
      <c r="V32485" s="58"/>
    </row>
    <row r="32486" spans="21:22">
      <c r="U32486" s="58"/>
      <c r="V32486" s="58"/>
    </row>
    <row r="32487" spans="21:22">
      <c r="U32487" s="58"/>
      <c r="V32487" s="58"/>
    </row>
    <row r="32488" spans="21:22">
      <c r="U32488" s="58"/>
      <c r="V32488" s="58"/>
    </row>
    <row r="32489" spans="21:22">
      <c r="U32489" s="58"/>
      <c r="V32489" s="58"/>
    </row>
    <row r="32490" spans="21:22">
      <c r="U32490" s="58"/>
      <c r="V32490" s="58"/>
    </row>
    <row r="32491" spans="21:22">
      <c r="U32491" s="58"/>
      <c r="V32491" s="58"/>
    </row>
    <row r="32492" spans="21:22">
      <c r="U32492" s="58"/>
      <c r="V32492" s="58"/>
    </row>
    <row r="32493" spans="21:22">
      <c r="U32493" s="58"/>
      <c r="V32493" s="58"/>
    </row>
    <row r="32494" spans="21:22">
      <c r="U32494" s="58"/>
      <c r="V32494" s="58"/>
    </row>
    <row r="32495" spans="21:22">
      <c r="U32495" s="58"/>
      <c r="V32495" s="58"/>
    </row>
    <row r="32496" spans="21:22">
      <c r="U32496" s="58"/>
      <c r="V32496" s="58"/>
    </row>
    <row r="32497" spans="21:22">
      <c r="U32497" s="58"/>
      <c r="V32497" s="58"/>
    </row>
    <row r="32498" spans="21:22">
      <c r="U32498" s="58"/>
      <c r="V32498" s="58"/>
    </row>
    <row r="32499" spans="21:22">
      <c r="U32499" s="58"/>
      <c r="V32499" s="58"/>
    </row>
    <row r="32500" spans="21:22">
      <c r="U32500" s="58"/>
      <c r="V32500" s="58"/>
    </row>
    <row r="32501" spans="21:22">
      <c r="U32501" s="58"/>
      <c r="V32501" s="58"/>
    </row>
    <row r="32502" spans="21:22">
      <c r="U32502" s="58"/>
      <c r="V32502" s="58"/>
    </row>
    <row r="32503" spans="21:22">
      <c r="U32503" s="58"/>
      <c r="V32503" s="58"/>
    </row>
    <row r="32504" spans="21:22">
      <c r="U32504" s="58"/>
      <c r="V32504" s="58"/>
    </row>
    <row r="32505" spans="21:22">
      <c r="U32505" s="58"/>
      <c r="V32505" s="58"/>
    </row>
    <row r="32506" spans="21:22">
      <c r="U32506" s="58"/>
      <c r="V32506" s="58"/>
    </row>
    <row r="32507" spans="21:22">
      <c r="U32507" s="58"/>
      <c r="V32507" s="58"/>
    </row>
    <row r="32508" spans="21:22">
      <c r="U32508" s="58"/>
      <c r="V32508" s="58"/>
    </row>
    <row r="32509" spans="21:22">
      <c r="U32509" s="58"/>
      <c r="V32509" s="58"/>
    </row>
    <row r="32510" spans="21:22">
      <c r="U32510" s="58"/>
      <c r="V32510" s="58"/>
    </row>
    <row r="32511" spans="21:22">
      <c r="U32511" s="58"/>
      <c r="V32511" s="58"/>
    </row>
    <row r="32512" spans="21:22">
      <c r="U32512" s="58"/>
      <c r="V32512" s="58"/>
    </row>
    <row r="32513" spans="21:22">
      <c r="U32513" s="58"/>
      <c r="V32513" s="58"/>
    </row>
    <row r="32514" spans="21:22">
      <c r="U32514" s="58"/>
      <c r="V32514" s="58"/>
    </row>
    <row r="32515" spans="21:22">
      <c r="U32515" s="58"/>
      <c r="V32515" s="58"/>
    </row>
    <row r="32516" spans="21:22">
      <c r="U32516" s="58"/>
      <c r="V32516" s="58"/>
    </row>
    <row r="32517" spans="21:22">
      <c r="U32517" s="58"/>
      <c r="V32517" s="58"/>
    </row>
    <row r="32518" spans="21:22">
      <c r="U32518" s="58"/>
      <c r="V32518" s="58"/>
    </row>
    <row r="32519" spans="21:22">
      <c r="U32519" s="58"/>
      <c r="V32519" s="58"/>
    </row>
    <row r="32520" spans="21:22">
      <c r="U32520" s="58"/>
      <c r="V32520" s="58"/>
    </row>
    <row r="32521" spans="21:22">
      <c r="U32521" s="58"/>
      <c r="V32521" s="58"/>
    </row>
    <row r="32522" spans="21:22">
      <c r="U32522" s="58"/>
      <c r="V32522" s="58"/>
    </row>
    <row r="32523" spans="21:22">
      <c r="U32523" s="58"/>
      <c r="V32523" s="58"/>
    </row>
    <row r="32524" spans="21:22">
      <c r="U32524" s="58"/>
      <c r="V32524" s="58"/>
    </row>
    <row r="32525" spans="21:22">
      <c r="U32525" s="58"/>
      <c r="V32525" s="58"/>
    </row>
    <row r="32526" spans="21:22">
      <c r="U32526" s="58"/>
      <c r="V32526" s="58"/>
    </row>
    <row r="32527" spans="21:22">
      <c r="U32527" s="58"/>
      <c r="V32527" s="58"/>
    </row>
    <row r="32528" spans="21:22">
      <c r="U32528" s="58"/>
      <c r="V32528" s="58"/>
    </row>
    <row r="32529" spans="21:22">
      <c r="U32529" s="58"/>
      <c r="V32529" s="58"/>
    </row>
    <row r="32530" spans="21:22">
      <c r="U32530" s="58"/>
      <c r="V32530" s="58"/>
    </row>
    <row r="32531" spans="21:22">
      <c r="U32531" s="58"/>
      <c r="V32531" s="58"/>
    </row>
    <row r="32532" spans="21:22">
      <c r="U32532" s="58"/>
      <c r="V32532" s="58"/>
    </row>
    <row r="32533" spans="21:22">
      <c r="U32533" s="58"/>
      <c r="V32533" s="58"/>
    </row>
    <row r="32534" spans="21:22">
      <c r="U32534" s="58"/>
      <c r="V32534" s="58"/>
    </row>
    <row r="32535" spans="21:22">
      <c r="U32535" s="58"/>
      <c r="V32535" s="58"/>
    </row>
    <row r="32536" spans="21:22">
      <c r="U32536" s="58"/>
      <c r="V32536" s="58"/>
    </row>
    <row r="32537" spans="21:22">
      <c r="U32537" s="58"/>
      <c r="V32537" s="58"/>
    </row>
    <row r="32538" spans="21:22">
      <c r="U32538" s="58"/>
      <c r="V32538" s="58"/>
    </row>
    <row r="32539" spans="21:22">
      <c r="U32539" s="58"/>
      <c r="V32539" s="58"/>
    </row>
    <row r="32540" spans="21:22">
      <c r="U32540" s="58"/>
      <c r="V32540" s="58"/>
    </row>
    <row r="32541" spans="21:22">
      <c r="U32541" s="58"/>
      <c r="V32541" s="58"/>
    </row>
    <row r="32542" spans="21:22">
      <c r="U32542" s="58"/>
      <c r="V32542" s="58"/>
    </row>
    <row r="32543" spans="21:22">
      <c r="U32543" s="58"/>
      <c r="V32543" s="58"/>
    </row>
    <row r="32544" spans="21:22">
      <c r="U32544" s="58"/>
      <c r="V32544" s="58"/>
    </row>
    <row r="32545" spans="21:22">
      <c r="U32545" s="58"/>
      <c r="V32545" s="58"/>
    </row>
    <row r="32546" spans="21:22">
      <c r="U32546" s="58"/>
      <c r="V32546" s="58"/>
    </row>
    <row r="32547" spans="21:22">
      <c r="U32547" s="58"/>
      <c r="V32547" s="58"/>
    </row>
    <row r="32548" spans="21:22">
      <c r="U32548" s="58"/>
      <c r="V32548" s="58"/>
    </row>
    <row r="32549" spans="21:22">
      <c r="U32549" s="58"/>
      <c r="V32549" s="58"/>
    </row>
    <row r="32550" spans="21:22">
      <c r="U32550" s="58"/>
      <c r="V32550" s="58"/>
    </row>
    <row r="32551" spans="21:22">
      <c r="U32551" s="58"/>
      <c r="V32551" s="58"/>
    </row>
    <row r="32552" spans="21:22">
      <c r="U32552" s="58"/>
      <c r="V32552" s="58"/>
    </row>
    <row r="32553" spans="21:22">
      <c r="U32553" s="58"/>
      <c r="V32553" s="58"/>
    </row>
    <row r="32554" spans="21:22">
      <c r="U32554" s="58"/>
      <c r="V32554" s="58"/>
    </row>
    <row r="32555" spans="21:22">
      <c r="U32555" s="58"/>
      <c r="V32555" s="58"/>
    </row>
    <row r="32556" spans="21:22">
      <c r="U32556" s="58"/>
      <c r="V32556" s="58"/>
    </row>
    <row r="32557" spans="21:22">
      <c r="U32557" s="58"/>
      <c r="V32557" s="58"/>
    </row>
    <row r="32558" spans="21:22">
      <c r="U32558" s="58"/>
      <c r="V32558" s="58"/>
    </row>
    <row r="32559" spans="21:22">
      <c r="U32559" s="58"/>
      <c r="V32559" s="58"/>
    </row>
    <row r="32560" spans="21:22">
      <c r="U32560" s="58"/>
      <c r="V32560" s="58"/>
    </row>
    <row r="32561" spans="21:22">
      <c r="U32561" s="58"/>
      <c r="V32561" s="58"/>
    </row>
    <row r="32562" spans="21:22">
      <c r="U32562" s="58"/>
      <c r="V32562" s="58"/>
    </row>
    <row r="32563" spans="21:22">
      <c r="U32563" s="58"/>
      <c r="V32563" s="58"/>
    </row>
    <row r="32564" spans="21:22">
      <c r="U32564" s="58"/>
      <c r="V32564" s="58"/>
    </row>
    <row r="32565" spans="21:22">
      <c r="U32565" s="58"/>
      <c r="V32565" s="58"/>
    </row>
    <row r="32566" spans="21:22">
      <c r="U32566" s="58"/>
      <c r="V32566" s="58"/>
    </row>
    <row r="32567" spans="21:22">
      <c r="U32567" s="58"/>
      <c r="V32567" s="58"/>
    </row>
    <row r="32568" spans="21:22">
      <c r="U32568" s="58"/>
      <c r="V32568" s="58"/>
    </row>
    <row r="32569" spans="21:22">
      <c r="U32569" s="58"/>
      <c r="V32569" s="58"/>
    </row>
    <row r="32570" spans="21:22">
      <c r="U32570" s="58"/>
      <c r="V32570" s="58"/>
    </row>
    <row r="32571" spans="21:22">
      <c r="U32571" s="58"/>
      <c r="V32571" s="58"/>
    </row>
    <row r="32572" spans="21:22">
      <c r="U32572" s="58"/>
      <c r="V32572" s="58"/>
    </row>
    <row r="32573" spans="21:22">
      <c r="U32573" s="58"/>
      <c r="V32573" s="58"/>
    </row>
    <row r="32574" spans="21:22">
      <c r="U32574" s="58"/>
      <c r="V32574" s="58"/>
    </row>
    <row r="32575" spans="21:22">
      <c r="U32575" s="58"/>
      <c r="V32575" s="58"/>
    </row>
    <row r="32576" spans="21:22">
      <c r="U32576" s="58"/>
      <c r="V32576" s="58"/>
    </row>
    <row r="32577" spans="21:22">
      <c r="U32577" s="58"/>
      <c r="V32577" s="58"/>
    </row>
    <row r="32578" spans="21:22">
      <c r="U32578" s="58"/>
      <c r="V32578" s="58"/>
    </row>
    <row r="32579" spans="21:22">
      <c r="U32579" s="58"/>
      <c r="V32579" s="58"/>
    </row>
    <row r="32580" spans="21:22">
      <c r="U32580" s="58"/>
      <c r="V32580" s="58"/>
    </row>
    <row r="32581" spans="21:22">
      <c r="U32581" s="58"/>
      <c r="V32581" s="58"/>
    </row>
    <row r="32582" spans="21:22">
      <c r="U32582" s="58"/>
      <c r="V32582" s="58"/>
    </row>
    <row r="32583" spans="21:22">
      <c r="U32583" s="58"/>
      <c r="V32583" s="58"/>
    </row>
    <row r="32584" spans="21:22">
      <c r="U32584" s="58"/>
      <c r="V32584" s="58"/>
    </row>
    <row r="32585" spans="21:22">
      <c r="U32585" s="58"/>
      <c r="V32585" s="58"/>
    </row>
    <row r="32586" spans="21:22">
      <c r="U32586" s="58"/>
      <c r="V32586" s="58"/>
    </row>
    <row r="32587" spans="21:22">
      <c r="U32587" s="58"/>
      <c r="V32587" s="58"/>
    </row>
    <row r="32588" spans="21:22">
      <c r="U32588" s="58"/>
      <c r="V32588" s="58"/>
    </row>
    <row r="32589" spans="21:22">
      <c r="U32589" s="58"/>
      <c r="V32589" s="58"/>
    </row>
    <row r="32590" spans="21:22">
      <c r="U32590" s="58"/>
      <c r="V32590" s="58"/>
    </row>
    <row r="32591" spans="21:22">
      <c r="U32591" s="58"/>
      <c r="V32591" s="58"/>
    </row>
    <row r="32592" spans="21:22">
      <c r="U32592" s="58"/>
      <c r="V32592" s="58"/>
    </row>
    <row r="32593" spans="21:22">
      <c r="U32593" s="58"/>
      <c r="V32593" s="58"/>
    </row>
    <row r="32594" spans="21:22">
      <c r="U32594" s="58"/>
      <c r="V32594" s="58"/>
    </row>
    <row r="32595" spans="21:22">
      <c r="U32595" s="58"/>
      <c r="V32595" s="58"/>
    </row>
    <row r="32596" spans="21:22">
      <c r="U32596" s="58"/>
      <c r="V32596" s="58"/>
    </row>
    <row r="32597" spans="21:22">
      <c r="U32597" s="58"/>
      <c r="V32597" s="58"/>
    </row>
    <row r="32598" spans="21:22">
      <c r="U32598" s="58"/>
      <c r="V32598" s="58"/>
    </row>
    <row r="32599" spans="21:22">
      <c r="U32599" s="58"/>
      <c r="V32599" s="58"/>
    </row>
    <row r="32600" spans="21:22">
      <c r="U32600" s="58"/>
      <c r="V32600" s="58"/>
    </row>
    <row r="32601" spans="21:22">
      <c r="U32601" s="58"/>
      <c r="V32601" s="58"/>
    </row>
    <row r="32602" spans="21:22">
      <c r="U32602" s="58"/>
      <c r="V32602" s="58"/>
    </row>
    <row r="32603" spans="21:22">
      <c r="U32603" s="58"/>
      <c r="V32603" s="58"/>
    </row>
    <row r="32604" spans="21:22">
      <c r="U32604" s="58"/>
      <c r="V32604" s="58"/>
    </row>
    <row r="32605" spans="21:22">
      <c r="U32605" s="58"/>
      <c r="V32605" s="58"/>
    </row>
    <row r="32606" spans="21:22">
      <c r="U32606" s="58"/>
      <c r="V32606" s="58"/>
    </row>
    <row r="32607" spans="21:22">
      <c r="U32607" s="58"/>
      <c r="V32607" s="58"/>
    </row>
    <row r="32608" spans="21:22">
      <c r="U32608" s="58"/>
      <c r="V32608" s="58"/>
    </row>
    <row r="32609" spans="21:22">
      <c r="U32609" s="58"/>
      <c r="V32609" s="58"/>
    </row>
    <row r="32610" spans="21:22">
      <c r="U32610" s="58"/>
      <c r="V32610" s="58"/>
    </row>
    <row r="32611" spans="21:22">
      <c r="U32611" s="58"/>
      <c r="V32611" s="58"/>
    </row>
    <row r="32612" spans="21:22">
      <c r="U32612" s="58"/>
      <c r="V32612" s="58"/>
    </row>
    <row r="32613" spans="21:22">
      <c r="U32613" s="58"/>
      <c r="V32613" s="58"/>
    </row>
    <row r="32614" spans="21:22">
      <c r="U32614" s="58"/>
      <c r="V32614" s="58"/>
    </row>
    <row r="32615" spans="21:22">
      <c r="U32615" s="58"/>
      <c r="V32615" s="58"/>
    </row>
    <row r="32616" spans="21:22">
      <c r="U32616" s="58"/>
      <c r="V32616" s="58"/>
    </row>
    <row r="32617" spans="21:22">
      <c r="U32617" s="58"/>
      <c r="V32617" s="58"/>
    </row>
    <row r="32618" spans="21:22">
      <c r="U32618" s="58"/>
      <c r="V32618" s="58"/>
    </row>
    <row r="32619" spans="21:22">
      <c r="U32619" s="58"/>
      <c r="V32619" s="58"/>
    </row>
    <row r="32620" spans="21:22">
      <c r="U32620" s="58"/>
      <c r="V32620" s="58"/>
    </row>
    <row r="32621" spans="21:22">
      <c r="U32621" s="58"/>
      <c r="V32621" s="58"/>
    </row>
    <row r="32622" spans="21:22">
      <c r="U32622" s="58"/>
      <c r="V32622" s="58"/>
    </row>
    <row r="32623" spans="21:22">
      <c r="U32623" s="58"/>
      <c r="V32623" s="58"/>
    </row>
    <row r="32624" spans="21:22">
      <c r="U32624" s="58"/>
      <c r="V32624" s="58"/>
    </row>
    <row r="32625" spans="21:22">
      <c r="U32625" s="58"/>
      <c r="V32625" s="58"/>
    </row>
    <row r="32626" spans="21:22">
      <c r="U32626" s="58"/>
      <c r="V32626" s="58"/>
    </row>
    <row r="32627" spans="21:22">
      <c r="U32627" s="58"/>
      <c r="V32627" s="58"/>
    </row>
    <row r="32628" spans="21:22">
      <c r="U32628" s="58"/>
      <c r="V32628" s="58"/>
    </row>
    <row r="32629" spans="21:22">
      <c r="U32629" s="58"/>
      <c r="V32629" s="58"/>
    </row>
    <row r="32630" spans="21:22">
      <c r="U32630" s="58"/>
      <c r="V32630" s="58"/>
    </row>
    <row r="32631" spans="21:22">
      <c r="U32631" s="58"/>
      <c r="V32631" s="58"/>
    </row>
    <row r="32632" spans="21:22">
      <c r="U32632" s="58"/>
      <c r="V32632" s="58"/>
    </row>
    <row r="32633" spans="21:22">
      <c r="U32633" s="58"/>
      <c r="V32633" s="58"/>
    </row>
    <row r="32634" spans="21:22">
      <c r="U32634" s="58"/>
      <c r="V32634" s="58"/>
    </row>
    <row r="32635" spans="21:22">
      <c r="U32635" s="58"/>
      <c r="V32635" s="58"/>
    </row>
    <row r="32636" spans="21:22">
      <c r="U32636" s="58"/>
      <c r="V32636" s="58"/>
    </row>
    <row r="32637" spans="21:22">
      <c r="U32637" s="58"/>
      <c r="V32637" s="58"/>
    </row>
    <row r="32638" spans="21:22">
      <c r="U32638" s="58"/>
      <c r="V32638" s="58"/>
    </row>
    <row r="32639" spans="21:22">
      <c r="U32639" s="58"/>
      <c r="V32639" s="58"/>
    </row>
    <row r="32640" spans="21:22">
      <c r="U32640" s="58"/>
      <c r="V32640" s="58"/>
    </row>
    <row r="32641" spans="21:22">
      <c r="U32641" s="58"/>
      <c r="V32641" s="58"/>
    </row>
    <row r="32642" spans="21:22">
      <c r="U32642" s="58"/>
      <c r="V32642" s="58"/>
    </row>
    <row r="32643" spans="21:22">
      <c r="U32643" s="58"/>
      <c r="V32643" s="58"/>
    </row>
    <row r="32644" spans="21:22">
      <c r="U32644" s="58"/>
      <c r="V32644" s="58"/>
    </row>
    <row r="32645" spans="21:22">
      <c r="U32645" s="58"/>
      <c r="V32645" s="58"/>
    </row>
    <row r="32646" spans="21:22">
      <c r="U32646" s="58"/>
      <c r="V32646" s="58"/>
    </row>
    <row r="32647" spans="21:22">
      <c r="U32647" s="58"/>
      <c r="V32647" s="58"/>
    </row>
    <row r="32648" spans="21:22">
      <c r="U32648" s="58"/>
      <c r="V32648" s="58"/>
    </row>
    <row r="32649" spans="21:22">
      <c r="U32649" s="58"/>
      <c r="V32649" s="58"/>
    </row>
    <row r="32650" spans="21:22">
      <c r="U32650" s="58"/>
      <c r="V32650" s="58"/>
    </row>
    <row r="32651" spans="21:22">
      <c r="U32651" s="58"/>
      <c r="V32651" s="58"/>
    </row>
    <row r="32652" spans="21:22">
      <c r="U32652" s="58"/>
      <c r="V32652" s="58"/>
    </row>
    <row r="32653" spans="21:22">
      <c r="U32653" s="58"/>
      <c r="V32653" s="58"/>
    </row>
    <row r="32654" spans="21:22">
      <c r="U32654" s="58"/>
      <c r="V32654" s="58"/>
    </row>
    <row r="32655" spans="21:22">
      <c r="U32655" s="58"/>
      <c r="V32655" s="58"/>
    </row>
    <row r="32656" spans="21:22">
      <c r="U32656" s="58"/>
      <c r="V32656" s="58"/>
    </row>
    <row r="32657" spans="21:22">
      <c r="U32657" s="58"/>
      <c r="V32657" s="58"/>
    </row>
    <row r="32658" spans="21:22">
      <c r="U32658" s="58"/>
      <c r="V32658" s="58"/>
    </row>
    <row r="32659" spans="21:22">
      <c r="U32659" s="58"/>
      <c r="V32659" s="58"/>
    </row>
    <row r="32660" spans="21:22">
      <c r="U32660" s="58"/>
      <c r="V32660" s="58"/>
    </row>
    <row r="32661" spans="21:22">
      <c r="U32661" s="58"/>
      <c r="V32661" s="58"/>
    </row>
    <row r="32662" spans="21:22">
      <c r="U32662" s="58"/>
      <c r="V32662" s="58"/>
    </row>
    <row r="32663" spans="21:22">
      <c r="U32663" s="58"/>
      <c r="V32663" s="58"/>
    </row>
    <row r="32664" spans="21:22">
      <c r="U32664" s="58"/>
      <c r="V32664" s="58"/>
    </row>
    <row r="32665" spans="21:22">
      <c r="U32665" s="58"/>
      <c r="V32665" s="58"/>
    </row>
    <row r="32666" spans="21:22">
      <c r="U32666" s="58"/>
      <c r="V32666" s="58"/>
    </row>
    <row r="32667" spans="21:22">
      <c r="U32667" s="58"/>
      <c r="V32667" s="58"/>
    </row>
    <row r="32668" spans="21:22">
      <c r="U32668" s="58"/>
      <c r="V32668" s="58"/>
    </row>
    <row r="32669" spans="21:22">
      <c r="U32669" s="58"/>
      <c r="V32669" s="58"/>
    </row>
    <row r="32670" spans="21:22">
      <c r="U32670" s="58"/>
      <c r="V32670" s="58"/>
    </row>
    <row r="32671" spans="21:22">
      <c r="U32671" s="58"/>
      <c r="V32671" s="58"/>
    </row>
    <row r="32672" spans="21:22">
      <c r="U32672" s="58"/>
      <c r="V32672" s="58"/>
    </row>
    <row r="32673" spans="21:22">
      <c r="U32673" s="58"/>
      <c r="V32673" s="58"/>
    </row>
    <row r="32674" spans="21:22">
      <c r="U32674" s="58"/>
      <c r="V32674" s="58"/>
    </row>
    <row r="32675" spans="21:22">
      <c r="U32675" s="58"/>
      <c r="V32675" s="58"/>
    </row>
    <row r="32676" spans="21:22">
      <c r="U32676" s="58"/>
      <c r="V32676" s="58"/>
    </row>
    <row r="32677" spans="21:22">
      <c r="U32677" s="58"/>
      <c r="V32677" s="58"/>
    </row>
    <row r="32678" spans="21:22">
      <c r="U32678" s="58"/>
      <c r="V32678" s="58"/>
    </row>
    <row r="32679" spans="21:22">
      <c r="U32679" s="58"/>
      <c r="V32679" s="58"/>
    </row>
    <row r="32680" spans="21:22">
      <c r="U32680" s="58"/>
      <c r="V32680" s="58"/>
    </row>
    <row r="32681" spans="21:22">
      <c r="U32681" s="58"/>
      <c r="V32681" s="58"/>
    </row>
    <row r="32682" spans="21:22">
      <c r="U32682" s="58"/>
      <c r="V32682" s="58"/>
    </row>
    <row r="32683" spans="21:22">
      <c r="U32683" s="58"/>
      <c r="V32683" s="58"/>
    </row>
    <row r="32684" spans="21:22">
      <c r="U32684" s="58"/>
      <c r="V32684" s="58"/>
    </row>
    <row r="32685" spans="21:22">
      <c r="U32685" s="58"/>
      <c r="V32685" s="58"/>
    </row>
    <row r="32686" spans="21:22">
      <c r="U32686" s="58"/>
      <c r="V32686" s="58"/>
    </row>
    <row r="32687" spans="21:22">
      <c r="U32687" s="58"/>
      <c r="V32687" s="58"/>
    </row>
    <row r="32688" spans="21:22">
      <c r="U32688" s="58"/>
      <c r="V32688" s="58"/>
    </row>
    <row r="32689" spans="21:22">
      <c r="U32689" s="58"/>
      <c r="V32689" s="58"/>
    </row>
    <row r="32690" spans="21:22">
      <c r="U32690" s="58"/>
      <c r="V32690" s="58"/>
    </row>
    <row r="32691" spans="21:22">
      <c r="U32691" s="58"/>
      <c r="V32691" s="58"/>
    </row>
    <row r="32692" spans="21:22">
      <c r="U32692" s="58"/>
      <c r="V32692" s="58"/>
    </row>
    <row r="32693" spans="21:22">
      <c r="U32693" s="58"/>
      <c r="V32693" s="58"/>
    </row>
    <row r="32694" spans="21:22">
      <c r="U32694" s="58"/>
      <c r="V32694" s="58"/>
    </row>
    <row r="32695" spans="21:22">
      <c r="U32695" s="58"/>
      <c r="V32695" s="58"/>
    </row>
    <row r="32696" spans="21:22">
      <c r="U32696" s="58"/>
      <c r="V32696" s="58"/>
    </row>
    <row r="32697" spans="21:22">
      <c r="U32697" s="58"/>
      <c r="V32697" s="58"/>
    </row>
    <row r="32698" spans="21:22">
      <c r="U32698" s="58"/>
      <c r="V32698" s="58"/>
    </row>
    <row r="32699" spans="21:22">
      <c r="U32699" s="58"/>
      <c r="V32699" s="58"/>
    </row>
    <row r="32700" spans="21:22">
      <c r="U32700" s="58"/>
      <c r="V32700" s="58"/>
    </row>
    <row r="32701" spans="21:22">
      <c r="U32701" s="58"/>
      <c r="V32701" s="58"/>
    </row>
    <row r="32702" spans="21:22">
      <c r="U32702" s="58"/>
      <c r="V32702" s="58"/>
    </row>
    <row r="32703" spans="21:22">
      <c r="U32703" s="58"/>
      <c r="V32703" s="58"/>
    </row>
    <row r="32704" spans="21:22">
      <c r="U32704" s="58"/>
      <c r="V32704" s="58"/>
    </row>
    <row r="32705" spans="21:22">
      <c r="U32705" s="58"/>
      <c r="V32705" s="58"/>
    </row>
    <row r="32706" spans="21:22">
      <c r="U32706" s="58"/>
      <c r="V32706" s="58"/>
    </row>
    <row r="32707" spans="21:22">
      <c r="U32707" s="58"/>
      <c r="V32707" s="58"/>
    </row>
    <row r="32708" spans="21:22">
      <c r="U32708" s="58"/>
      <c r="V32708" s="58"/>
    </row>
    <row r="32709" spans="21:22">
      <c r="U32709" s="58"/>
      <c r="V32709" s="58"/>
    </row>
    <row r="32710" spans="21:22">
      <c r="U32710" s="58"/>
      <c r="V32710" s="58"/>
    </row>
    <row r="32711" spans="21:22">
      <c r="U32711" s="58"/>
      <c r="V32711" s="58"/>
    </row>
    <row r="32712" spans="21:22">
      <c r="U32712" s="58"/>
      <c r="V32712" s="58"/>
    </row>
    <row r="32713" spans="21:22">
      <c r="U32713" s="58"/>
      <c r="V32713" s="58"/>
    </row>
    <row r="32714" spans="21:22">
      <c r="U32714" s="58"/>
      <c r="V32714" s="58"/>
    </row>
    <row r="32715" spans="21:22">
      <c r="U32715" s="58"/>
      <c r="V32715" s="58"/>
    </row>
    <row r="32716" spans="21:22">
      <c r="U32716" s="58"/>
      <c r="V32716" s="58"/>
    </row>
    <row r="32717" spans="21:22">
      <c r="U32717" s="58"/>
      <c r="V32717" s="58"/>
    </row>
    <row r="32718" spans="21:22">
      <c r="U32718" s="58"/>
      <c r="V32718" s="58"/>
    </row>
    <row r="32719" spans="21:22">
      <c r="U32719" s="58"/>
      <c r="V32719" s="58"/>
    </row>
    <row r="32720" spans="21:22">
      <c r="U32720" s="58"/>
      <c r="V32720" s="58"/>
    </row>
    <row r="32721" spans="21:22">
      <c r="U32721" s="58"/>
      <c r="V32721" s="58"/>
    </row>
    <row r="32722" spans="21:22">
      <c r="U32722" s="58"/>
      <c r="V32722" s="58"/>
    </row>
    <row r="32723" spans="21:22">
      <c r="U32723" s="58"/>
      <c r="V32723" s="58"/>
    </row>
    <row r="32724" spans="21:22">
      <c r="U32724" s="58"/>
      <c r="V32724" s="58"/>
    </row>
    <row r="32725" spans="21:22">
      <c r="U32725" s="58"/>
      <c r="V32725" s="58"/>
    </row>
    <row r="32726" spans="21:22">
      <c r="U32726" s="58"/>
      <c r="V32726" s="58"/>
    </row>
    <row r="32727" spans="21:22">
      <c r="U32727" s="58"/>
      <c r="V32727" s="58"/>
    </row>
    <row r="32728" spans="21:22">
      <c r="U32728" s="58"/>
      <c r="V32728" s="58"/>
    </row>
    <row r="32729" spans="21:22">
      <c r="U32729" s="58"/>
      <c r="V32729" s="58"/>
    </row>
    <row r="32730" spans="21:22">
      <c r="U32730" s="58"/>
      <c r="V32730" s="58"/>
    </row>
    <row r="32731" spans="21:22">
      <c r="U32731" s="58"/>
      <c r="V32731" s="58"/>
    </row>
    <row r="32732" spans="21:22">
      <c r="U32732" s="58"/>
      <c r="V32732" s="58"/>
    </row>
    <row r="32733" spans="21:22">
      <c r="U32733" s="58"/>
      <c r="V32733" s="58"/>
    </row>
    <row r="32734" spans="21:22">
      <c r="U32734" s="58"/>
      <c r="V32734" s="58"/>
    </row>
    <row r="32735" spans="21:22">
      <c r="U32735" s="58"/>
      <c r="V32735" s="58"/>
    </row>
    <row r="32736" spans="21:22">
      <c r="U32736" s="58"/>
      <c r="V32736" s="58"/>
    </row>
    <row r="32737" spans="21:22">
      <c r="U32737" s="58"/>
      <c r="V32737" s="58"/>
    </row>
    <row r="32738" spans="21:22">
      <c r="U32738" s="58"/>
      <c r="V32738" s="58"/>
    </row>
    <row r="32739" spans="21:22">
      <c r="U32739" s="58"/>
      <c r="V32739" s="58"/>
    </row>
    <row r="32740" spans="21:22">
      <c r="U32740" s="58"/>
      <c r="V32740" s="58"/>
    </row>
    <row r="32741" spans="21:22">
      <c r="U32741" s="58"/>
      <c r="V32741" s="58"/>
    </row>
    <row r="32742" spans="21:22">
      <c r="U32742" s="58"/>
      <c r="V32742" s="58"/>
    </row>
    <row r="32743" spans="21:22">
      <c r="U32743" s="58"/>
      <c r="V32743" s="58"/>
    </row>
    <row r="32744" spans="21:22">
      <c r="U32744" s="58"/>
      <c r="V32744" s="58"/>
    </row>
    <row r="32745" spans="21:22">
      <c r="U32745" s="58"/>
      <c r="V32745" s="58"/>
    </row>
    <row r="32746" spans="21:22">
      <c r="U32746" s="58"/>
      <c r="V32746" s="58"/>
    </row>
    <row r="32747" spans="21:22">
      <c r="U32747" s="58"/>
      <c r="V32747" s="58"/>
    </row>
    <row r="32748" spans="21:22">
      <c r="U32748" s="58"/>
      <c r="V32748" s="58"/>
    </row>
    <row r="32749" spans="21:22">
      <c r="U32749" s="58"/>
      <c r="V32749" s="58"/>
    </row>
    <row r="32750" spans="21:22">
      <c r="U32750" s="58"/>
      <c r="V32750" s="58"/>
    </row>
    <row r="32751" spans="21:22">
      <c r="U32751" s="58"/>
      <c r="V32751" s="58"/>
    </row>
    <row r="32752" spans="21:22">
      <c r="U32752" s="58"/>
      <c r="V32752" s="58"/>
    </row>
    <row r="32753" spans="21:22">
      <c r="U32753" s="58"/>
      <c r="V32753" s="58"/>
    </row>
    <row r="32754" spans="21:22">
      <c r="U32754" s="58"/>
      <c r="V32754" s="58"/>
    </row>
    <row r="32755" spans="21:22">
      <c r="U32755" s="58"/>
      <c r="V32755" s="58"/>
    </row>
    <row r="32756" spans="21:22">
      <c r="U32756" s="58"/>
      <c r="V32756" s="58"/>
    </row>
    <row r="32757" spans="21:22">
      <c r="U32757" s="58"/>
      <c r="V32757" s="58"/>
    </row>
    <row r="32758" spans="21:22">
      <c r="U32758" s="58"/>
      <c r="V32758" s="58"/>
    </row>
    <row r="32759" spans="21:22">
      <c r="U32759" s="58"/>
      <c r="V32759" s="58"/>
    </row>
    <row r="32760" spans="21:22">
      <c r="U32760" s="58"/>
      <c r="V32760" s="58"/>
    </row>
    <row r="32761" spans="21:22">
      <c r="U32761" s="58"/>
      <c r="V32761" s="58"/>
    </row>
    <row r="32762" spans="21:22">
      <c r="U32762" s="58"/>
      <c r="V32762" s="58"/>
    </row>
    <row r="32763" spans="21:22">
      <c r="U32763" s="58"/>
      <c r="V32763" s="58"/>
    </row>
    <row r="32764" spans="21:22">
      <c r="U32764" s="58"/>
      <c r="V32764" s="58"/>
    </row>
    <row r="32765" spans="21:22">
      <c r="U32765" s="58"/>
      <c r="V32765" s="58"/>
    </row>
    <row r="32766" spans="21:22">
      <c r="U32766" s="58"/>
      <c r="V32766" s="58"/>
    </row>
    <row r="32767" spans="21:22">
      <c r="U32767" s="58"/>
      <c r="V32767" s="58"/>
    </row>
    <row r="32768" spans="21:22">
      <c r="U32768" s="58"/>
      <c r="V32768" s="58"/>
    </row>
    <row r="32769" spans="21:22">
      <c r="U32769" s="58"/>
      <c r="V32769" s="58"/>
    </row>
    <row r="32770" spans="21:22">
      <c r="U32770" s="58"/>
      <c r="V32770" s="58"/>
    </row>
    <row r="32771" spans="21:22">
      <c r="U32771" s="58"/>
      <c r="V32771" s="58"/>
    </row>
    <row r="32772" spans="21:22">
      <c r="U32772" s="58"/>
      <c r="V32772" s="58"/>
    </row>
    <row r="32773" spans="21:22">
      <c r="U32773" s="58"/>
      <c r="V32773" s="58"/>
    </row>
    <row r="32774" spans="21:22">
      <c r="U32774" s="58"/>
      <c r="V32774" s="58"/>
    </row>
    <row r="32775" spans="21:22">
      <c r="U32775" s="58"/>
      <c r="V32775" s="58"/>
    </row>
    <row r="32776" spans="21:22">
      <c r="U32776" s="58"/>
      <c r="V32776" s="58"/>
    </row>
    <row r="32777" spans="21:22">
      <c r="U32777" s="58"/>
      <c r="V32777" s="58"/>
    </row>
    <row r="32778" spans="21:22">
      <c r="U32778" s="58"/>
      <c r="V32778" s="58"/>
    </row>
    <row r="32779" spans="21:22">
      <c r="U32779" s="58"/>
      <c r="V32779" s="58"/>
    </row>
    <row r="32780" spans="21:22">
      <c r="U32780" s="58"/>
      <c r="V32780" s="58"/>
    </row>
    <row r="32781" spans="21:22">
      <c r="U32781" s="58"/>
      <c r="V32781" s="58"/>
    </row>
    <row r="32782" spans="21:22">
      <c r="U32782" s="58"/>
      <c r="V32782" s="58"/>
    </row>
    <row r="32783" spans="21:22">
      <c r="U32783" s="58"/>
      <c r="V32783" s="58"/>
    </row>
    <row r="32784" spans="21:22">
      <c r="U32784" s="58"/>
      <c r="V32784" s="58"/>
    </row>
    <row r="32785" spans="21:22">
      <c r="U32785" s="58"/>
      <c r="V32785" s="58"/>
    </row>
    <row r="32786" spans="21:22">
      <c r="U32786" s="58"/>
      <c r="V32786" s="58"/>
    </row>
    <row r="32787" spans="21:22">
      <c r="U32787" s="58"/>
      <c r="V32787" s="58"/>
    </row>
    <row r="32788" spans="21:22">
      <c r="U32788" s="58"/>
      <c r="V32788" s="58"/>
    </row>
    <row r="32789" spans="21:22">
      <c r="U32789" s="58"/>
      <c r="V32789" s="58"/>
    </row>
    <row r="32790" spans="21:22">
      <c r="U32790" s="58"/>
      <c r="V32790" s="58"/>
    </row>
    <row r="32791" spans="21:22">
      <c r="U32791" s="58"/>
      <c r="V32791" s="58"/>
    </row>
    <row r="32792" spans="21:22">
      <c r="U32792" s="58"/>
      <c r="V32792" s="58"/>
    </row>
    <row r="32793" spans="21:22">
      <c r="U32793" s="58"/>
      <c r="V32793" s="58"/>
    </row>
    <row r="32794" spans="21:22">
      <c r="U32794" s="58"/>
      <c r="V32794" s="58"/>
    </row>
    <row r="32795" spans="21:22">
      <c r="U32795" s="58"/>
      <c r="V32795" s="58"/>
    </row>
    <row r="32796" spans="21:22">
      <c r="U32796" s="58"/>
      <c r="V32796" s="58"/>
    </row>
    <row r="32797" spans="21:22">
      <c r="U32797" s="58"/>
      <c r="V32797" s="58"/>
    </row>
    <row r="32798" spans="21:22">
      <c r="U32798" s="58"/>
      <c r="V32798" s="58"/>
    </row>
    <row r="32799" spans="21:22">
      <c r="U32799" s="58"/>
      <c r="V32799" s="58"/>
    </row>
    <row r="32800" spans="21:22">
      <c r="U32800" s="58"/>
      <c r="V32800" s="58"/>
    </row>
    <row r="32801" spans="21:22">
      <c r="U32801" s="58"/>
      <c r="V32801" s="58"/>
    </row>
    <row r="32802" spans="21:22">
      <c r="U32802" s="58"/>
      <c r="V32802" s="58"/>
    </row>
    <row r="32803" spans="21:22">
      <c r="U32803" s="58"/>
      <c r="V32803" s="58"/>
    </row>
    <row r="32804" spans="21:22">
      <c r="U32804" s="58"/>
      <c r="V32804" s="58"/>
    </row>
    <row r="32805" spans="21:22">
      <c r="U32805" s="58"/>
      <c r="V32805" s="58"/>
    </row>
    <row r="32806" spans="21:22">
      <c r="U32806" s="58"/>
      <c r="V32806" s="58"/>
    </row>
    <row r="32807" spans="21:22">
      <c r="U32807" s="58"/>
      <c r="V32807" s="58"/>
    </row>
    <row r="32808" spans="21:22">
      <c r="U32808" s="58"/>
      <c r="V32808" s="58"/>
    </row>
    <row r="32809" spans="21:22">
      <c r="U32809" s="58"/>
      <c r="V32809" s="58"/>
    </row>
    <row r="32810" spans="21:22">
      <c r="U32810" s="58"/>
      <c r="V32810" s="58"/>
    </row>
    <row r="32811" spans="21:22">
      <c r="U32811" s="58"/>
      <c r="V32811" s="58"/>
    </row>
    <row r="32812" spans="21:22">
      <c r="U32812" s="58"/>
      <c r="V32812" s="58"/>
    </row>
    <row r="32813" spans="21:22">
      <c r="U32813" s="58"/>
      <c r="V32813" s="58"/>
    </row>
    <row r="32814" spans="21:22">
      <c r="U32814" s="58"/>
      <c r="V32814" s="58"/>
    </row>
    <row r="32815" spans="21:22">
      <c r="U32815" s="58"/>
      <c r="V32815" s="58"/>
    </row>
    <row r="32816" spans="21:22">
      <c r="U32816" s="58"/>
      <c r="V32816" s="58"/>
    </row>
    <row r="32817" spans="21:22">
      <c r="U32817" s="58"/>
      <c r="V32817" s="58"/>
    </row>
    <row r="32818" spans="21:22">
      <c r="U32818" s="58"/>
      <c r="V32818" s="58"/>
    </row>
    <row r="32819" spans="21:22">
      <c r="U32819" s="58"/>
      <c r="V32819" s="58"/>
    </row>
    <row r="32820" spans="21:22">
      <c r="U32820" s="58"/>
      <c r="V32820" s="58"/>
    </row>
    <row r="32821" spans="21:22">
      <c r="U32821" s="58"/>
      <c r="V32821" s="58"/>
    </row>
    <row r="32822" spans="21:22">
      <c r="U32822" s="58"/>
      <c r="V32822" s="58"/>
    </row>
    <row r="32823" spans="21:22">
      <c r="U32823" s="58"/>
      <c r="V32823" s="58"/>
    </row>
    <row r="32824" spans="21:22">
      <c r="U32824" s="58"/>
      <c r="V32824" s="58"/>
    </row>
    <row r="32825" spans="21:22">
      <c r="U32825" s="58"/>
      <c r="V32825" s="58"/>
    </row>
    <row r="32826" spans="21:22">
      <c r="U32826" s="58"/>
      <c r="V32826" s="58"/>
    </row>
    <row r="32827" spans="21:22">
      <c r="U32827" s="58"/>
      <c r="V32827" s="58"/>
    </row>
    <row r="32828" spans="21:22">
      <c r="U32828" s="58"/>
      <c r="V32828" s="58"/>
    </row>
    <row r="32829" spans="21:22">
      <c r="U32829" s="58"/>
      <c r="V32829" s="58"/>
    </row>
    <row r="32830" spans="21:22">
      <c r="U32830" s="58"/>
      <c r="V32830" s="58"/>
    </row>
    <row r="32831" spans="21:22">
      <c r="U32831" s="58"/>
      <c r="V32831" s="58"/>
    </row>
    <row r="32832" spans="21:22">
      <c r="U32832" s="58"/>
      <c r="V32832" s="58"/>
    </row>
    <row r="32833" spans="21:22">
      <c r="U32833" s="58"/>
      <c r="V32833" s="58"/>
    </row>
    <row r="32834" spans="21:22">
      <c r="U32834" s="58"/>
      <c r="V32834" s="58"/>
    </row>
    <row r="32835" spans="21:22">
      <c r="U32835" s="58"/>
      <c r="V32835" s="58"/>
    </row>
    <row r="32836" spans="21:22">
      <c r="U32836" s="58"/>
      <c r="V32836" s="58"/>
    </row>
    <row r="32837" spans="21:22">
      <c r="U32837" s="58"/>
      <c r="V32837" s="58"/>
    </row>
    <row r="32838" spans="21:22">
      <c r="U32838" s="58"/>
      <c r="V32838" s="58"/>
    </row>
    <row r="32839" spans="21:22">
      <c r="U32839" s="58"/>
      <c r="V32839" s="58"/>
    </row>
    <row r="32840" spans="21:22">
      <c r="U32840" s="58"/>
      <c r="V32840" s="58"/>
    </row>
    <row r="32841" spans="21:22">
      <c r="U32841" s="58"/>
      <c r="V32841" s="58"/>
    </row>
    <row r="32842" spans="21:22">
      <c r="U32842" s="58"/>
      <c r="V32842" s="58"/>
    </row>
    <row r="32843" spans="21:22">
      <c r="U32843" s="58"/>
      <c r="V32843" s="58"/>
    </row>
    <row r="32844" spans="21:22">
      <c r="U32844" s="58"/>
      <c r="V32844" s="58"/>
    </row>
    <row r="32845" spans="21:22">
      <c r="U32845" s="58"/>
      <c r="V32845" s="58"/>
    </row>
    <row r="32846" spans="21:22">
      <c r="U32846" s="58"/>
      <c r="V32846" s="58"/>
    </row>
    <row r="32847" spans="21:22">
      <c r="U32847" s="58"/>
      <c r="V32847" s="58"/>
    </row>
    <row r="32848" spans="21:22">
      <c r="U32848" s="58"/>
      <c r="V32848" s="58"/>
    </row>
    <row r="32849" spans="21:22">
      <c r="U32849" s="58"/>
      <c r="V32849" s="58"/>
    </row>
    <row r="32850" spans="21:22">
      <c r="U32850" s="58"/>
      <c r="V32850" s="58"/>
    </row>
    <row r="32851" spans="21:22">
      <c r="U32851" s="58"/>
      <c r="V32851" s="58"/>
    </row>
    <row r="32852" spans="21:22">
      <c r="U32852" s="58"/>
      <c r="V32852" s="58"/>
    </row>
    <row r="32853" spans="21:22">
      <c r="U32853" s="58"/>
      <c r="V32853" s="58"/>
    </row>
    <row r="32854" spans="21:22">
      <c r="U32854" s="58"/>
      <c r="V32854" s="58"/>
    </row>
    <row r="32855" spans="21:22">
      <c r="U32855" s="58"/>
      <c r="V32855" s="58"/>
    </row>
    <row r="32856" spans="21:22">
      <c r="U32856" s="58"/>
      <c r="V32856" s="58"/>
    </row>
    <row r="32857" spans="21:22">
      <c r="U32857" s="58"/>
      <c r="V32857" s="58"/>
    </row>
    <row r="32858" spans="21:22">
      <c r="U32858" s="58"/>
      <c r="V32858" s="58"/>
    </row>
    <row r="32859" spans="21:22">
      <c r="U32859" s="58"/>
      <c r="V32859" s="58"/>
    </row>
    <row r="32860" spans="21:22">
      <c r="U32860" s="58"/>
      <c r="V32860" s="58"/>
    </row>
    <row r="32861" spans="21:22">
      <c r="U32861" s="58"/>
      <c r="V32861" s="58"/>
    </row>
    <row r="32862" spans="21:22">
      <c r="U32862" s="58"/>
      <c r="V32862" s="58"/>
    </row>
    <row r="32863" spans="21:22">
      <c r="U32863" s="58"/>
      <c r="V32863" s="58"/>
    </row>
    <row r="32864" spans="21:22">
      <c r="U32864" s="58"/>
      <c r="V32864" s="58"/>
    </row>
    <row r="32865" spans="21:22">
      <c r="U32865" s="58"/>
      <c r="V32865" s="58"/>
    </row>
    <row r="32866" spans="21:22">
      <c r="U32866" s="58"/>
      <c r="V32866" s="58"/>
    </row>
    <row r="32867" spans="21:22">
      <c r="U32867" s="58"/>
      <c r="V32867" s="58"/>
    </row>
    <row r="32868" spans="21:22">
      <c r="U32868" s="58"/>
      <c r="V32868" s="58"/>
    </row>
    <row r="32869" spans="21:22">
      <c r="U32869" s="58"/>
      <c r="V32869" s="58"/>
    </row>
    <row r="32870" spans="21:22">
      <c r="U32870" s="58"/>
      <c r="V32870" s="58"/>
    </row>
    <row r="32871" spans="21:22">
      <c r="U32871" s="58"/>
      <c r="V32871" s="58"/>
    </row>
    <row r="32872" spans="21:22">
      <c r="U32872" s="58"/>
      <c r="V32872" s="58"/>
    </row>
    <row r="32873" spans="21:22">
      <c r="U32873" s="58"/>
      <c r="V32873" s="58"/>
    </row>
    <row r="32874" spans="21:22">
      <c r="U32874" s="58"/>
      <c r="V32874" s="58"/>
    </row>
    <row r="32875" spans="21:22">
      <c r="U32875" s="58"/>
      <c r="V32875" s="58"/>
    </row>
    <row r="32876" spans="21:22">
      <c r="U32876" s="58"/>
      <c r="V32876" s="58"/>
    </row>
    <row r="32877" spans="21:22">
      <c r="U32877" s="58"/>
      <c r="V32877" s="58"/>
    </row>
    <row r="32878" spans="21:22">
      <c r="U32878" s="58"/>
      <c r="V32878" s="58"/>
    </row>
    <row r="32879" spans="21:22">
      <c r="U32879" s="58"/>
      <c r="V32879" s="58"/>
    </row>
    <row r="32880" spans="21:22">
      <c r="U32880" s="58"/>
      <c r="V32880" s="58"/>
    </row>
    <row r="32881" spans="21:22">
      <c r="U32881" s="58"/>
      <c r="V32881" s="58"/>
    </row>
    <row r="32882" spans="21:22">
      <c r="U32882" s="58"/>
      <c r="V32882" s="58"/>
    </row>
    <row r="32883" spans="21:22">
      <c r="U32883" s="58"/>
      <c r="V32883" s="58"/>
    </row>
    <row r="32884" spans="21:22">
      <c r="U32884" s="58"/>
      <c r="V32884" s="58"/>
    </row>
    <row r="32885" spans="21:22">
      <c r="U32885" s="58"/>
      <c r="V32885" s="58"/>
    </row>
    <row r="32886" spans="21:22">
      <c r="U32886" s="58"/>
      <c r="V32886" s="58"/>
    </row>
    <row r="32887" spans="21:22">
      <c r="U32887" s="58"/>
      <c r="V32887" s="58"/>
    </row>
    <row r="32888" spans="21:22">
      <c r="U32888" s="58"/>
      <c r="V32888" s="58"/>
    </row>
    <row r="32889" spans="21:22">
      <c r="U32889" s="58"/>
      <c r="V32889" s="58"/>
    </row>
    <row r="32890" spans="21:22">
      <c r="U32890" s="58"/>
      <c r="V32890" s="58"/>
    </row>
    <row r="32891" spans="21:22">
      <c r="U32891" s="58"/>
      <c r="V32891" s="58"/>
    </row>
    <row r="32892" spans="21:22">
      <c r="U32892" s="58"/>
      <c r="V32892" s="58"/>
    </row>
    <row r="32893" spans="21:22">
      <c r="U32893" s="58"/>
      <c r="V32893" s="58"/>
    </row>
    <row r="32894" spans="21:22">
      <c r="U32894" s="58"/>
      <c r="V32894" s="58"/>
    </row>
    <row r="32895" spans="21:22">
      <c r="U32895" s="58"/>
      <c r="V32895" s="58"/>
    </row>
    <row r="32896" spans="21:22">
      <c r="U32896" s="58"/>
      <c r="V32896" s="58"/>
    </row>
    <row r="32897" spans="21:22">
      <c r="U32897" s="58"/>
      <c r="V32897" s="58"/>
    </row>
    <row r="32898" spans="21:22">
      <c r="U32898" s="58"/>
      <c r="V32898" s="58"/>
    </row>
    <row r="32899" spans="21:22">
      <c r="U32899" s="58"/>
      <c r="V32899" s="58"/>
    </row>
    <row r="32900" spans="21:22">
      <c r="U32900" s="58"/>
      <c r="V32900" s="58"/>
    </row>
    <row r="32901" spans="21:22">
      <c r="U32901" s="58"/>
      <c r="V32901" s="58"/>
    </row>
    <row r="32902" spans="21:22">
      <c r="U32902" s="58"/>
      <c r="V32902" s="58"/>
    </row>
    <row r="32903" spans="21:22">
      <c r="U32903" s="58"/>
      <c r="V32903" s="58"/>
    </row>
    <row r="32904" spans="21:22">
      <c r="U32904" s="58"/>
      <c r="V32904" s="58"/>
    </row>
    <row r="32905" spans="21:22">
      <c r="U32905" s="58"/>
      <c r="V32905" s="58"/>
    </row>
    <row r="32906" spans="21:22">
      <c r="U32906" s="58"/>
      <c r="V32906" s="58"/>
    </row>
    <row r="32907" spans="21:22">
      <c r="U32907" s="58"/>
      <c r="V32907" s="58"/>
    </row>
    <row r="32908" spans="21:22">
      <c r="U32908" s="58"/>
      <c r="V32908" s="58"/>
    </row>
    <row r="32909" spans="21:22">
      <c r="U32909" s="58"/>
      <c r="V32909" s="58"/>
    </row>
    <row r="32910" spans="21:22">
      <c r="U32910" s="58"/>
      <c r="V32910" s="58"/>
    </row>
    <row r="32911" spans="21:22">
      <c r="U32911" s="58"/>
      <c r="V32911" s="58"/>
    </row>
    <row r="32912" spans="21:22">
      <c r="U32912" s="58"/>
      <c r="V32912" s="58"/>
    </row>
    <row r="32913" spans="21:22">
      <c r="U32913" s="58"/>
      <c r="V32913" s="58"/>
    </row>
    <row r="32914" spans="21:22">
      <c r="U32914" s="58"/>
      <c r="V32914" s="58"/>
    </row>
    <row r="32915" spans="21:22">
      <c r="U32915" s="58"/>
      <c r="V32915" s="58"/>
    </row>
    <row r="32916" spans="21:22">
      <c r="U32916" s="58"/>
      <c r="V32916" s="58"/>
    </row>
    <row r="32917" spans="21:22">
      <c r="U32917" s="58"/>
      <c r="V32917" s="58"/>
    </row>
    <row r="32918" spans="21:22">
      <c r="U32918" s="58"/>
      <c r="V32918" s="58"/>
    </row>
    <row r="32919" spans="21:22">
      <c r="U32919" s="58"/>
      <c r="V32919" s="58"/>
    </row>
    <row r="32920" spans="21:22">
      <c r="U32920" s="58"/>
      <c r="V32920" s="58"/>
    </row>
    <row r="32921" spans="21:22">
      <c r="U32921" s="58"/>
      <c r="V32921" s="58"/>
    </row>
    <row r="32922" spans="21:22">
      <c r="U32922" s="58"/>
      <c r="V32922" s="58"/>
    </row>
    <row r="32923" spans="21:22">
      <c r="U32923" s="58"/>
      <c r="V32923" s="58"/>
    </row>
    <row r="32924" spans="21:22">
      <c r="U32924" s="58"/>
      <c r="V32924" s="58"/>
    </row>
    <row r="32925" spans="21:22">
      <c r="U32925" s="58"/>
      <c r="V32925" s="58"/>
    </row>
    <row r="32926" spans="21:22">
      <c r="U32926" s="58"/>
      <c r="V32926" s="58"/>
    </row>
    <row r="32927" spans="21:22">
      <c r="U32927" s="58"/>
      <c r="V32927" s="58"/>
    </row>
    <row r="32928" spans="21:22">
      <c r="U32928" s="58"/>
      <c r="V32928" s="58"/>
    </row>
    <row r="32929" spans="21:22">
      <c r="U32929" s="58"/>
      <c r="V32929" s="58"/>
    </row>
    <row r="32930" spans="21:22">
      <c r="U32930" s="58"/>
      <c r="V32930" s="58"/>
    </row>
    <row r="32931" spans="21:22">
      <c r="U32931" s="58"/>
      <c r="V32931" s="58"/>
    </row>
    <row r="32932" spans="21:22">
      <c r="U32932" s="58"/>
      <c r="V32932" s="58"/>
    </row>
    <row r="32933" spans="21:22">
      <c r="U32933" s="58"/>
      <c r="V32933" s="58"/>
    </row>
    <row r="32934" spans="21:22">
      <c r="U32934" s="58"/>
      <c r="V32934" s="58"/>
    </row>
    <row r="32935" spans="21:22">
      <c r="U32935" s="58"/>
      <c r="V32935" s="58"/>
    </row>
    <row r="32936" spans="21:22">
      <c r="U32936" s="58"/>
      <c r="V32936" s="58"/>
    </row>
    <row r="32937" spans="21:22">
      <c r="U32937" s="58"/>
      <c r="V32937" s="58"/>
    </row>
    <row r="32938" spans="21:22">
      <c r="U32938" s="58"/>
      <c r="V32938" s="58"/>
    </row>
    <row r="32939" spans="21:22">
      <c r="U32939" s="58"/>
      <c r="V32939" s="58"/>
    </row>
    <row r="32940" spans="21:22">
      <c r="U32940" s="58"/>
      <c r="V32940" s="58"/>
    </row>
    <row r="32941" spans="21:22">
      <c r="U32941" s="58"/>
      <c r="V32941" s="58"/>
    </row>
    <row r="32942" spans="21:22">
      <c r="U32942" s="58"/>
      <c r="V32942" s="58"/>
    </row>
    <row r="32943" spans="21:22">
      <c r="U32943" s="58"/>
      <c r="V32943" s="58"/>
    </row>
    <row r="32944" spans="21:22">
      <c r="U32944" s="58"/>
      <c r="V32944" s="58"/>
    </row>
    <row r="32945" spans="21:22">
      <c r="U32945" s="58"/>
      <c r="V32945" s="58"/>
    </row>
    <row r="32946" spans="21:22">
      <c r="U32946" s="58"/>
      <c r="V32946" s="58"/>
    </row>
    <row r="32947" spans="21:22">
      <c r="U32947" s="58"/>
      <c r="V32947" s="58"/>
    </row>
    <row r="32948" spans="21:22">
      <c r="U32948" s="58"/>
      <c r="V32948" s="58"/>
    </row>
    <row r="32949" spans="21:22">
      <c r="U32949" s="58"/>
      <c r="V32949" s="58"/>
    </row>
    <row r="32950" spans="21:22">
      <c r="U32950" s="58"/>
      <c r="V32950" s="58"/>
    </row>
    <row r="32951" spans="21:22">
      <c r="U32951" s="58"/>
      <c r="V32951" s="58"/>
    </row>
    <row r="32952" spans="21:22">
      <c r="U32952" s="58"/>
      <c r="V32952" s="58"/>
    </row>
    <row r="32953" spans="21:22">
      <c r="U32953" s="58"/>
      <c r="V32953" s="58"/>
    </row>
    <row r="32954" spans="21:22">
      <c r="U32954" s="58"/>
      <c r="V32954" s="58"/>
    </row>
    <row r="32955" spans="21:22">
      <c r="U32955" s="58"/>
      <c r="V32955" s="58"/>
    </row>
    <row r="32956" spans="21:22">
      <c r="U32956" s="58"/>
      <c r="V32956" s="58"/>
    </row>
    <row r="32957" spans="21:22">
      <c r="U32957" s="58"/>
      <c r="V32957" s="58"/>
    </row>
    <row r="32958" spans="21:22">
      <c r="U32958" s="58"/>
      <c r="V32958" s="58"/>
    </row>
    <row r="32959" spans="21:22">
      <c r="U32959" s="58"/>
      <c r="V32959" s="58"/>
    </row>
    <row r="32960" spans="21:22">
      <c r="U32960" s="58"/>
      <c r="V32960" s="58"/>
    </row>
    <row r="32961" spans="21:22">
      <c r="U32961" s="58"/>
      <c r="V32961" s="58"/>
    </row>
    <row r="32962" spans="21:22">
      <c r="U32962" s="58"/>
      <c r="V32962" s="58"/>
    </row>
    <row r="32963" spans="21:22">
      <c r="U32963" s="58"/>
      <c r="V32963" s="58"/>
    </row>
    <row r="32964" spans="21:22">
      <c r="U32964" s="58"/>
      <c r="V32964" s="58"/>
    </row>
    <row r="32965" spans="21:22">
      <c r="U32965" s="58"/>
      <c r="V32965" s="58"/>
    </row>
    <row r="32966" spans="21:22">
      <c r="U32966" s="58"/>
      <c r="V32966" s="58"/>
    </row>
    <row r="32967" spans="21:22">
      <c r="U32967" s="58"/>
      <c r="V32967" s="58"/>
    </row>
    <row r="32968" spans="21:22">
      <c r="U32968" s="58"/>
      <c r="V32968" s="58"/>
    </row>
    <row r="32969" spans="21:22">
      <c r="U32969" s="58"/>
      <c r="V32969" s="58"/>
    </row>
    <row r="32970" spans="21:22">
      <c r="U32970" s="58"/>
      <c r="V32970" s="58"/>
    </row>
    <row r="32971" spans="21:22">
      <c r="U32971" s="58"/>
      <c r="V32971" s="58"/>
    </row>
    <row r="32972" spans="21:22">
      <c r="U32972" s="58"/>
      <c r="V32972" s="58"/>
    </row>
    <row r="32973" spans="21:22">
      <c r="U32973" s="58"/>
      <c r="V32973" s="58"/>
    </row>
    <row r="32974" spans="21:22">
      <c r="U32974" s="58"/>
      <c r="V32974" s="58"/>
    </row>
    <row r="32975" spans="21:22">
      <c r="U32975" s="58"/>
      <c r="V32975" s="58"/>
    </row>
    <row r="32976" spans="21:22">
      <c r="U32976" s="58"/>
      <c r="V32976" s="58"/>
    </row>
    <row r="32977" spans="21:22">
      <c r="U32977" s="58"/>
      <c r="V32977" s="58"/>
    </row>
    <row r="32978" spans="21:22">
      <c r="U32978" s="58"/>
      <c r="V32978" s="58"/>
    </row>
    <row r="32979" spans="21:22">
      <c r="U32979" s="58"/>
      <c r="V32979" s="58"/>
    </row>
    <row r="32980" spans="21:22">
      <c r="U32980" s="58"/>
      <c r="V32980" s="58"/>
    </row>
    <row r="32981" spans="21:22">
      <c r="U32981" s="58"/>
      <c r="V32981" s="58"/>
    </row>
    <row r="32982" spans="21:22">
      <c r="U32982" s="58"/>
      <c r="V32982" s="58"/>
    </row>
    <row r="32983" spans="21:22">
      <c r="U32983" s="58"/>
      <c r="V32983" s="58"/>
    </row>
    <row r="32984" spans="21:22">
      <c r="U32984" s="58"/>
      <c r="V32984" s="58"/>
    </row>
    <row r="32985" spans="21:22">
      <c r="U32985" s="58"/>
      <c r="V32985" s="58"/>
    </row>
    <row r="32986" spans="21:22">
      <c r="U32986" s="58"/>
      <c r="V32986" s="58"/>
    </row>
    <row r="32987" spans="21:22">
      <c r="U32987" s="58"/>
      <c r="V32987" s="58"/>
    </row>
    <row r="32988" spans="21:22">
      <c r="U32988" s="58"/>
      <c r="V32988" s="58"/>
    </row>
    <row r="32989" spans="21:22">
      <c r="U32989" s="58"/>
      <c r="V32989" s="58"/>
    </row>
    <row r="32990" spans="21:22">
      <c r="U32990" s="58"/>
      <c r="V32990" s="58"/>
    </row>
    <row r="32991" spans="21:22">
      <c r="U32991" s="58"/>
      <c r="V32991" s="58"/>
    </row>
    <row r="32992" spans="21:22">
      <c r="U32992" s="58"/>
      <c r="V32992" s="58"/>
    </row>
    <row r="32993" spans="21:22">
      <c r="U32993" s="58"/>
      <c r="V32993" s="58"/>
    </row>
    <row r="32994" spans="21:22">
      <c r="U32994" s="58"/>
      <c r="V32994" s="58"/>
    </row>
    <row r="32995" spans="21:22">
      <c r="U32995" s="58"/>
      <c r="V32995" s="58"/>
    </row>
    <row r="32996" spans="21:22">
      <c r="U32996" s="58"/>
      <c r="V32996" s="58"/>
    </row>
    <row r="32997" spans="21:22">
      <c r="U32997" s="58"/>
      <c r="V32997" s="58"/>
    </row>
    <row r="32998" spans="21:22">
      <c r="U32998" s="58"/>
      <c r="V32998" s="58"/>
    </row>
    <row r="32999" spans="21:22">
      <c r="U32999" s="58"/>
      <c r="V32999" s="58"/>
    </row>
    <row r="33000" spans="21:22">
      <c r="U33000" s="58"/>
      <c r="V33000" s="58"/>
    </row>
    <row r="33001" spans="21:22">
      <c r="U33001" s="58"/>
      <c r="V33001" s="58"/>
    </row>
    <row r="33002" spans="21:22">
      <c r="U33002" s="58"/>
      <c r="V33002" s="58"/>
    </row>
    <row r="33003" spans="21:22">
      <c r="U33003" s="58"/>
      <c r="V33003" s="58"/>
    </row>
    <row r="33004" spans="21:22">
      <c r="U33004" s="58"/>
      <c r="V33004" s="58"/>
    </row>
    <row r="33005" spans="21:22">
      <c r="U33005" s="58"/>
      <c r="V33005" s="58"/>
    </row>
    <row r="33006" spans="21:22">
      <c r="U33006" s="58"/>
      <c r="V33006" s="58"/>
    </row>
    <row r="33007" spans="21:22">
      <c r="U33007" s="58"/>
      <c r="V33007" s="58"/>
    </row>
    <row r="33008" spans="21:22">
      <c r="U33008" s="58"/>
      <c r="V33008" s="58"/>
    </row>
    <row r="33009" spans="21:22">
      <c r="U33009" s="58"/>
      <c r="V33009" s="58"/>
    </row>
    <row r="33010" spans="21:22">
      <c r="U33010" s="58"/>
      <c r="V33010" s="58"/>
    </row>
    <row r="33011" spans="21:22">
      <c r="U33011" s="58"/>
      <c r="V33011" s="58"/>
    </row>
    <row r="33012" spans="21:22">
      <c r="U33012" s="58"/>
      <c r="V33012" s="58"/>
    </row>
    <row r="33013" spans="21:22">
      <c r="U33013" s="58"/>
      <c r="V33013" s="58"/>
    </row>
    <row r="33014" spans="21:22">
      <c r="U33014" s="58"/>
      <c r="V33014" s="58"/>
    </row>
    <row r="33015" spans="21:22">
      <c r="U33015" s="58"/>
      <c r="V33015" s="58"/>
    </row>
    <row r="33016" spans="21:22">
      <c r="U33016" s="58"/>
      <c r="V33016" s="58"/>
    </row>
    <row r="33017" spans="21:22">
      <c r="U33017" s="58"/>
      <c r="V33017" s="58"/>
    </row>
    <row r="33018" spans="21:22">
      <c r="U33018" s="58"/>
      <c r="V33018" s="58"/>
    </row>
    <row r="33019" spans="21:22">
      <c r="U33019" s="58"/>
      <c r="V33019" s="58"/>
    </row>
    <row r="33020" spans="21:22">
      <c r="U33020" s="58"/>
      <c r="V33020" s="58"/>
    </row>
    <row r="33021" spans="21:22">
      <c r="U33021" s="58"/>
      <c r="V33021" s="58"/>
    </row>
    <row r="33022" spans="21:22">
      <c r="U33022" s="58"/>
      <c r="V33022" s="58"/>
    </row>
    <row r="33023" spans="21:22">
      <c r="U33023" s="58"/>
      <c r="V33023" s="58"/>
    </row>
    <row r="33024" spans="21:22">
      <c r="U33024" s="58"/>
      <c r="V33024" s="58"/>
    </row>
    <row r="33025" spans="21:22">
      <c r="U33025" s="58"/>
      <c r="V33025" s="58"/>
    </row>
    <row r="33026" spans="21:22">
      <c r="U33026" s="58"/>
      <c r="V33026" s="58"/>
    </row>
    <row r="33027" spans="21:22">
      <c r="U33027" s="58"/>
      <c r="V33027" s="58"/>
    </row>
    <row r="33028" spans="21:22">
      <c r="U33028" s="58"/>
      <c r="V33028" s="58"/>
    </row>
    <row r="33029" spans="21:22">
      <c r="U33029" s="58"/>
      <c r="V33029" s="58"/>
    </row>
    <row r="33030" spans="21:22">
      <c r="U33030" s="58"/>
      <c r="V33030" s="58"/>
    </row>
    <row r="33031" spans="21:22">
      <c r="U33031" s="58"/>
      <c r="V33031" s="58"/>
    </row>
    <row r="33032" spans="21:22">
      <c r="U33032" s="58"/>
      <c r="V33032" s="58"/>
    </row>
    <row r="33033" spans="21:22">
      <c r="U33033" s="58"/>
      <c r="V33033" s="58"/>
    </row>
    <row r="33034" spans="21:22">
      <c r="U33034" s="58"/>
      <c r="V33034" s="58"/>
    </row>
    <row r="33035" spans="21:22">
      <c r="U33035" s="58"/>
      <c r="V33035" s="58"/>
    </row>
    <row r="33036" spans="21:22">
      <c r="U33036" s="58"/>
      <c r="V33036" s="58"/>
    </row>
    <row r="33037" spans="21:22">
      <c r="U33037" s="58"/>
      <c r="V33037" s="58"/>
    </row>
    <row r="33038" spans="21:22">
      <c r="U33038" s="58"/>
      <c r="V33038" s="58"/>
    </row>
    <row r="33039" spans="21:22">
      <c r="U33039" s="58"/>
      <c r="V33039" s="58"/>
    </row>
    <row r="33040" spans="21:22">
      <c r="U33040" s="58"/>
      <c r="V33040" s="58"/>
    </row>
    <row r="33041" spans="21:22">
      <c r="U33041" s="58"/>
      <c r="V33041" s="58"/>
    </row>
    <row r="33042" spans="21:22">
      <c r="U33042" s="58"/>
      <c r="V33042" s="58"/>
    </row>
    <row r="33043" spans="21:22">
      <c r="U33043" s="58"/>
      <c r="V33043" s="58"/>
    </row>
    <row r="33044" spans="21:22">
      <c r="U33044" s="58"/>
      <c r="V33044" s="58"/>
    </row>
    <row r="33045" spans="21:22">
      <c r="U33045" s="58"/>
      <c r="V33045" s="58"/>
    </row>
    <row r="33046" spans="21:22">
      <c r="U33046" s="58"/>
      <c r="V33046" s="58"/>
    </row>
    <row r="33047" spans="21:22">
      <c r="U33047" s="58"/>
      <c r="V33047" s="58"/>
    </row>
    <row r="33048" spans="21:22">
      <c r="U33048" s="58"/>
      <c r="V33048" s="58"/>
    </row>
    <row r="33049" spans="21:22">
      <c r="U33049" s="58"/>
      <c r="V33049" s="58"/>
    </row>
    <row r="33050" spans="21:22">
      <c r="U33050" s="58"/>
      <c r="V33050" s="58"/>
    </row>
    <row r="33051" spans="21:22">
      <c r="U33051" s="58"/>
      <c r="V33051" s="58"/>
    </row>
    <row r="33052" spans="21:22">
      <c r="U33052" s="58"/>
      <c r="V33052" s="58"/>
    </row>
    <row r="33053" spans="21:22">
      <c r="U33053" s="58"/>
      <c r="V33053" s="58"/>
    </row>
    <row r="33054" spans="21:22">
      <c r="U33054" s="58"/>
      <c r="V33054" s="58"/>
    </row>
    <row r="33055" spans="21:22">
      <c r="U33055" s="58"/>
      <c r="V33055" s="58"/>
    </row>
    <row r="33056" spans="21:22">
      <c r="U33056" s="58"/>
      <c r="V33056" s="58"/>
    </row>
    <row r="33057" spans="21:22">
      <c r="U33057" s="58"/>
      <c r="V33057" s="58"/>
    </row>
    <row r="33058" spans="21:22">
      <c r="U33058" s="58"/>
      <c r="V33058" s="58"/>
    </row>
    <row r="33059" spans="21:22">
      <c r="U33059" s="58"/>
      <c r="V33059" s="58"/>
    </row>
    <row r="33060" spans="21:22">
      <c r="U33060" s="58"/>
      <c r="V33060" s="58"/>
    </row>
    <row r="33061" spans="21:22">
      <c r="U33061" s="58"/>
      <c r="V33061" s="58"/>
    </row>
    <row r="33062" spans="21:22">
      <c r="U33062" s="58"/>
      <c r="V33062" s="58"/>
    </row>
    <row r="33063" spans="21:22">
      <c r="U33063" s="58"/>
      <c r="V33063" s="58"/>
    </row>
    <row r="33064" spans="21:22">
      <c r="U33064" s="58"/>
      <c r="V33064" s="58"/>
    </row>
    <row r="33065" spans="21:22">
      <c r="U33065" s="58"/>
      <c r="V33065" s="58"/>
    </row>
    <row r="33066" spans="21:22">
      <c r="U33066" s="58"/>
      <c r="V33066" s="58"/>
    </row>
    <row r="33067" spans="21:22">
      <c r="U33067" s="58"/>
      <c r="V33067" s="58"/>
    </row>
    <row r="33068" spans="21:22">
      <c r="U33068" s="58"/>
      <c r="V33068" s="58"/>
    </row>
    <row r="33069" spans="21:22">
      <c r="U33069" s="58"/>
      <c r="V33069" s="58"/>
    </row>
    <row r="33070" spans="21:22">
      <c r="U33070" s="58"/>
      <c r="V33070" s="58"/>
    </row>
    <row r="33071" spans="21:22">
      <c r="U33071" s="58"/>
      <c r="V33071" s="58"/>
    </row>
    <row r="33072" spans="21:22">
      <c r="U33072" s="58"/>
      <c r="V33072" s="58"/>
    </row>
    <row r="33073" spans="21:22">
      <c r="U33073" s="58"/>
      <c r="V33073" s="58"/>
    </row>
    <row r="33074" spans="21:22">
      <c r="U33074" s="58"/>
      <c r="V33074" s="58"/>
    </row>
    <row r="33075" spans="21:22">
      <c r="U33075" s="58"/>
      <c r="V33075" s="58"/>
    </row>
    <row r="33076" spans="21:22">
      <c r="U33076" s="58"/>
      <c r="V33076" s="58"/>
    </row>
    <row r="33077" spans="21:22">
      <c r="U33077" s="58"/>
      <c r="V33077" s="58"/>
    </row>
    <row r="33078" spans="21:22">
      <c r="U33078" s="58"/>
      <c r="V33078" s="58"/>
    </row>
    <row r="33079" spans="21:22">
      <c r="U33079" s="58"/>
      <c r="V33079" s="58"/>
    </row>
    <row r="33080" spans="21:22">
      <c r="U33080" s="58"/>
      <c r="V33080" s="58"/>
    </row>
    <row r="33081" spans="21:22">
      <c r="U33081" s="58"/>
      <c r="V33081" s="58"/>
    </row>
    <row r="33082" spans="21:22">
      <c r="U33082" s="58"/>
      <c r="V33082" s="58"/>
    </row>
    <row r="33083" spans="21:22">
      <c r="U33083" s="58"/>
      <c r="V33083" s="58"/>
    </row>
    <row r="33084" spans="21:22">
      <c r="U33084" s="58"/>
      <c r="V33084" s="58"/>
    </row>
    <row r="33085" spans="21:22">
      <c r="U33085" s="58"/>
      <c r="V33085" s="58"/>
    </row>
    <row r="33086" spans="21:22">
      <c r="U33086" s="58"/>
      <c r="V33086" s="58"/>
    </row>
    <row r="33087" spans="21:22">
      <c r="U33087" s="58"/>
      <c r="V33087" s="58"/>
    </row>
    <row r="33088" spans="21:22">
      <c r="U33088" s="58"/>
      <c r="V33088" s="58"/>
    </row>
    <row r="33089" spans="21:22">
      <c r="U33089" s="58"/>
      <c r="V33089" s="58"/>
    </row>
    <row r="33090" spans="21:22">
      <c r="U33090" s="58"/>
      <c r="V33090" s="58"/>
    </row>
    <row r="33091" spans="21:22">
      <c r="U33091" s="58"/>
      <c r="V33091" s="58"/>
    </row>
    <row r="33092" spans="21:22">
      <c r="U33092" s="58"/>
      <c r="V33092" s="58"/>
    </row>
    <row r="33093" spans="21:22">
      <c r="U33093" s="58"/>
      <c r="V33093" s="58"/>
    </row>
    <row r="33094" spans="21:22">
      <c r="U33094" s="58"/>
      <c r="V33094" s="58"/>
    </row>
    <row r="33095" spans="21:22">
      <c r="U33095" s="58"/>
      <c r="V33095" s="58"/>
    </row>
    <row r="33096" spans="21:22">
      <c r="U33096" s="58"/>
      <c r="V33096" s="58"/>
    </row>
    <row r="33097" spans="21:22">
      <c r="U33097" s="58"/>
      <c r="V33097" s="58"/>
    </row>
    <row r="33098" spans="21:22">
      <c r="U33098" s="58"/>
      <c r="V33098" s="58"/>
    </row>
    <row r="33099" spans="21:22">
      <c r="U33099" s="58"/>
      <c r="V33099" s="58"/>
    </row>
    <row r="33100" spans="21:22">
      <c r="U33100" s="58"/>
      <c r="V33100" s="58"/>
    </row>
    <row r="33101" spans="21:22">
      <c r="U33101" s="58"/>
      <c r="V33101" s="58"/>
    </row>
    <row r="33102" spans="21:22">
      <c r="U33102" s="58"/>
      <c r="V33102" s="58"/>
    </row>
    <row r="33103" spans="21:22">
      <c r="U33103" s="58"/>
      <c r="V33103" s="58"/>
    </row>
    <row r="33104" spans="21:22">
      <c r="U33104" s="58"/>
      <c r="V33104" s="58"/>
    </row>
    <row r="33105" spans="21:22">
      <c r="U33105" s="58"/>
      <c r="V33105" s="58"/>
    </row>
    <row r="33106" spans="21:22">
      <c r="U33106" s="58"/>
      <c r="V33106" s="58"/>
    </row>
    <row r="33107" spans="21:22">
      <c r="U33107" s="58"/>
      <c r="V33107" s="58"/>
    </row>
    <row r="33108" spans="21:22">
      <c r="U33108" s="58"/>
      <c r="V33108" s="58"/>
    </row>
    <row r="33109" spans="21:22">
      <c r="U33109" s="58"/>
      <c r="V33109" s="58"/>
    </row>
    <row r="33110" spans="21:22">
      <c r="U33110" s="58"/>
      <c r="V33110" s="58"/>
    </row>
    <row r="33111" spans="21:22">
      <c r="U33111" s="58"/>
      <c r="V33111" s="58"/>
    </row>
    <row r="33112" spans="21:22">
      <c r="U33112" s="58"/>
      <c r="V33112" s="58"/>
    </row>
    <row r="33113" spans="21:22">
      <c r="U33113" s="58"/>
      <c r="V33113" s="58"/>
    </row>
    <row r="33114" spans="21:22">
      <c r="U33114" s="58"/>
      <c r="V33114" s="58"/>
    </row>
    <row r="33115" spans="21:22">
      <c r="U33115" s="58"/>
      <c r="V33115" s="58"/>
    </row>
    <row r="33116" spans="21:22">
      <c r="U33116" s="58"/>
      <c r="V33116" s="58"/>
    </row>
    <row r="33117" spans="21:22">
      <c r="U33117" s="58"/>
      <c r="V33117" s="58"/>
    </row>
    <row r="33118" spans="21:22">
      <c r="U33118" s="58"/>
      <c r="V33118" s="58"/>
    </row>
    <row r="33119" spans="21:22">
      <c r="U33119" s="58"/>
      <c r="V33119" s="58"/>
    </row>
    <row r="33120" spans="21:22">
      <c r="U33120" s="58"/>
      <c r="V33120" s="58"/>
    </row>
    <row r="33121" spans="21:22">
      <c r="U33121" s="58"/>
      <c r="V33121" s="58"/>
    </row>
    <row r="33122" spans="21:22">
      <c r="U33122" s="58"/>
      <c r="V33122" s="58"/>
    </row>
    <row r="33123" spans="21:22">
      <c r="U33123" s="58"/>
      <c r="V33123" s="58"/>
    </row>
    <row r="33124" spans="21:22">
      <c r="U33124" s="58"/>
      <c r="V33124" s="58"/>
    </row>
    <row r="33125" spans="21:22">
      <c r="U33125" s="58"/>
      <c r="V33125" s="58"/>
    </row>
    <row r="33126" spans="21:22">
      <c r="U33126" s="58"/>
      <c r="V33126" s="58"/>
    </row>
    <row r="33127" spans="21:22">
      <c r="U33127" s="58"/>
      <c r="V33127" s="58"/>
    </row>
    <row r="33128" spans="21:22">
      <c r="U33128" s="58"/>
      <c r="V33128" s="58"/>
    </row>
    <row r="33129" spans="21:22">
      <c r="U33129" s="58"/>
      <c r="V33129" s="58"/>
    </row>
    <row r="33130" spans="21:22">
      <c r="U33130" s="58"/>
      <c r="V33130" s="58"/>
    </row>
    <row r="33131" spans="21:22">
      <c r="U33131" s="58"/>
      <c r="V33131" s="58"/>
    </row>
    <row r="33132" spans="21:22">
      <c r="U33132" s="58"/>
      <c r="V33132" s="58"/>
    </row>
    <row r="33133" spans="21:22">
      <c r="U33133" s="58"/>
      <c r="V33133" s="58"/>
    </row>
    <row r="33134" spans="21:22">
      <c r="U33134" s="58"/>
      <c r="V33134" s="58"/>
    </row>
    <row r="33135" spans="21:22">
      <c r="U33135" s="58"/>
      <c r="V33135" s="58"/>
    </row>
    <row r="33136" spans="21:22">
      <c r="U33136" s="58"/>
      <c r="V33136" s="58"/>
    </row>
    <row r="33137" spans="21:22">
      <c r="U33137" s="58"/>
      <c r="V33137" s="58"/>
    </row>
    <row r="33138" spans="21:22">
      <c r="U33138" s="58"/>
      <c r="V33138" s="58"/>
    </row>
    <row r="33139" spans="21:22">
      <c r="U33139" s="58"/>
      <c r="V33139" s="58"/>
    </row>
    <row r="33140" spans="21:22">
      <c r="U33140" s="58"/>
      <c r="V33140" s="58"/>
    </row>
    <row r="33141" spans="21:22">
      <c r="U33141" s="58"/>
      <c r="V33141" s="58"/>
    </row>
    <row r="33142" spans="21:22">
      <c r="U33142" s="58"/>
      <c r="V33142" s="58"/>
    </row>
    <row r="33143" spans="21:22">
      <c r="U33143" s="58"/>
      <c r="V33143" s="58"/>
    </row>
    <row r="33144" spans="21:22">
      <c r="U33144" s="58"/>
      <c r="V33144" s="58"/>
    </row>
    <row r="33145" spans="21:22">
      <c r="U33145" s="58"/>
      <c r="V33145" s="58"/>
    </row>
    <row r="33146" spans="21:22">
      <c r="U33146" s="58"/>
      <c r="V33146" s="58"/>
    </row>
    <row r="33147" spans="21:22">
      <c r="U33147" s="58"/>
      <c r="V33147" s="58"/>
    </row>
    <row r="33148" spans="21:22">
      <c r="U33148" s="58"/>
      <c r="V33148" s="58"/>
    </row>
    <row r="33149" spans="21:22">
      <c r="U33149" s="58"/>
      <c r="V33149" s="58"/>
    </row>
    <row r="33150" spans="21:22">
      <c r="U33150" s="58"/>
      <c r="V33150" s="58"/>
    </row>
    <row r="33151" spans="21:22">
      <c r="U33151" s="58"/>
      <c r="V33151" s="58"/>
    </row>
    <row r="33152" spans="21:22">
      <c r="U33152" s="58"/>
      <c r="V33152" s="58"/>
    </row>
    <row r="33153" spans="21:22">
      <c r="U33153" s="58"/>
      <c r="V33153" s="58"/>
    </row>
    <row r="33154" spans="21:22">
      <c r="U33154" s="58"/>
      <c r="V33154" s="58"/>
    </row>
    <row r="33155" spans="21:22">
      <c r="U33155" s="58"/>
      <c r="V33155" s="58"/>
    </row>
    <row r="33156" spans="21:22">
      <c r="U33156" s="58"/>
      <c r="V33156" s="58"/>
    </row>
    <row r="33157" spans="21:22">
      <c r="U33157" s="58"/>
      <c r="V33157" s="58"/>
    </row>
    <row r="33158" spans="21:22">
      <c r="U33158" s="58"/>
      <c r="V33158" s="58"/>
    </row>
    <row r="33159" spans="21:22">
      <c r="U33159" s="58"/>
      <c r="V33159" s="58"/>
    </row>
    <row r="33160" spans="21:22">
      <c r="U33160" s="58"/>
      <c r="V33160" s="58"/>
    </row>
    <row r="33161" spans="21:22">
      <c r="U33161" s="58"/>
      <c r="V33161" s="58"/>
    </row>
    <row r="33162" spans="21:22">
      <c r="U33162" s="58"/>
      <c r="V33162" s="58"/>
    </row>
    <row r="33163" spans="21:22">
      <c r="U33163" s="58"/>
      <c r="V33163" s="58"/>
    </row>
    <row r="33164" spans="21:22">
      <c r="U33164" s="58"/>
      <c r="V33164" s="58"/>
    </row>
    <row r="33165" spans="21:22">
      <c r="U33165" s="58"/>
      <c r="V33165" s="58"/>
    </row>
    <row r="33166" spans="21:22">
      <c r="U33166" s="58"/>
      <c r="V33166" s="58"/>
    </row>
    <row r="33167" spans="21:22">
      <c r="U33167" s="58"/>
      <c r="V33167" s="58"/>
    </row>
    <row r="33168" spans="21:22">
      <c r="U33168" s="58"/>
      <c r="V33168" s="58"/>
    </row>
    <row r="33169" spans="21:22">
      <c r="U33169" s="58"/>
      <c r="V33169" s="58"/>
    </row>
    <row r="33170" spans="21:22">
      <c r="U33170" s="58"/>
      <c r="V33170" s="58"/>
    </row>
    <row r="33171" spans="21:22">
      <c r="U33171" s="58"/>
      <c r="V33171" s="58"/>
    </row>
    <row r="33172" spans="21:22">
      <c r="U33172" s="58"/>
      <c r="V33172" s="58"/>
    </row>
    <row r="33173" spans="21:22">
      <c r="U33173" s="58"/>
      <c r="V33173" s="58"/>
    </row>
    <row r="33174" spans="21:22">
      <c r="U33174" s="58"/>
      <c r="V33174" s="58"/>
    </row>
    <row r="33175" spans="21:22">
      <c r="U33175" s="58"/>
      <c r="V33175" s="58"/>
    </row>
    <row r="33176" spans="21:22">
      <c r="U33176" s="58"/>
      <c r="V33176" s="58"/>
    </row>
    <row r="33177" spans="21:22">
      <c r="U33177" s="58"/>
      <c r="V33177" s="58"/>
    </row>
    <row r="33178" spans="21:22">
      <c r="U33178" s="58"/>
      <c r="V33178" s="58"/>
    </row>
    <row r="33179" spans="21:22">
      <c r="U33179" s="58"/>
      <c r="V33179" s="58"/>
    </row>
    <row r="33180" spans="21:22">
      <c r="U33180" s="58"/>
      <c r="V33180" s="58"/>
    </row>
    <row r="33181" spans="21:22">
      <c r="U33181" s="58"/>
      <c r="V33181" s="58"/>
    </row>
    <row r="33182" spans="21:22">
      <c r="U33182" s="58"/>
      <c r="V33182" s="58"/>
    </row>
    <row r="33183" spans="21:22">
      <c r="U33183" s="58"/>
      <c r="V33183" s="58"/>
    </row>
    <row r="33184" spans="21:22">
      <c r="U33184" s="58"/>
      <c r="V33184" s="58"/>
    </row>
    <row r="33185" spans="21:22">
      <c r="U33185" s="58"/>
      <c r="V33185" s="58"/>
    </row>
    <row r="33186" spans="21:22">
      <c r="U33186" s="58"/>
      <c r="V33186" s="58"/>
    </row>
    <row r="33187" spans="21:22">
      <c r="U33187" s="58"/>
      <c r="V33187" s="58"/>
    </row>
    <row r="33188" spans="21:22">
      <c r="U33188" s="58"/>
      <c r="V33188" s="58"/>
    </row>
    <row r="33189" spans="21:22">
      <c r="U33189" s="58"/>
      <c r="V33189" s="58"/>
    </row>
    <row r="33190" spans="21:22">
      <c r="U33190" s="58"/>
      <c r="V33190" s="58"/>
    </row>
    <row r="33191" spans="21:22">
      <c r="U33191" s="58"/>
      <c r="V33191" s="58"/>
    </row>
    <row r="33192" spans="21:22">
      <c r="U33192" s="58"/>
      <c r="V33192" s="58"/>
    </row>
    <row r="33193" spans="21:22">
      <c r="U33193" s="58"/>
      <c r="V33193" s="58"/>
    </row>
    <row r="33194" spans="21:22">
      <c r="U33194" s="58"/>
      <c r="V33194" s="58"/>
    </row>
    <row r="33195" spans="21:22">
      <c r="U33195" s="58"/>
      <c r="V33195" s="58"/>
    </row>
    <row r="33196" spans="21:22">
      <c r="U33196" s="58"/>
      <c r="V33196" s="58"/>
    </row>
    <row r="33197" spans="21:22">
      <c r="U33197" s="58"/>
      <c r="V33197" s="58"/>
    </row>
    <row r="33198" spans="21:22">
      <c r="U33198" s="58"/>
      <c r="V33198" s="58"/>
    </row>
    <row r="33199" spans="21:22">
      <c r="U33199" s="58"/>
      <c r="V33199" s="58"/>
    </row>
    <row r="33200" spans="21:22">
      <c r="U33200" s="58"/>
      <c r="V33200" s="58"/>
    </row>
    <row r="33201" spans="21:22">
      <c r="U33201" s="58"/>
      <c r="V33201" s="58"/>
    </row>
    <row r="33202" spans="21:22">
      <c r="U33202" s="58"/>
      <c r="V33202" s="58"/>
    </row>
    <row r="33203" spans="21:22">
      <c r="U33203" s="58"/>
      <c r="V33203" s="58"/>
    </row>
    <row r="33204" spans="21:22">
      <c r="U33204" s="58"/>
      <c r="V33204" s="58"/>
    </row>
    <row r="33205" spans="21:22">
      <c r="U33205" s="58"/>
      <c r="V33205" s="58"/>
    </row>
    <row r="33206" spans="21:22">
      <c r="U33206" s="58"/>
      <c r="V33206" s="58"/>
    </row>
    <row r="33207" spans="21:22">
      <c r="U33207" s="58"/>
      <c r="V33207" s="58"/>
    </row>
    <row r="33208" spans="21:22">
      <c r="U33208" s="58"/>
      <c r="V33208" s="58"/>
    </row>
    <row r="33209" spans="21:22">
      <c r="U33209" s="58"/>
      <c r="V33209" s="58"/>
    </row>
    <row r="33210" spans="21:22">
      <c r="U33210" s="58"/>
      <c r="V33210" s="58"/>
    </row>
    <row r="33211" spans="21:22">
      <c r="U33211" s="58"/>
      <c r="V33211" s="58"/>
    </row>
    <row r="33212" spans="21:22">
      <c r="U33212" s="58"/>
      <c r="V33212" s="58"/>
    </row>
    <row r="33213" spans="21:22">
      <c r="U33213" s="58"/>
      <c r="V33213" s="58"/>
    </row>
    <row r="33214" spans="21:22">
      <c r="U33214" s="58"/>
      <c r="V33214" s="58"/>
    </row>
    <row r="33215" spans="21:22">
      <c r="U33215" s="58"/>
      <c r="V33215" s="58"/>
    </row>
    <row r="33216" spans="21:22">
      <c r="U33216" s="58"/>
      <c r="V33216" s="58"/>
    </row>
    <row r="33217" spans="21:22">
      <c r="U33217" s="58"/>
      <c r="V33217" s="58"/>
    </row>
    <row r="33218" spans="21:22">
      <c r="U33218" s="58"/>
      <c r="V33218" s="58"/>
    </row>
    <row r="33219" spans="21:22">
      <c r="U33219" s="58"/>
      <c r="V33219" s="58"/>
    </row>
    <row r="33220" spans="21:22">
      <c r="U33220" s="58"/>
      <c r="V33220" s="58"/>
    </row>
    <row r="33221" spans="21:22">
      <c r="U33221" s="58"/>
      <c r="V33221" s="58"/>
    </row>
    <row r="33222" spans="21:22">
      <c r="U33222" s="58"/>
      <c r="V33222" s="58"/>
    </row>
    <row r="33223" spans="21:22">
      <c r="U33223" s="58"/>
      <c r="V33223" s="58"/>
    </row>
    <row r="33224" spans="21:22">
      <c r="U33224" s="58"/>
      <c r="V33224" s="58"/>
    </row>
    <row r="33225" spans="21:22">
      <c r="U33225" s="58"/>
      <c r="V33225" s="58"/>
    </row>
    <row r="33226" spans="21:22">
      <c r="U33226" s="58"/>
      <c r="V33226" s="58"/>
    </row>
    <row r="33227" spans="21:22">
      <c r="U33227" s="58"/>
      <c r="V33227" s="58"/>
    </row>
    <row r="33228" spans="21:22">
      <c r="U33228" s="58"/>
      <c r="V33228" s="58"/>
    </row>
    <row r="33229" spans="21:22">
      <c r="U33229" s="58"/>
      <c r="V33229" s="58"/>
    </row>
    <row r="33230" spans="21:22">
      <c r="U33230" s="58"/>
      <c r="V33230" s="58"/>
    </row>
    <row r="33231" spans="21:22">
      <c r="U33231" s="58"/>
      <c r="V33231" s="58"/>
    </row>
    <row r="33232" spans="21:22">
      <c r="U33232" s="58"/>
      <c r="V33232" s="58"/>
    </row>
    <row r="33233" spans="21:22">
      <c r="U33233" s="58"/>
      <c r="V33233" s="58"/>
    </row>
    <row r="33234" spans="21:22">
      <c r="U33234" s="58"/>
      <c r="V33234" s="58"/>
    </row>
    <row r="33235" spans="21:22">
      <c r="U33235" s="58"/>
      <c r="V33235" s="58"/>
    </row>
    <row r="33236" spans="21:22">
      <c r="U33236" s="58"/>
      <c r="V33236" s="58"/>
    </row>
    <row r="33237" spans="21:22">
      <c r="U33237" s="58"/>
      <c r="V33237" s="58"/>
    </row>
    <row r="33238" spans="21:22">
      <c r="U33238" s="58"/>
      <c r="V33238" s="58"/>
    </row>
    <row r="33239" spans="21:22">
      <c r="U33239" s="58"/>
      <c r="V33239" s="58"/>
    </row>
    <row r="33240" spans="21:22">
      <c r="U33240" s="58"/>
      <c r="V33240" s="58"/>
    </row>
    <row r="33241" spans="21:22">
      <c r="U33241" s="58"/>
      <c r="V33241" s="58"/>
    </row>
    <row r="33242" spans="21:22">
      <c r="U33242" s="58"/>
      <c r="V33242" s="58"/>
    </row>
    <row r="33243" spans="21:22">
      <c r="U33243" s="58"/>
      <c r="V33243" s="58"/>
    </row>
    <row r="33244" spans="21:22">
      <c r="U33244" s="58"/>
      <c r="V33244" s="58"/>
    </row>
    <row r="33245" spans="21:22">
      <c r="U33245" s="58"/>
      <c r="V33245" s="58"/>
    </row>
    <row r="33246" spans="21:22">
      <c r="U33246" s="58"/>
      <c r="V33246" s="58"/>
    </row>
    <row r="33247" spans="21:22">
      <c r="U33247" s="58"/>
      <c r="V33247" s="58"/>
    </row>
    <row r="33248" spans="21:22">
      <c r="U33248" s="58"/>
      <c r="V33248" s="58"/>
    </row>
    <row r="33249" spans="21:22">
      <c r="U33249" s="58"/>
      <c r="V33249" s="58"/>
    </row>
    <row r="33250" spans="21:22">
      <c r="U33250" s="58"/>
      <c r="V33250" s="58"/>
    </row>
    <row r="33251" spans="21:22">
      <c r="U33251" s="58"/>
      <c r="V33251" s="58"/>
    </row>
    <row r="33252" spans="21:22">
      <c r="U33252" s="58"/>
      <c r="V33252" s="58"/>
    </row>
    <row r="33253" spans="21:22">
      <c r="U33253" s="58"/>
      <c r="V33253" s="58"/>
    </row>
    <row r="33254" spans="21:22">
      <c r="U33254" s="58"/>
      <c r="V33254" s="58"/>
    </row>
    <row r="33255" spans="21:22">
      <c r="U33255" s="58"/>
      <c r="V33255" s="58"/>
    </row>
    <row r="33256" spans="21:22">
      <c r="U33256" s="58"/>
      <c r="V33256" s="58"/>
    </row>
    <row r="33257" spans="21:22">
      <c r="U33257" s="58"/>
      <c r="V33257" s="58"/>
    </row>
    <row r="33258" spans="21:22">
      <c r="U33258" s="58"/>
      <c r="V33258" s="58"/>
    </row>
    <row r="33259" spans="21:22">
      <c r="U33259" s="58"/>
      <c r="V33259" s="58"/>
    </row>
    <row r="33260" spans="21:22">
      <c r="U33260" s="58"/>
      <c r="V33260" s="58"/>
    </row>
    <row r="33261" spans="21:22">
      <c r="U33261" s="58"/>
      <c r="V33261" s="58"/>
    </row>
    <row r="33262" spans="21:22">
      <c r="U33262" s="58"/>
      <c r="V33262" s="58"/>
    </row>
    <row r="33263" spans="21:22">
      <c r="U33263" s="58"/>
      <c r="V33263" s="58"/>
    </row>
    <row r="33264" spans="21:22">
      <c r="U33264" s="58"/>
      <c r="V33264" s="58"/>
    </row>
    <row r="33265" spans="21:22">
      <c r="U33265" s="58"/>
      <c r="V33265" s="58"/>
    </row>
    <row r="33266" spans="21:22">
      <c r="U33266" s="58"/>
      <c r="V33266" s="58"/>
    </row>
    <row r="33267" spans="21:22">
      <c r="U33267" s="58"/>
      <c r="V33267" s="58"/>
    </row>
    <row r="33268" spans="21:22">
      <c r="U33268" s="58"/>
      <c r="V33268" s="58"/>
    </row>
    <row r="33269" spans="21:22">
      <c r="U33269" s="58"/>
      <c r="V33269" s="58"/>
    </row>
    <row r="33270" spans="21:22">
      <c r="U33270" s="58"/>
      <c r="V33270" s="58"/>
    </row>
    <row r="33271" spans="21:22">
      <c r="U33271" s="58"/>
      <c r="V33271" s="58"/>
    </row>
    <row r="33272" spans="21:22">
      <c r="U33272" s="58"/>
      <c r="V33272" s="58"/>
    </row>
    <row r="33273" spans="21:22">
      <c r="U33273" s="58"/>
      <c r="V33273" s="58"/>
    </row>
    <row r="33274" spans="21:22">
      <c r="U33274" s="58"/>
      <c r="V33274" s="58"/>
    </row>
    <row r="33275" spans="21:22">
      <c r="U33275" s="58"/>
      <c r="V33275" s="58"/>
    </row>
    <row r="33276" spans="21:22">
      <c r="U33276" s="58"/>
      <c r="V33276" s="58"/>
    </row>
    <row r="33277" spans="21:22">
      <c r="U33277" s="58"/>
      <c r="V33277" s="58"/>
    </row>
    <row r="33278" spans="21:22">
      <c r="U33278" s="58"/>
      <c r="V33278" s="58"/>
    </row>
    <row r="33279" spans="21:22">
      <c r="U33279" s="58"/>
      <c r="V33279" s="58"/>
    </row>
    <row r="33280" spans="21:22">
      <c r="U33280" s="58"/>
      <c r="V33280" s="58"/>
    </row>
    <row r="33281" spans="21:22">
      <c r="U33281" s="58"/>
      <c r="V33281" s="58"/>
    </row>
    <row r="33282" spans="21:22">
      <c r="U33282" s="58"/>
      <c r="V33282" s="58"/>
    </row>
    <row r="33283" spans="21:22">
      <c r="U33283" s="58"/>
      <c r="V33283" s="58"/>
    </row>
    <row r="33284" spans="21:22">
      <c r="U33284" s="58"/>
      <c r="V33284" s="58"/>
    </row>
    <row r="33285" spans="21:22">
      <c r="U33285" s="58"/>
      <c r="V33285" s="58"/>
    </row>
    <row r="33286" spans="21:22">
      <c r="U33286" s="58"/>
      <c r="V33286" s="58"/>
    </row>
    <row r="33287" spans="21:22">
      <c r="U33287" s="58"/>
      <c r="V33287" s="58"/>
    </row>
    <row r="33288" spans="21:22">
      <c r="U33288" s="58"/>
      <c r="V33288" s="58"/>
    </row>
    <row r="33289" spans="21:22">
      <c r="U33289" s="58"/>
      <c r="V33289" s="58"/>
    </row>
    <row r="33290" spans="21:22">
      <c r="U33290" s="58"/>
      <c r="V33290" s="58"/>
    </row>
    <row r="33291" spans="21:22">
      <c r="U33291" s="58"/>
      <c r="V33291" s="58"/>
    </row>
    <row r="33292" spans="21:22">
      <c r="U33292" s="58"/>
      <c r="V33292" s="58"/>
    </row>
    <row r="33293" spans="21:22">
      <c r="U33293" s="58"/>
      <c r="V33293" s="58"/>
    </row>
    <row r="33294" spans="21:22">
      <c r="U33294" s="58"/>
      <c r="V33294" s="58"/>
    </row>
    <row r="33295" spans="21:22">
      <c r="U33295" s="58"/>
      <c r="V33295" s="58"/>
    </row>
    <row r="33296" spans="21:22">
      <c r="U33296" s="58"/>
      <c r="V33296" s="58"/>
    </row>
    <row r="33297" spans="21:22">
      <c r="U33297" s="58"/>
      <c r="V33297" s="58"/>
    </row>
    <row r="33298" spans="21:22">
      <c r="U33298" s="58"/>
      <c r="V33298" s="58"/>
    </row>
    <row r="33299" spans="21:22">
      <c r="U33299" s="58"/>
      <c r="V33299" s="58"/>
    </row>
    <row r="33300" spans="21:22">
      <c r="U33300" s="58"/>
      <c r="V33300" s="58"/>
    </row>
    <row r="33301" spans="21:22">
      <c r="U33301" s="58"/>
      <c r="V33301" s="58"/>
    </row>
    <row r="33302" spans="21:22">
      <c r="U33302" s="58"/>
      <c r="V33302" s="58"/>
    </row>
    <row r="33303" spans="21:22">
      <c r="U33303" s="58"/>
      <c r="V33303" s="58"/>
    </row>
    <row r="33304" spans="21:22">
      <c r="U33304" s="58"/>
      <c r="V33304" s="58"/>
    </row>
    <row r="33305" spans="21:22">
      <c r="U33305" s="58"/>
      <c r="V33305" s="58"/>
    </row>
    <row r="33306" spans="21:22">
      <c r="U33306" s="58"/>
      <c r="V33306" s="58"/>
    </row>
    <row r="33307" spans="21:22">
      <c r="U33307" s="58"/>
      <c r="V33307" s="58"/>
    </row>
    <row r="33308" spans="21:22">
      <c r="U33308" s="58"/>
      <c r="V33308" s="58"/>
    </row>
    <row r="33309" spans="21:22">
      <c r="U33309" s="58"/>
      <c r="V33309" s="58"/>
    </row>
    <row r="33310" spans="21:22">
      <c r="U33310" s="58"/>
      <c r="V33310" s="58"/>
    </row>
    <row r="33311" spans="21:22">
      <c r="U33311" s="58"/>
      <c r="V33311" s="58"/>
    </row>
    <row r="33312" spans="21:22">
      <c r="U33312" s="58"/>
      <c r="V33312" s="58"/>
    </row>
    <row r="33313" spans="21:22">
      <c r="U33313" s="58"/>
      <c r="V33313" s="58"/>
    </row>
    <row r="33314" spans="21:22">
      <c r="U33314" s="58"/>
      <c r="V33314" s="58"/>
    </row>
    <row r="33315" spans="21:22">
      <c r="U33315" s="58"/>
      <c r="V33315" s="58"/>
    </row>
    <row r="33316" spans="21:22">
      <c r="U33316" s="58"/>
      <c r="V33316" s="58"/>
    </row>
    <row r="33317" spans="21:22">
      <c r="U33317" s="58"/>
      <c r="V33317" s="58"/>
    </row>
    <row r="33318" spans="21:22">
      <c r="U33318" s="58"/>
      <c r="V33318" s="58"/>
    </row>
    <row r="33319" spans="21:22">
      <c r="U33319" s="58"/>
      <c r="V33319" s="58"/>
    </row>
    <row r="33320" spans="21:22">
      <c r="U33320" s="58"/>
      <c r="V33320" s="58"/>
    </row>
    <row r="33321" spans="21:22">
      <c r="U33321" s="58"/>
      <c r="V33321" s="58"/>
    </row>
    <row r="33322" spans="21:22">
      <c r="U33322" s="58"/>
      <c r="V33322" s="58"/>
    </row>
    <row r="33323" spans="21:22">
      <c r="U33323" s="58"/>
      <c r="V33323" s="58"/>
    </row>
    <row r="33324" spans="21:22">
      <c r="U33324" s="58"/>
      <c r="V33324" s="58"/>
    </row>
    <row r="33325" spans="21:22">
      <c r="U33325" s="58"/>
      <c r="V33325" s="58"/>
    </row>
    <row r="33326" spans="21:22">
      <c r="U33326" s="58"/>
      <c r="V33326" s="58"/>
    </row>
    <row r="33327" spans="21:22">
      <c r="U33327" s="58"/>
      <c r="V33327" s="58"/>
    </row>
    <row r="33328" spans="21:22">
      <c r="U33328" s="58"/>
      <c r="V33328" s="58"/>
    </row>
    <row r="33329" spans="21:22">
      <c r="U33329" s="58"/>
      <c r="V33329" s="58"/>
    </row>
    <row r="33330" spans="21:22">
      <c r="U33330" s="58"/>
      <c r="V33330" s="58"/>
    </row>
    <row r="33331" spans="21:22">
      <c r="U33331" s="58"/>
      <c r="V33331" s="58"/>
    </row>
    <row r="33332" spans="21:22">
      <c r="U33332" s="58"/>
      <c r="V33332" s="58"/>
    </row>
    <row r="33333" spans="21:22">
      <c r="U33333" s="58"/>
      <c r="V33333" s="58"/>
    </row>
    <row r="33334" spans="21:22">
      <c r="U33334" s="58"/>
      <c r="V33334" s="58"/>
    </row>
    <row r="33335" spans="21:22">
      <c r="U33335" s="58"/>
      <c r="V33335" s="58"/>
    </row>
    <row r="33336" spans="21:22">
      <c r="U33336" s="58"/>
      <c r="V33336" s="58"/>
    </row>
    <row r="33337" spans="21:22">
      <c r="U33337" s="58"/>
      <c r="V33337" s="58"/>
    </row>
    <row r="33338" spans="21:22">
      <c r="U33338" s="58"/>
      <c r="V33338" s="58"/>
    </row>
    <row r="33339" spans="21:22">
      <c r="U33339" s="58"/>
      <c r="V33339" s="58"/>
    </row>
    <row r="33340" spans="21:22">
      <c r="U33340" s="58"/>
      <c r="V33340" s="58"/>
    </row>
    <row r="33341" spans="21:22">
      <c r="U33341" s="58"/>
      <c r="V33341" s="58"/>
    </row>
    <row r="33342" spans="21:22">
      <c r="U33342" s="58"/>
      <c r="V33342" s="58"/>
    </row>
    <row r="33343" spans="21:22">
      <c r="U33343" s="58"/>
      <c r="V33343" s="58"/>
    </row>
    <row r="33344" spans="21:22">
      <c r="U33344" s="58"/>
      <c r="V33344" s="58"/>
    </row>
    <row r="33345" spans="21:22">
      <c r="U33345" s="58"/>
      <c r="V33345" s="58"/>
    </row>
    <row r="33346" spans="21:22">
      <c r="U33346" s="58"/>
      <c r="V33346" s="58"/>
    </row>
    <row r="33347" spans="21:22">
      <c r="U33347" s="58"/>
      <c r="V33347" s="58"/>
    </row>
    <row r="33348" spans="21:22">
      <c r="U33348" s="58"/>
      <c r="V33348" s="58"/>
    </row>
    <row r="33349" spans="21:22">
      <c r="U33349" s="58"/>
      <c r="V33349" s="58"/>
    </row>
    <row r="33350" spans="21:22">
      <c r="U33350" s="58"/>
      <c r="V33350" s="58"/>
    </row>
    <row r="33351" spans="21:22">
      <c r="U33351" s="58"/>
      <c r="V33351" s="58"/>
    </row>
    <row r="33352" spans="21:22">
      <c r="U33352" s="58"/>
      <c r="V33352" s="58"/>
    </row>
    <row r="33353" spans="21:22">
      <c r="U33353" s="58"/>
      <c r="V33353" s="58"/>
    </row>
    <row r="33354" spans="21:22">
      <c r="U33354" s="58"/>
      <c r="V33354" s="58"/>
    </row>
    <row r="33355" spans="21:22">
      <c r="U33355" s="58"/>
      <c r="V33355" s="58"/>
    </row>
    <row r="33356" spans="21:22">
      <c r="U33356" s="58"/>
      <c r="V33356" s="58"/>
    </row>
    <row r="33357" spans="21:22">
      <c r="U33357" s="58"/>
      <c r="V33357" s="58"/>
    </row>
    <row r="33358" spans="21:22">
      <c r="U33358" s="58"/>
      <c r="V33358" s="58"/>
    </row>
    <row r="33359" spans="21:22">
      <c r="U33359" s="58"/>
      <c r="V33359" s="58"/>
    </row>
    <row r="33360" spans="21:22">
      <c r="U33360" s="58"/>
      <c r="V33360" s="58"/>
    </row>
    <row r="33361" spans="21:22">
      <c r="U33361" s="58"/>
      <c r="V33361" s="58"/>
    </row>
    <row r="33362" spans="21:22">
      <c r="U33362" s="58"/>
      <c r="V33362" s="58"/>
    </row>
    <row r="33363" spans="21:22">
      <c r="U33363" s="58"/>
      <c r="V33363" s="58"/>
    </row>
    <row r="33364" spans="21:22">
      <c r="U33364" s="58"/>
      <c r="V33364" s="58"/>
    </row>
    <row r="33365" spans="21:22">
      <c r="U33365" s="58"/>
      <c r="V33365" s="58"/>
    </row>
    <row r="33366" spans="21:22">
      <c r="U33366" s="58"/>
      <c r="V33366" s="58"/>
    </row>
    <row r="33367" spans="21:22">
      <c r="U33367" s="58"/>
      <c r="V33367" s="58"/>
    </row>
    <row r="33368" spans="21:22">
      <c r="U33368" s="58"/>
      <c r="V33368" s="58"/>
    </row>
    <row r="33369" spans="21:22">
      <c r="U33369" s="58"/>
      <c r="V33369" s="58"/>
    </row>
    <row r="33370" spans="21:22">
      <c r="U33370" s="58"/>
      <c r="V33370" s="58"/>
    </row>
    <row r="33371" spans="21:22">
      <c r="U33371" s="58"/>
      <c r="V33371" s="58"/>
    </row>
    <row r="33372" spans="21:22">
      <c r="U33372" s="58"/>
      <c r="V33372" s="58"/>
    </row>
    <row r="33373" spans="21:22">
      <c r="U33373" s="58"/>
      <c r="V33373" s="58"/>
    </row>
    <row r="33374" spans="21:22">
      <c r="U33374" s="58"/>
      <c r="V33374" s="58"/>
    </row>
    <row r="33375" spans="21:22">
      <c r="U33375" s="58"/>
      <c r="V33375" s="58"/>
    </row>
    <row r="33376" spans="21:22">
      <c r="U33376" s="58"/>
      <c r="V33376" s="58"/>
    </row>
    <row r="33377" spans="21:22">
      <c r="U33377" s="58"/>
      <c r="V33377" s="58"/>
    </row>
    <row r="33378" spans="21:22">
      <c r="U33378" s="58"/>
      <c r="V33378" s="58"/>
    </row>
    <row r="33379" spans="21:22">
      <c r="U33379" s="58"/>
      <c r="V33379" s="58"/>
    </row>
    <row r="33380" spans="21:22">
      <c r="U33380" s="58"/>
      <c r="V33380" s="58"/>
    </row>
    <row r="33381" spans="21:22">
      <c r="U33381" s="58"/>
      <c r="V33381" s="58"/>
    </row>
    <row r="33382" spans="21:22">
      <c r="U33382" s="58"/>
      <c r="V33382" s="58"/>
    </row>
    <row r="33383" spans="21:22">
      <c r="U33383" s="58"/>
      <c r="V33383" s="58"/>
    </row>
    <row r="33384" spans="21:22">
      <c r="U33384" s="58"/>
      <c r="V33384" s="58"/>
    </row>
    <row r="33385" spans="21:22">
      <c r="U33385" s="58"/>
      <c r="V33385" s="58"/>
    </row>
    <row r="33386" spans="21:22">
      <c r="U33386" s="58"/>
      <c r="V33386" s="58"/>
    </row>
    <row r="33387" spans="21:22">
      <c r="U33387" s="58"/>
      <c r="V33387" s="58"/>
    </row>
    <row r="33388" spans="21:22">
      <c r="U33388" s="58"/>
      <c r="V33388" s="58"/>
    </row>
    <row r="33389" spans="21:22">
      <c r="U33389" s="58"/>
      <c r="V33389" s="58"/>
    </row>
    <row r="33390" spans="21:22">
      <c r="U33390" s="58"/>
      <c r="V33390" s="58"/>
    </row>
    <row r="33391" spans="21:22">
      <c r="U33391" s="58"/>
      <c r="V33391" s="58"/>
    </row>
    <row r="33392" spans="21:22">
      <c r="U33392" s="58"/>
      <c r="V33392" s="58"/>
    </row>
    <row r="33393" spans="21:22">
      <c r="U33393" s="58"/>
      <c r="V33393" s="58"/>
    </row>
    <row r="33394" spans="21:22">
      <c r="U33394" s="58"/>
      <c r="V33394" s="58"/>
    </row>
    <row r="33395" spans="21:22">
      <c r="U33395" s="58"/>
      <c r="V33395" s="58"/>
    </row>
    <row r="33396" spans="21:22">
      <c r="U33396" s="58"/>
      <c r="V33396" s="58"/>
    </row>
    <row r="33397" spans="21:22">
      <c r="U33397" s="58"/>
      <c r="V33397" s="58"/>
    </row>
    <row r="33398" spans="21:22">
      <c r="U33398" s="58"/>
      <c r="V33398" s="58"/>
    </row>
    <row r="33399" spans="21:22">
      <c r="U33399" s="58"/>
      <c r="V33399" s="58"/>
    </row>
    <row r="33400" spans="21:22">
      <c r="U33400" s="58"/>
      <c r="V33400" s="58"/>
    </row>
    <row r="33401" spans="21:22">
      <c r="U33401" s="58"/>
      <c r="V33401" s="58"/>
    </row>
    <row r="33402" spans="21:22">
      <c r="U33402" s="58"/>
      <c r="V33402" s="58"/>
    </row>
    <row r="33403" spans="21:22">
      <c r="U33403" s="58"/>
      <c r="V33403" s="58"/>
    </row>
    <row r="33404" spans="21:22">
      <c r="U33404" s="58"/>
      <c r="V33404" s="58"/>
    </row>
    <row r="33405" spans="21:22">
      <c r="U33405" s="58"/>
      <c r="V33405" s="58"/>
    </row>
    <row r="33406" spans="21:22">
      <c r="U33406" s="58"/>
      <c r="V33406" s="58"/>
    </row>
    <row r="33407" spans="21:22">
      <c r="U33407" s="58"/>
      <c r="V33407" s="58"/>
    </row>
    <row r="33408" spans="21:22">
      <c r="U33408" s="58"/>
      <c r="V33408" s="58"/>
    </row>
    <row r="33409" spans="21:22">
      <c r="U33409" s="58"/>
      <c r="V33409" s="58"/>
    </row>
    <row r="33410" spans="21:22">
      <c r="U33410" s="58"/>
      <c r="V33410" s="58"/>
    </row>
    <row r="33411" spans="21:22">
      <c r="U33411" s="58"/>
      <c r="V33411" s="58"/>
    </row>
    <row r="33412" spans="21:22">
      <c r="U33412" s="58"/>
      <c r="V33412" s="58"/>
    </row>
    <row r="33413" spans="21:22">
      <c r="U33413" s="58"/>
      <c r="V33413" s="58"/>
    </row>
    <row r="33414" spans="21:22">
      <c r="U33414" s="58"/>
      <c r="V33414" s="58"/>
    </row>
    <row r="33415" spans="21:22">
      <c r="U33415" s="58"/>
      <c r="V33415" s="58"/>
    </row>
    <row r="33416" spans="21:22">
      <c r="U33416" s="58"/>
      <c r="V33416" s="58"/>
    </row>
    <row r="33417" spans="21:22">
      <c r="U33417" s="58"/>
      <c r="V33417" s="58"/>
    </row>
    <row r="33418" spans="21:22">
      <c r="U33418" s="58"/>
      <c r="V33418" s="58"/>
    </row>
    <row r="33419" spans="21:22">
      <c r="U33419" s="58"/>
      <c r="V33419" s="58"/>
    </row>
    <row r="33420" spans="21:22">
      <c r="U33420" s="58"/>
      <c r="V33420" s="58"/>
    </row>
    <row r="33421" spans="21:22">
      <c r="U33421" s="58"/>
      <c r="V33421" s="58"/>
    </row>
    <row r="33422" spans="21:22">
      <c r="U33422" s="58"/>
      <c r="V33422" s="58"/>
    </row>
    <row r="33423" spans="21:22">
      <c r="U33423" s="58"/>
      <c r="V33423" s="58"/>
    </row>
    <row r="33424" spans="21:22">
      <c r="U33424" s="58"/>
      <c r="V33424" s="58"/>
    </row>
    <row r="33425" spans="21:22">
      <c r="U33425" s="58"/>
      <c r="V33425" s="58"/>
    </row>
    <row r="33426" spans="21:22">
      <c r="U33426" s="58"/>
      <c r="V33426" s="58"/>
    </row>
    <row r="33427" spans="21:22">
      <c r="U33427" s="58"/>
      <c r="V33427" s="58"/>
    </row>
    <row r="33428" spans="21:22">
      <c r="U33428" s="58"/>
      <c r="V33428" s="58"/>
    </row>
    <row r="33429" spans="21:22">
      <c r="U33429" s="58"/>
      <c r="V33429" s="58"/>
    </row>
    <row r="33430" spans="21:22">
      <c r="U33430" s="58"/>
      <c r="V33430" s="58"/>
    </row>
    <row r="33431" spans="21:22">
      <c r="U33431" s="58"/>
      <c r="V33431" s="58"/>
    </row>
    <row r="33432" spans="21:22">
      <c r="U33432" s="58"/>
      <c r="V33432" s="58"/>
    </row>
    <row r="33433" spans="21:22">
      <c r="U33433" s="58"/>
      <c r="V33433" s="58"/>
    </row>
    <row r="33434" spans="21:22">
      <c r="U33434" s="58"/>
      <c r="V33434" s="58"/>
    </row>
    <row r="33435" spans="21:22">
      <c r="U33435" s="58"/>
      <c r="V33435" s="58"/>
    </row>
    <row r="33436" spans="21:22">
      <c r="U33436" s="58"/>
      <c r="V33436" s="58"/>
    </row>
    <row r="33437" spans="21:22">
      <c r="U33437" s="58"/>
      <c r="V33437" s="58"/>
    </row>
    <row r="33438" spans="21:22">
      <c r="U33438" s="58"/>
      <c r="V33438" s="58"/>
    </row>
    <row r="33439" spans="21:22">
      <c r="U33439" s="58"/>
      <c r="V33439" s="58"/>
    </row>
    <row r="33440" spans="21:22">
      <c r="U33440" s="58"/>
      <c r="V33440" s="58"/>
    </row>
    <row r="33441" spans="21:22">
      <c r="U33441" s="58"/>
      <c r="V33441" s="58"/>
    </row>
    <row r="33442" spans="21:22">
      <c r="U33442" s="58"/>
      <c r="V33442" s="58"/>
    </row>
    <row r="33443" spans="21:22">
      <c r="U33443" s="58"/>
      <c r="V33443" s="58"/>
    </row>
    <row r="33444" spans="21:22">
      <c r="U33444" s="58"/>
      <c r="V33444" s="58"/>
    </row>
    <row r="33445" spans="21:22">
      <c r="U33445" s="58"/>
      <c r="V33445" s="58"/>
    </row>
    <row r="33446" spans="21:22">
      <c r="U33446" s="58"/>
      <c r="V33446" s="58"/>
    </row>
    <row r="33447" spans="21:22">
      <c r="U33447" s="58"/>
      <c r="V33447" s="58"/>
    </row>
    <row r="33448" spans="21:22">
      <c r="U33448" s="58"/>
      <c r="V33448" s="58"/>
    </row>
    <row r="33449" spans="21:22">
      <c r="U33449" s="58"/>
      <c r="V33449" s="58"/>
    </row>
    <row r="33450" spans="21:22">
      <c r="U33450" s="58"/>
      <c r="V33450" s="58"/>
    </row>
    <row r="33451" spans="21:22">
      <c r="U33451" s="58"/>
      <c r="V33451" s="58"/>
    </row>
    <row r="33452" spans="21:22">
      <c r="U33452" s="58"/>
      <c r="V33452" s="58"/>
    </row>
    <row r="33453" spans="21:22">
      <c r="U33453" s="58"/>
      <c r="V33453" s="58"/>
    </row>
    <row r="33454" spans="21:22">
      <c r="U33454" s="58"/>
      <c r="V33454" s="58"/>
    </row>
    <row r="33455" spans="21:22">
      <c r="U33455" s="58"/>
      <c r="V33455" s="58"/>
    </row>
    <row r="33456" spans="21:22">
      <c r="U33456" s="58"/>
      <c r="V33456" s="58"/>
    </row>
    <row r="33457" spans="21:22">
      <c r="U33457" s="58"/>
      <c r="V33457" s="58"/>
    </row>
    <row r="33458" spans="21:22">
      <c r="U33458" s="58"/>
      <c r="V33458" s="58"/>
    </row>
    <row r="33459" spans="21:22">
      <c r="U33459" s="58"/>
      <c r="V33459" s="58"/>
    </row>
    <row r="33460" spans="21:22">
      <c r="U33460" s="58"/>
      <c r="V33460" s="58"/>
    </row>
    <row r="33461" spans="21:22">
      <c r="U33461" s="58"/>
      <c r="V33461" s="58"/>
    </row>
    <row r="33462" spans="21:22">
      <c r="U33462" s="58"/>
      <c r="V33462" s="58"/>
    </row>
    <row r="33463" spans="21:22">
      <c r="U33463" s="58"/>
      <c r="V33463" s="58"/>
    </row>
    <row r="33464" spans="21:22">
      <c r="U33464" s="58"/>
      <c r="V33464" s="58"/>
    </row>
    <row r="33465" spans="21:22">
      <c r="U33465" s="58"/>
      <c r="V33465" s="58"/>
    </row>
    <row r="33466" spans="21:22">
      <c r="U33466" s="58"/>
      <c r="V33466" s="58"/>
    </row>
    <row r="33467" spans="21:22">
      <c r="U33467" s="58"/>
      <c r="V33467" s="58"/>
    </row>
    <row r="33468" spans="21:22">
      <c r="U33468" s="58"/>
      <c r="V33468" s="58"/>
    </row>
    <row r="33469" spans="21:22">
      <c r="U33469" s="58"/>
      <c r="V33469" s="58"/>
    </row>
    <row r="33470" spans="21:22">
      <c r="U33470" s="58"/>
      <c r="V33470" s="58"/>
    </row>
    <row r="33471" spans="21:22">
      <c r="U33471" s="58"/>
      <c r="V33471" s="58"/>
    </row>
    <row r="33472" spans="21:22">
      <c r="U33472" s="58"/>
      <c r="V33472" s="58"/>
    </row>
    <row r="33473" spans="21:22">
      <c r="U33473" s="58"/>
      <c r="V33473" s="58"/>
    </row>
    <row r="33474" spans="21:22">
      <c r="U33474" s="58"/>
      <c r="V33474" s="58"/>
    </row>
    <row r="33475" spans="21:22">
      <c r="U33475" s="58"/>
      <c r="V33475" s="58"/>
    </row>
    <row r="33476" spans="21:22">
      <c r="U33476" s="58"/>
      <c r="V33476" s="58"/>
    </row>
    <row r="33477" spans="21:22">
      <c r="U33477" s="58"/>
      <c r="V33477" s="58"/>
    </row>
    <row r="33478" spans="21:22">
      <c r="U33478" s="58"/>
      <c r="V33478" s="58"/>
    </row>
    <row r="33479" spans="21:22">
      <c r="U33479" s="58"/>
      <c r="V33479" s="58"/>
    </row>
    <row r="33480" spans="21:22">
      <c r="U33480" s="58"/>
      <c r="V33480" s="58"/>
    </row>
    <row r="33481" spans="21:22">
      <c r="U33481" s="58"/>
      <c r="V33481" s="58"/>
    </row>
    <row r="33482" spans="21:22">
      <c r="U33482" s="58"/>
      <c r="V33482" s="58"/>
    </row>
    <row r="33483" spans="21:22">
      <c r="U33483" s="58"/>
      <c r="V33483" s="58"/>
    </row>
    <row r="33484" spans="21:22">
      <c r="U33484" s="58"/>
      <c r="V33484" s="58"/>
    </row>
    <row r="33485" spans="21:22">
      <c r="U33485" s="58"/>
      <c r="V33485" s="58"/>
    </row>
    <row r="33486" spans="21:22">
      <c r="U33486" s="58"/>
      <c r="V33486" s="58"/>
    </row>
    <row r="33487" spans="21:22">
      <c r="U33487" s="58"/>
      <c r="V33487" s="58"/>
    </row>
    <row r="33488" spans="21:22">
      <c r="U33488" s="58"/>
      <c r="V33488" s="58"/>
    </row>
    <row r="33489" spans="21:22">
      <c r="U33489" s="58"/>
      <c r="V33489" s="58"/>
    </row>
    <row r="33490" spans="21:22">
      <c r="U33490" s="58"/>
      <c r="V33490" s="58"/>
    </row>
    <row r="33491" spans="21:22">
      <c r="U33491" s="58"/>
      <c r="V33491" s="58"/>
    </row>
    <row r="33492" spans="21:22">
      <c r="U33492" s="58"/>
      <c r="V33492" s="58"/>
    </row>
    <row r="33493" spans="21:22">
      <c r="U33493" s="58"/>
      <c r="V33493" s="58"/>
    </row>
    <row r="33494" spans="21:22">
      <c r="U33494" s="58"/>
      <c r="V33494" s="58"/>
    </row>
    <row r="33495" spans="21:22">
      <c r="U33495" s="58"/>
      <c r="V33495" s="58"/>
    </row>
    <row r="33496" spans="21:22">
      <c r="U33496" s="58"/>
      <c r="V33496" s="58"/>
    </row>
    <row r="33497" spans="21:22">
      <c r="U33497" s="58"/>
      <c r="V33497" s="58"/>
    </row>
    <row r="33498" spans="21:22">
      <c r="U33498" s="58"/>
      <c r="V33498" s="58"/>
    </row>
    <row r="33499" spans="21:22">
      <c r="U33499" s="58"/>
      <c r="V33499" s="58"/>
    </row>
    <row r="33500" spans="21:22">
      <c r="U33500" s="58"/>
      <c r="V33500" s="58"/>
    </row>
    <row r="33501" spans="21:22">
      <c r="U33501" s="58"/>
      <c r="V33501" s="58"/>
    </row>
    <row r="33502" spans="21:22">
      <c r="U33502" s="58"/>
      <c r="V33502" s="58"/>
    </row>
    <row r="33503" spans="21:22">
      <c r="U33503" s="58"/>
      <c r="V33503" s="58"/>
    </row>
    <row r="33504" spans="21:22">
      <c r="U33504" s="58"/>
      <c r="V33504" s="58"/>
    </row>
    <row r="33505" spans="21:22">
      <c r="U33505" s="58"/>
      <c r="V33505" s="58"/>
    </row>
    <row r="33506" spans="21:22">
      <c r="U33506" s="58"/>
      <c r="V33506" s="58"/>
    </row>
    <row r="33507" spans="21:22">
      <c r="U33507" s="58"/>
      <c r="V33507" s="58"/>
    </row>
    <row r="33508" spans="21:22">
      <c r="U33508" s="58"/>
      <c r="V33508" s="58"/>
    </row>
    <row r="33509" spans="21:22">
      <c r="U33509" s="58"/>
      <c r="V33509" s="58"/>
    </row>
    <row r="33510" spans="21:22">
      <c r="U33510" s="58"/>
      <c r="V33510" s="58"/>
    </row>
    <row r="33511" spans="21:22">
      <c r="U33511" s="58"/>
      <c r="V33511" s="58"/>
    </row>
    <row r="33512" spans="21:22">
      <c r="U33512" s="58"/>
      <c r="V33512" s="58"/>
    </row>
    <row r="33513" spans="21:22">
      <c r="U33513" s="58"/>
      <c r="V33513" s="58"/>
    </row>
    <row r="33514" spans="21:22">
      <c r="U33514" s="58"/>
      <c r="V33514" s="58"/>
    </row>
    <row r="33515" spans="21:22">
      <c r="U33515" s="58"/>
      <c r="V33515" s="58"/>
    </row>
    <row r="33516" spans="21:22">
      <c r="U33516" s="58"/>
      <c r="V33516" s="58"/>
    </row>
    <row r="33517" spans="21:22">
      <c r="U33517" s="58"/>
      <c r="V33517" s="58"/>
    </row>
    <row r="33518" spans="21:22">
      <c r="U33518" s="58"/>
      <c r="V33518" s="58"/>
    </row>
    <row r="33519" spans="21:22">
      <c r="U33519" s="58"/>
      <c r="V33519" s="58"/>
    </row>
    <row r="33520" spans="21:22">
      <c r="U33520" s="58"/>
      <c r="V33520" s="58"/>
    </row>
    <row r="33521" spans="21:22">
      <c r="U33521" s="58"/>
      <c r="V33521" s="58"/>
    </row>
    <row r="33522" spans="21:22">
      <c r="U33522" s="58"/>
      <c r="V33522" s="58"/>
    </row>
    <row r="33523" spans="21:22">
      <c r="U33523" s="58"/>
      <c r="V33523" s="58"/>
    </row>
    <row r="33524" spans="21:22">
      <c r="U33524" s="58"/>
      <c r="V33524" s="58"/>
    </row>
    <row r="33525" spans="21:22">
      <c r="U33525" s="58"/>
      <c r="V33525" s="58"/>
    </row>
    <row r="33526" spans="21:22">
      <c r="U33526" s="58"/>
      <c r="V33526" s="58"/>
    </row>
    <row r="33527" spans="21:22">
      <c r="U33527" s="58"/>
      <c r="V33527" s="58"/>
    </row>
    <row r="33528" spans="21:22">
      <c r="U33528" s="58"/>
      <c r="V33528" s="58"/>
    </row>
    <row r="33529" spans="21:22">
      <c r="U33529" s="58"/>
      <c r="V33529" s="58"/>
    </row>
    <row r="33530" spans="21:22">
      <c r="U33530" s="58"/>
      <c r="V33530" s="58"/>
    </row>
    <row r="33531" spans="21:22">
      <c r="U33531" s="58"/>
      <c r="V33531" s="58"/>
    </row>
    <row r="33532" spans="21:22">
      <c r="U33532" s="58"/>
      <c r="V33532" s="58"/>
    </row>
    <row r="33533" spans="21:22">
      <c r="U33533" s="58"/>
      <c r="V33533" s="58"/>
    </row>
    <row r="33534" spans="21:22">
      <c r="U33534" s="58"/>
      <c r="V33534" s="58"/>
    </row>
    <row r="33535" spans="21:22">
      <c r="U33535" s="58"/>
      <c r="V33535" s="58"/>
    </row>
    <row r="33536" spans="21:22">
      <c r="U33536" s="58"/>
      <c r="V33536" s="58"/>
    </row>
    <row r="33537" spans="21:22">
      <c r="U33537" s="58"/>
      <c r="V33537" s="58"/>
    </row>
    <row r="33538" spans="21:22">
      <c r="U33538" s="58"/>
      <c r="V33538" s="58"/>
    </row>
    <row r="33539" spans="21:22">
      <c r="U33539" s="58"/>
      <c r="V33539" s="58"/>
    </row>
    <row r="33540" spans="21:22">
      <c r="U33540" s="58"/>
      <c r="V33540" s="58"/>
    </row>
    <row r="33541" spans="21:22">
      <c r="U33541" s="58"/>
      <c r="V33541" s="58"/>
    </row>
    <row r="33542" spans="21:22">
      <c r="U33542" s="58"/>
      <c r="V33542" s="58"/>
    </row>
    <row r="33543" spans="21:22">
      <c r="U33543" s="58"/>
      <c r="V33543" s="58"/>
    </row>
    <row r="33544" spans="21:22">
      <c r="U33544" s="58"/>
      <c r="V33544" s="58"/>
    </row>
    <row r="33545" spans="21:22">
      <c r="U33545" s="58"/>
      <c r="V33545" s="58"/>
    </row>
    <row r="33546" spans="21:22">
      <c r="U33546" s="58"/>
      <c r="V33546" s="58"/>
    </row>
    <row r="33547" spans="21:22">
      <c r="U33547" s="58"/>
      <c r="V33547" s="58"/>
    </row>
    <row r="33548" spans="21:22">
      <c r="U33548" s="58"/>
      <c r="V33548" s="58"/>
    </row>
    <row r="33549" spans="21:22">
      <c r="U33549" s="58"/>
      <c r="V33549" s="58"/>
    </row>
    <row r="33550" spans="21:22">
      <c r="U33550" s="58"/>
      <c r="V33550" s="58"/>
    </row>
    <row r="33551" spans="21:22">
      <c r="U33551" s="58"/>
      <c r="V33551" s="58"/>
    </row>
    <row r="33552" spans="21:22">
      <c r="U33552" s="58"/>
      <c r="V33552" s="58"/>
    </row>
    <row r="33553" spans="21:22">
      <c r="U33553" s="58"/>
      <c r="V33553" s="58"/>
    </row>
    <row r="33554" spans="21:22">
      <c r="U33554" s="58"/>
      <c r="V33554" s="58"/>
    </row>
    <row r="33555" spans="21:22">
      <c r="U33555" s="58"/>
      <c r="V33555" s="58"/>
    </row>
    <row r="33556" spans="21:22">
      <c r="U33556" s="58"/>
      <c r="V33556" s="58"/>
    </row>
    <row r="33557" spans="21:22">
      <c r="U33557" s="58"/>
      <c r="V33557" s="58"/>
    </row>
    <row r="33558" spans="21:22">
      <c r="U33558" s="58"/>
      <c r="V33558" s="58"/>
    </row>
    <row r="33559" spans="21:22">
      <c r="U33559" s="58"/>
      <c r="V33559" s="58"/>
    </row>
    <row r="33560" spans="21:22">
      <c r="U33560" s="58"/>
      <c r="V33560" s="58"/>
    </row>
    <row r="33561" spans="21:22">
      <c r="U33561" s="58"/>
      <c r="V33561" s="58"/>
    </row>
    <row r="33562" spans="21:22">
      <c r="U33562" s="58"/>
      <c r="V33562" s="58"/>
    </row>
    <row r="33563" spans="21:22">
      <c r="U33563" s="58"/>
      <c r="V33563" s="58"/>
    </row>
    <row r="33564" spans="21:22">
      <c r="U33564" s="58"/>
      <c r="V33564" s="58"/>
    </row>
    <row r="33565" spans="21:22">
      <c r="U33565" s="58"/>
      <c r="V33565" s="58"/>
    </row>
    <row r="33566" spans="21:22">
      <c r="U33566" s="58"/>
      <c r="V33566" s="58"/>
    </row>
    <row r="33567" spans="21:22">
      <c r="U33567" s="58"/>
      <c r="V33567" s="58"/>
    </row>
    <row r="33568" spans="21:22">
      <c r="U33568" s="58"/>
      <c r="V33568" s="58"/>
    </row>
    <row r="33569" spans="21:22">
      <c r="U33569" s="58"/>
      <c r="V33569" s="58"/>
    </row>
    <row r="33570" spans="21:22">
      <c r="U33570" s="58"/>
      <c r="V33570" s="58"/>
    </row>
    <row r="33571" spans="21:22">
      <c r="U33571" s="58"/>
      <c r="V33571" s="58"/>
    </row>
    <row r="33572" spans="21:22">
      <c r="U33572" s="58"/>
      <c r="V33572" s="58"/>
    </row>
    <row r="33573" spans="21:22">
      <c r="U33573" s="58"/>
      <c r="V33573" s="58"/>
    </row>
    <row r="33574" spans="21:22">
      <c r="U33574" s="58"/>
      <c r="V33574" s="58"/>
    </row>
    <row r="33575" spans="21:22">
      <c r="U33575" s="58"/>
      <c r="V33575" s="58"/>
    </row>
    <row r="33576" spans="21:22">
      <c r="U33576" s="58"/>
      <c r="V33576" s="58"/>
    </row>
    <row r="33577" spans="21:22">
      <c r="U33577" s="58"/>
      <c r="V33577" s="58"/>
    </row>
    <row r="33578" spans="21:22">
      <c r="U33578" s="58"/>
      <c r="V33578" s="58"/>
    </row>
    <row r="33579" spans="21:22">
      <c r="U33579" s="58"/>
      <c r="V33579" s="58"/>
    </row>
    <row r="33580" spans="21:22">
      <c r="U33580" s="58"/>
      <c r="V33580" s="58"/>
    </row>
    <row r="33581" spans="21:22">
      <c r="U33581" s="58"/>
      <c r="V33581" s="58"/>
    </row>
    <row r="33582" spans="21:22">
      <c r="U33582" s="58"/>
      <c r="V33582" s="58"/>
    </row>
    <row r="33583" spans="21:22">
      <c r="U33583" s="58"/>
      <c r="V33583" s="58"/>
    </row>
    <row r="33584" spans="21:22">
      <c r="U33584" s="58"/>
      <c r="V33584" s="58"/>
    </row>
    <row r="33585" spans="21:22">
      <c r="U33585" s="58"/>
      <c r="V33585" s="58"/>
    </row>
    <row r="33586" spans="21:22">
      <c r="U33586" s="58"/>
      <c r="V33586" s="58"/>
    </row>
    <row r="33587" spans="21:22">
      <c r="U33587" s="58"/>
      <c r="V33587" s="58"/>
    </row>
    <row r="33588" spans="21:22">
      <c r="U33588" s="58"/>
      <c r="V33588" s="58"/>
    </row>
    <row r="33589" spans="21:22">
      <c r="U33589" s="58"/>
      <c r="V33589" s="58"/>
    </row>
    <row r="33590" spans="21:22">
      <c r="U33590" s="58"/>
      <c r="V33590" s="58"/>
    </row>
    <row r="33591" spans="21:22">
      <c r="U33591" s="58"/>
      <c r="V33591" s="58"/>
    </row>
    <row r="33592" spans="21:22">
      <c r="U33592" s="58"/>
      <c r="V33592" s="58"/>
    </row>
    <row r="33593" spans="21:22">
      <c r="U33593" s="58"/>
      <c r="V33593" s="58"/>
    </row>
    <row r="33594" spans="21:22">
      <c r="U33594" s="58"/>
      <c r="V33594" s="58"/>
    </row>
    <row r="33595" spans="21:22">
      <c r="U33595" s="58"/>
      <c r="V33595" s="58"/>
    </row>
    <row r="33596" spans="21:22">
      <c r="U33596" s="58"/>
      <c r="V33596" s="58"/>
    </row>
    <row r="33597" spans="21:22">
      <c r="U33597" s="58"/>
      <c r="V33597" s="58"/>
    </row>
    <row r="33598" spans="21:22">
      <c r="U33598" s="58"/>
      <c r="V33598" s="58"/>
    </row>
    <row r="33599" spans="21:22">
      <c r="U33599" s="58"/>
      <c r="V33599" s="58"/>
    </row>
    <row r="33600" spans="21:22">
      <c r="U33600" s="58"/>
      <c r="V33600" s="58"/>
    </row>
    <row r="33601" spans="21:22">
      <c r="U33601" s="58"/>
      <c r="V33601" s="58"/>
    </row>
    <row r="33602" spans="21:22">
      <c r="U33602" s="58"/>
      <c r="V33602" s="58"/>
    </row>
    <row r="33603" spans="21:22">
      <c r="U33603" s="58"/>
      <c r="V33603" s="58"/>
    </row>
    <row r="33604" spans="21:22">
      <c r="U33604" s="58"/>
      <c r="V33604" s="58"/>
    </row>
    <row r="33605" spans="21:22">
      <c r="U33605" s="58"/>
      <c r="V33605" s="58"/>
    </row>
    <row r="33606" spans="21:22">
      <c r="U33606" s="58"/>
      <c r="V33606" s="58"/>
    </row>
    <row r="33607" spans="21:22">
      <c r="U33607" s="58"/>
      <c r="V33607" s="58"/>
    </row>
    <row r="33608" spans="21:22">
      <c r="U33608" s="58"/>
      <c r="V33608" s="58"/>
    </row>
    <row r="33609" spans="21:22">
      <c r="U33609" s="58"/>
      <c r="V33609" s="58"/>
    </row>
    <row r="33610" spans="21:22">
      <c r="U33610" s="58"/>
      <c r="V33610" s="58"/>
    </row>
    <row r="33611" spans="21:22">
      <c r="U33611" s="58"/>
      <c r="V33611" s="58"/>
    </row>
    <row r="33612" spans="21:22">
      <c r="U33612" s="58"/>
      <c r="V33612" s="58"/>
    </row>
    <row r="33613" spans="21:22">
      <c r="U33613" s="58"/>
      <c r="V33613" s="58"/>
    </row>
    <row r="33614" spans="21:22">
      <c r="U33614" s="58"/>
      <c r="V33614" s="58"/>
    </row>
    <row r="33615" spans="21:22">
      <c r="U33615" s="58"/>
      <c r="V33615" s="58"/>
    </row>
    <row r="33616" spans="21:22">
      <c r="U33616" s="58"/>
      <c r="V33616" s="58"/>
    </row>
    <row r="33617" spans="21:22">
      <c r="U33617" s="58"/>
      <c r="V33617" s="58"/>
    </row>
    <row r="33618" spans="21:22">
      <c r="U33618" s="58"/>
      <c r="V33618" s="58"/>
    </row>
    <row r="33619" spans="21:22">
      <c r="U33619" s="58"/>
      <c r="V33619" s="58"/>
    </row>
    <row r="33620" spans="21:22">
      <c r="U33620" s="58"/>
      <c r="V33620" s="58"/>
    </row>
    <row r="33621" spans="21:22">
      <c r="U33621" s="58"/>
      <c r="V33621" s="58"/>
    </row>
    <row r="33622" spans="21:22">
      <c r="U33622" s="58"/>
      <c r="V33622" s="58"/>
    </row>
    <row r="33623" spans="21:22">
      <c r="U33623" s="58"/>
      <c r="V33623" s="58"/>
    </row>
    <row r="33624" spans="21:22">
      <c r="U33624" s="58"/>
      <c r="V33624" s="58"/>
    </row>
    <row r="33625" spans="21:22">
      <c r="U33625" s="58"/>
      <c r="V33625" s="58"/>
    </row>
    <row r="33626" spans="21:22">
      <c r="U33626" s="58"/>
      <c r="V33626" s="58"/>
    </row>
    <row r="33627" spans="21:22">
      <c r="U33627" s="58"/>
      <c r="V33627" s="58"/>
    </row>
    <row r="33628" spans="21:22">
      <c r="U33628" s="58"/>
      <c r="V33628" s="58"/>
    </row>
    <row r="33629" spans="21:22">
      <c r="U33629" s="58"/>
      <c r="V33629" s="58"/>
    </row>
    <row r="33630" spans="21:22">
      <c r="U33630" s="58"/>
      <c r="V33630" s="58"/>
    </row>
    <row r="33631" spans="21:22">
      <c r="U33631" s="58"/>
      <c r="V33631" s="58"/>
    </row>
    <row r="33632" spans="21:22">
      <c r="U33632" s="58"/>
      <c r="V33632" s="58"/>
    </row>
    <row r="33633" spans="21:22">
      <c r="U33633" s="58"/>
      <c r="V33633" s="58"/>
    </row>
    <row r="33634" spans="21:22">
      <c r="U33634" s="58"/>
      <c r="V33634" s="58"/>
    </row>
    <row r="33635" spans="21:22">
      <c r="U33635" s="58"/>
      <c r="V33635" s="58"/>
    </row>
    <row r="33636" spans="21:22">
      <c r="U33636" s="58"/>
      <c r="V33636" s="58"/>
    </row>
    <row r="33637" spans="21:22">
      <c r="U33637" s="58"/>
      <c r="V33637" s="58"/>
    </row>
    <row r="33638" spans="21:22">
      <c r="U33638" s="58"/>
      <c r="V33638" s="58"/>
    </row>
    <row r="33639" spans="21:22">
      <c r="U33639" s="58"/>
      <c r="V33639" s="58"/>
    </row>
    <row r="33640" spans="21:22">
      <c r="U33640" s="58"/>
      <c r="V33640" s="58"/>
    </row>
    <row r="33641" spans="21:22">
      <c r="U33641" s="58"/>
      <c r="V33641" s="58"/>
    </row>
    <row r="33642" spans="21:22">
      <c r="U33642" s="58"/>
      <c r="V33642" s="58"/>
    </row>
    <row r="33643" spans="21:22">
      <c r="U33643" s="58"/>
      <c r="V33643" s="58"/>
    </row>
    <row r="33644" spans="21:22">
      <c r="U33644" s="58"/>
      <c r="V33644" s="58"/>
    </row>
    <row r="33645" spans="21:22">
      <c r="U33645" s="58"/>
      <c r="V33645" s="58"/>
    </row>
    <row r="33646" spans="21:22">
      <c r="U33646" s="58"/>
      <c r="V33646" s="58"/>
    </row>
    <row r="33647" spans="21:22">
      <c r="U33647" s="58"/>
      <c r="V33647" s="58"/>
    </row>
    <row r="33648" spans="21:22">
      <c r="U33648" s="58"/>
      <c r="V33648" s="58"/>
    </row>
    <row r="33649" spans="21:22">
      <c r="U33649" s="58"/>
      <c r="V33649" s="58"/>
    </row>
    <row r="33650" spans="21:22">
      <c r="U33650" s="58"/>
      <c r="V33650" s="58"/>
    </row>
    <row r="33651" spans="21:22">
      <c r="U33651" s="58"/>
      <c r="V33651" s="58"/>
    </row>
    <row r="33652" spans="21:22">
      <c r="U33652" s="58"/>
      <c r="V33652" s="58"/>
    </row>
    <row r="33653" spans="21:22">
      <c r="U33653" s="58"/>
      <c r="V33653" s="58"/>
    </row>
    <row r="33654" spans="21:22">
      <c r="U33654" s="58"/>
      <c r="V33654" s="58"/>
    </row>
    <row r="33655" spans="21:22">
      <c r="U33655" s="58"/>
      <c r="V33655" s="58"/>
    </row>
    <row r="33656" spans="21:22">
      <c r="U33656" s="58"/>
      <c r="V33656" s="58"/>
    </row>
    <row r="33657" spans="21:22">
      <c r="U33657" s="58"/>
      <c r="V33657" s="58"/>
    </row>
    <row r="33658" spans="21:22">
      <c r="U33658" s="58"/>
      <c r="V33658" s="58"/>
    </row>
    <row r="33659" spans="21:22">
      <c r="U33659" s="58"/>
      <c r="V33659" s="58"/>
    </row>
    <row r="33660" spans="21:22">
      <c r="U33660" s="58"/>
      <c r="V33660" s="58"/>
    </row>
    <row r="33661" spans="21:22">
      <c r="U33661" s="58"/>
      <c r="V33661" s="58"/>
    </row>
    <row r="33662" spans="21:22">
      <c r="U33662" s="58"/>
      <c r="V33662" s="58"/>
    </row>
    <row r="33663" spans="21:22">
      <c r="U33663" s="58"/>
      <c r="V33663" s="58"/>
    </row>
    <row r="33664" spans="21:22">
      <c r="U33664" s="58"/>
      <c r="V33664" s="58"/>
    </row>
    <row r="33665" spans="21:22">
      <c r="U33665" s="58"/>
      <c r="V33665" s="58"/>
    </row>
    <row r="33666" spans="21:22">
      <c r="U33666" s="58"/>
      <c r="V33666" s="58"/>
    </row>
    <row r="33667" spans="21:22">
      <c r="U33667" s="58"/>
      <c r="V33667" s="58"/>
    </row>
    <row r="33668" spans="21:22">
      <c r="U33668" s="58"/>
      <c r="V33668" s="58"/>
    </row>
    <row r="33669" spans="21:22">
      <c r="U33669" s="58"/>
      <c r="V33669" s="58"/>
    </row>
    <row r="33670" spans="21:22">
      <c r="U33670" s="58"/>
      <c r="V33670" s="58"/>
    </row>
    <row r="33671" spans="21:22">
      <c r="U33671" s="58"/>
      <c r="V33671" s="58"/>
    </row>
    <row r="33672" spans="21:22">
      <c r="U33672" s="58"/>
      <c r="V33672" s="58"/>
    </row>
    <row r="33673" spans="21:22">
      <c r="U33673" s="58"/>
      <c r="V33673" s="58"/>
    </row>
    <row r="33674" spans="21:22">
      <c r="U33674" s="58"/>
      <c r="V33674" s="58"/>
    </row>
    <row r="33675" spans="21:22">
      <c r="U33675" s="58"/>
      <c r="V33675" s="58"/>
    </row>
    <row r="33676" spans="21:22">
      <c r="U33676" s="58"/>
      <c r="V33676" s="58"/>
    </row>
    <row r="33677" spans="21:22">
      <c r="U33677" s="58"/>
      <c r="V33677" s="58"/>
    </row>
    <row r="33678" spans="21:22">
      <c r="U33678" s="58"/>
      <c r="V33678" s="58"/>
    </row>
    <row r="33679" spans="21:22">
      <c r="U33679" s="58"/>
      <c r="V33679" s="58"/>
    </row>
    <row r="33680" spans="21:22">
      <c r="U33680" s="58"/>
      <c r="V33680" s="58"/>
    </row>
    <row r="33681" spans="21:22">
      <c r="U33681" s="58"/>
      <c r="V33681" s="58"/>
    </row>
    <row r="33682" spans="21:22">
      <c r="U33682" s="58"/>
      <c r="V33682" s="58"/>
    </row>
    <row r="33683" spans="21:22">
      <c r="U33683" s="58"/>
      <c r="V33683" s="58"/>
    </row>
    <row r="33684" spans="21:22">
      <c r="U33684" s="58"/>
      <c r="V33684" s="58"/>
    </row>
    <row r="33685" spans="21:22">
      <c r="U33685" s="58"/>
      <c r="V33685" s="58"/>
    </row>
    <row r="33686" spans="21:22">
      <c r="U33686" s="58"/>
      <c r="V33686" s="58"/>
    </row>
    <row r="33687" spans="21:22">
      <c r="U33687" s="58"/>
      <c r="V33687" s="58"/>
    </row>
    <row r="33688" spans="21:22">
      <c r="U33688" s="58"/>
      <c r="V33688" s="58"/>
    </row>
    <row r="33689" spans="21:22">
      <c r="U33689" s="58"/>
      <c r="V33689" s="58"/>
    </row>
    <row r="33690" spans="21:22">
      <c r="U33690" s="58"/>
      <c r="V33690" s="58"/>
    </row>
    <row r="33691" spans="21:22">
      <c r="U33691" s="58"/>
      <c r="V33691" s="58"/>
    </row>
    <row r="33692" spans="21:22">
      <c r="U33692" s="58"/>
      <c r="V33692" s="58"/>
    </row>
    <row r="33693" spans="21:22">
      <c r="U33693" s="58"/>
      <c r="V33693" s="58"/>
    </row>
    <row r="33694" spans="21:22">
      <c r="U33694" s="58"/>
      <c r="V33694" s="58"/>
    </row>
    <row r="33695" spans="21:22">
      <c r="U33695" s="58"/>
      <c r="V33695" s="58"/>
    </row>
    <row r="33696" spans="21:22">
      <c r="U33696" s="58"/>
      <c r="V33696" s="58"/>
    </row>
    <row r="33697" spans="21:22">
      <c r="U33697" s="58"/>
      <c r="V33697" s="58"/>
    </row>
    <row r="33698" spans="21:22">
      <c r="U33698" s="58"/>
      <c r="V33698" s="58"/>
    </row>
    <row r="33699" spans="21:22">
      <c r="U33699" s="58"/>
      <c r="V33699" s="58"/>
    </row>
    <row r="33700" spans="21:22">
      <c r="U33700" s="58"/>
      <c r="V33700" s="58"/>
    </row>
    <row r="33701" spans="21:22">
      <c r="U33701" s="58"/>
      <c r="V33701" s="58"/>
    </row>
    <row r="33702" spans="21:22">
      <c r="U33702" s="58"/>
      <c r="V33702" s="58"/>
    </row>
    <row r="33703" spans="21:22">
      <c r="U33703" s="58"/>
      <c r="V33703" s="58"/>
    </row>
    <row r="33704" spans="21:22">
      <c r="U33704" s="58"/>
      <c r="V33704" s="58"/>
    </row>
    <row r="33705" spans="21:22">
      <c r="U33705" s="58"/>
      <c r="V33705" s="58"/>
    </row>
    <row r="33706" spans="21:22">
      <c r="U33706" s="58"/>
      <c r="V33706" s="58"/>
    </row>
    <row r="33707" spans="21:22">
      <c r="U33707" s="58"/>
      <c r="V33707" s="58"/>
    </row>
    <row r="33708" spans="21:22">
      <c r="U33708" s="58"/>
      <c r="V33708" s="58"/>
    </row>
    <row r="33709" spans="21:22">
      <c r="U33709" s="58"/>
      <c r="V33709" s="58"/>
    </row>
    <row r="33710" spans="21:22">
      <c r="U33710" s="58"/>
      <c r="V33710" s="58"/>
    </row>
    <row r="33711" spans="21:22">
      <c r="U33711" s="58"/>
      <c r="V33711" s="58"/>
    </row>
    <row r="33712" spans="21:22">
      <c r="U33712" s="58"/>
      <c r="V33712" s="58"/>
    </row>
    <row r="33713" spans="21:22">
      <c r="U33713" s="58"/>
      <c r="V33713" s="58"/>
    </row>
    <row r="33714" spans="21:22">
      <c r="U33714" s="58"/>
      <c r="V33714" s="58"/>
    </row>
    <row r="33715" spans="21:22">
      <c r="U33715" s="58"/>
      <c r="V33715" s="58"/>
    </row>
    <row r="33716" spans="21:22">
      <c r="U33716" s="58"/>
      <c r="V33716" s="58"/>
    </row>
    <row r="33717" spans="21:22">
      <c r="U33717" s="58"/>
      <c r="V33717" s="58"/>
    </row>
    <row r="33718" spans="21:22">
      <c r="U33718" s="58"/>
      <c r="V33718" s="58"/>
    </row>
    <row r="33719" spans="21:22">
      <c r="U33719" s="58"/>
      <c r="V33719" s="58"/>
    </row>
    <row r="33720" spans="21:22">
      <c r="U33720" s="58"/>
      <c r="V33720" s="58"/>
    </row>
    <row r="33721" spans="21:22">
      <c r="U33721" s="58"/>
      <c r="V33721" s="58"/>
    </row>
    <row r="33722" spans="21:22">
      <c r="U33722" s="58"/>
      <c r="V33722" s="58"/>
    </row>
    <row r="33723" spans="21:22">
      <c r="U33723" s="58"/>
      <c r="V33723" s="58"/>
    </row>
    <row r="33724" spans="21:22">
      <c r="U33724" s="58"/>
      <c r="V33724" s="58"/>
    </row>
    <row r="33725" spans="21:22">
      <c r="U33725" s="58"/>
      <c r="V33725" s="58"/>
    </row>
    <row r="33726" spans="21:22">
      <c r="U33726" s="58"/>
      <c r="V33726" s="58"/>
    </row>
    <row r="33727" spans="21:22">
      <c r="U33727" s="58"/>
      <c r="V33727" s="58"/>
    </row>
    <row r="33728" spans="21:22">
      <c r="U33728" s="58"/>
      <c r="V33728" s="58"/>
    </row>
    <row r="33729" spans="21:22">
      <c r="U33729" s="58"/>
      <c r="V33729" s="58"/>
    </row>
    <row r="33730" spans="21:22">
      <c r="U33730" s="58"/>
      <c r="V33730" s="58"/>
    </row>
    <row r="33731" spans="21:22">
      <c r="U33731" s="58"/>
      <c r="V33731" s="58"/>
    </row>
    <row r="33732" spans="21:22">
      <c r="U33732" s="58"/>
      <c r="V33732" s="58"/>
    </row>
    <row r="33733" spans="21:22">
      <c r="U33733" s="58"/>
      <c r="V33733" s="58"/>
    </row>
    <row r="33734" spans="21:22">
      <c r="U33734" s="58"/>
      <c r="V33734" s="58"/>
    </row>
    <row r="33735" spans="21:22">
      <c r="U33735" s="58"/>
      <c r="V33735" s="58"/>
    </row>
    <row r="33736" spans="21:22">
      <c r="U33736" s="58"/>
      <c r="V33736" s="58"/>
    </row>
    <row r="33737" spans="21:22">
      <c r="U33737" s="58"/>
      <c r="V33737" s="58"/>
    </row>
    <row r="33738" spans="21:22">
      <c r="U33738" s="58"/>
      <c r="V33738" s="58"/>
    </row>
    <row r="33739" spans="21:22">
      <c r="U33739" s="58"/>
      <c r="V33739" s="58"/>
    </row>
    <row r="33740" spans="21:22">
      <c r="U33740" s="58"/>
      <c r="V33740" s="58"/>
    </row>
    <row r="33741" spans="21:22">
      <c r="U33741" s="58"/>
      <c r="V33741" s="58"/>
    </row>
    <row r="33742" spans="21:22">
      <c r="U33742" s="58"/>
      <c r="V33742" s="58"/>
    </row>
    <row r="33743" spans="21:22">
      <c r="U33743" s="58"/>
      <c r="V33743" s="58"/>
    </row>
    <row r="33744" spans="21:22">
      <c r="U33744" s="58"/>
      <c r="V33744" s="58"/>
    </row>
    <row r="33745" spans="21:22">
      <c r="U33745" s="58"/>
      <c r="V33745" s="58"/>
    </row>
    <row r="33746" spans="21:22">
      <c r="U33746" s="58"/>
      <c r="V33746" s="58"/>
    </row>
    <row r="33747" spans="21:22">
      <c r="U33747" s="58"/>
      <c r="V33747" s="58"/>
    </row>
    <row r="33748" spans="21:22">
      <c r="U33748" s="58"/>
      <c r="V33748" s="58"/>
    </row>
    <row r="33749" spans="21:22">
      <c r="U33749" s="58"/>
      <c r="V33749" s="58"/>
    </row>
    <row r="33750" spans="21:22">
      <c r="U33750" s="58"/>
      <c r="V33750" s="58"/>
    </row>
    <row r="33751" spans="21:22">
      <c r="U33751" s="58"/>
      <c r="V33751" s="58"/>
    </row>
    <row r="33752" spans="21:22">
      <c r="U33752" s="58"/>
      <c r="V33752" s="58"/>
    </row>
    <row r="33753" spans="21:22">
      <c r="U33753" s="58"/>
      <c r="V33753" s="58"/>
    </row>
    <row r="33754" spans="21:22">
      <c r="U33754" s="58"/>
      <c r="V33754" s="58"/>
    </row>
    <row r="33755" spans="21:22">
      <c r="U33755" s="58"/>
      <c r="V33755" s="58"/>
    </row>
    <row r="33756" spans="21:22">
      <c r="U33756" s="58"/>
      <c r="V33756" s="58"/>
    </row>
    <row r="33757" spans="21:22">
      <c r="U33757" s="58"/>
      <c r="V33757" s="58"/>
    </row>
    <row r="33758" spans="21:22">
      <c r="U33758" s="58"/>
      <c r="V33758" s="58"/>
    </row>
    <row r="33759" spans="21:22">
      <c r="U33759" s="58"/>
      <c r="V33759" s="58"/>
    </row>
    <row r="33760" spans="21:22">
      <c r="U33760" s="58"/>
      <c r="V33760" s="58"/>
    </row>
    <row r="33761" spans="21:22">
      <c r="U33761" s="58"/>
      <c r="V33761" s="58"/>
    </row>
    <row r="33762" spans="21:22">
      <c r="U33762" s="58"/>
      <c r="V33762" s="58"/>
    </row>
    <row r="33763" spans="21:22">
      <c r="U33763" s="58"/>
      <c r="V33763" s="58"/>
    </row>
    <row r="33764" spans="21:22">
      <c r="U33764" s="58"/>
      <c r="V33764" s="58"/>
    </row>
    <row r="33765" spans="21:22">
      <c r="U33765" s="58"/>
      <c r="V33765" s="58"/>
    </row>
    <row r="33766" spans="21:22">
      <c r="U33766" s="58"/>
      <c r="V33766" s="58"/>
    </row>
    <row r="33767" spans="21:22">
      <c r="U33767" s="58"/>
      <c r="V33767" s="58"/>
    </row>
    <row r="33768" spans="21:22">
      <c r="U33768" s="58"/>
      <c r="V33768" s="58"/>
    </row>
    <row r="33769" spans="21:22">
      <c r="U33769" s="58"/>
      <c r="V33769" s="58"/>
    </row>
    <row r="33770" spans="21:22">
      <c r="U33770" s="58"/>
      <c r="V33770" s="58"/>
    </row>
    <row r="33771" spans="21:22">
      <c r="U33771" s="58"/>
      <c r="V33771" s="58"/>
    </row>
    <row r="33772" spans="21:22">
      <c r="U33772" s="58"/>
      <c r="V33772" s="58"/>
    </row>
    <row r="33773" spans="21:22">
      <c r="U33773" s="58"/>
      <c r="V33773" s="58"/>
    </row>
    <row r="33774" spans="21:22">
      <c r="U33774" s="58"/>
      <c r="V33774" s="58"/>
    </row>
    <row r="33775" spans="21:22">
      <c r="U33775" s="58"/>
      <c r="V33775" s="58"/>
    </row>
    <row r="33776" spans="21:22">
      <c r="U33776" s="58"/>
      <c r="V33776" s="58"/>
    </row>
    <row r="33777" spans="21:22">
      <c r="U33777" s="58"/>
      <c r="V33777" s="58"/>
    </row>
    <row r="33778" spans="21:22">
      <c r="U33778" s="58"/>
      <c r="V33778" s="58"/>
    </row>
    <row r="33779" spans="21:22">
      <c r="U33779" s="58"/>
      <c r="V33779" s="58"/>
    </row>
    <row r="33780" spans="21:22">
      <c r="U33780" s="58"/>
      <c r="V33780" s="58"/>
    </row>
    <row r="33781" spans="21:22">
      <c r="U33781" s="58"/>
      <c r="V33781" s="58"/>
    </row>
    <row r="33782" spans="21:22">
      <c r="U33782" s="58"/>
      <c r="V33782" s="58"/>
    </row>
    <row r="33783" spans="21:22">
      <c r="U33783" s="58"/>
      <c r="V33783" s="58"/>
    </row>
    <row r="33784" spans="21:22">
      <c r="U33784" s="58"/>
      <c r="V33784" s="58"/>
    </row>
    <row r="33785" spans="21:22">
      <c r="U33785" s="58"/>
      <c r="V33785" s="58"/>
    </row>
    <row r="33786" spans="21:22">
      <c r="U33786" s="58"/>
      <c r="V33786" s="58"/>
    </row>
    <row r="33787" spans="21:22">
      <c r="U33787" s="58"/>
      <c r="V33787" s="58"/>
    </row>
    <row r="33788" spans="21:22">
      <c r="U33788" s="58"/>
      <c r="V33788" s="58"/>
    </row>
    <row r="33789" spans="21:22">
      <c r="U33789" s="58"/>
      <c r="V33789" s="58"/>
    </row>
    <row r="33790" spans="21:22">
      <c r="U33790" s="58"/>
      <c r="V33790" s="58"/>
    </row>
    <row r="33791" spans="21:22">
      <c r="U33791" s="58"/>
      <c r="V33791" s="58"/>
    </row>
    <row r="33792" spans="21:22">
      <c r="U33792" s="58"/>
      <c r="V33792" s="58"/>
    </row>
    <row r="33793" spans="21:22">
      <c r="U33793" s="58"/>
      <c r="V33793" s="58"/>
    </row>
    <row r="33794" spans="21:22">
      <c r="U33794" s="58"/>
      <c r="V33794" s="58"/>
    </row>
    <row r="33795" spans="21:22">
      <c r="U33795" s="58"/>
      <c r="V33795" s="58"/>
    </row>
    <row r="33796" spans="21:22">
      <c r="U33796" s="58"/>
      <c r="V33796" s="58"/>
    </row>
    <row r="33797" spans="21:22">
      <c r="U33797" s="58"/>
      <c r="V33797" s="58"/>
    </row>
    <row r="33798" spans="21:22">
      <c r="U33798" s="58"/>
      <c r="V33798" s="58"/>
    </row>
    <row r="33799" spans="21:22">
      <c r="U33799" s="58"/>
      <c r="V33799" s="58"/>
    </row>
    <row r="33800" spans="21:22">
      <c r="U33800" s="58"/>
      <c r="V33800" s="58"/>
    </row>
    <row r="33801" spans="21:22">
      <c r="U33801" s="58"/>
      <c r="V33801" s="58"/>
    </row>
    <row r="33802" spans="21:22">
      <c r="U33802" s="58"/>
      <c r="V33802" s="58"/>
    </row>
    <row r="33803" spans="21:22">
      <c r="U33803" s="58"/>
      <c r="V33803" s="58"/>
    </row>
    <row r="33804" spans="21:22">
      <c r="U33804" s="58"/>
      <c r="V33804" s="58"/>
    </row>
    <row r="33805" spans="21:22">
      <c r="U33805" s="58"/>
      <c r="V33805" s="58"/>
    </row>
    <row r="33806" spans="21:22">
      <c r="U33806" s="58"/>
      <c r="V33806" s="58"/>
    </row>
    <row r="33807" spans="21:22">
      <c r="U33807" s="58"/>
      <c r="V33807" s="58"/>
    </row>
    <row r="33808" spans="21:22">
      <c r="U33808" s="58"/>
      <c r="V33808" s="58"/>
    </row>
    <row r="33809" spans="21:22">
      <c r="U33809" s="58"/>
      <c r="V33809" s="58"/>
    </row>
    <row r="33810" spans="21:22">
      <c r="U33810" s="58"/>
      <c r="V33810" s="58"/>
    </row>
    <row r="33811" spans="21:22">
      <c r="U33811" s="58"/>
      <c r="V33811" s="58"/>
    </row>
    <row r="33812" spans="21:22">
      <c r="U33812" s="58"/>
      <c r="V33812" s="58"/>
    </row>
    <row r="33813" spans="21:22">
      <c r="U33813" s="58"/>
      <c r="V33813" s="58"/>
    </row>
    <row r="33814" spans="21:22">
      <c r="U33814" s="58"/>
      <c r="V33814" s="58"/>
    </row>
    <row r="33815" spans="21:22">
      <c r="U33815" s="58"/>
      <c r="V33815" s="58"/>
    </row>
    <row r="33816" spans="21:22">
      <c r="U33816" s="58"/>
      <c r="V33816" s="58"/>
    </row>
    <row r="33817" spans="21:22">
      <c r="U33817" s="58"/>
      <c r="V33817" s="58"/>
    </row>
    <row r="33818" spans="21:22">
      <c r="U33818" s="58"/>
      <c r="V33818" s="58"/>
    </row>
    <row r="33819" spans="21:22">
      <c r="U33819" s="58"/>
      <c r="V33819" s="58"/>
    </row>
    <row r="33820" spans="21:22">
      <c r="U33820" s="58"/>
      <c r="V33820" s="58"/>
    </row>
    <row r="33821" spans="21:22">
      <c r="U33821" s="58"/>
      <c r="V33821" s="58"/>
    </row>
    <row r="33822" spans="21:22">
      <c r="U33822" s="58"/>
      <c r="V33822" s="58"/>
    </row>
    <row r="33823" spans="21:22">
      <c r="U33823" s="58"/>
      <c r="V33823" s="58"/>
    </row>
    <row r="33824" spans="21:22">
      <c r="U33824" s="58"/>
      <c r="V33824" s="58"/>
    </row>
    <row r="33825" spans="21:22">
      <c r="U33825" s="58"/>
      <c r="V33825" s="58"/>
    </row>
    <row r="33826" spans="21:22">
      <c r="U33826" s="58"/>
      <c r="V33826" s="58"/>
    </row>
    <row r="33827" spans="21:22">
      <c r="U33827" s="58"/>
      <c r="V33827" s="58"/>
    </row>
    <row r="33828" spans="21:22">
      <c r="U33828" s="58"/>
      <c r="V33828" s="58"/>
    </row>
    <row r="33829" spans="21:22">
      <c r="U33829" s="58"/>
      <c r="V33829" s="58"/>
    </row>
    <row r="33830" spans="21:22">
      <c r="U33830" s="58"/>
      <c r="V33830" s="58"/>
    </row>
    <row r="33831" spans="21:22">
      <c r="U33831" s="58"/>
      <c r="V33831" s="58"/>
    </row>
    <row r="33832" spans="21:22">
      <c r="U33832" s="58"/>
      <c r="V33832" s="58"/>
    </row>
    <row r="33833" spans="21:22">
      <c r="U33833" s="58"/>
      <c r="V33833" s="58"/>
    </row>
    <row r="33834" spans="21:22">
      <c r="U33834" s="58"/>
      <c r="V33834" s="58"/>
    </row>
    <row r="33835" spans="21:22">
      <c r="U33835" s="58"/>
      <c r="V33835" s="58"/>
    </row>
    <row r="33836" spans="21:22">
      <c r="U33836" s="58"/>
      <c r="V33836" s="58"/>
    </row>
    <row r="33837" spans="21:22">
      <c r="U33837" s="58"/>
      <c r="V33837" s="58"/>
    </row>
    <row r="33838" spans="21:22">
      <c r="U33838" s="58"/>
      <c r="V33838" s="58"/>
    </row>
    <row r="33839" spans="21:22">
      <c r="U33839" s="58"/>
      <c r="V33839" s="58"/>
    </row>
    <row r="33840" spans="21:22">
      <c r="U33840" s="58"/>
      <c r="V33840" s="58"/>
    </row>
    <row r="33841" spans="21:22">
      <c r="U33841" s="58"/>
      <c r="V33841" s="58"/>
    </row>
    <row r="33842" spans="21:22">
      <c r="U33842" s="58"/>
      <c r="V33842" s="58"/>
    </row>
    <row r="33843" spans="21:22">
      <c r="U33843" s="58"/>
      <c r="V33843" s="58"/>
    </row>
    <row r="33844" spans="21:22">
      <c r="U33844" s="58"/>
      <c r="V33844" s="58"/>
    </row>
    <row r="33845" spans="21:22">
      <c r="U33845" s="58"/>
      <c r="V33845" s="58"/>
    </row>
    <row r="33846" spans="21:22">
      <c r="U33846" s="58"/>
      <c r="V33846" s="58"/>
    </row>
    <row r="33847" spans="21:22">
      <c r="U33847" s="58"/>
      <c r="V33847" s="58"/>
    </row>
    <row r="33848" spans="21:22">
      <c r="U33848" s="58"/>
      <c r="V33848" s="58"/>
    </row>
    <row r="33849" spans="21:22">
      <c r="U33849" s="58"/>
      <c r="V33849" s="58"/>
    </row>
    <row r="33850" spans="21:22">
      <c r="U33850" s="58"/>
      <c r="V33850" s="58"/>
    </row>
    <row r="33851" spans="21:22">
      <c r="U33851" s="58"/>
      <c r="V33851" s="58"/>
    </row>
    <row r="33852" spans="21:22">
      <c r="U33852" s="58"/>
      <c r="V33852" s="58"/>
    </row>
    <row r="33853" spans="21:22">
      <c r="U33853" s="58"/>
      <c r="V33853" s="58"/>
    </row>
    <row r="33854" spans="21:22">
      <c r="U33854" s="58"/>
      <c r="V33854" s="58"/>
    </row>
    <row r="33855" spans="21:22">
      <c r="U33855" s="58"/>
      <c r="V33855" s="58"/>
    </row>
    <row r="33856" spans="21:22">
      <c r="U33856" s="58"/>
      <c r="V33856" s="58"/>
    </row>
    <row r="33857" spans="21:22">
      <c r="U33857" s="58"/>
      <c r="V33857" s="58"/>
    </row>
    <row r="33858" spans="21:22">
      <c r="U33858" s="58"/>
      <c r="V33858" s="58"/>
    </row>
    <row r="33859" spans="21:22">
      <c r="U33859" s="58"/>
      <c r="V33859" s="58"/>
    </row>
    <row r="33860" spans="21:22">
      <c r="U33860" s="58"/>
      <c r="V33860" s="58"/>
    </row>
    <row r="33861" spans="21:22">
      <c r="U33861" s="58"/>
      <c r="V33861" s="58"/>
    </row>
    <row r="33862" spans="21:22">
      <c r="U33862" s="58"/>
      <c r="V33862" s="58"/>
    </row>
    <row r="33863" spans="21:22">
      <c r="U33863" s="58"/>
      <c r="V33863" s="58"/>
    </row>
    <row r="33864" spans="21:22">
      <c r="U33864" s="58"/>
      <c r="V33864" s="58"/>
    </row>
    <row r="33865" spans="21:22">
      <c r="U33865" s="58"/>
      <c r="V33865" s="58"/>
    </row>
    <row r="33866" spans="21:22">
      <c r="U33866" s="58"/>
      <c r="V33866" s="58"/>
    </row>
    <row r="33867" spans="21:22">
      <c r="U33867" s="58"/>
      <c r="V33867" s="58"/>
    </row>
    <row r="33868" spans="21:22">
      <c r="U33868" s="58"/>
      <c r="V33868" s="58"/>
    </row>
    <row r="33869" spans="21:22">
      <c r="U33869" s="58"/>
      <c r="V33869" s="58"/>
    </row>
    <row r="33870" spans="21:22">
      <c r="U33870" s="58"/>
      <c r="V33870" s="58"/>
    </row>
    <row r="33871" spans="21:22">
      <c r="U33871" s="58"/>
      <c r="V33871" s="58"/>
    </row>
    <row r="33872" spans="21:22">
      <c r="U33872" s="58"/>
      <c r="V33872" s="58"/>
    </row>
    <row r="33873" spans="21:22">
      <c r="U33873" s="58"/>
      <c r="V33873" s="58"/>
    </row>
    <row r="33874" spans="21:22">
      <c r="U33874" s="58"/>
      <c r="V33874" s="58"/>
    </row>
    <row r="33875" spans="21:22">
      <c r="U33875" s="58"/>
      <c r="V33875" s="58"/>
    </row>
    <row r="33876" spans="21:22">
      <c r="U33876" s="58"/>
      <c r="V33876" s="58"/>
    </row>
    <row r="33877" spans="21:22">
      <c r="U33877" s="58"/>
      <c r="V33877" s="58"/>
    </row>
    <row r="33878" spans="21:22">
      <c r="U33878" s="58"/>
      <c r="V33878" s="58"/>
    </row>
    <row r="33879" spans="21:22">
      <c r="U33879" s="58"/>
      <c r="V33879" s="58"/>
    </row>
    <row r="33880" spans="21:22">
      <c r="U33880" s="58"/>
      <c r="V33880" s="58"/>
    </row>
    <row r="33881" spans="21:22">
      <c r="U33881" s="58"/>
      <c r="V33881" s="58"/>
    </row>
    <row r="33882" spans="21:22">
      <c r="U33882" s="58"/>
      <c r="V33882" s="58"/>
    </row>
    <row r="33883" spans="21:22">
      <c r="U33883" s="58"/>
      <c r="V33883" s="58"/>
    </row>
    <row r="33884" spans="21:22">
      <c r="U33884" s="58"/>
      <c r="V33884" s="58"/>
    </row>
    <row r="33885" spans="21:22">
      <c r="U33885" s="58"/>
      <c r="V33885" s="58"/>
    </row>
    <row r="33886" spans="21:22">
      <c r="U33886" s="58"/>
      <c r="V33886" s="58"/>
    </row>
    <row r="33887" spans="21:22">
      <c r="U33887" s="58"/>
      <c r="V33887" s="58"/>
    </row>
    <row r="33888" spans="21:22">
      <c r="U33888" s="58"/>
      <c r="V33888" s="58"/>
    </row>
    <row r="33889" spans="21:22">
      <c r="U33889" s="58"/>
      <c r="V33889" s="58"/>
    </row>
    <row r="33890" spans="21:22">
      <c r="U33890" s="58"/>
      <c r="V33890" s="58"/>
    </row>
    <row r="33891" spans="21:22">
      <c r="U33891" s="58"/>
      <c r="V33891" s="58"/>
    </row>
    <row r="33892" spans="21:22">
      <c r="U33892" s="58"/>
      <c r="V33892" s="58"/>
    </row>
    <row r="33893" spans="21:22">
      <c r="U33893" s="58"/>
      <c r="V33893" s="58"/>
    </row>
    <row r="33894" spans="21:22">
      <c r="U33894" s="58"/>
      <c r="V33894" s="58"/>
    </row>
    <row r="33895" spans="21:22">
      <c r="U33895" s="58"/>
      <c r="V33895" s="58"/>
    </row>
    <row r="33896" spans="21:22">
      <c r="U33896" s="58"/>
      <c r="V33896" s="58"/>
    </row>
    <row r="33897" spans="21:22">
      <c r="U33897" s="58"/>
      <c r="V33897" s="58"/>
    </row>
    <row r="33898" spans="21:22">
      <c r="U33898" s="58"/>
      <c r="V33898" s="58"/>
    </row>
    <row r="33899" spans="21:22">
      <c r="U33899" s="58"/>
      <c r="V33899" s="58"/>
    </row>
    <row r="33900" spans="21:22">
      <c r="U33900" s="58"/>
      <c r="V33900" s="58"/>
    </row>
    <row r="33901" spans="21:22">
      <c r="U33901" s="58"/>
      <c r="V33901" s="58"/>
    </row>
    <row r="33902" spans="21:22">
      <c r="U33902" s="58"/>
      <c r="V33902" s="58"/>
    </row>
    <row r="33903" spans="21:22">
      <c r="U33903" s="58"/>
      <c r="V33903" s="58"/>
    </row>
    <row r="33904" spans="21:22">
      <c r="U33904" s="58"/>
      <c r="V33904" s="58"/>
    </row>
    <row r="33905" spans="21:22">
      <c r="U33905" s="58"/>
      <c r="V33905" s="58"/>
    </row>
    <row r="33906" spans="21:22">
      <c r="U33906" s="58"/>
      <c r="V33906" s="58"/>
    </row>
    <row r="33907" spans="21:22">
      <c r="U33907" s="58"/>
      <c r="V33907" s="58"/>
    </row>
    <row r="33908" spans="21:22">
      <c r="U33908" s="58"/>
      <c r="V33908" s="58"/>
    </row>
    <row r="33909" spans="21:22">
      <c r="U33909" s="58"/>
      <c r="V33909" s="58"/>
    </row>
    <row r="33910" spans="21:22">
      <c r="U33910" s="58"/>
      <c r="V33910" s="58"/>
    </row>
    <row r="33911" spans="21:22">
      <c r="U33911" s="58"/>
      <c r="V33911" s="58"/>
    </row>
    <row r="33912" spans="21:22">
      <c r="U33912" s="58"/>
      <c r="V33912" s="58"/>
    </row>
    <row r="33913" spans="21:22">
      <c r="U33913" s="58"/>
      <c r="V33913" s="58"/>
    </row>
    <row r="33914" spans="21:22">
      <c r="U33914" s="58"/>
      <c r="V33914" s="58"/>
    </row>
    <row r="33915" spans="21:22">
      <c r="U33915" s="58"/>
      <c r="V33915" s="58"/>
    </row>
    <row r="33916" spans="21:22">
      <c r="U33916" s="58"/>
      <c r="V33916" s="58"/>
    </row>
    <row r="33917" spans="21:22">
      <c r="U33917" s="58"/>
      <c r="V33917" s="58"/>
    </row>
    <row r="33918" spans="21:22">
      <c r="U33918" s="58"/>
      <c r="V33918" s="58"/>
    </row>
    <row r="33919" spans="21:22">
      <c r="U33919" s="58"/>
      <c r="V33919" s="58"/>
    </row>
    <row r="33920" spans="21:22">
      <c r="U33920" s="58"/>
      <c r="V33920" s="58"/>
    </row>
    <row r="33921" spans="21:22">
      <c r="U33921" s="58"/>
      <c r="V33921" s="58"/>
    </row>
    <row r="33922" spans="21:22">
      <c r="U33922" s="58"/>
      <c r="V33922" s="58"/>
    </row>
    <row r="33923" spans="21:22">
      <c r="U33923" s="58"/>
      <c r="V33923" s="58"/>
    </row>
    <row r="33924" spans="21:22">
      <c r="U33924" s="58"/>
      <c r="V33924" s="58"/>
    </row>
    <row r="33925" spans="21:22">
      <c r="U33925" s="58"/>
      <c r="V33925" s="58"/>
    </row>
    <row r="33926" spans="21:22">
      <c r="U33926" s="58"/>
      <c r="V33926" s="58"/>
    </row>
    <row r="33927" spans="21:22">
      <c r="U33927" s="58"/>
      <c r="V33927" s="58"/>
    </row>
    <row r="33928" spans="21:22">
      <c r="U33928" s="58"/>
      <c r="V33928" s="58"/>
    </row>
    <row r="33929" spans="21:22">
      <c r="U33929" s="58"/>
      <c r="V33929" s="58"/>
    </row>
    <row r="33930" spans="21:22">
      <c r="U33930" s="58"/>
      <c r="V33930" s="58"/>
    </row>
    <row r="33931" spans="21:22">
      <c r="U33931" s="58"/>
      <c r="V33931" s="58"/>
    </row>
    <row r="33932" spans="21:22">
      <c r="U33932" s="58"/>
      <c r="V33932" s="58"/>
    </row>
    <row r="33933" spans="21:22">
      <c r="U33933" s="58"/>
      <c r="V33933" s="58"/>
    </row>
    <row r="33934" spans="21:22">
      <c r="U33934" s="58"/>
      <c r="V33934" s="58"/>
    </row>
    <row r="33935" spans="21:22">
      <c r="U33935" s="58"/>
      <c r="V33935" s="58"/>
    </row>
    <row r="33936" spans="21:22">
      <c r="U33936" s="58"/>
      <c r="V33936" s="58"/>
    </row>
    <row r="33937" spans="21:22">
      <c r="U33937" s="58"/>
      <c r="V33937" s="58"/>
    </row>
    <row r="33938" spans="21:22">
      <c r="U33938" s="58"/>
      <c r="V33938" s="58"/>
    </row>
    <row r="33939" spans="21:22">
      <c r="U33939" s="58"/>
      <c r="V33939" s="58"/>
    </row>
    <row r="33940" spans="21:22">
      <c r="U33940" s="58"/>
      <c r="V33940" s="58"/>
    </row>
    <row r="33941" spans="21:22">
      <c r="U33941" s="58"/>
      <c r="V33941" s="58"/>
    </row>
    <row r="33942" spans="21:22">
      <c r="U33942" s="58"/>
      <c r="V33942" s="58"/>
    </row>
    <row r="33943" spans="21:22">
      <c r="U33943" s="58"/>
      <c r="V33943" s="58"/>
    </row>
    <row r="33944" spans="21:22">
      <c r="U33944" s="58"/>
      <c r="V33944" s="58"/>
    </row>
    <row r="33945" spans="21:22">
      <c r="U33945" s="58"/>
      <c r="V33945" s="58"/>
    </row>
    <row r="33946" spans="21:22">
      <c r="U33946" s="58"/>
      <c r="V33946" s="58"/>
    </row>
    <row r="33947" spans="21:22">
      <c r="U33947" s="58"/>
      <c r="V33947" s="58"/>
    </row>
    <row r="33948" spans="21:22">
      <c r="U33948" s="58"/>
      <c r="V33948" s="58"/>
    </row>
    <row r="33949" spans="21:22">
      <c r="U33949" s="58"/>
      <c r="V33949" s="58"/>
    </row>
    <row r="33950" spans="21:22">
      <c r="U33950" s="58"/>
      <c r="V33950" s="58"/>
    </row>
    <row r="33951" spans="21:22">
      <c r="U33951" s="58"/>
      <c r="V33951" s="58"/>
    </row>
    <row r="33952" spans="21:22">
      <c r="U33952" s="58"/>
      <c r="V33952" s="58"/>
    </row>
    <row r="33953" spans="21:22">
      <c r="U33953" s="58"/>
      <c r="V33953" s="58"/>
    </row>
    <row r="33954" spans="21:22">
      <c r="U33954" s="58"/>
      <c r="V33954" s="58"/>
    </row>
    <row r="33955" spans="21:22">
      <c r="U33955" s="58"/>
      <c r="V33955" s="58"/>
    </row>
    <row r="33956" spans="21:22">
      <c r="U33956" s="58"/>
      <c r="V33956" s="58"/>
    </row>
    <row r="33957" spans="21:22">
      <c r="U33957" s="58"/>
      <c r="V33957" s="58"/>
    </row>
    <row r="33958" spans="21:22">
      <c r="U33958" s="58"/>
      <c r="V33958" s="58"/>
    </row>
    <row r="33959" spans="21:22">
      <c r="U33959" s="58"/>
      <c r="V33959" s="58"/>
    </row>
    <row r="33960" spans="21:22">
      <c r="U33960" s="58"/>
      <c r="V33960" s="58"/>
    </row>
    <row r="33961" spans="21:22">
      <c r="U33961" s="58"/>
      <c r="V33961" s="58"/>
    </row>
    <row r="33962" spans="21:22">
      <c r="U33962" s="58"/>
      <c r="V33962" s="58"/>
    </row>
    <row r="33963" spans="21:22">
      <c r="U33963" s="58"/>
      <c r="V33963" s="58"/>
    </row>
    <row r="33964" spans="21:22">
      <c r="U33964" s="58"/>
      <c r="V33964" s="58"/>
    </row>
    <row r="33965" spans="21:22">
      <c r="U33965" s="58"/>
      <c r="V33965" s="58"/>
    </row>
    <row r="33966" spans="21:22">
      <c r="U33966" s="58"/>
      <c r="V33966" s="58"/>
    </row>
    <row r="33967" spans="21:22">
      <c r="U33967" s="58"/>
      <c r="V33967" s="58"/>
    </row>
    <row r="33968" spans="21:22">
      <c r="U33968" s="58"/>
      <c r="V33968" s="58"/>
    </row>
    <row r="33969" spans="21:22">
      <c r="U33969" s="58"/>
      <c r="V33969" s="58"/>
    </row>
    <row r="33970" spans="21:22">
      <c r="U33970" s="58"/>
      <c r="V33970" s="58"/>
    </row>
    <row r="33971" spans="21:22">
      <c r="U33971" s="58"/>
      <c r="V33971" s="58"/>
    </row>
    <row r="33972" spans="21:22">
      <c r="U33972" s="58"/>
      <c r="V33972" s="58"/>
    </row>
    <row r="33973" spans="21:22">
      <c r="U33973" s="58"/>
      <c r="V33973" s="58"/>
    </row>
    <row r="33974" spans="21:22">
      <c r="U33974" s="58"/>
      <c r="V33974" s="58"/>
    </row>
    <row r="33975" spans="21:22">
      <c r="U33975" s="58"/>
      <c r="V33975" s="58"/>
    </row>
    <row r="33976" spans="21:22">
      <c r="U33976" s="58"/>
      <c r="V33976" s="58"/>
    </row>
    <row r="33977" spans="21:22">
      <c r="U33977" s="58"/>
      <c r="V33977" s="58"/>
    </row>
    <row r="33978" spans="21:22">
      <c r="U33978" s="58"/>
      <c r="V33978" s="58"/>
    </row>
    <row r="33979" spans="21:22">
      <c r="U33979" s="58"/>
      <c r="V33979" s="58"/>
    </row>
    <row r="33980" spans="21:22">
      <c r="U33980" s="58"/>
      <c r="V33980" s="58"/>
    </row>
    <row r="33981" spans="21:22">
      <c r="U33981" s="58"/>
      <c r="V33981" s="58"/>
    </row>
    <row r="33982" spans="21:22">
      <c r="U33982" s="58"/>
      <c r="V33982" s="58"/>
    </row>
    <row r="33983" spans="21:22">
      <c r="U33983" s="58"/>
      <c r="V33983" s="58"/>
    </row>
    <row r="33984" spans="21:22">
      <c r="U33984" s="58"/>
      <c r="V33984" s="58"/>
    </row>
    <row r="33985" spans="21:22">
      <c r="U33985" s="58"/>
      <c r="V33985" s="58"/>
    </row>
    <row r="33986" spans="21:22">
      <c r="U33986" s="58"/>
      <c r="V33986" s="58"/>
    </row>
    <row r="33987" spans="21:22">
      <c r="U33987" s="58"/>
      <c r="V33987" s="58"/>
    </row>
    <row r="33988" spans="21:22">
      <c r="U33988" s="58"/>
      <c r="V33988" s="58"/>
    </row>
    <row r="33989" spans="21:22">
      <c r="U33989" s="58"/>
      <c r="V33989" s="58"/>
    </row>
    <row r="33990" spans="21:22">
      <c r="U33990" s="58"/>
      <c r="V33990" s="58"/>
    </row>
    <row r="33991" spans="21:22">
      <c r="U33991" s="58"/>
      <c r="V33991" s="58"/>
    </row>
    <row r="33992" spans="21:22">
      <c r="U33992" s="58"/>
      <c r="V33992" s="58"/>
    </row>
    <row r="33993" spans="21:22">
      <c r="U33993" s="58"/>
      <c r="V33993" s="58"/>
    </row>
    <row r="33994" spans="21:22">
      <c r="U33994" s="58"/>
      <c r="V33994" s="58"/>
    </row>
    <row r="33995" spans="21:22">
      <c r="U33995" s="58"/>
      <c r="V33995" s="58"/>
    </row>
    <row r="33996" spans="21:22">
      <c r="U33996" s="58"/>
      <c r="V33996" s="58"/>
    </row>
    <row r="33997" spans="21:22">
      <c r="U33997" s="58"/>
      <c r="V33997" s="58"/>
    </row>
    <row r="33998" spans="21:22">
      <c r="U33998" s="58"/>
      <c r="V33998" s="58"/>
    </row>
    <row r="33999" spans="21:22">
      <c r="U33999" s="58"/>
      <c r="V33999" s="58"/>
    </row>
    <row r="34000" spans="21:22">
      <c r="U34000" s="58"/>
      <c r="V34000" s="58"/>
    </row>
    <row r="34001" spans="21:22">
      <c r="U34001" s="58"/>
      <c r="V34001" s="58"/>
    </row>
    <row r="34002" spans="21:22">
      <c r="U34002" s="58"/>
      <c r="V34002" s="58"/>
    </row>
    <row r="34003" spans="21:22">
      <c r="U34003" s="58"/>
      <c r="V34003" s="58"/>
    </row>
    <row r="34004" spans="21:22">
      <c r="U34004" s="58"/>
      <c r="V34004" s="58"/>
    </row>
    <row r="34005" spans="21:22">
      <c r="U34005" s="58"/>
      <c r="V34005" s="58"/>
    </row>
    <row r="34006" spans="21:22">
      <c r="U34006" s="58"/>
      <c r="V34006" s="58"/>
    </row>
    <row r="34007" spans="21:22">
      <c r="U34007" s="58"/>
      <c r="V34007" s="58"/>
    </row>
    <row r="34008" spans="21:22">
      <c r="U34008" s="58"/>
      <c r="V34008" s="58"/>
    </row>
    <row r="34009" spans="21:22">
      <c r="U34009" s="58"/>
      <c r="V34009" s="58"/>
    </row>
    <row r="34010" spans="21:22">
      <c r="U34010" s="58"/>
      <c r="V34010" s="58"/>
    </row>
    <row r="34011" spans="21:22">
      <c r="U34011" s="58"/>
      <c r="V34011" s="58"/>
    </row>
    <row r="34012" spans="21:22">
      <c r="U34012" s="58"/>
      <c r="V34012" s="58"/>
    </row>
    <row r="34013" spans="21:22">
      <c r="U34013" s="58"/>
      <c r="V34013" s="58"/>
    </row>
    <row r="34014" spans="21:22">
      <c r="U34014" s="58"/>
      <c r="V34014" s="58"/>
    </row>
    <row r="34015" spans="21:22">
      <c r="U34015" s="58"/>
      <c r="V34015" s="58"/>
    </row>
    <row r="34016" spans="21:22">
      <c r="U34016" s="58"/>
      <c r="V34016" s="58"/>
    </row>
    <row r="34017" spans="21:22">
      <c r="U34017" s="58"/>
      <c r="V34017" s="58"/>
    </row>
    <row r="34018" spans="21:22">
      <c r="U34018" s="58"/>
      <c r="V34018" s="58"/>
    </row>
    <row r="34019" spans="21:22">
      <c r="U34019" s="58"/>
      <c r="V34019" s="58"/>
    </row>
    <row r="34020" spans="21:22">
      <c r="U34020" s="58"/>
      <c r="V34020" s="58"/>
    </row>
    <row r="34021" spans="21:22">
      <c r="U34021" s="58"/>
      <c r="V34021" s="58"/>
    </row>
    <row r="34022" spans="21:22">
      <c r="U34022" s="58"/>
      <c r="V34022" s="58"/>
    </row>
    <row r="34023" spans="21:22">
      <c r="U34023" s="58"/>
      <c r="V34023" s="58"/>
    </row>
    <row r="34024" spans="21:22">
      <c r="U34024" s="58"/>
      <c r="V34024" s="58"/>
    </row>
    <row r="34025" spans="21:22">
      <c r="U34025" s="58"/>
      <c r="V34025" s="58"/>
    </row>
    <row r="34026" spans="21:22">
      <c r="U34026" s="58"/>
      <c r="V34026" s="58"/>
    </row>
    <row r="34027" spans="21:22">
      <c r="U34027" s="58"/>
      <c r="V34027" s="58"/>
    </row>
    <row r="34028" spans="21:22">
      <c r="U34028" s="58"/>
      <c r="V34028" s="58"/>
    </row>
    <row r="34029" spans="21:22">
      <c r="U34029" s="58"/>
      <c r="V34029" s="58"/>
    </row>
    <row r="34030" spans="21:22">
      <c r="U34030" s="58"/>
      <c r="V34030" s="58"/>
    </row>
    <row r="34031" spans="21:22">
      <c r="U34031" s="58"/>
      <c r="V34031" s="58"/>
    </row>
    <row r="34032" spans="21:22">
      <c r="U34032" s="58"/>
      <c r="V34032" s="58"/>
    </row>
    <row r="34033" spans="21:22">
      <c r="U34033" s="58"/>
      <c r="V34033" s="58"/>
    </row>
    <row r="34034" spans="21:22">
      <c r="U34034" s="58"/>
      <c r="V34034" s="58"/>
    </row>
    <row r="34035" spans="21:22">
      <c r="U34035" s="58"/>
      <c r="V34035" s="58"/>
    </row>
    <row r="34036" spans="21:22">
      <c r="U34036" s="58"/>
      <c r="V34036" s="58"/>
    </row>
    <row r="34037" spans="21:22">
      <c r="U34037" s="58"/>
      <c r="V34037" s="58"/>
    </row>
    <row r="34038" spans="21:22">
      <c r="U34038" s="58"/>
      <c r="V34038" s="58"/>
    </row>
    <row r="34039" spans="21:22">
      <c r="U34039" s="58"/>
      <c r="V34039" s="58"/>
    </row>
    <row r="34040" spans="21:22">
      <c r="U34040" s="58"/>
      <c r="V34040" s="58"/>
    </row>
    <row r="34041" spans="21:22">
      <c r="U34041" s="58"/>
      <c r="V34041" s="58"/>
    </row>
    <row r="34042" spans="21:22">
      <c r="U34042" s="58"/>
      <c r="V34042" s="58"/>
    </row>
    <row r="34043" spans="21:22">
      <c r="U34043" s="58"/>
      <c r="V34043" s="58"/>
    </row>
    <row r="34044" spans="21:22">
      <c r="U34044" s="58"/>
      <c r="V34044" s="58"/>
    </row>
    <row r="34045" spans="21:22">
      <c r="U34045" s="58"/>
      <c r="V34045" s="58"/>
    </row>
    <row r="34046" spans="21:22">
      <c r="U34046" s="58"/>
      <c r="V34046" s="58"/>
    </row>
    <row r="34047" spans="21:22">
      <c r="U34047" s="58"/>
      <c r="V34047" s="58"/>
    </row>
    <row r="34048" spans="21:22">
      <c r="U34048" s="58"/>
      <c r="V34048" s="58"/>
    </row>
    <row r="34049" spans="21:22">
      <c r="U34049" s="58"/>
      <c r="V34049" s="58"/>
    </row>
    <row r="34050" spans="21:22">
      <c r="U34050" s="58"/>
      <c r="V34050" s="58"/>
    </row>
    <row r="34051" spans="21:22">
      <c r="U34051" s="58"/>
      <c r="V34051" s="58"/>
    </row>
    <row r="34052" spans="21:22">
      <c r="U34052" s="58"/>
      <c r="V34052" s="58"/>
    </row>
    <row r="34053" spans="21:22">
      <c r="U34053" s="58"/>
      <c r="V34053" s="58"/>
    </row>
    <row r="34054" spans="21:22">
      <c r="U34054" s="58"/>
      <c r="V34054" s="58"/>
    </row>
    <row r="34055" spans="21:22">
      <c r="U34055" s="58"/>
      <c r="V34055" s="58"/>
    </row>
    <row r="34056" spans="21:22">
      <c r="U34056" s="58"/>
      <c r="V34056" s="58"/>
    </row>
    <row r="34057" spans="21:22">
      <c r="U34057" s="58"/>
      <c r="V34057" s="58"/>
    </row>
    <row r="34058" spans="21:22">
      <c r="U34058" s="58"/>
      <c r="V34058" s="58"/>
    </row>
    <row r="34059" spans="21:22">
      <c r="U34059" s="58"/>
      <c r="V34059" s="58"/>
    </row>
    <row r="34060" spans="21:22">
      <c r="U34060" s="58"/>
      <c r="V34060" s="58"/>
    </row>
    <row r="34061" spans="21:22">
      <c r="U34061" s="58"/>
      <c r="V34061" s="58"/>
    </row>
    <row r="34062" spans="21:22">
      <c r="U34062" s="58"/>
      <c r="V34062" s="58"/>
    </row>
    <row r="34063" spans="21:22">
      <c r="U34063" s="58"/>
      <c r="V34063" s="58"/>
    </row>
    <row r="34064" spans="21:22">
      <c r="U34064" s="58"/>
      <c r="V34064" s="58"/>
    </row>
    <row r="34065" spans="21:22">
      <c r="U34065" s="58"/>
      <c r="V34065" s="58"/>
    </row>
    <row r="34066" spans="21:22">
      <c r="U34066" s="58"/>
      <c r="V34066" s="58"/>
    </row>
    <row r="34067" spans="21:22">
      <c r="U34067" s="58"/>
      <c r="V34067" s="58"/>
    </row>
    <row r="34068" spans="21:22">
      <c r="U34068" s="58"/>
      <c r="V34068" s="58"/>
    </row>
    <row r="34069" spans="21:22">
      <c r="U34069" s="58"/>
      <c r="V34069" s="58"/>
    </row>
    <row r="34070" spans="21:22">
      <c r="U34070" s="58"/>
      <c r="V34070" s="58"/>
    </row>
    <row r="34071" spans="21:22">
      <c r="U34071" s="58"/>
      <c r="V34071" s="58"/>
    </row>
    <row r="34072" spans="21:22">
      <c r="U34072" s="58"/>
      <c r="V34072" s="58"/>
    </row>
    <row r="34073" spans="21:22">
      <c r="U34073" s="58"/>
      <c r="V34073" s="58"/>
    </row>
    <row r="34074" spans="21:22">
      <c r="U34074" s="58"/>
      <c r="V34074" s="58"/>
    </row>
    <row r="34075" spans="21:22">
      <c r="U34075" s="58"/>
      <c r="V34075" s="58"/>
    </row>
    <row r="34076" spans="21:22">
      <c r="U34076" s="58"/>
      <c r="V34076" s="58"/>
    </row>
    <row r="34077" spans="21:22">
      <c r="U34077" s="58"/>
      <c r="V34077" s="58"/>
    </row>
    <row r="34078" spans="21:22">
      <c r="U34078" s="58"/>
      <c r="V34078" s="58"/>
    </row>
    <row r="34079" spans="21:22">
      <c r="U34079" s="58"/>
      <c r="V34079" s="58"/>
    </row>
    <row r="34080" spans="21:22">
      <c r="U34080" s="58"/>
      <c r="V34080" s="58"/>
    </row>
    <row r="34081" spans="21:22">
      <c r="U34081" s="58"/>
      <c r="V34081" s="58"/>
    </row>
    <row r="34082" spans="21:22">
      <c r="U34082" s="58"/>
      <c r="V34082" s="58"/>
    </row>
    <row r="34083" spans="21:22">
      <c r="U34083" s="58"/>
      <c r="V34083" s="58"/>
    </row>
    <row r="34084" spans="21:22">
      <c r="U34084" s="58"/>
      <c r="V34084" s="58"/>
    </row>
    <row r="34085" spans="21:22">
      <c r="U34085" s="58"/>
      <c r="V34085" s="58"/>
    </row>
    <row r="34086" spans="21:22">
      <c r="U34086" s="58"/>
      <c r="V34086" s="58"/>
    </row>
    <row r="34087" spans="21:22">
      <c r="U34087" s="58"/>
      <c r="V34087" s="58"/>
    </row>
    <row r="34088" spans="21:22">
      <c r="U34088" s="58"/>
      <c r="V34088" s="58"/>
    </row>
    <row r="34089" spans="21:22">
      <c r="U34089" s="58"/>
      <c r="V34089" s="58"/>
    </row>
    <row r="34090" spans="21:22">
      <c r="U34090" s="58"/>
      <c r="V34090" s="58"/>
    </row>
    <row r="34091" spans="21:22">
      <c r="U34091" s="58"/>
      <c r="V34091" s="58"/>
    </row>
    <row r="34092" spans="21:22">
      <c r="U34092" s="58"/>
      <c r="V34092" s="58"/>
    </row>
    <row r="34093" spans="21:22">
      <c r="U34093" s="58"/>
      <c r="V34093" s="58"/>
    </row>
    <row r="34094" spans="21:22">
      <c r="U34094" s="58"/>
      <c r="V34094" s="58"/>
    </row>
    <row r="34095" spans="21:22">
      <c r="U34095" s="58"/>
      <c r="V34095" s="58"/>
    </row>
    <row r="34096" spans="21:22">
      <c r="U34096" s="58"/>
      <c r="V34096" s="58"/>
    </row>
    <row r="34097" spans="21:22">
      <c r="U34097" s="58"/>
      <c r="V34097" s="58"/>
    </row>
    <row r="34098" spans="21:22">
      <c r="U34098" s="58"/>
      <c r="V34098" s="58"/>
    </row>
    <row r="34099" spans="21:22">
      <c r="U34099" s="58"/>
      <c r="V34099" s="58"/>
    </row>
    <row r="34100" spans="21:22">
      <c r="U34100" s="58"/>
      <c r="V34100" s="58"/>
    </row>
    <row r="34101" spans="21:22">
      <c r="U34101" s="58"/>
      <c r="V34101" s="58"/>
    </row>
    <row r="34102" spans="21:22">
      <c r="U34102" s="58"/>
      <c r="V34102" s="58"/>
    </row>
    <row r="34103" spans="21:22">
      <c r="U34103" s="58"/>
      <c r="V34103" s="58"/>
    </row>
    <row r="34104" spans="21:22">
      <c r="U34104" s="58"/>
      <c r="V34104" s="58"/>
    </row>
    <row r="34105" spans="21:22">
      <c r="U34105" s="58"/>
      <c r="V34105" s="58"/>
    </row>
    <row r="34106" spans="21:22">
      <c r="U34106" s="58"/>
      <c r="V34106" s="58"/>
    </row>
    <row r="34107" spans="21:22">
      <c r="U34107" s="58"/>
      <c r="V34107" s="58"/>
    </row>
    <row r="34108" spans="21:22">
      <c r="U34108" s="58"/>
      <c r="V34108" s="58"/>
    </row>
    <row r="34109" spans="21:22">
      <c r="U34109" s="58"/>
      <c r="V34109" s="58"/>
    </row>
    <row r="34110" spans="21:22">
      <c r="U34110" s="58"/>
      <c r="V34110" s="58"/>
    </row>
    <row r="34111" spans="21:22">
      <c r="U34111" s="58"/>
      <c r="V34111" s="58"/>
    </row>
    <row r="34112" spans="21:22">
      <c r="U34112" s="58"/>
      <c r="V34112" s="58"/>
    </row>
    <row r="34113" spans="21:22">
      <c r="U34113" s="58"/>
      <c r="V34113" s="58"/>
    </row>
    <row r="34114" spans="21:22">
      <c r="U34114" s="58"/>
      <c r="V34114" s="58"/>
    </row>
    <row r="34115" spans="21:22">
      <c r="U34115" s="58"/>
      <c r="V34115" s="58"/>
    </row>
    <row r="34116" spans="21:22">
      <c r="U34116" s="58"/>
      <c r="V34116" s="58"/>
    </row>
    <row r="34117" spans="21:22">
      <c r="U34117" s="58"/>
      <c r="V34117" s="58"/>
    </row>
    <row r="34118" spans="21:22">
      <c r="U34118" s="58"/>
      <c r="V34118" s="58"/>
    </row>
    <row r="34119" spans="21:22">
      <c r="U34119" s="58"/>
      <c r="V34119" s="58"/>
    </row>
    <row r="34120" spans="21:22">
      <c r="U34120" s="58"/>
      <c r="V34120" s="58"/>
    </row>
    <row r="34121" spans="21:22">
      <c r="U34121" s="58"/>
      <c r="V34121" s="58"/>
    </row>
    <row r="34122" spans="21:22">
      <c r="U34122" s="58"/>
      <c r="V34122" s="58"/>
    </row>
    <row r="34123" spans="21:22">
      <c r="U34123" s="58"/>
      <c r="V34123" s="58"/>
    </row>
    <row r="34124" spans="21:22">
      <c r="U34124" s="58"/>
      <c r="V34124" s="58"/>
    </row>
    <row r="34125" spans="21:22">
      <c r="U34125" s="58"/>
      <c r="V34125" s="58"/>
    </row>
    <row r="34126" spans="21:22">
      <c r="U34126" s="58"/>
      <c r="V34126" s="58"/>
    </row>
    <row r="34127" spans="21:22">
      <c r="U34127" s="58"/>
      <c r="V34127" s="58"/>
    </row>
    <row r="34128" spans="21:22">
      <c r="U34128" s="58"/>
      <c r="V34128" s="58"/>
    </row>
    <row r="34129" spans="21:22">
      <c r="U34129" s="58"/>
      <c r="V34129" s="58"/>
    </row>
    <row r="34130" spans="21:22">
      <c r="U34130" s="58"/>
      <c r="V34130" s="58"/>
    </row>
    <row r="34131" spans="21:22">
      <c r="U34131" s="58"/>
      <c r="V34131" s="58"/>
    </row>
    <row r="34132" spans="21:22">
      <c r="U34132" s="58"/>
      <c r="V34132" s="58"/>
    </row>
    <row r="34133" spans="21:22">
      <c r="U34133" s="58"/>
      <c r="V34133" s="58"/>
    </row>
    <row r="34134" spans="21:22">
      <c r="U34134" s="58"/>
      <c r="V34134" s="58"/>
    </row>
    <row r="34135" spans="21:22">
      <c r="U34135" s="58"/>
      <c r="V34135" s="58"/>
    </row>
    <row r="34136" spans="21:22">
      <c r="U34136" s="58"/>
      <c r="V34136" s="58"/>
    </row>
    <row r="34137" spans="21:22">
      <c r="U34137" s="58"/>
      <c r="V34137" s="58"/>
    </row>
    <row r="34138" spans="21:22">
      <c r="U34138" s="58"/>
      <c r="V34138" s="58"/>
    </row>
    <row r="34139" spans="21:22">
      <c r="U34139" s="58"/>
      <c r="V34139" s="58"/>
    </row>
    <row r="34140" spans="21:22">
      <c r="U34140" s="58"/>
      <c r="V34140" s="58"/>
    </row>
    <row r="34141" spans="21:22">
      <c r="U34141" s="58"/>
      <c r="V34141" s="58"/>
    </row>
    <row r="34142" spans="21:22">
      <c r="U34142" s="58"/>
      <c r="V34142" s="58"/>
    </row>
    <row r="34143" spans="21:22">
      <c r="U34143" s="58"/>
      <c r="V34143" s="58"/>
    </row>
    <row r="34144" spans="21:22">
      <c r="U34144" s="58"/>
      <c r="V34144" s="58"/>
    </row>
    <row r="34145" spans="21:22">
      <c r="U34145" s="58"/>
      <c r="V34145" s="58"/>
    </row>
    <row r="34146" spans="21:22">
      <c r="U34146" s="58"/>
      <c r="V34146" s="58"/>
    </row>
    <row r="34147" spans="21:22">
      <c r="U34147" s="58"/>
      <c r="V34147" s="58"/>
    </row>
    <row r="34148" spans="21:22">
      <c r="U34148" s="58"/>
      <c r="V34148" s="58"/>
    </row>
    <row r="34149" spans="21:22">
      <c r="U34149" s="58"/>
      <c r="V34149" s="58"/>
    </row>
    <row r="34150" spans="21:22">
      <c r="U34150" s="58"/>
      <c r="V34150" s="58"/>
    </row>
    <row r="34151" spans="21:22">
      <c r="U34151" s="58"/>
      <c r="V34151" s="58"/>
    </row>
    <row r="34152" spans="21:22">
      <c r="U34152" s="58"/>
      <c r="V34152" s="58"/>
    </row>
    <row r="34153" spans="21:22">
      <c r="U34153" s="58"/>
      <c r="V34153" s="58"/>
    </row>
    <row r="34154" spans="21:22">
      <c r="U34154" s="58"/>
      <c r="V34154" s="58"/>
    </row>
    <row r="34155" spans="21:22">
      <c r="U34155" s="58"/>
      <c r="V34155" s="58"/>
    </row>
    <row r="34156" spans="21:22">
      <c r="U34156" s="58"/>
      <c r="V34156" s="58"/>
    </row>
    <row r="34157" spans="21:22">
      <c r="U34157" s="58"/>
      <c r="V34157" s="58"/>
    </row>
    <row r="34158" spans="21:22">
      <c r="U34158" s="58"/>
      <c r="V34158" s="58"/>
    </row>
    <row r="34159" spans="21:22">
      <c r="U34159" s="58"/>
      <c r="V34159" s="58"/>
    </row>
    <row r="34160" spans="21:22">
      <c r="U34160" s="58"/>
      <c r="V34160" s="58"/>
    </row>
    <row r="34161" spans="21:22">
      <c r="U34161" s="58"/>
      <c r="V34161" s="58"/>
    </row>
    <row r="34162" spans="21:22">
      <c r="U34162" s="58"/>
      <c r="V34162" s="58"/>
    </row>
    <row r="34163" spans="21:22">
      <c r="U34163" s="58"/>
      <c r="V34163" s="58"/>
    </row>
    <row r="34164" spans="21:22">
      <c r="U34164" s="58"/>
      <c r="V34164" s="58"/>
    </row>
    <row r="34165" spans="21:22">
      <c r="U34165" s="58"/>
      <c r="V34165" s="58"/>
    </row>
    <row r="34166" spans="21:22">
      <c r="U34166" s="58"/>
      <c r="V34166" s="58"/>
    </row>
    <row r="34167" spans="21:22">
      <c r="U34167" s="58"/>
      <c r="V34167" s="58"/>
    </row>
    <row r="34168" spans="21:22">
      <c r="U34168" s="58"/>
      <c r="V34168" s="58"/>
    </row>
    <row r="34169" spans="21:22">
      <c r="U34169" s="58"/>
      <c r="V34169" s="58"/>
    </row>
    <row r="34170" spans="21:22">
      <c r="U34170" s="58"/>
      <c r="V34170" s="58"/>
    </row>
    <row r="34171" spans="21:22">
      <c r="U34171" s="58"/>
      <c r="V34171" s="58"/>
    </row>
    <row r="34172" spans="21:22">
      <c r="U34172" s="58"/>
      <c r="V34172" s="58"/>
    </row>
    <row r="34173" spans="21:22">
      <c r="U34173" s="58"/>
      <c r="V34173" s="58"/>
    </row>
    <row r="34174" spans="21:22">
      <c r="U34174" s="58"/>
      <c r="V34174" s="58"/>
    </row>
    <row r="34175" spans="21:22">
      <c r="U34175" s="58"/>
      <c r="V34175" s="58"/>
    </row>
    <row r="34176" spans="21:22">
      <c r="U34176" s="58"/>
      <c r="V34176" s="58"/>
    </row>
    <row r="34177" spans="21:22">
      <c r="U34177" s="58"/>
      <c r="V34177" s="58"/>
    </row>
    <row r="34178" spans="21:22">
      <c r="U34178" s="58"/>
      <c r="V34178" s="58"/>
    </row>
    <row r="34179" spans="21:22">
      <c r="U34179" s="58"/>
      <c r="V34179" s="58"/>
    </row>
    <row r="34180" spans="21:22">
      <c r="U34180" s="58"/>
      <c r="V34180" s="58"/>
    </row>
    <row r="34181" spans="21:22">
      <c r="U34181" s="58"/>
      <c r="V34181" s="58"/>
    </row>
    <row r="34182" spans="21:22">
      <c r="U34182" s="58"/>
      <c r="V34182" s="58"/>
    </row>
    <row r="34183" spans="21:22">
      <c r="U34183" s="58"/>
      <c r="V34183" s="58"/>
    </row>
    <row r="34184" spans="21:22">
      <c r="U34184" s="58"/>
      <c r="V34184" s="58"/>
    </row>
    <row r="34185" spans="21:22">
      <c r="U34185" s="58"/>
      <c r="V34185" s="58"/>
    </row>
    <row r="34186" spans="21:22">
      <c r="U34186" s="58"/>
      <c r="V34186" s="58"/>
    </row>
    <row r="34187" spans="21:22">
      <c r="U34187" s="58"/>
      <c r="V34187" s="58"/>
    </row>
    <row r="34188" spans="21:22">
      <c r="U34188" s="58"/>
      <c r="V34188" s="58"/>
    </row>
    <row r="34189" spans="21:22">
      <c r="U34189" s="58"/>
      <c r="V34189" s="58"/>
    </row>
    <row r="34190" spans="21:22">
      <c r="U34190" s="58"/>
      <c r="V34190" s="58"/>
    </row>
    <row r="34191" spans="21:22">
      <c r="U34191" s="58"/>
      <c r="V34191" s="58"/>
    </row>
    <row r="34192" spans="21:22">
      <c r="U34192" s="58"/>
      <c r="V34192" s="58"/>
    </row>
    <row r="34193" spans="21:22">
      <c r="U34193" s="58"/>
      <c r="V34193" s="58"/>
    </row>
    <row r="34194" spans="21:22">
      <c r="U34194" s="58"/>
      <c r="V34194" s="58"/>
    </row>
    <row r="34195" spans="21:22">
      <c r="U34195" s="58"/>
      <c r="V34195" s="58"/>
    </row>
    <row r="34196" spans="21:22">
      <c r="U34196" s="58"/>
      <c r="V34196" s="58"/>
    </row>
    <row r="34197" spans="21:22">
      <c r="U34197" s="58"/>
      <c r="V34197" s="58"/>
    </row>
    <row r="34198" spans="21:22">
      <c r="U34198" s="58"/>
      <c r="V34198" s="58"/>
    </row>
    <row r="34199" spans="21:22">
      <c r="U34199" s="58"/>
      <c r="V34199" s="58"/>
    </row>
    <row r="34200" spans="21:22">
      <c r="U34200" s="58"/>
      <c r="V34200" s="58"/>
    </row>
    <row r="34201" spans="21:22">
      <c r="U34201" s="58"/>
      <c r="V34201" s="58"/>
    </row>
    <row r="34202" spans="21:22">
      <c r="U34202" s="58"/>
      <c r="V34202" s="58"/>
    </row>
    <row r="34203" spans="21:22">
      <c r="U34203" s="58"/>
      <c r="V34203" s="58"/>
    </row>
    <row r="34204" spans="21:22">
      <c r="U34204" s="58"/>
      <c r="V34204" s="58"/>
    </row>
    <row r="34205" spans="21:22">
      <c r="U34205" s="58"/>
      <c r="V34205" s="58"/>
    </row>
    <row r="34206" spans="21:22">
      <c r="U34206" s="58"/>
      <c r="V34206" s="58"/>
    </row>
    <row r="34207" spans="21:22">
      <c r="U34207" s="58"/>
      <c r="V34207" s="58"/>
    </row>
    <row r="34208" spans="21:22">
      <c r="U34208" s="58"/>
      <c r="V34208" s="58"/>
    </row>
    <row r="34209" spans="21:22">
      <c r="U34209" s="58"/>
      <c r="V34209" s="58"/>
    </row>
    <row r="34210" spans="21:22">
      <c r="U34210" s="58"/>
      <c r="V34210" s="58"/>
    </row>
    <row r="34211" spans="21:22">
      <c r="U34211" s="58"/>
      <c r="V34211" s="58"/>
    </row>
    <row r="34212" spans="21:22">
      <c r="U34212" s="58"/>
      <c r="V34212" s="58"/>
    </row>
    <row r="34213" spans="21:22">
      <c r="U34213" s="58"/>
      <c r="V34213" s="58"/>
    </row>
    <row r="34214" spans="21:22">
      <c r="U34214" s="58"/>
      <c r="V34214" s="58"/>
    </row>
    <row r="34215" spans="21:22">
      <c r="U34215" s="58"/>
      <c r="V34215" s="58"/>
    </row>
    <row r="34216" spans="21:22">
      <c r="U34216" s="58"/>
      <c r="V34216" s="58"/>
    </row>
    <row r="34217" spans="21:22">
      <c r="U34217" s="58"/>
      <c r="V34217" s="58"/>
    </row>
    <row r="34218" spans="21:22">
      <c r="U34218" s="58"/>
      <c r="V34218" s="58"/>
    </row>
    <row r="34219" spans="21:22">
      <c r="U34219" s="58"/>
      <c r="V34219" s="58"/>
    </row>
    <row r="34220" spans="21:22">
      <c r="U34220" s="58"/>
      <c r="V34220" s="58"/>
    </row>
    <row r="34221" spans="21:22">
      <c r="U34221" s="58"/>
      <c r="V34221" s="58"/>
    </row>
    <row r="34222" spans="21:22">
      <c r="U34222" s="58"/>
      <c r="V34222" s="58"/>
    </row>
    <row r="34223" spans="21:22">
      <c r="U34223" s="58"/>
      <c r="V34223" s="58"/>
    </row>
    <row r="34224" spans="21:22">
      <c r="U34224" s="58"/>
      <c r="V34224" s="58"/>
    </row>
    <row r="34225" spans="21:22">
      <c r="U34225" s="58"/>
      <c r="V34225" s="58"/>
    </row>
    <row r="34226" spans="21:22">
      <c r="U34226" s="58"/>
      <c r="V34226" s="58"/>
    </row>
    <row r="34227" spans="21:22">
      <c r="U34227" s="58"/>
      <c r="V34227" s="58"/>
    </row>
    <row r="34228" spans="21:22">
      <c r="U34228" s="58"/>
      <c r="V34228" s="58"/>
    </row>
    <row r="34229" spans="21:22">
      <c r="U34229" s="58"/>
      <c r="V34229" s="58"/>
    </row>
    <row r="34230" spans="21:22">
      <c r="U34230" s="58"/>
      <c r="V34230" s="58"/>
    </row>
    <row r="34231" spans="21:22">
      <c r="U34231" s="58"/>
      <c r="V34231" s="58"/>
    </row>
    <row r="34232" spans="21:22">
      <c r="U34232" s="58"/>
      <c r="V34232" s="58"/>
    </row>
    <row r="34233" spans="21:22">
      <c r="U34233" s="58"/>
      <c r="V34233" s="58"/>
    </row>
    <row r="34234" spans="21:22">
      <c r="U34234" s="58"/>
      <c r="V34234" s="58"/>
    </row>
    <row r="34235" spans="21:22">
      <c r="U34235" s="58"/>
      <c r="V34235" s="58"/>
    </row>
    <row r="34236" spans="21:22">
      <c r="U34236" s="58"/>
      <c r="V34236" s="58"/>
    </row>
    <row r="34237" spans="21:22">
      <c r="U34237" s="58"/>
      <c r="V34237" s="58"/>
    </row>
    <row r="34238" spans="21:22">
      <c r="U34238" s="58"/>
      <c r="V34238" s="58"/>
    </row>
    <row r="34239" spans="21:22">
      <c r="U34239" s="58"/>
      <c r="V34239" s="58"/>
    </row>
    <row r="34240" spans="21:22">
      <c r="U34240" s="58"/>
      <c r="V34240" s="58"/>
    </row>
    <row r="34241" spans="21:22">
      <c r="U34241" s="58"/>
      <c r="V34241" s="58"/>
    </row>
    <row r="34242" spans="21:22">
      <c r="U34242" s="58"/>
      <c r="V34242" s="58"/>
    </row>
    <row r="34243" spans="21:22">
      <c r="U34243" s="58"/>
      <c r="V34243" s="58"/>
    </row>
    <row r="34244" spans="21:22">
      <c r="U34244" s="58"/>
      <c r="V34244" s="58"/>
    </row>
    <row r="34245" spans="21:22">
      <c r="U34245" s="58"/>
      <c r="V34245" s="58"/>
    </row>
    <row r="34246" spans="21:22">
      <c r="U34246" s="58"/>
      <c r="V34246" s="58"/>
    </row>
    <row r="34247" spans="21:22">
      <c r="U34247" s="58"/>
      <c r="V34247" s="58"/>
    </row>
    <row r="34248" spans="21:22">
      <c r="U34248" s="58"/>
      <c r="V34248" s="58"/>
    </row>
    <row r="34249" spans="21:22">
      <c r="U34249" s="58"/>
      <c r="V34249" s="58"/>
    </row>
    <row r="34250" spans="21:22">
      <c r="U34250" s="58"/>
      <c r="V34250" s="58"/>
    </row>
    <row r="34251" spans="21:22">
      <c r="U34251" s="58"/>
      <c r="V34251" s="58"/>
    </row>
    <row r="34252" spans="21:22">
      <c r="U34252" s="58"/>
      <c r="V34252" s="58"/>
    </row>
    <row r="34253" spans="21:22">
      <c r="U34253" s="58"/>
      <c r="V34253" s="58"/>
    </row>
    <row r="34254" spans="21:22">
      <c r="U34254" s="58"/>
      <c r="V34254" s="58"/>
    </row>
    <row r="34255" spans="21:22">
      <c r="U34255" s="58"/>
      <c r="V34255" s="58"/>
    </row>
    <row r="34256" spans="21:22">
      <c r="U34256" s="58"/>
      <c r="V34256" s="58"/>
    </row>
    <row r="34257" spans="21:22">
      <c r="U34257" s="58"/>
      <c r="V34257" s="58"/>
    </row>
    <row r="34258" spans="21:22">
      <c r="U34258" s="58"/>
      <c r="V34258" s="58"/>
    </row>
    <row r="34259" spans="21:22">
      <c r="U34259" s="58"/>
      <c r="V34259" s="58"/>
    </row>
    <row r="34260" spans="21:22">
      <c r="U34260" s="58"/>
      <c r="V34260" s="58"/>
    </row>
    <row r="34261" spans="21:22">
      <c r="U34261" s="58"/>
      <c r="V34261" s="58"/>
    </row>
    <row r="34262" spans="21:22">
      <c r="U34262" s="58"/>
      <c r="V34262" s="58"/>
    </row>
    <row r="34263" spans="21:22">
      <c r="U34263" s="58"/>
      <c r="V34263" s="58"/>
    </row>
    <row r="34264" spans="21:22">
      <c r="U34264" s="58"/>
      <c r="V34264" s="58"/>
    </row>
    <row r="34265" spans="21:22">
      <c r="U34265" s="58"/>
      <c r="V34265" s="58"/>
    </row>
    <row r="34266" spans="21:22">
      <c r="U34266" s="58"/>
      <c r="V34266" s="58"/>
    </row>
    <row r="34267" spans="21:22">
      <c r="U34267" s="58"/>
      <c r="V34267" s="58"/>
    </row>
    <row r="34268" spans="21:22">
      <c r="U34268" s="58"/>
      <c r="V34268" s="58"/>
    </row>
    <row r="34269" spans="21:22">
      <c r="U34269" s="58"/>
      <c r="V34269" s="58"/>
    </row>
    <row r="34270" spans="21:22">
      <c r="U34270" s="58"/>
      <c r="V34270" s="58"/>
    </row>
    <row r="34271" spans="21:22">
      <c r="U34271" s="58"/>
      <c r="V34271" s="58"/>
    </row>
    <row r="34272" spans="21:22">
      <c r="U34272" s="58"/>
      <c r="V34272" s="58"/>
    </row>
    <row r="34273" spans="21:22">
      <c r="U34273" s="58"/>
      <c r="V34273" s="58"/>
    </row>
    <row r="34274" spans="21:22">
      <c r="U34274" s="58"/>
      <c r="V34274" s="58"/>
    </row>
    <row r="34275" spans="21:22">
      <c r="U34275" s="58"/>
      <c r="V34275" s="58"/>
    </row>
    <row r="34276" spans="21:22">
      <c r="U34276" s="58"/>
      <c r="V34276" s="58"/>
    </row>
    <row r="34277" spans="21:22">
      <c r="U34277" s="58"/>
      <c r="V34277" s="58"/>
    </row>
    <row r="34278" spans="21:22">
      <c r="U34278" s="58"/>
      <c r="V34278" s="58"/>
    </row>
    <row r="34279" spans="21:22">
      <c r="U34279" s="58"/>
      <c r="V34279" s="58"/>
    </row>
    <row r="34280" spans="21:22">
      <c r="U34280" s="58"/>
      <c r="V34280" s="58"/>
    </row>
    <row r="34281" spans="21:22">
      <c r="U34281" s="58"/>
      <c r="V34281" s="58"/>
    </row>
    <row r="34282" spans="21:22">
      <c r="U34282" s="58"/>
      <c r="V34282" s="58"/>
    </row>
    <row r="34283" spans="21:22">
      <c r="U34283" s="58"/>
      <c r="V34283" s="58"/>
    </row>
    <row r="34284" spans="21:22">
      <c r="U34284" s="58"/>
      <c r="V34284" s="58"/>
    </row>
    <row r="34285" spans="21:22">
      <c r="U34285" s="58"/>
      <c r="V34285" s="58"/>
    </row>
    <row r="34286" spans="21:22">
      <c r="U34286" s="58"/>
      <c r="V34286" s="58"/>
    </row>
    <row r="34287" spans="21:22">
      <c r="U34287" s="58"/>
      <c r="V34287" s="58"/>
    </row>
    <row r="34288" spans="21:22">
      <c r="U34288" s="58"/>
      <c r="V34288" s="58"/>
    </row>
    <row r="34289" spans="21:22">
      <c r="U34289" s="58"/>
      <c r="V34289" s="58"/>
    </row>
    <row r="34290" spans="21:22">
      <c r="U34290" s="58"/>
      <c r="V34290" s="58"/>
    </row>
    <row r="34291" spans="21:22">
      <c r="U34291" s="58"/>
      <c r="V34291" s="58"/>
    </row>
    <row r="34292" spans="21:22">
      <c r="U34292" s="58"/>
      <c r="V34292" s="58"/>
    </row>
    <row r="34293" spans="21:22">
      <c r="U34293" s="58"/>
      <c r="V34293" s="58"/>
    </row>
    <row r="34294" spans="21:22">
      <c r="U34294" s="58"/>
      <c r="V34294" s="58"/>
    </row>
    <row r="34295" spans="21:22">
      <c r="U34295" s="58"/>
      <c r="V34295" s="58"/>
    </row>
    <row r="34296" spans="21:22">
      <c r="U34296" s="58"/>
      <c r="V34296" s="58"/>
    </row>
    <row r="34297" spans="21:22">
      <c r="U34297" s="58"/>
      <c r="V34297" s="58"/>
    </row>
    <row r="34298" spans="21:22">
      <c r="U34298" s="58"/>
      <c r="V34298" s="58"/>
    </row>
    <row r="34299" spans="21:22">
      <c r="U34299" s="58"/>
      <c r="V34299" s="58"/>
    </row>
    <row r="34300" spans="21:22">
      <c r="U34300" s="58"/>
      <c r="V34300" s="58"/>
    </row>
    <row r="34301" spans="21:22">
      <c r="U34301" s="58"/>
      <c r="V34301" s="58"/>
    </row>
    <row r="34302" spans="21:22">
      <c r="U34302" s="58"/>
      <c r="V34302" s="58"/>
    </row>
    <row r="34303" spans="21:22">
      <c r="U34303" s="58"/>
      <c r="V34303" s="58"/>
    </row>
    <row r="34304" spans="21:22">
      <c r="U34304" s="58"/>
      <c r="V34304" s="58"/>
    </row>
    <row r="34305" spans="21:22">
      <c r="U34305" s="58"/>
      <c r="V34305" s="58"/>
    </row>
    <row r="34306" spans="21:22">
      <c r="U34306" s="58"/>
      <c r="V34306" s="58"/>
    </row>
    <row r="34307" spans="21:22">
      <c r="U34307" s="58"/>
      <c r="V34307" s="58"/>
    </row>
    <row r="34308" spans="21:22">
      <c r="U34308" s="58"/>
      <c r="V34308" s="58"/>
    </row>
    <row r="34309" spans="21:22">
      <c r="U34309" s="58"/>
      <c r="V34309" s="58"/>
    </row>
    <row r="34310" spans="21:22">
      <c r="U34310" s="58"/>
      <c r="V34310" s="58"/>
    </row>
    <row r="34311" spans="21:22">
      <c r="U34311" s="58"/>
      <c r="V34311" s="58"/>
    </row>
    <row r="34312" spans="21:22">
      <c r="U34312" s="58"/>
      <c r="V34312" s="58"/>
    </row>
    <row r="34313" spans="21:22">
      <c r="U34313" s="58"/>
      <c r="V34313" s="58"/>
    </row>
    <row r="34314" spans="21:22">
      <c r="U34314" s="58"/>
      <c r="V34314" s="58"/>
    </row>
    <row r="34315" spans="21:22">
      <c r="U34315" s="58"/>
      <c r="V34315" s="58"/>
    </row>
    <row r="34316" spans="21:22">
      <c r="U34316" s="58"/>
      <c r="V34316" s="58"/>
    </row>
    <row r="34317" spans="21:22">
      <c r="U34317" s="58"/>
      <c r="V34317" s="58"/>
    </row>
    <row r="34318" spans="21:22">
      <c r="U34318" s="58"/>
      <c r="V34318" s="58"/>
    </row>
    <row r="34319" spans="21:22">
      <c r="U34319" s="58"/>
      <c r="V34319" s="58"/>
    </row>
    <row r="34320" spans="21:22">
      <c r="U34320" s="58"/>
      <c r="V34320" s="58"/>
    </row>
    <row r="34321" spans="21:22">
      <c r="U34321" s="58"/>
      <c r="V34321" s="58"/>
    </row>
    <row r="34322" spans="21:22">
      <c r="U34322" s="58"/>
      <c r="V34322" s="58"/>
    </row>
    <row r="34323" spans="21:22">
      <c r="U34323" s="58"/>
      <c r="V34323" s="58"/>
    </row>
    <row r="34324" spans="21:22">
      <c r="U34324" s="58"/>
      <c r="V34324" s="58"/>
    </row>
    <row r="34325" spans="21:22">
      <c r="U34325" s="58"/>
      <c r="V34325" s="58"/>
    </row>
    <row r="34326" spans="21:22">
      <c r="U34326" s="58"/>
      <c r="V34326" s="58"/>
    </row>
    <row r="34327" spans="21:22">
      <c r="U34327" s="58"/>
      <c r="V34327" s="58"/>
    </row>
    <row r="34328" spans="21:22">
      <c r="U34328" s="58"/>
      <c r="V34328" s="58"/>
    </row>
    <row r="34329" spans="21:22">
      <c r="U34329" s="58"/>
      <c r="V34329" s="58"/>
    </row>
    <row r="34330" spans="21:22">
      <c r="U34330" s="58"/>
      <c r="V34330" s="58"/>
    </row>
    <row r="34331" spans="21:22">
      <c r="U34331" s="58"/>
      <c r="V34331" s="58"/>
    </row>
    <row r="34332" spans="21:22">
      <c r="U34332" s="58"/>
      <c r="V34332" s="58"/>
    </row>
    <row r="34333" spans="21:22">
      <c r="U34333" s="58"/>
      <c r="V34333" s="58"/>
    </row>
    <row r="34334" spans="21:22">
      <c r="U34334" s="58"/>
      <c r="V34334" s="58"/>
    </row>
    <row r="34335" spans="21:22">
      <c r="U34335" s="58"/>
      <c r="V34335" s="58"/>
    </row>
    <row r="34336" spans="21:22">
      <c r="U34336" s="58"/>
      <c r="V34336" s="58"/>
    </row>
    <row r="34337" spans="21:22">
      <c r="U34337" s="58"/>
      <c r="V34337" s="58"/>
    </row>
    <row r="34338" spans="21:22">
      <c r="U34338" s="58"/>
      <c r="V34338" s="58"/>
    </row>
    <row r="34339" spans="21:22">
      <c r="U34339" s="58"/>
      <c r="V34339" s="58"/>
    </row>
    <row r="34340" spans="21:22">
      <c r="U34340" s="58"/>
      <c r="V34340" s="58"/>
    </row>
    <row r="34341" spans="21:22">
      <c r="U34341" s="58"/>
      <c r="V34341" s="58"/>
    </row>
    <row r="34342" spans="21:22">
      <c r="U34342" s="58"/>
      <c r="V34342" s="58"/>
    </row>
    <row r="34343" spans="21:22">
      <c r="U34343" s="58"/>
      <c r="V34343" s="58"/>
    </row>
    <row r="34344" spans="21:22">
      <c r="U34344" s="58"/>
      <c r="V34344" s="58"/>
    </row>
    <row r="34345" spans="21:22">
      <c r="U34345" s="58"/>
      <c r="V34345" s="58"/>
    </row>
    <row r="34346" spans="21:22">
      <c r="U34346" s="58"/>
      <c r="V34346" s="58"/>
    </row>
    <row r="34347" spans="21:22">
      <c r="U34347" s="58"/>
      <c r="V34347" s="58"/>
    </row>
    <row r="34348" spans="21:22">
      <c r="U34348" s="58"/>
      <c r="V34348" s="58"/>
    </row>
    <row r="34349" spans="21:22">
      <c r="U34349" s="58"/>
      <c r="V34349" s="58"/>
    </row>
    <row r="34350" spans="21:22">
      <c r="U34350" s="58"/>
      <c r="V34350" s="58"/>
    </row>
    <row r="34351" spans="21:22">
      <c r="U34351" s="58"/>
      <c r="V34351" s="58"/>
    </row>
    <row r="34352" spans="21:22">
      <c r="U34352" s="58"/>
      <c r="V34352" s="58"/>
    </row>
    <row r="34353" spans="21:22">
      <c r="U34353" s="58"/>
      <c r="V34353" s="58"/>
    </row>
    <row r="34354" spans="21:22">
      <c r="U34354" s="58"/>
      <c r="V34354" s="58"/>
    </row>
    <row r="34355" spans="21:22">
      <c r="U34355" s="58"/>
      <c r="V34355" s="58"/>
    </row>
    <row r="34356" spans="21:22">
      <c r="U34356" s="58"/>
      <c r="V34356" s="58"/>
    </row>
    <row r="34357" spans="21:22">
      <c r="U34357" s="58"/>
      <c r="V34357" s="58"/>
    </row>
    <row r="34358" spans="21:22">
      <c r="U34358" s="58"/>
      <c r="V34358" s="58"/>
    </row>
    <row r="34359" spans="21:22">
      <c r="U34359" s="58"/>
      <c r="V34359" s="58"/>
    </row>
    <row r="34360" spans="21:22">
      <c r="U34360" s="58"/>
      <c r="V34360" s="58"/>
    </row>
    <row r="34361" spans="21:22">
      <c r="U34361" s="58"/>
      <c r="V34361" s="58"/>
    </row>
    <row r="34362" spans="21:22">
      <c r="U34362" s="58"/>
      <c r="V34362" s="58"/>
    </row>
    <row r="34363" spans="21:22">
      <c r="U34363" s="58"/>
      <c r="V34363" s="58"/>
    </row>
    <row r="34364" spans="21:22">
      <c r="U34364" s="58"/>
      <c r="V34364" s="58"/>
    </row>
    <row r="34365" spans="21:22">
      <c r="U34365" s="58"/>
      <c r="V34365" s="58"/>
    </row>
    <row r="34366" spans="21:22">
      <c r="U34366" s="58"/>
      <c r="V34366" s="58"/>
    </row>
    <row r="34367" spans="21:22">
      <c r="U34367" s="58"/>
      <c r="V34367" s="58"/>
    </row>
    <row r="34368" spans="21:22">
      <c r="U34368" s="58"/>
      <c r="V34368" s="58"/>
    </row>
    <row r="34369" spans="21:22">
      <c r="U34369" s="58"/>
      <c r="V34369" s="58"/>
    </row>
    <row r="34370" spans="21:22">
      <c r="U34370" s="58"/>
      <c r="V34370" s="58"/>
    </row>
    <row r="34371" spans="21:22">
      <c r="U34371" s="58"/>
      <c r="V34371" s="58"/>
    </row>
    <row r="34372" spans="21:22">
      <c r="U34372" s="58"/>
      <c r="V34372" s="58"/>
    </row>
    <row r="34373" spans="21:22">
      <c r="U34373" s="58"/>
      <c r="V34373" s="58"/>
    </row>
    <row r="34374" spans="21:22">
      <c r="U34374" s="58"/>
      <c r="V34374" s="58"/>
    </row>
    <row r="34375" spans="21:22">
      <c r="U34375" s="58"/>
      <c r="V34375" s="58"/>
    </row>
    <row r="34376" spans="21:22">
      <c r="U34376" s="58"/>
      <c r="V34376" s="58"/>
    </row>
    <row r="34377" spans="21:22">
      <c r="U34377" s="58"/>
      <c r="V34377" s="58"/>
    </row>
    <row r="34378" spans="21:22">
      <c r="U34378" s="58"/>
      <c r="V34378" s="58"/>
    </row>
    <row r="34379" spans="21:22">
      <c r="U34379" s="58"/>
      <c r="V34379" s="58"/>
    </row>
    <row r="34380" spans="21:22">
      <c r="U34380" s="58"/>
      <c r="V34380" s="58"/>
    </row>
    <row r="34381" spans="21:22">
      <c r="U34381" s="58"/>
      <c r="V34381" s="58"/>
    </row>
    <row r="34382" spans="21:22">
      <c r="U34382" s="58"/>
      <c r="V34382" s="58"/>
    </row>
    <row r="34383" spans="21:22">
      <c r="U34383" s="58"/>
      <c r="V34383" s="58"/>
    </row>
    <row r="34384" spans="21:22">
      <c r="U34384" s="58"/>
      <c r="V34384" s="58"/>
    </row>
    <row r="34385" spans="21:22">
      <c r="U34385" s="58"/>
      <c r="V34385" s="58"/>
    </row>
    <row r="34386" spans="21:22">
      <c r="U34386" s="58"/>
      <c r="V34386" s="58"/>
    </row>
    <row r="34387" spans="21:22">
      <c r="U34387" s="58"/>
      <c r="V34387" s="58"/>
    </row>
    <row r="34388" spans="21:22">
      <c r="U34388" s="58"/>
      <c r="V34388" s="58"/>
    </row>
    <row r="34389" spans="21:22">
      <c r="U34389" s="58"/>
      <c r="V34389" s="58"/>
    </row>
    <row r="34390" spans="21:22">
      <c r="U34390" s="58"/>
      <c r="V34390" s="58"/>
    </row>
    <row r="34391" spans="21:22">
      <c r="U34391" s="58"/>
      <c r="V34391" s="58"/>
    </row>
    <row r="34392" spans="21:22">
      <c r="U34392" s="58"/>
      <c r="V34392" s="58"/>
    </row>
    <row r="34393" spans="21:22">
      <c r="U34393" s="58"/>
      <c r="V34393" s="58"/>
    </row>
    <row r="34394" spans="21:22">
      <c r="U34394" s="58"/>
      <c r="V34394" s="58"/>
    </row>
    <row r="34395" spans="21:22">
      <c r="U34395" s="58"/>
      <c r="V34395" s="58"/>
    </row>
    <row r="34396" spans="21:22">
      <c r="U34396" s="58"/>
      <c r="V34396" s="58"/>
    </row>
    <row r="34397" spans="21:22">
      <c r="U34397" s="58"/>
      <c r="V34397" s="58"/>
    </row>
    <row r="34398" spans="21:22">
      <c r="U34398" s="58"/>
      <c r="V34398" s="58"/>
    </row>
    <row r="34399" spans="21:22">
      <c r="U34399" s="58"/>
      <c r="V34399" s="58"/>
    </row>
    <row r="34400" spans="21:22">
      <c r="U34400" s="58"/>
      <c r="V34400" s="58"/>
    </row>
    <row r="34401" spans="21:22">
      <c r="U34401" s="58"/>
      <c r="V34401" s="58"/>
    </row>
    <row r="34402" spans="21:22">
      <c r="U34402" s="58"/>
      <c r="V34402" s="58"/>
    </row>
    <row r="34403" spans="21:22">
      <c r="U34403" s="58"/>
      <c r="V34403" s="58"/>
    </row>
    <row r="34404" spans="21:22">
      <c r="U34404" s="58"/>
      <c r="V34404" s="58"/>
    </row>
    <row r="34405" spans="21:22">
      <c r="U34405" s="58"/>
      <c r="V34405" s="58"/>
    </row>
    <row r="34406" spans="21:22">
      <c r="U34406" s="58"/>
      <c r="V34406" s="58"/>
    </row>
    <row r="34407" spans="21:22">
      <c r="U34407" s="58"/>
      <c r="V34407" s="58"/>
    </row>
    <row r="34408" spans="21:22">
      <c r="U34408" s="58"/>
      <c r="V34408" s="58"/>
    </row>
    <row r="34409" spans="21:22">
      <c r="U34409" s="58"/>
      <c r="V34409" s="58"/>
    </row>
    <row r="34410" spans="21:22">
      <c r="U34410" s="58"/>
      <c r="V34410" s="58"/>
    </row>
    <row r="34411" spans="21:22">
      <c r="U34411" s="58"/>
      <c r="V34411" s="58"/>
    </row>
    <row r="34412" spans="21:22">
      <c r="U34412" s="58"/>
      <c r="V34412" s="58"/>
    </row>
    <row r="34413" spans="21:22">
      <c r="U34413" s="58"/>
      <c r="V34413" s="58"/>
    </row>
    <row r="34414" spans="21:22">
      <c r="U34414" s="58"/>
      <c r="V34414" s="58"/>
    </row>
    <row r="34415" spans="21:22">
      <c r="U34415" s="58"/>
      <c r="V34415" s="58"/>
    </row>
    <row r="34416" spans="21:22">
      <c r="U34416" s="58"/>
      <c r="V34416" s="58"/>
    </row>
    <row r="34417" spans="21:22">
      <c r="U34417" s="58"/>
      <c r="V34417" s="58"/>
    </row>
    <row r="34418" spans="21:22">
      <c r="U34418" s="58"/>
      <c r="V34418" s="58"/>
    </row>
    <row r="34419" spans="21:22">
      <c r="U34419" s="58"/>
      <c r="V34419" s="58"/>
    </row>
    <row r="34420" spans="21:22">
      <c r="U34420" s="58"/>
      <c r="V34420" s="58"/>
    </row>
    <row r="34421" spans="21:22">
      <c r="U34421" s="58"/>
      <c r="V34421" s="58"/>
    </row>
    <row r="34422" spans="21:22">
      <c r="U34422" s="58"/>
      <c r="V34422" s="58"/>
    </row>
    <row r="34423" spans="21:22">
      <c r="U34423" s="58"/>
      <c r="V34423" s="58"/>
    </row>
    <row r="34424" spans="21:22">
      <c r="U34424" s="58"/>
      <c r="V34424" s="58"/>
    </row>
    <row r="34425" spans="21:22">
      <c r="U34425" s="58"/>
      <c r="V34425" s="58"/>
    </row>
    <row r="34426" spans="21:22">
      <c r="U34426" s="58"/>
      <c r="V34426" s="58"/>
    </row>
    <row r="34427" spans="21:22">
      <c r="U34427" s="58"/>
      <c r="V34427" s="58"/>
    </row>
    <row r="34428" spans="21:22">
      <c r="U34428" s="58"/>
      <c r="V34428" s="58"/>
    </row>
    <row r="34429" spans="21:22">
      <c r="U34429" s="58"/>
      <c r="V34429" s="58"/>
    </row>
    <row r="34430" spans="21:22">
      <c r="U34430" s="58"/>
      <c r="V34430" s="58"/>
    </row>
    <row r="34431" spans="21:22">
      <c r="U34431" s="58"/>
      <c r="V34431" s="58"/>
    </row>
    <row r="34432" spans="21:22">
      <c r="U34432" s="58"/>
      <c r="V34432" s="58"/>
    </row>
    <row r="34433" spans="21:22">
      <c r="U34433" s="58"/>
      <c r="V34433" s="58"/>
    </row>
    <row r="34434" spans="21:22">
      <c r="U34434" s="58"/>
      <c r="V34434" s="58"/>
    </row>
    <row r="34435" spans="21:22">
      <c r="U34435" s="58"/>
      <c r="V34435" s="58"/>
    </row>
    <row r="34436" spans="21:22">
      <c r="U34436" s="58"/>
      <c r="V34436" s="58"/>
    </row>
    <row r="34437" spans="21:22">
      <c r="U34437" s="58"/>
      <c r="V34437" s="58"/>
    </row>
    <row r="34438" spans="21:22">
      <c r="U34438" s="58"/>
      <c r="V34438" s="58"/>
    </row>
    <row r="34439" spans="21:22">
      <c r="U34439" s="58"/>
      <c r="V34439" s="58"/>
    </row>
    <row r="34440" spans="21:22">
      <c r="U34440" s="58"/>
      <c r="V34440" s="58"/>
    </row>
    <row r="34441" spans="21:22">
      <c r="U34441" s="58"/>
      <c r="V34441" s="58"/>
    </row>
    <row r="34442" spans="21:22">
      <c r="U34442" s="58"/>
      <c r="V34442" s="58"/>
    </row>
    <row r="34443" spans="21:22">
      <c r="U34443" s="58"/>
      <c r="V34443" s="58"/>
    </row>
    <row r="34444" spans="21:22">
      <c r="U34444" s="58"/>
      <c r="V34444" s="58"/>
    </row>
    <row r="34445" spans="21:22">
      <c r="U34445" s="58"/>
      <c r="V34445" s="58"/>
    </row>
    <row r="34446" spans="21:22">
      <c r="U34446" s="58"/>
      <c r="V34446" s="58"/>
    </row>
    <row r="34447" spans="21:22">
      <c r="U34447" s="58"/>
      <c r="V34447" s="58"/>
    </row>
    <row r="34448" spans="21:22">
      <c r="U34448" s="58"/>
      <c r="V34448" s="58"/>
    </row>
    <row r="34449" spans="21:22">
      <c r="U34449" s="58"/>
      <c r="V34449" s="58"/>
    </row>
    <row r="34450" spans="21:22">
      <c r="U34450" s="58"/>
      <c r="V34450" s="58"/>
    </row>
    <row r="34451" spans="21:22">
      <c r="U34451" s="58"/>
      <c r="V34451" s="58"/>
    </row>
    <row r="34452" spans="21:22">
      <c r="U34452" s="58"/>
      <c r="V34452" s="58"/>
    </row>
    <row r="34453" spans="21:22">
      <c r="U34453" s="58"/>
      <c r="V34453" s="58"/>
    </row>
    <row r="34454" spans="21:22">
      <c r="U34454" s="58"/>
      <c r="V34454" s="58"/>
    </row>
    <row r="34455" spans="21:22">
      <c r="U34455" s="58"/>
      <c r="V34455" s="58"/>
    </row>
    <row r="34456" spans="21:22">
      <c r="U34456" s="58"/>
      <c r="V34456" s="58"/>
    </row>
    <row r="34457" spans="21:22">
      <c r="U34457" s="58"/>
      <c r="V34457" s="58"/>
    </row>
    <row r="34458" spans="21:22">
      <c r="U34458" s="58"/>
      <c r="V34458" s="58"/>
    </row>
    <row r="34459" spans="21:22">
      <c r="U34459" s="58"/>
      <c r="V34459" s="58"/>
    </row>
    <row r="34460" spans="21:22">
      <c r="U34460" s="58"/>
      <c r="V34460" s="58"/>
    </row>
    <row r="34461" spans="21:22">
      <c r="U34461" s="58"/>
      <c r="V34461" s="58"/>
    </row>
    <row r="34462" spans="21:22">
      <c r="U34462" s="58"/>
      <c r="V34462" s="58"/>
    </row>
    <row r="34463" spans="21:22">
      <c r="U34463" s="58"/>
      <c r="V34463" s="58"/>
    </row>
    <row r="34464" spans="21:22">
      <c r="U34464" s="58"/>
      <c r="V34464" s="58"/>
    </row>
    <row r="34465" spans="21:22">
      <c r="U34465" s="58"/>
      <c r="V34465" s="58"/>
    </row>
    <row r="34466" spans="21:22">
      <c r="U34466" s="58"/>
      <c r="V34466" s="58"/>
    </row>
    <row r="34467" spans="21:22">
      <c r="U34467" s="58"/>
      <c r="V34467" s="58"/>
    </row>
    <row r="34468" spans="21:22">
      <c r="U34468" s="58"/>
      <c r="V34468" s="58"/>
    </row>
    <row r="34469" spans="21:22">
      <c r="U34469" s="58"/>
      <c r="V34469" s="58"/>
    </row>
    <row r="34470" spans="21:22">
      <c r="U34470" s="58"/>
      <c r="V34470" s="58"/>
    </row>
    <row r="34471" spans="21:22">
      <c r="U34471" s="58"/>
      <c r="V34471" s="58"/>
    </row>
    <row r="34472" spans="21:22">
      <c r="U34472" s="58"/>
      <c r="V34472" s="58"/>
    </row>
    <row r="34473" spans="21:22">
      <c r="U34473" s="58"/>
      <c r="V34473" s="58"/>
    </row>
    <row r="34474" spans="21:22">
      <c r="U34474" s="58"/>
      <c r="V34474" s="58"/>
    </row>
    <row r="34475" spans="21:22">
      <c r="U34475" s="58"/>
      <c r="V34475" s="58"/>
    </row>
    <row r="34476" spans="21:22">
      <c r="U34476" s="58"/>
      <c r="V34476" s="58"/>
    </row>
    <row r="34477" spans="21:22">
      <c r="U34477" s="58"/>
      <c r="V34477" s="58"/>
    </row>
    <row r="34478" spans="21:22">
      <c r="U34478" s="58"/>
      <c r="V34478" s="58"/>
    </row>
    <row r="34479" spans="21:22">
      <c r="U34479" s="58"/>
      <c r="V34479" s="58"/>
    </row>
    <row r="34480" spans="21:22">
      <c r="U34480" s="58"/>
      <c r="V34480" s="58"/>
    </row>
    <row r="34481" spans="21:22">
      <c r="U34481" s="58"/>
      <c r="V34481" s="58"/>
    </row>
    <row r="34482" spans="21:22">
      <c r="U34482" s="58"/>
      <c r="V34482" s="58"/>
    </row>
    <row r="34483" spans="21:22">
      <c r="U34483" s="58"/>
      <c r="V34483" s="58"/>
    </row>
    <row r="34484" spans="21:22">
      <c r="U34484" s="58"/>
      <c r="V34484" s="58"/>
    </row>
    <row r="34485" spans="21:22">
      <c r="U34485" s="58"/>
      <c r="V34485" s="58"/>
    </row>
    <row r="34486" spans="21:22">
      <c r="U34486" s="58"/>
      <c r="V34486" s="58"/>
    </row>
    <row r="34487" spans="21:22">
      <c r="U34487" s="58"/>
      <c r="V34487" s="58"/>
    </row>
    <row r="34488" spans="21:22">
      <c r="U34488" s="58"/>
      <c r="V34488" s="58"/>
    </row>
    <row r="34489" spans="21:22">
      <c r="U34489" s="58"/>
      <c r="V34489" s="58"/>
    </row>
    <row r="34490" spans="21:22">
      <c r="U34490" s="58"/>
      <c r="V34490" s="58"/>
    </row>
    <row r="34491" spans="21:22">
      <c r="U34491" s="58"/>
      <c r="V34491" s="58"/>
    </row>
    <row r="34492" spans="21:22">
      <c r="U34492" s="58"/>
      <c r="V34492" s="58"/>
    </row>
    <row r="34493" spans="21:22">
      <c r="U34493" s="58"/>
      <c r="V34493" s="58"/>
    </row>
    <row r="34494" spans="21:22">
      <c r="U34494" s="58"/>
      <c r="V34494" s="58"/>
    </row>
    <row r="34495" spans="21:22">
      <c r="U34495" s="58"/>
      <c r="V34495" s="58"/>
    </row>
    <row r="34496" spans="21:22">
      <c r="U34496" s="58"/>
      <c r="V34496" s="58"/>
    </row>
    <row r="34497" spans="21:22">
      <c r="U34497" s="58"/>
      <c r="V34497" s="58"/>
    </row>
    <row r="34498" spans="21:22">
      <c r="U34498" s="58"/>
      <c r="V34498" s="58"/>
    </row>
    <row r="34499" spans="21:22">
      <c r="U34499" s="58"/>
      <c r="V34499" s="58"/>
    </row>
    <row r="34500" spans="21:22">
      <c r="U34500" s="58"/>
      <c r="V34500" s="58"/>
    </row>
    <row r="34501" spans="21:22">
      <c r="U34501" s="58"/>
      <c r="V34501" s="58"/>
    </row>
    <row r="34502" spans="21:22">
      <c r="U34502" s="58"/>
      <c r="V34502" s="58"/>
    </row>
    <row r="34503" spans="21:22">
      <c r="U34503" s="58"/>
      <c r="V34503" s="58"/>
    </row>
    <row r="34504" spans="21:22">
      <c r="U34504" s="58"/>
      <c r="V34504" s="58"/>
    </row>
    <row r="34505" spans="21:22">
      <c r="U34505" s="58"/>
      <c r="V34505" s="58"/>
    </row>
    <row r="34506" spans="21:22">
      <c r="U34506" s="58"/>
      <c r="V34506" s="58"/>
    </row>
    <row r="34507" spans="21:22">
      <c r="U34507" s="58"/>
      <c r="V34507" s="58"/>
    </row>
    <row r="34508" spans="21:22">
      <c r="U34508" s="58"/>
      <c r="V34508" s="58"/>
    </row>
    <row r="34509" spans="21:22">
      <c r="U34509" s="58"/>
      <c r="V34509" s="58"/>
    </row>
    <row r="34510" spans="21:22">
      <c r="U34510" s="58"/>
      <c r="V34510" s="58"/>
    </row>
    <row r="34511" spans="21:22">
      <c r="U34511" s="58"/>
      <c r="V34511" s="58"/>
    </row>
    <row r="34512" spans="21:22">
      <c r="U34512" s="58"/>
      <c r="V34512" s="58"/>
    </row>
    <row r="34513" spans="21:22">
      <c r="U34513" s="58"/>
      <c r="V34513" s="58"/>
    </row>
    <row r="34514" spans="21:22">
      <c r="U34514" s="58"/>
      <c r="V34514" s="58"/>
    </row>
    <row r="34515" spans="21:22">
      <c r="U34515" s="58"/>
      <c r="V34515" s="58"/>
    </row>
    <row r="34516" spans="21:22">
      <c r="U34516" s="58"/>
      <c r="V34516" s="58"/>
    </row>
    <row r="34517" spans="21:22">
      <c r="U34517" s="58"/>
      <c r="V34517" s="58"/>
    </row>
    <row r="34518" spans="21:22">
      <c r="U34518" s="58"/>
      <c r="V34518" s="58"/>
    </row>
    <row r="34519" spans="21:22">
      <c r="U34519" s="58"/>
      <c r="V34519" s="58"/>
    </row>
    <row r="34520" spans="21:22">
      <c r="U34520" s="58"/>
      <c r="V34520" s="58"/>
    </row>
    <row r="34521" spans="21:22">
      <c r="U34521" s="58"/>
      <c r="V34521" s="58"/>
    </row>
    <row r="34522" spans="21:22">
      <c r="U34522" s="58"/>
      <c r="V34522" s="58"/>
    </row>
    <row r="34523" spans="21:22">
      <c r="U34523" s="58"/>
      <c r="V34523" s="58"/>
    </row>
    <row r="34524" spans="21:22">
      <c r="U34524" s="58"/>
      <c r="V34524" s="58"/>
    </row>
    <row r="34525" spans="21:22">
      <c r="U34525" s="58"/>
      <c r="V34525" s="58"/>
    </row>
    <row r="34526" spans="21:22">
      <c r="U34526" s="58"/>
      <c r="V34526" s="58"/>
    </row>
    <row r="34527" spans="21:22">
      <c r="U34527" s="58"/>
      <c r="V34527" s="58"/>
    </row>
    <row r="34528" spans="21:22">
      <c r="U34528" s="58"/>
      <c r="V34528" s="58"/>
    </row>
    <row r="34529" spans="21:22">
      <c r="U34529" s="58"/>
      <c r="V34529" s="58"/>
    </row>
    <row r="34530" spans="21:22">
      <c r="U34530" s="58"/>
      <c r="V34530" s="58"/>
    </row>
    <row r="34531" spans="21:22">
      <c r="U34531" s="58"/>
      <c r="V34531" s="58"/>
    </row>
    <row r="34532" spans="21:22">
      <c r="U34532" s="58"/>
      <c r="V34532" s="58"/>
    </row>
    <row r="34533" spans="21:22">
      <c r="U34533" s="58"/>
      <c r="V34533" s="58"/>
    </row>
    <row r="34534" spans="21:22">
      <c r="U34534" s="58"/>
      <c r="V34534" s="58"/>
    </row>
    <row r="34535" spans="21:22">
      <c r="U34535" s="58"/>
      <c r="V34535" s="58"/>
    </row>
    <row r="34536" spans="21:22">
      <c r="U34536" s="58"/>
      <c r="V34536" s="58"/>
    </row>
    <row r="34537" spans="21:22">
      <c r="U34537" s="58"/>
      <c r="V34537" s="58"/>
    </row>
    <row r="34538" spans="21:22">
      <c r="U34538" s="58"/>
      <c r="V34538" s="58"/>
    </row>
    <row r="34539" spans="21:22">
      <c r="U34539" s="58"/>
      <c r="V34539" s="58"/>
    </row>
    <row r="34540" spans="21:22">
      <c r="U34540" s="58"/>
      <c r="V34540" s="58"/>
    </row>
    <row r="34541" spans="21:22">
      <c r="U34541" s="58"/>
      <c r="V34541" s="58"/>
    </row>
    <row r="34542" spans="21:22">
      <c r="U34542" s="58"/>
      <c r="V34542" s="58"/>
    </row>
    <row r="34543" spans="21:22">
      <c r="U34543" s="58"/>
      <c r="V34543" s="58"/>
    </row>
    <row r="34544" spans="21:22">
      <c r="U34544" s="58"/>
      <c r="V34544" s="58"/>
    </row>
    <row r="34545" spans="21:22">
      <c r="U34545" s="58"/>
      <c r="V34545" s="58"/>
    </row>
    <row r="34546" spans="21:22">
      <c r="U34546" s="58"/>
      <c r="V34546" s="58"/>
    </row>
    <row r="34547" spans="21:22">
      <c r="U34547" s="58"/>
      <c r="V34547" s="58"/>
    </row>
    <row r="34548" spans="21:22">
      <c r="U34548" s="58"/>
      <c r="V34548" s="58"/>
    </row>
    <row r="34549" spans="21:22">
      <c r="U34549" s="58"/>
      <c r="V34549" s="58"/>
    </row>
    <row r="34550" spans="21:22">
      <c r="U34550" s="58"/>
      <c r="V34550" s="58"/>
    </row>
    <row r="34551" spans="21:22">
      <c r="U34551" s="58"/>
      <c r="V34551" s="58"/>
    </row>
    <row r="34552" spans="21:22">
      <c r="U34552" s="58"/>
      <c r="V34552" s="58"/>
    </row>
    <row r="34553" spans="21:22">
      <c r="U34553" s="58"/>
      <c r="V34553" s="58"/>
    </row>
    <row r="34554" spans="21:22">
      <c r="U34554" s="58"/>
      <c r="V34554" s="58"/>
    </row>
    <row r="34555" spans="21:22">
      <c r="U34555" s="58"/>
      <c r="V34555" s="58"/>
    </row>
    <row r="34556" spans="21:22">
      <c r="U34556" s="58"/>
      <c r="V34556" s="58"/>
    </row>
    <row r="34557" spans="21:22">
      <c r="U34557" s="58"/>
      <c r="V34557" s="58"/>
    </row>
    <row r="34558" spans="21:22">
      <c r="U34558" s="58"/>
      <c r="V34558" s="58"/>
    </row>
    <row r="34559" spans="21:22">
      <c r="U34559" s="58"/>
      <c r="V34559" s="58"/>
    </row>
    <row r="34560" spans="21:22">
      <c r="U34560" s="58"/>
      <c r="V34560" s="58"/>
    </row>
    <row r="34561" spans="21:22">
      <c r="U34561" s="58"/>
      <c r="V34561" s="58"/>
    </row>
    <row r="34562" spans="21:22">
      <c r="U34562" s="58"/>
      <c r="V34562" s="58"/>
    </row>
    <row r="34563" spans="21:22">
      <c r="U34563" s="58"/>
      <c r="V34563" s="58"/>
    </row>
    <row r="34564" spans="21:22">
      <c r="U34564" s="58"/>
      <c r="V34564" s="58"/>
    </row>
    <row r="34565" spans="21:22">
      <c r="U34565" s="58"/>
      <c r="V34565" s="58"/>
    </row>
    <row r="34566" spans="21:22">
      <c r="U34566" s="58"/>
      <c r="V34566" s="58"/>
    </row>
    <row r="34567" spans="21:22">
      <c r="U34567" s="58"/>
      <c r="V34567" s="58"/>
    </row>
    <row r="34568" spans="21:22">
      <c r="U34568" s="58"/>
      <c r="V34568" s="58"/>
    </row>
    <row r="34569" spans="21:22">
      <c r="U34569" s="58"/>
      <c r="V34569" s="58"/>
    </row>
    <row r="34570" spans="21:22">
      <c r="U34570" s="58"/>
      <c r="V34570" s="58"/>
    </row>
    <row r="34571" spans="21:22">
      <c r="U34571" s="58"/>
      <c r="V34571" s="58"/>
    </row>
    <row r="34572" spans="21:22">
      <c r="U34572" s="58"/>
      <c r="V34572" s="58"/>
    </row>
    <row r="34573" spans="21:22">
      <c r="U34573" s="58"/>
      <c r="V34573" s="58"/>
    </row>
    <row r="34574" spans="21:22">
      <c r="U34574" s="58"/>
      <c r="V34574" s="58"/>
    </row>
    <row r="34575" spans="21:22">
      <c r="U34575" s="58"/>
      <c r="V34575" s="58"/>
    </row>
    <row r="34576" spans="21:22">
      <c r="U34576" s="58"/>
      <c r="V34576" s="58"/>
    </row>
    <row r="34577" spans="21:22">
      <c r="U34577" s="58"/>
      <c r="V34577" s="58"/>
    </row>
    <row r="34578" spans="21:22">
      <c r="U34578" s="58"/>
      <c r="V34578" s="58"/>
    </row>
    <row r="34579" spans="21:22">
      <c r="U34579" s="58"/>
      <c r="V34579" s="58"/>
    </row>
    <row r="34580" spans="21:22">
      <c r="U34580" s="58"/>
      <c r="V34580" s="58"/>
    </row>
    <row r="34581" spans="21:22">
      <c r="U34581" s="58"/>
      <c r="V34581" s="58"/>
    </row>
    <row r="34582" spans="21:22">
      <c r="U34582" s="58"/>
      <c r="V34582" s="58"/>
    </row>
    <row r="34583" spans="21:22">
      <c r="U34583" s="58"/>
      <c r="V34583" s="58"/>
    </row>
    <row r="34584" spans="21:22">
      <c r="U34584" s="58"/>
      <c r="V34584" s="58"/>
    </row>
    <row r="34585" spans="21:22">
      <c r="U34585" s="58"/>
      <c r="V34585" s="58"/>
    </row>
    <row r="34586" spans="21:22">
      <c r="U34586" s="58"/>
      <c r="V34586" s="58"/>
    </row>
    <row r="34587" spans="21:22">
      <c r="U34587" s="58"/>
      <c r="V34587" s="58"/>
    </row>
    <row r="34588" spans="21:22">
      <c r="U34588" s="58"/>
      <c r="V34588" s="58"/>
    </row>
    <row r="34589" spans="21:22">
      <c r="U34589" s="58"/>
      <c r="V34589" s="58"/>
    </row>
    <row r="34590" spans="21:22">
      <c r="U34590" s="58"/>
      <c r="V34590" s="58"/>
    </row>
    <row r="34591" spans="21:22">
      <c r="U34591" s="58"/>
      <c r="V34591" s="58"/>
    </row>
    <row r="34592" spans="21:22">
      <c r="U34592" s="58"/>
      <c r="V34592" s="58"/>
    </row>
    <row r="34593" spans="21:22">
      <c r="U34593" s="58"/>
      <c r="V34593" s="58"/>
    </row>
    <row r="34594" spans="21:22">
      <c r="U34594" s="58"/>
      <c r="V34594" s="58"/>
    </row>
    <row r="34595" spans="21:22">
      <c r="U34595" s="58"/>
      <c r="V34595" s="58"/>
    </row>
    <row r="34596" spans="21:22">
      <c r="U34596" s="58"/>
      <c r="V34596" s="58"/>
    </row>
    <row r="34597" spans="21:22">
      <c r="U34597" s="58"/>
      <c r="V34597" s="58"/>
    </row>
    <row r="34598" spans="21:22">
      <c r="U34598" s="58"/>
      <c r="V34598" s="58"/>
    </row>
    <row r="34599" spans="21:22">
      <c r="U34599" s="58"/>
      <c r="V34599" s="58"/>
    </row>
    <row r="34600" spans="21:22">
      <c r="U34600" s="58"/>
      <c r="V34600" s="58"/>
    </row>
    <row r="34601" spans="21:22">
      <c r="U34601" s="58"/>
      <c r="V34601" s="58"/>
    </row>
    <row r="34602" spans="21:22">
      <c r="U34602" s="58"/>
      <c r="V34602" s="58"/>
    </row>
    <row r="34603" spans="21:22">
      <c r="U34603" s="58"/>
      <c r="V34603" s="58"/>
    </row>
    <row r="34604" spans="21:22">
      <c r="U34604" s="58"/>
      <c r="V34604" s="58"/>
    </row>
    <row r="34605" spans="21:22">
      <c r="U34605" s="58"/>
      <c r="V34605" s="58"/>
    </row>
    <row r="34606" spans="21:22">
      <c r="U34606" s="58"/>
      <c r="V34606" s="58"/>
    </row>
    <row r="34607" spans="21:22">
      <c r="U34607" s="58"/>
      <c r="V34607" s="58"/>
    </row>
    <row r="34608" spans="21:22">
      <c r="U34608" s="58"/>
      <c r="V34608" s="58"/>
    </row>
    <row r="34609" spans="21:22">
      <c r="U34609" s="58"/>
      <c r="V34609" s="58"/>
    </row>
    <row r="34610" spans="21:22">
      <c r="U34610" s="58"/>
      <c r="V34610" s="58"/>
    </row>
    <row r="34611" spans="21:22">
      <c r="U34611" s="58"/>
      <c r="V34611" s="58"/>
    </row>
    <row r="34612" spans="21:22">
      <c r="U34612" s="58"/>
      <c r="V34612" s="58"/>
    </row>
    <row r="34613" spans="21:22">
      <c r="U34613" s="58"/>
      <c r="V34613" s="58"/>
    </row>
    <row r="34614" spans="21:22">
      <c r="U34614" s="58"/>
      <c r="V34614" s="58"/>
    </row>
    <row r="34615" spans="21:22">
      <c r="U34615" s="58"/>
      <c r="V34615" s="58"/>
    </row>
    <row r="34616" spans="21:22">
      <c r="U34616" s="58"/>
      <c r="V34616" s="58"/>
    </row>
    <row r="34617" spans="21:22">
      <c r="U34617" s="58"/>
      <c r="V34617" s="58"/>
    </row>
    <row r="34618" spans="21:22">
      <c r="U34618" s="58"/>
      <c r="V34618" s="58"/>
    </row>
    <row r="34619" spans="21:22">
      <c r="U34619" s="58"/>
      <c r="V34619" s="58"/>
    </row>
    <row r="34620" spans="21:22">
      <c r="U34620" s="58"/>
      <c r="V34620" s="58"/>
    </row>
    <row r="34621" spans="21:22">
      <c r="U34621" s="58"/>
      <c r="V34621" s="58"/>
    </row>
    <row r="34622" spans="21:22">
      <c r="U34622" s="58"/>
      <c r="V34622" s="58"/>
    </row>
    <row r="34623" spans="21:22">
      <c r="U34623" s="58"/>
      <c r="V34623" s="58"/>
    </row>
    <row r="34624" spans="21:22">
      <c r="U34624" s="58"/>
      <c r="V34624" s="58"/>
    </row>
    <row r="34625" spans="21:22">
      <c r="U34625" s="58"/>
      <c r="V34625" s="58"/>
    </row>
    <row r="34626" spans="21:22">
      <c r="U34626" s="58"/>
      <c r="V34626" s="58"/>
    </row>
    <row r="34627" spans="21:22">
      <c r="U34627" s="58"/>
      <c r="V34627" s="58"/>
    </row>
    <row r="34628" spans="21:22">
      <c r="U34628" s="58"/>
      <c r="V34628" s="58"/>
    </row>
    <row r="34629" spans="21:22">
      <c r="U34629" s="58"/>
      <c r="V34629" s="58"/>
    </row>
    <row r="34630" spans="21:22">
      <c r="U34630" s="58"/>
      <c r="V34630" s="58"/>
    </row>
    <row r="34631" spans="21:22">
      <c r="U34631" s="58"/>
      <c r="V34631" s="58"/>
    </row>
    <row r="34632" spans="21:22">
      <c r="U34632" s="58"/>
      <c r="V34632" s="58"/>
    </row>
    <row r="34633" spans="21:22">
      <c r="U34633" s="58"/>
      <c r="V34633" s="58"/>
    </row>
    <row r="34634" spans="21:22">
      <c r="U34634" s="58"/>
      <c r="V34634" s="58"/>
    </row>
    <row r="34635" spans="21:22">
      <c r="U34635" s="58"/>
      <c r="V34635" s="58"/>
    </row>
    <row r="34636" spans="21:22">
      <c r="U34636" s="58"/>
      <c r="V34636" s="58"/>
    </row>
    <row r="34637" spans="21:22">
      <c r="U34637" s="58"/>
      <c r="V34637" s="58"/>
    </row>
    <row r="34638" spans="21:22">
      <c r="U34638" s="58"/>
      <c r="V34638" s="58"/>
    </row>
    <row r="34639" spans="21:22">
      <c r="U34639" s="58"/>
      <c r="V34639" s="58"/>
    </row>
    <row r="34640" spans="21:22">
      <c r="U34640" s="58"/>
      <c r="V34640" s="58"/>
    </row>
    <row r="34641" spans="21:22">
      <c r="U34641" s="58"/>
      <c r="V34641" s="58"/>
    </row>
    <row r="34642" spans="21:22">
      <c r="U34642" s="58"/>
      <c r="V34642" s="58"/>
    </row>
    <row r="34643" spans="21:22">
      <c r="U34643" s="58"/>
      <c r="V34643" s="58"/>
    </row>
    <row r="34644" spans="21:22">
      <c r="U34644" s="58"/>
      <c r="V34644" s="58"/>
    </row>
    <row r="34645" spans="21:22">
      <c r="U34645" s="58"/>
      <c r="V34645" s="58"/>
    </row>
    <row r="34646" spans="21:22">
      <c r="U34646" s="58"/>
      <c r="V34646" s="58"/>
    </row>
    <row r="34647" spans="21:22">
      <c r="U34647" s="58"/>
      <c r="V34647" s="58"/>
    </row>
    <row r="34648" spans="21:22">
      <c r="U34648" s="58"/>
      <c r="V34648" s="58"/>
    </row>
    <row r="34649" spans="21:22">
      <c r="U34649" s="58"/>
      <c r="V34649" s="58"/>
    </row>
    <row r="34650" spans="21:22">
      <c r="U34650" s="58"/>
      <c r="V34650" s="58"/>
    </row>
    <row r="34651" spans="21:22">
      <c r="U34651" s="58"/>
      <c r="V34651" s="58"/>
    </row>
    <row r="34652" spans="21:22">
      <c r="U34652" s="58"/>
      <c r="V34652" s="58"/>
    </row>
    <row r="34653" spans="21:22">
      <c r="U34653" s="58"/>
      <c r="V34653" s="58"/>
    </row>
    <row r="34654" spans="21:22">
      <c r="U34654" s="58"/>
      <c r="V34654" s="58"/>
    </row>
    <row r="34655" spans="21:22">
      <c r="U34655" s="58"/>
      <c r="V34655" s="58"/>
    </row>
    <row r="34656" spans="21:22">
      <c r="U34656" s="58"/>
      <c r="V34656" s="58"/>
    </row>
    <row r="34657" spans="21:22">
      <c r="U34657" s="58"/>
      <c r="V34657" s="58"/>
    </row>
    <row r="34658" spans="21:22">
      <c r="U34658" s="58"/>
      <c r="V34658" s="58"/>
    </row>
    <row r="34659" spans="21:22">
      <c r="U34659" s="58"/>
      <c r="V34659" s="58"/>
    </row>
    <row r="34660" spans="21:22">
      <c r="U34660" s="58"/>
      <c r="V34660" s="58"/>
    </row>
    <row r="34661" spans="21:22">
      <c r="U34661" s="58"/>
      <c r="V34661" s="58"/>
    </row>
    <row r="34662" spans="21:22">
      <c r="U34662" s="58"/>
      <c r="V34662" s="58"/>
    </row>
    <row r="34663" spans="21:22">
      <c r="U34663" s="58"/>
      <c r="V34663" s="58"/>
    </row>
    <row r="34664" spans="21:22">
      <c r="U34664" s="58"/>
      <c r="V34664" s="58"/>
    </row>
    <row r="34665" spans="21:22">
      <c r="U34665" s="58"/>
      <c r="V34665" s="58"/>
    </row>
    <row r="34666" spans="21:22">
      <c r="U34666" s="58"/>
      <c r="V34666" s="58"/>
    </row>
    <row r="34667" spans="21:22">
      <c r="U34667" s="58"/>
      <c r="V34667" s="58"/>
    </row>
    <row r="34668" spans="21:22">
      <c r="U34668" s="58"/>
      <c r="V34668" s="58"/>
    </row>
    <row r="34669" spans="21:22">
      <c r="U34669" s="58"/>
      <c r="V34669" s="58"/>
    </row>
    <row r="34670" spans="21:22">
      <c r="U34670" s="58"/>
      <c r="V34670" s="58"/>
    </row>
    <row r="34671" spans="21:22">
      <c r="U34671" s="58"/>
      <c r="V34671" s="58"/>
    </row>
    <row r="34672" spans="21:22">
      <c r="U34672" s="58"/>
      <c r="V34672" s="58"/>
    </row>
    <row r="34673" spans="21:22">
      <c r="U34673" s="58"/>
      <c r="V34673" s="58"/>
    </row>
    <row r="34674" spans="21:22">
      <c r="U34674" s="58"/>
      <c r="V34674" s="58"/>
    </row>
    <row r="34675" spans="21:22">
      <c r="U34675" s="58"/>
      <c r="V34675" s="58"/>
    </row>
    <row r="34676" spans="21:22">
      <c r="U34676" s="58"/>
      <c r="V34676" s="58"/>
    </row>
    <row r="34677" spans="21:22">
      <c r="U34677" s="58"/>
      <c r="V34677" s="58"/>
    </row>
    <row r="34678" spans="21:22">
      <c r="U34678" s="58"/>
      <c r="V34678" s="58"/>
    </row>
    <row r="34679" spans="21:22">
      <c r="U34679" s="58"/>
      <c r="V34679" s="58"/>
    </row>
    <row r="34680" spans="21:22">
      <c r="U34680" s="58"/>
      <c r="V34680" s="58"/>
    </row>
    <row r="34681" spans="21:22">
      <c r="U34681" s="58"/>
      <c r="V34681" s="58"/>
    </row>
    <row r="34682" spans="21:22">
      <c r="U34682" s="58"/>
      <c r="V34682" s="58"/>
    </row>
    <row r="34683" spans="21:22">
      <c r="U34683" s="58"/>
      <c r="V34683" s="58"/>
    </row>
    <row r="34684" spans="21:22">
      <c r="U34684" s="58"/>
      <c r="V34684" s="58"/>
    </row>
    <row r="34685" spans="21:22">
      <c r="U34685" s="58"/>
      <c r="V34685" s="58"/>
    </row>
    <row r="34686" spans="21:22">
      <c r="U34686" s="58"/>
      <c r="V34686" s="58"/>
    </row>
    <row r="34687" spans="21:22">
      <c r="U34687" s="58"/>
      <c r="V34687" s="58"/>
    </row>
    <row r="34688" spans="21:22">
      <c r="U34688" s="58"/>
      <c r="V34688" s="58"/>
    </row>
    <row r="34689" spans="21:22">
      <c r="U34689" s="58"/>
      <c r="V34689" s="58"/>
    </row>
    <row r="34690" spans="21:22">
      <c r="U34690" s="58"/>
      <c r="V34690" s="58"/>
    </row>
    <row r="34691" spans="21:22">
      <c r="U34691" s="58"/>
      <c r="V34691" s="58"/>
    </row>
    <row r="34692" spans="21:22">
      <c r="U34692" s="58"/>
      <c r="V34692" s="58"/>
    </row>
    <row r="34693" spans="21:22">
      <c r="U34693" s="58"/>
      <c r="V34693" s="58"/>
    </row>
    <row r="34694" spans="21:22">
      <c r="U34694" s="58"/>
      <c r="V34694" s="58"/>
    </row>
    <row r="34695" spans="21:22">
      <c r="U34695" s="58"/>
      <c r="V34695" s="58"/>
    </row>
    <row r="34696" spans="21:22">
      <c r="U34696" s="58"/>
      <c r="V34696" s="58"/>
    </row>
    <row r="34697" spans="21:22">
      <c r="U34697" s="58"/>
      <c r="V34697" s="58"/>
    </row>
    <row r="34698" spans="21:22">
      <c r="U34698" s="58"/>
      <c r="V34698" s="58"/>
    </row>
    <row r="34699" spans="21:22">
      <c r="U34699" s="58"/>
      <c r="V34699" s="58"/>
    </row>
    <row r="34700" spans="21:22">
      <c r="U34700" s="58"/>
      <c r="V34700" s="58"/>
    </row>
    <row r="34701" spans="21:22">
      <c r="U34701" s="58"/>
      <c r="V34701" s="58"/>
    </row>
    <row r="34702" spans="21:22">
      <c r="U34702" s="58"/>
      <c r="V34702" s="58"/>
    </row>
    <row r="34703" spans="21:22">
      <c r="U34703" s="58"/>
      <c r="V34703" s="58"/>
    </row>
    <row r="34704" spans="21:22">
      <c r="U34704" s="58"/>
      <c r="V34704" s="58"/>
    </row>
    <row r="34705" spans="21:22">
      <c r="U34705" s="58"/>
      <c r="V34705" s="58"/>
    </row>
    <row r="34706" spans="21:22">
      <c r="U34706" s="58"/>
      <c r="V34706" s="58"/>
    </row>
    <row r="34707" spans="21:22">
      <c r="U34707" s="58"/>
      <c r="V34707" s="58"/>
    </row>
    <row r="34708" spans="21:22">
      <c r="U34708" s="58"/>
      <c r="V34708" s="58"/>
    </row>
    <row r="34709" spans="21:22">
      <c r="U34709" s="58"/>
      <c r="V34709" s="58"/>
    </row>
    <row r="34710" spans="21:22">
      <c r="U34710" s="58"/>
      <c r="V34710" s="58"/>
    </row>
    <row r="34711" spans="21:22">
      <c r="U34711" s="58"/>
      <c r="V34711" s="58"/>
    </row>
    <row r="34712" spans="21:22">
      <c r="U34712" s="58"/>
      <c r="V34712" s="58"/>
    </row>
    <row r="34713" spans="21:22">
      <c r="U34713" s="58"/>
      <c r="V34713" s="58"/>
    </row>
    <row r="34714" spans="21:22">
      <c r="U34714" s="58"/>
      <c r="V34714" s="58"/>
    </row>
    <row r="34715" spans="21:22">
      <c r="U34715" s="58"/>
      <c r="V34715" s="58"/>
    </row>
    <row r="34716" spans="21:22">
      <c r="U34716" s="58"/>
      <c r="V34716" s="58"/>
    </row>
    <row r="34717" spans="21:22">
      <c r="U34717" s="58"/>
      <c r="V34717" s="58"/>
    </row>
    <row r="34718" spans="21:22">
      <c r="U34718" s="58"/>
      <c r="V34718" s="58"/>
    </row>
    <row r="34719" spans="21:22">
      <c r="U34719" s="58"/>
      <c r="V34719" s="58"/>
    </row>
    <row r="34720" spans="21:22">
      <c r="U34720" s="58"/>
      <c r="V34720" s="58"/>
    </row>
    <row r="34721" spans="21:22">
      <c r="U34721" s="58"/>
      <c r="V34721" s="58"/>
    </row>
    <row r="34722" spans="21:22">
      <c r="U34722" s="58"/>
      <c r="V34722" s="58"/>
    </row>
    <row r="34723" spans="21:22">
      <c r="U34723" s="58"/>
      <c r="V34723" s="58"/>
    </row>
    <row r="34724" spans="21:22">
      <c r="U34724" s="58"/>
      <c r="V34724" s="58"/>
    </row>
    <row r="34725" spans="21:22">
      <c r="U34725" s="58"/>
      <c r="V34725" s="58"/>
    </row>
    <row r="34726" spans="21:22">
      <c r="U34726" s="58"/>
      <c r="V34726" s="58"/>
    </row>
    <row r="34727" spans="21:22">
      <c r="U34727" s="58"/>
      <c r="V34727" s="58"/>
    </row>
    <row r="34728" spans="21:22">
      <c r="U34728" s="58"/>
      <c r="V34728" s="58"/>
    </row>
    <row r="34729" spans="21:22">
      <c r="U34729" s="58"/>
      <c r="V34729" s="58"/>
    </row>
    <row r="34730" spans="21:22">
      <c r="U34730" s="58"/>
      <c r="V34730" s="58"/>
    </row>
    <row r="34731" spans="21:22">
      <c r="U34731" s="58"/>
      <c r="V34731" s="58"/>
    </row>
    <row r="34732" spans="21:22">
      <c r="U34732" s="58"/>
      <c r="V34732" s="58"/>
    </row>
    <row r="34733" spans="21:22">
      <c r="U34733" s="58"/>
      <c r="V34733" s="58"/>
    </row>
    <row r="34734" spans="21:22">
      <c r="U34734" s="58"/>
      <c r="V34734" s="58"/>
    </row>
    <row r="34735" spans="21:22">
      <c r="U34735" s="58"/>
      <c r="V34735" s="58"/>
    </row>
    <row r="34736" spans="21:22">
      <c r="U34736" s="58"/>
      <c r="V34736" s="58"/>
    </row>
    <row r="34737" spans="21:22">
      <c r="U34737" s="58"/>
      <c r="V34737" s="58"/>
    </row>
    <row r="34738" spans="21:22">
      <c r="U34738" s="58"/>
      <c r="V34738" s="58"/>
    </row>
    <row r="34739" spans="21:22">
      <c r="U34739" s="58"/>
      <c r="V34739" s="58"/>
    </row>
    <row r="34740" spans="21:22">
      <c r="U34740" s="58"/>
      <c r="V34740" s="58"/>
    </row>
    <row r="34741" spans="21:22">
      <c r="U34741" s="58"/>
      <c r="V34741" s="58"/>
    </row>
    <row r="34742" spans="21:22">
      <c r="U34742" s="58"/>
      <c r="V34742" s="58"/>
    </row>
    <row r="34743" spans="21:22">
      <c r="U34743" s="58"/>
      <c r="V34743" s="58"/>
    </row>
    <row r="34744" spans="21:22">
      <c r="U34744" s="58"/>
      <c r="V34744" s="58"/>
    </row>
    <row r="34745" spans="21:22">
      <c r="U34745" s="58"/>
      <c r="V34745" s="58"/>
    </row>
    <row r="34746" spans="21:22">
      <c r="U34746" s="58"/>
      <c r="V34746" s="58"/>
    </row>
    <row r="34747" spans="21:22">
      <c r="U34747" s="58"/>
      <c r="V34747" s="58"/>
    </row>
    <row r="34748" spans="21:22">
      <c r="U34748" s="58"/>
      <c r="V34748" s="58"/>
    </row>
    <row r="34749" spans="21:22">
      <c r="U34749" s="58"/>
      <c r="V34749" s="58"/>
    </row>
    <row r="34750" spans="21:22">
      <c r="U34750" s="58"/>
      <c r="V34750" s="58"/>
    </row>
    <row r="34751" spans="21:22">
      <c r="U34751" s="58"/>
      <c r="V34751" s="58"/>
    </row>
    <row r="34752" spans="21:22">
      <c r="U34752" s="58"/>
      <c r="V34752" s="58"/>
    </row>
    <row r="34753" spans="21:22">
      <c r="U34753" s="58"/>
      <c r="V34753" s="58"/>
    </row>
    <row r="34754" spans="21:22">
      <c r="U34754" s="58"/>
      <c r="V34754" s="58"/>
    </row>
    <row r="34755" spans="21:22">
      <c r="U34755" s="58"/>
      <c r="V34755" s="58"/>
    </row>
    <row r="34756" spans="21:22">
      <c r="U34756" s="58"/>
      <c r="V34756" s="58"/>
    </row>
    <row r="34757" spans="21:22">
      <c r="U34757" s="58"/>
      <c r="V34757" s="58"/>
    </row>
    <row r="34758" spans="21:22">
      <c r="U34758" s="58"/>
      <c r="V34758" s="58"/>
    </row>
    <row r="34759" spans="21:22">
      <c r="U34759" s="58"/>
      <c r="V34759" s="58"/>
    </row>
    <row r="34760" spans="21:22">
      <c r="U34760" s="58"/>
      <c r="V34760" s="58"/>
    </row>
    <row r="34761" spans="21:22">
      <c r="U34761" s="58"/>
      <c r="V34761" s="58"/>
    </row>
    <row r="34762" spans="21:22">
      <c r="U34762" s="58"/>
      <c r="V34762" s="58"/>
    </row>
    <row r="34763" spans="21:22">
      <c r="U34763" s="58"/>
      <c r="V34763" s="58"/>
    </row>
    <row r="34764" spans="21:22">
      <c r="U34764" s="58"/>
      <c r="V34764" s="58"/>
    </row>
    <row r="34765" spans="21:22">
      <c r="U34765" s="58"/>
      <c r="V34765" s="58"/>
    </row>
    <row r="34766" spans="21:22">
      <c r="U34766" s="58"/>
      <c r="V34766" s="58"/>
    </row>
    <row r="34767" spans="21:22">
      <c r="U34767" s="58"/>
      <c r="V34767" s="58"/>
    </row>
    <row r="34768" spans="21:22">
      <c r="U34768" s="58"/>
      <c r="V34768" s="58"/>
    </row>
    <row r="34769" spans="21:22">
      <c r="U34769" s="58"/>
      <c r="V34769" s="58"/>
    </row>
    <row r="34770" spans="21:22">
      <c r="U34770" s="58"/>
      <c r="V34770" s="58"/>
    </row>
    <row r="34771" spans="21:22">
      <c r="U34771" s="58"/>
      <c r="V34771" s="58"/>
    </row>
    <row r="34772" spans="21:22">
      <c r="U34772" s="58"/>
      <c r="V34772" s="58"/>
    </row>
    <row r="34773" spans="21:22">
      <c r="U34773" s="58"/>
      <c r="V34773" s="58"/>
    </row>
    <row r="34774" spans="21:22">
      <c r="U34774" s="58"/>
      <c r="V34774" s="58"/>
    </row>
    <row r="34775" spans="21:22">
      <c r="U34775" s="58"/>
      <c r="V34775" s="58"/>
    </row>
    <row r="34776" spans="21:22">
      <c r="U34776" s="58"/>
      <c r="V34776" s="58"/>
    </row>
    <row r="34777" spans="21:22">
      <c r="U34777" s="58"/>
      <c r="V34777" s="58"/>
    </row>
    <row r="34778" spans="21:22">
      <c r="U34778" s="58"/>
      <c r="V34778" s="58"/>
    </row>
    <row r="34779" spans="21:22">
      <c r="U34779" s="58"/>
      <c r="V34779" s="58"/>
    </row>
    <row r="34780" spans="21:22">
      <c r="U34780" s="58"/>
      <c r="V34780" s="58"/>
    </row>
    <row r="34781" spans="21:22">
      <c r="U34781" s="58"/>
      <c r="V34781" s="58"/>
    </row>
    <row r="34782" spans="21:22">
      <c r="U34782" s="58"/>
      <c r="V34782" s="58"/>
    </row>
    <row r="34783" spans="21:22">
      <c r="U34783" s="58"/>
      <c r="V34783" s="58"/>
    </row>
    <row r="34784" spans="21:22">
      <c r="U34784" s="58"/>
      <c r="V34784" s="58"/>
    </row>
    <row r="34785" spans="21:22">
      <c r="U34785" s="58"/>
      <c r="V34785" s="58"/>
    </row>
    <row r="34786" spans="21:22">
      <c r="U34786" s="58"/>
      <c r="V34786" s="58"/>
    </row>
    <row r="34787" spans="21:22">
      <c r="U34787" s="58"/>
      <c r="V34787" s="58"/>
    </row>
    <row r="34788" spans="21:22">
      <c r="U34788" s="58"/>
      <c r="V34788" s="58"/>
    </row>
    <row r="34789" spans="21:22">
      <c r="U34789" s="58"/>
      <c r="V34789" s="58"/>
    </row>
    <row r="34790" spans="21:22">
      <c r="U34790" s="58"/>
      <c r="V34790" s="58"/>
    </row>
    <row r="34791" spans="21:22">
      <c r="U34791" s="58"/>
      <c r="V34791" s="58"/>
    </row>
    <row r="34792" spans="21:22">
      <c r="U34792" s="58"/>
      <c r="V34792" s="58"/>
    </row>
    <row r="34793" spans="21:22">
      <c r="U34793" s="58"/>
      <c r="V34793" s="58"/>
    </row>
    <row r="34794" spans="21:22">
      <c r="U34794" s="58"/>
      <c r="V34794" s="58"/>
    </row>
    <row r="34795" spans="21:22">
      <c r="U34795" s="58"/>
      <c r="V34795" s="58"/>
    </row>
    <row r="34796" spans="21:22">
      <c r="U34796" s="58"/>
      <c r="V34796" s="58"/>
    </row>
    <row r="34797" spans="21:22">
      <c r="U34797" s="58"/>
      <c r="V34797" s="58"/>
    </row>
    <row r="34798" spans="21:22">
      <c r="U34798" s="58"/>
      <c r="V34798" s="58"/>
    </row>
    <row r="34799" spans="21:22">
      <c r="U34799" s="58"/>
      <c r="V34799" s="58"/>
    </row>
    <row r="34800" spans="21:22">
      <c r="U34800" s="58"/>
      <c r="V34800" s="58"/>
    </row>
    <row r="34801" spans="21:22">
      <c r="U34801" s="58"/>
      <c r="V34801" s="58"/>
    </row>
    <row r="34802" spans="21:22">
      <c r="U34802" s="58"/>
      <c r="V34802" s="58"/>
    </row>
    <row r="34803" spans="21:22">
      <c r="U34803" s="58"/>
      <c r="V34803" s="58"/>
    </row>
    <row r="34804" spans="21:22">
      <c r="U34804" s="58"/>
      <c r="V34804" s="58"/>
    </row>
    <row r="34805" spans="21:22">
      <c r="U34805" s="58"/>
      <c r="V34805" s="58"/>
    </row>
    <row r="34806" spans="21:22">
      <c r="U34806" s="58"/>
      <c r="V34806" s="58"/>
    </row>
    <row r="34807" spans="21:22">
      <c r="U34807" s="58"/>
      <c r="V34807" s="58"/>
    </row>
    <row r="34808" spans="21:22">
      <c r="U34808" s="58"/>
      <c r="V34808" s="58"/>
    </row>
    <row r="34809" spans="21:22">
      <c r="U34809" s="58"/>
      <c r="V34809" s="58"/>
    </row>
    <row r="34810" spans="21:22">
      <c r="U34810" s="58"/>
      <c r="V34810" s="58"/>
    </row>
    <row r="34811" spans="21:22">
      <c r="U34811" s="58"/>
      <c r="V34811" s="58"/>
    </row>
    <row r="34812" spans="21:22">
      <c r="U34812" s="58"/>
      <c r="V34812" s="58"/>
    </row>
    <row r="34813" spans="21:22">
      <c r="U34813" s="58"/>
      <c r="V34813" s="58"/>
    </row>
    <row r="34814" spans="21:22">
      <c r="U34814" s="58"/>
      <c r="V34814" s="58"/>
    </row>
    <row r="34815" spans="21:22">
      <c r="U34815" s="58"/>
      <c r="V34815" s="58"/>
    </row>
    <row r="34816" spans="21:22">
      <c r="U34816" s="58"/>
      <c r="V34816" s="58"/>
    </row>
    <row r="34817" spans="21:22">
      <c r="U34817" s="58"/>
      <c r="V34817" s="58"/>
    </row>
    <row r="34818" spans="21:22">
      <c r="U34818" s="58"/>
      <c r="V34818" s="58"/>
    </row>
    <row r="34819" spans="21:22">
      <c r="U34819" s="58"/>
      <c r="V34819" s="58"/>
    </row>
    <row r="34820" spans="21:22">
      <c r="U34820" s="58"/>
      <c r="V34820" s="58"/>
    </row>
    <row r="34821" spans="21:22">
      <c r="U34821" s="58"/>
      <c r="V34821" s="58"/>
    </row>
    <row r="34822" spans="21:22">
      <c r="U34822" s="58"/>
      <c r="V34822" s="58"/>
    </row>
    <row r="34823" spans="21:22">
      <c r="U34823" s="58"/>
      <c r="V34823" s="58"/>
    </row>
    <row r="34824" spans="21:22">
      <c r="U34824" s="58"/>
      <c r="V34824" s="58"/>
    </row>
    <row r="34825" spans="21:22">
      <c r="U34825" s="58"/>
      <c r="V34825" s="58"/>
    </row>
    <row r="34826" spans="21:22">
      <c r="U34826" s="58"/>
      <c r="V34826" s="58"/>
    </row>
    <row r="34827" spans="21:22">
      <c r="U34827" s="58"/>
      <c r="V34827" s="58"/>
    </row>
    <row r="34828" spans="21:22">
      <c r="U34828" s="58"/>
      <c r="V34828" s="58"/>
    </row>
    <row r="34829" spans="21:22">
      <c r="U34829" s="58"/>
      <c r="V34829" s="58"/>
    </row>
    <row r="34830" spans="21:22">
      <c r="U34830" s="58"/>
      <c r="V34830" s="58"/>
    </row>
    <row r="34831" spans="21:22">
      <c r="U34831" s="58"/>
      <c r="V34831" s="58"/>
    </row>
    <row r="34832" spans="21:22">
      <c r="U34832" s="58"/>
      <c r="V34832" s="58"/>
    </row>
    <row r="34833" spans="21:22">
      <c r="U34833" s="58"/>
      <c r="V34833" s="58"/>
    </row>
    <row r="34834" spans="21:22">
      <c r="U34834" s="58"/>
      <c r="V34834" s="58"/>
    </row>
    <row r="34835" spans="21:22">
      <c r="U34835" s="58"/>
      <c r="V34835" s="58"/>
    </row>
    <row r="34836" spans="21:22">
      <c r="U34836" s="58"/>
      <c r="V34836" s="58"/>
    </row>
    <row r="34837" spans="21:22">
      <c r="U34837" s="58"/>
      <c r="V34837" s="58"/>
    </row>
    <row r="34838" spans="21:22">
      <c r="U34838" s="58"/>
      <c r="V34838" s="58"/>
    </row>
    <row r="34839" spans="21:22">
      <c r="U34839" s="58"/>
      <c r="V34839" s="58"/>
    </row>
    <row r="34840" spans="21:22">
      <c r="U34840" s="58"/>
      <c r="V34840" s="58"/>
    </row>
    <row r="34841" spans="21:22">
      <c r="U34841" s="58"/>
      <c r="V34841" s="58"/>
    </row>
    <row r="34842" spans="21:22">
      <c r="U34842" s="58"/>
      <c r="V34842" s="58"/>
    </row>
    <row r="34843" spans="21:22">
      <c r="U34843" s="58"/>
      <c r="V34843" s="58"/>
    </row>
    <row r="34844" spans="21:22">
      <c r="U34844" s="58"/>
      <c r="V34844" s="58"/>
    </row>
    <row r="34845" spans="21:22">
      <c r="U34845" s="58"/>
      <c r="V34845" s="58"/>
    </row>
    <row r="34846" spans="21:22">
      <c r="U34846" s="58"/>
      <c r="V34846" s="58"/>
    </row>
    <row r="34847" spans="21:22">
      <c r="U34847" s="58"/>
      <c r="V34847" s="58"/>
    </row>
    <row r="34848" spans="21:22">
      <c r="U34848" s="58"/>
      <c r="V34848" s="58"/>
    </row>
    <row r="34849" spans="21:22">
      <c r="U34849" s="58"/>
      <c r="V34849" s="58"/>
    </row>
    <row r="34850" spans="21:22">
      <c r="U34850" s="58"/>
      <c r="V34850" s="58"/>
    </row>
    <row r="34851" spans="21:22">
      <c r="U34851" s="58"/>
      <c r="V34851" s="58"/>
    </row>
    <row r="34852" spans="21:22">
      <c r="U34852" s="58"/>
      <c r="V34852" s="58"/>
    </row>
    <row r="34853" spans="21:22">
      <c r="U34853" s="58"/>
      <c r="V34853" s="58"/>
    </row>
    <row r="34854" spans="21:22">
      <c r="U34854" s="58"/>
      <c r="V34854" s="58"/>
    </row>
    <row r="34855" spans="21:22">
      <c r="U34855" s="58"/>
      <c r="V34855" s="58"/>
    </row>
    <row r="34856" spans="21:22">
      <c r="U34856" s="58"/>
      <c r="V34856" s="58"/>
    </row>
    <row r="34857" spans="21:22">
      <c r="U34857" s="58"/>
      <c r="V34857" s="58"/>
    </row>
    <row r="34858" spans="21:22">
      <c r="U34858" s="58"/>
      <c r="V34858" s="58"/>
    </row>
    <row r="34859" spans="21:22">
      <c r="U34859" s="58"/>
      <c r="V34859" s="58"/>
    </row>
    <row r="34860" spans="21:22">
      <c r="U34860" s="58"/>
      <c r="V34860" s="58"/>
    </row>
    <row r="34861" spans="21:22">
      <c r="U34861" s="58"/>
      <c r="V34861" s="58"/>
    </row>
    <row r="34862" spans="21:22">
      <c r="U34862" s="58"/>
      <c r="V34862" s="58"/>
    </row>
    <row r="34863" spans="21:22">
      <c r="U34863" s="58"/>
      <c r="V34863" s="58"/>
    </row>
    <row r="34864" spans="21:22">
      <c r="U34864" s="58"/>
      <c r="V34864" s="58"/>
    </row>
    <row r="34865" spans="21:22">
      <c r="U34865" s="58"/>
      <c r="V34865" s="58"/>
    </row>
    <row r="34866" spans="21:22">
      <c r="U34866" s="58"/>
      <c r="V34866" s="58"/>
    </row>
    <row r="34867" spans="21:22">
      <c r="U34867" s="58"/>
      <c r="V34867" s="58"/>
    </row>
    <row r="34868" spans="21:22">
      <c r="U34868" s="58"/>
      <c r="V34868" s="58"/>
    </row>
    <row r="34869" spans="21:22">
      <c r="U34869" s="58"/>
      <c r="V34869" s="58"/>
    </row>
    <row r="34870" spans="21:22">
      <c r="U34870" s="58"/>
      <c r="V34870" s="58"/>
    </row>
    <row r="34871" spans="21:22">
      <c r="U34871" s="58"/>
      <c r="V34871" s="58"/>
    </row>
    <row r="34872" spans="21:22">
      <c r="U34872" s="58"/>
      <c r="V34872" s="58"/>
    </row>
    <row r="34873" spans="21:22">
      <c r="U34873" s="58"/>
      <c r="V34873" s="58"/>
    </row>
    <row r="34874" spans="21:22">
      <c r="U34874" s="58"/>
      <c r="V34874" s="58"/>
    </row>
    <row r="34875" spans="21:22">
      <c r="U34875" s="58"/>
      <c r="V34875" s="58"/>
    </row>
    <row r="34876" spans="21:22">
      <c r="U34876" s="58"/>
      <c r="V34876" s="58"/>
    </row>
    <row r="34877" spans="21:22">
      <c r="U34877" s="58"/>
      <c r="V34877" s="58"/>
    </row>
    <row r="34878" spans="21:22">
      <c r="U34878" s="58"/>
      <c r="V34878" s="58"/>
    </row>
    <row r="34879" spans="21:22">
      <c r="U34879" s="58"/>
      <c r="V34879" s="58"/>
    </row>
    <row r="34880" spans="21:22">
      <c r="U34880" s="58"/>
      <c r="V34880" s="58"/>
    </row>
    <row r="34881" spans="21:22">
      <c r="U34881" s="58"/>
      <c r="V34881" s="58"/>
    </row>
    <row r="34882" spans="21:22">
      <c r="U34882" s="58"/>
      <c r="V34882" s="58"/>
    </row>
    <row r="34883" spans="21:22">
      <c r="U34883" s="58"/>
      <c r="V34883" s="58"/>
    </row>
    <row r="34884" spans="21:22">
      <c r="U34884" s="58"/>
      <c r="V34884" s="58"/>
    </row>
    <row r="34885" spans="21:22">
      <c r="U34885" s="58"/>
      <c r="V34885" s="58"/>
    </row>
    <row r="34886" spans="21:22">
      <c r="U34886" s="58"/>
      <c r="V34886" s="58"/>
    </row>
    <row r="34887" spans="21:22">
      <c r="U34887" s="58"/>
      <c r="V34887" s="58"/>
    </row>
    <row r="34888" spans="21:22">
      <c r="U34888" s="58"/>
      <c r="V34888" s="58"/>
    </row>
    <row r="34889" spans="21:22">
      <c r="U34889" s="58"/>
      <c r="V34889" s="58"/>
    </row>
    <row r="34890" spans="21:22">
      <c r="U34890" s="58"/>
      <c r="V34890" s="58"/>
    </row>
    <row r="34891" spans="21:22">
      <c r="U34891" s="58"/>
      <c r="V34891" s="58"/>
    </row>
    <row r="34892" spans="21:22">
      <c r="U34892" s="58"/>
      <c r="V34892" s="58"/>
    </row>
    <row r="34893" spans="21:22">
      <c r="U34893" s="58"/>
      <c r="V34893" s="58"/>
    </row>
    <row r="34894" spans="21:22">
      <c r="U34894" s="58"/>
      <c r="V34894" s="58"/>
    </row>
    <row r="34895" spans="21:22">
      <c r="U34895" s="58"/>
      <c r="V34895" s="58"/>
    </row>
    <row r="34896" spans="21:22">
      <c r="U34896" s="58"/>
      <c r="V34896" s="58"/>
    </row>
    <row r="34897" spans="21:22">
      <c r="U34897" s="58"/>
      <c r="V34897" s="58"/>
    </row>
    <row r="34898" spans="21:22">
      <c r="U34898" s="58"/>
      <c r="V34898" s="58"/>
    </row>
    <row r="34899" spans="21:22">
      <c r="U34899" s="58"/>
      <c r="V34899" s="58"/>
    </row>
    <row r="34900" spans="21:22">
      <c r="U34900" s="58"/>
      <c r="V34900" s="58"/>
    </row>
    <row r="34901" spans="21:22">
      <c r="U34901" s="58"/>
      <c r="V34901" s="58"/>
    </row>
    <row r="34902" spans="21:22">
      <c r="U34902" s="58"/>
      <c r="V34902" s="58"/>
    </row>
    <row r="34903" spans="21:22">
      <c r="U34903" s="58"/>
      <c r="V34903" s="58"/>
    </row>
    <row r="34904" spans="21:22">
      <c r="U34904" s="58"/>
      <c r="V34904" s="58"/>
    </row>
    <row r="34905" spans="21:22">
      <c r="U34905" s="58"/>
      <c r="V34905" s="58"/>
    </row>
    <row r="34906" spans="21:22">
      <c r="U34906" s="58"/>
      <c r="V34906" s="58"/>
    </row>
    <row r="34907" spans="21:22">
      <c r="U34907" s="58"/>
      <c r="V34907" s="58"/>
    </row>
    <row r="34908" spans="21:22">
      <c r="U34908" s="58"/>
      <c r="V34908" s="58"/>
    </row>
    <row r="34909" spans="21:22">
      <c r="U34909" s="58"/>
      <c r="V34909" s="58"/>
    </row>
    <row r="34910" spans="21:22">
      <c r="U34910" s="58"/>
      <c r="V34910" s="58"/>
    </row>
    <row r="34911" spans="21:22">
      <c r="U34911" s="58"/>
      <c r="V34911" s="58"/>
    </row>
    <row r="34912" spans="21:22">
      <c r="U34912" s="58"/>
      <c r="V34912" s="58"/>
    </row>
    <row r="34913" spans="21:22">
      <c r="U34913" s="58"/>
      <c r="V34913" s="58"/>
    </row>
    <row r="34914" spans="21:22">
      <c r="U34914" s="58"/>
      <c r="V34914" s="58"/>
    </row>
    <row r="34915" spans="21:22">
      <c r="U34915" s="58"/>
      <c r="V34915" s="58"/>
    </row>
    <row r="34916" spans="21:22">
      <c r="U34916" s="58"/>
      <c r="V34916" s="58"/>
    </row>
    <row r="34917" spans="21:22">
      <c r="U34917" s="58"/>
      <c r="V34917" s="58"/>
    </row>
    <row r="34918" spans="21:22">
      <c r="U34918" s="58"/>
      <c r="V34918" s="58"/>
    </row>
    <row r="34919" spans="21:22">
      <c r="U34919" s="58"/>
      <c r="V34919" s="58"/>
    </row>
    <row r="34920" spans="21:22">
      <c r="U34920" s="58"/>
      <c r="V34920" s="58"/>
    </row>
    <row r="34921" spans="21:22">
      <c r="U34921" s="58"/>
      <c r="V34921" s="58"/>
    </row>
    <row r="34922" spans="21:22">
      <c r="U34922" s="58"/>
      <c r="V34922" s="58"/>
    </row>
    <row r="34923" spans="21:22">
      <c r="U34923" s="58"/>
      <c r="V34923" s="58"/>
    </row>
    <row r="34924" spans="21:22">
      <c r="U34924" s="58"/>
      <c r="V34924" s="58"/>
    </row>
    <row r="34925" spans="21:22">
      <c r="U34925" s="58"/>
      <c r="V34925" s="58"/>
    </row>
    <row r="34926" spans="21:22">
      <c r="U34926" s="58"/>
      <c r="V34926" s="58"/>
    </row>
    <row r="34927" spans="21:22">
      <c r="U34927" s="58"/>
      <c r="V34927" s="58"/>
    </row>
    <row r="34928" spans="21:22">
      <c r="U34928" s="58"/>
      <c r="V34928" s="58"/>
    </row>
    <row r="34929" spans="21:22">
      <c r="U34929" s="58"/>
      <c r="V34929" s="58"/>
    </row>
    <row r="34930" spans="21:22">
      <c r="U34930" s="58"/>
      <c r="V34930" s="58"/>
    </row>
    <row r="34931" spans="21:22">
      <c r="U34931" s="58"/>
      <c r="V34931" s="58"/>
    </row>
    <row r="34932" spans="21:22">
      <c r="U34932" s="58"/>
      <c r="V34932" s="58"/>
    </row>
    <row r="34933" spans="21:22">
      <c r="U34933" s="58"/>
      <c r="V34933" s="58"/>
    </row>
    <row r="34934" spans="21:22">
      <c r="U34934" s="58"/>
      <c r="V34934" s="58"/>
    </row>
    <row r="34935" spans="21:22">
      <c r="U34935" s="58"/>
      <c r="V34935" s="58"/>
    </row>
    <row r="34936" spans="21:22">
      <c r="U34936" s="58"/>
      <c r="V34936" s="58"/>
    </row>
    <row r="34937" spans="21:22">
      <c r="U34937" s="58"/>
      <c r="V34937" s="58"/>
    </row>
    <row r="34938" spans="21:22">
      <c r="U34938" s="58"/>
      <c r="V34938" s="58"/>
    </row>
    <row r="34939" spans="21:22">
      <c r="U34939" s="58"/>
      <c r="V34939" s="58"/>
    </row>
    <row r="34940" spans="21:22">
      <c r="U34940" s="58"/>
      <c r="V34940" s="58"/>
    </row>
    <row r="34941" spans="21:22">
      <c r="U34941" s="58"/>
      <c r="V34941" s="58"/>
    </row>
    <row r="34942" spans="21:22">
      <c r="U34942" s="58"/>
      <c r="V34942" s="58"/>
    </row>
    <row r="34943" spans="21:22">
      <c r="U34943" s="58"/>
      <c r="V34943" s="58"/>
    </row>
    <row r="34944" spans="21:22">
      <c r="U34944" s="58"/>
      <c r="V34944" s="58"/>
    </row>
    <row r="34945" spans="21:22">
      <c r="U34945" s="58"/>
      <c r="V34945" s="58"/>
    </row>
    <row r="34946" spans="21:22">
      <c r="U34946" s="58"/>
      <c r="V34946" s="58"/>
    </row>
    <row r="34947" spans="21:22">
      <c r="U34947" s="58"/>
      <c r="V34947" s="58"/>
    </row>
    <row r="34948" spans="21:22">
      <c r="U34948" s="58"/>
      <c r="V34948" s="58"/>
    </row>
    <row r="34949" spans="21:22">
      <c r="U34949" s="58"/>
      <c r="V34949" s="58"/>
    </row>
    <row r="34950" spans="21:22">
      <c r="U34950" s="58"/>
      <c r="V34950" s="58"/>
    </row>
    <row r="34951" spans="21:22">
      <c r="U34951" s="58"/>
      <c r="V34951" s="58"/>
    </row>
    <row r="34952" spans="21:22">
      <c r="U34952" s="58"/>
      <c r="V34952" s="58"/>
    </row>
    <row r="34953" spans="21:22">
      <c r="U34953" s="58"/>
      <c r="V34953" s="58"/>
    </row>
    <row r="34954" spans="21:22">
      <c r="U34954" s="58"/>
      <c r="V34954" s="58"/>
    </row>
    <row r="34955" spans="21:22">
      <c r="U34955" s="58"/>
      <c r="V34955" s="58"/>
    </row>
    <row r="34956" spans="21:22">
      <c r="U34956" s="58"/>
      <c r="V34956" s="58"/>
    </row>
    <row r="34957" spans="21:22">
      <c r="U34957" s="58"/>
      <c r="V34957" s="58"/>
    </row>
    <row r="34958" spans="21:22">
      <c r="U34958" s="58"/>
      <c r="V34958" s="58"/>
    </row>
    <row r="34959" spans="21:22">
      <c r="U34959" s="58"/>
      <c r="V34959" s="58"/>
    </row>
    <row r="34960" spans="21:22">
      <c r="U34960" s="58"/>
      <c r="V34960" s="58"/>
    </row>
    <row r="34961" spans="21:22">
      <c r="U34961" s="58"/>
      <c r="V34961" s="58"/>
    </row>
    <row r="34962" spans="21:22">
      <c r="U34962" s="58"/>
      <c r="V34962" s="58"/>
    </row>
    <row r="34963" spans="21:22">
      <c r="U34963" s="58"/>
      <c r="V34963" s="58"/>
    </row>
    <row r="34964" spans="21:22">
      <c r="U34964" s="58"/>
      <c r="V34964" s="58"/>
    </row>
    <row r="34965" spans="21:22">
      <c r="U34965" s="58"/>
      <c r="V34965" s="58"/>
    </row>
    <row r="34966" spans="21:22">
      <c r="U34966" s="58"/>
      <c r="V34966" s="58"/>
    </row>
    <row r="34967" spans="21:22">
      <c r="U34967" s="58"/>
      <c r="V34967" s="58"/>
    </row>
    <row r="34968" spans="21:22">
      <c r="U34968" s="58"/>
      <c r="V34968" s="58"/>
    </row>
    <row r="34969" spans="21:22">
      <c r="U34969" s="58"/>
      <c r="V34969" s="58"/>
    </row>
    <row r="34970" spans="21:22">
      <c r="U34970" s="58"/>
      <c r="V34970" s="58"/>
    </row>
    <row r="34971" spans="21:22">
      <c r="U34971" s="58"/>
      <c r="V34971" s="58"/>
    </row>
    <row r="34972" spans="21:22">
      <c r="U34972" s="58"/>
      <c r="V34972" s="58"/>
    </row>
    <row r="34973" spans="21:22">
      <c r="U34973" s="58"/>
      <c r="V34973" s="58"/>
    </row>
    <row r="34974" spans="21:22">
      <c r="U34974" s="58"/>
      <c r="V34974" s="58"/>
    </row>
    <row r="34975" spans="21:22">
      <c r="U34975" s="58"/>
      <c r="V34975" s="58"/>
    </row>
    <row r="34976" spans="21:22">
      <c r="U34976" s="58"/>
      <c r="V34976" s="58"/>
    </row>
    <row r="34977" spans="21:22">
      <c r="U34977" s="58"/>
      <c r="V34977" s="58"/>
    </row>
    <row r="34978" spans="21:22">
      <c r="U34978" s="58"/>
      <c r="V34978" s="58"/>
    </row>
    <row r="34979" spans="21:22">
      <c r="U34979" s="58"/>
      <c r="V34979" s="58"/>
    </row>
    <row r="34980" spans="21:22">
      <c r="U34980" s="58"/>
      <c r="V34980" s="58"/>
    </row>
    <row r="34981" spans="21:22">
      <c r="U34981" s="58"/>
      <c r="V34981" s="58"/>
    </row>
    <row r="34982" spans="21:22">
      <c r="U34982" s="58"/>
      <c r="V34982" s="58"/>
    </row>
    <row r="34983" spans="21:22">
      <c r="U34983" s="58"/>
      <c r="V34983" s="58"/>
    </row>
    <row r="34984" spans="21:22">
      <c r="U34984" s="58"/>
      <c r="V34984" s="58"/>
    </row>
    <row r="34985" spans="21:22">
      <c r="U34985" s="58"/>
      <c r="V34985" s="58"/>
    </row>
    <row r="34986" spans="21:22">
      <c r="U34986" s="58"/>
      <c r="V34986" s="58"/>
    </row>
    <row r="34987" spans="21:22">
      <c r="U34987" s="58"/>
      <c r="V34987" s="58"/>
    </row>
    <row r="34988" spans="21:22">
      <c r="U34988" s="58"/>
      <c r="V34988" s="58"/>
    </row>
    <row r="34989" spans="21:22">
      <c r="U34989" s="58"/>
      <c r="V34989" s="58"/>
    </row>
    <row r="34990" spans="21:22">
      <c r="U34990" s="58"/>
      <c r="V34990" s="58"/>
    </row>
    <row r="34991" spans="21:22">
      <c r="U34991" s="58"/>
      <c r="V34991" s="58"/>
    </row>
    <row r="34992" spans="21:22">
      <c r="U34992" s="58"/>
      <c r="V34992" s="58"/>
    </row>
    <row r="34993" spans="21:22">
      <c r="U34993" s="58"/>
      <c r="V34993" s="58"/>
    </row>
    <row r="34994" spans="21:22">
      <c r="U34994" s="58"/>
      <c r="V34994" s="58"/>
    </row>
    <row r="34995" spans="21:22">
      <c r="U34995" s="58"/>
      <c r="V34995" s="58"/>
    </row>
    <row r="34996" spans="21:22">
      <c r="U34996" s="58"/>
      <c r="V34996" s="58"/>
    </row>
    <row r="34997" spans="21:22">
      <c r="U34997" s="58"/>
      <c r="V34997" s="58"/>
    </row>
    <row r="34998" spans="21:22">
      <c r="U34998" s="58"/>
      <c r="V34998" s="58"/>
    </row>
    <row r="34999" spans="21:22">
      <c r="U34999" s="58"/>
      <c r="V34999" s="58"/>
    </row>
    <row r="35000" spans="21:22">
      <c r="U35000" s="58"/>
      <c r="V35000" s="58"/>
    </row>
    <row r="35001" spans="21:22">
      <c r="U35001" s="58"/>
      <c r="V35001" s="58"/>
    </row>
    <row r="35002" spans="21:22">
      <c r="U35002" s="58"/>
      <c r="V35002" s="58"/>
    </row>
    <row r="35003" spans="21:22">
      <c r="U35003" s="58"/>
      <c r="V35003" s="58"/>
    </row>
    <row r="35004" spans="21:22">
      <c r="U35004" s="58"/>
      <c r="V35004" s="58"/>
    </row>
    <row r="35005" spans="21:22">
      <c r="U35005" s="58"/>
      <c r="V35005" s="58"/>
    </row>
    <row r="35006" spans="21:22">
      <c r="U35006" s="58"/>
      <c r="V35006" s="58"/>
    </row>
    <row r="35007" spans="21:22">
      <c r="U35007" s="58"/>
      <c r="V35007" s="58"/>
    </row>
    <row r="35008" spans="21:22">
      <c r="U35008" s="58"/>
      <c r="V35008" s="58"/>
    </row>
    <row r="35009" spans="21:22">
      <c r="U35009" s="58"/>
      <c r="V35009" s="58"/>
    </row>
    <row r="35010" spans="21:22">
      <c r="U35010" s="58"/>
      <c r="V35010" s="58"/>
    </row>
    <row r="35011" spans="21:22">
      <c r="U35011" s="58"/>
      <c r="V35011" s="58"/>
    </row>
    <row r="35012" spans="21:22">
      <c r="U35012" s="58"/>
      <c r="V35012" s="58"/>
    </row>
    <row r="35013" spans="21:22">
      <c r="U35013" s="58"/>
      <c r="V35013" s="58"/>
    </row>
    <row r="35014" spans="21:22">
      <c r="U35014" s="58"/>
      <c r="V35014" s="58"/>
    </row>
    <row r="35015" spans="21:22">
      <c r="U35015" s="58"/>
      <c r="V35015" s="58"/>
    </row>
    <row r="35016" spans="21:22">
      <c r="U35016" s="58"/>
      <c r="V35016" s="58"/>
    </row>
    <row r="35017" spans="21:22">
      <c r="U35017" s="58"/>
      <c r="V35017" s="58"/>
    </row>
    <row r="35018" spans="21:22">
      <c r="U35018" s="58"/>
      <c r="V35018" s="58"/>
    </row>
    <row r="35019" spans="21:22">
      <c r="U35019" s="58"/>
      <c r="V35019" s="58"/>
    </row>
    <row r="35020" spans="21:22">
      <c r="U35020" s="58"/>
      <c r="V35020" s="58"/>
    </row>
    <row r="35021" spans="21:22">
      <c r="U35021" s="58"/>
      <c r="V35021" s="58"/>
    </row>
    <row r="35022" spans="21:22">
      <c r="U35022" s="58"/>
      <c r="V35022" s="58"/>
    </row>
    <row r="35023" spans="21:22">
      <c r="U35023" s="58"/>
      <c r="V35023" s="58"/>
    </row>
    <row r="35024" spans="21:22">
      <c r="U35024" s="58"/>
      <c r="V35024" s="58"/>
    </row>
    <row r="35025" spans="21:22">
      <c r="U35025" s="58"/>
      <c r="V35025" s="58"/>
    </row>
    <row r="35026" spans="21:22">
      <c r="U35026" s="58"/>
      <c r="V35026" s="58"/>
    </row>
    <row r="35027" spans="21:22">
      <c r="U35027" s="58"/>
      <c r="V35027" s="58"/>
    </row>
    <row r="35028" spans="21:22">
      <c r="U35028" s="58"/>
      <c r="V35028" s="58"/>
    </row>
    <row r="35029" spans="21:22">
      <c r="U35029" s="58"/>
      <c r="V35029" s="58"/>
    </row>
    <row r="35030" spans="21:22">
      <c r="U35030" s="58"/>
      <c r="V35030" s="58"/>
    </row>
    <row r="35031" spans="21:22">
      <c r="U35031" s="58"/>
      <c r="V35031" s="58"/>
    </row>
    <row r="35032" spans="21:22">
      <c r="U35032" s="58"/>
      <c r="V35032" s="58"/>
    </row>
    <row r="35033" spans="21:22">
      <c r="U35033" s="58"/>
      <c r="V35033" s="58"/>
    </row>
    <row r="35034" spans="21:22">
      <c r="U35034" s="58"/>
      <c r="V35034" s="58"/>
    </row>
    <row r="35035" spans="21:22">
      <c r="U35035" s="58"/>
      <c r="V35035" s="58"/>
    </row>
    <row r="35036" spans="21:22">
      <c r="U35036" s="58"/>
      <c r="V35036" s="58"/>
    </row>
    <row r="35037" spans="21:22">
      <c r="U35037" s="58"/>
      <c r="V35037" s="58"/>
    </row>
    <row r="35038" spans="21:22">
      <c r="U35038" s="58"/>
      <c r="V35038" s="58"/>
    </row>
    <row r="35039" spans="21:22">
      <c r="U35039" s="58"/>
      <c r="V35039" s="58"/>
    </row>
    <row r="35040" spans="21:22">
      <c r="U35040" s="58"/>
      <c r="V35040" s="58"/>
    </row>
    <row r="35041" spans="21:22">
      <c r="U35041" s="58"/>
      <c r="V35041" s="58"/>
    </row>
    <row r="35042" spans="21:22">
      <c r="U35042" s="58"/>
      <c r="V35042" s="58"/>
    </row>
    <row r="35043" spans="21:22">
      <c r="U35043" s="58"/>
      <c r="V35043" s="58"/>
    </row>
    <row r="35044" spans="21:22">
      <c r="U35044" s="58"/>
      <c r="V35044" s="58"/>
    </row>
    <row r="35045" spans="21:22">
      <c r="U35045" s="58"/>
      <c r="V35045" s="58"/>
    </row>
    <row r="35046" spans="21:22">
      <c r="U35046" s="58"/>
      <c r="V35046" s="58"/>
    </row>
    <row r="35047" spans="21:22">
      <c r="U35047" s="58"/>
      <c r="V35047" s="58"/>
    </row>
    <row r="35048" spans="21:22">
      <c r="U35048" s="58"/>
      <c r="V35048" s="58"/>
    </row>
    <row r="35049" spans="21:22">
      <c r="U35049" s="58"/>
      <c r="V35049" s="58"/>
    </row>
    <row r="35050" spans="21:22">
      <c r="U35050" s="58"/>
      <c r="V35050" s="58"/>
    </row>
    <row r="35051" spans="21:22">
      <c r="U35051" s="58"/>
      <c r="V35051" s="58"/>
    </row>
    <row r="35052" spans="21:22">
      <c r="U35052" s="58"/>
      <c r="V35052" s="58"/>
    </row>
    <row r="35053" spans="21:22">
      <c r="U35053" s="58"/>
      <c r="V35053" s="58"/>
    </row>
    <row r="35054" spans="21:22">
      <c r="U35054" s="58"/>
      <c r="V35054" s="58"/>
    </row>
    <row r="35055" spans="21:22">
      <c r="U35055" s="58"/>
      <c r="V35055" s="58"/>
    </row>
    <row r="35056" spans="21:22">
      <c r="U35056" s="58"/>
      <c r="V35056" s="58"/>
    </row>
    <row r="35057" spans="21:22">
      <c r="U35057" s="58"/>
      <c r="V35057" s="58"/>
    </row>
    <row r="35058" spans="21:22">
      <c r="U35058" s="58"/>
      <c r="V35058" s="58"/>
    </row>
    <row r="35059" spans="21:22">
      <c r="U35059" s="58"/>
      <c r="V35059" s="58"/>
    </row>
    <row r="35060" spans="21:22">
      <c r="U35060" s="58"/>
      <c r="V35060" s="58"/>
    </row>
    <row r="35061" spans="21:22">
      <c r="U35061" s="58"/>
      <c r="V35061" s="58"/>
    </row>
    <row r="35062" spans="21:22">
      <c r="U35062" s="58"/>
      <c r="V35062" s="58"/>
    </row>
    <row r="35063" spans="21:22">
      <c r="U35063" s="58"/>
      <c r="V35063" s="58"/>
    </row>
    <row r="35064" spans="21:22">
      <c r="U35064" s="58"/>
      <c r="V35064" s="58"/>
    </row>
    <row r="35065" spans="21:22">
      <c r="U35065" s="58"/>
      <c r="V35065" s="58"/>
    </row>
    <row r="35066" spans="21:22">
      <c r="U35066" s="58"/>
      <c r="V35066" s="58"/>
    </row>
    <row r="35067" spans="21:22">
      <c r="U35067" s="58"/>
      <c r="V35067" s="58"/>
    </row>
    <row r="35068" spans="21:22">
      <c r="U35068" s="58"/>
      <c r="V35068" s="58"/>
    </row>
    <row r="35069" spans="21:22">
      <c r="U35069" s="58"/>
      <c r="V35069" s="58"/>
    </row>
    <row r="35070" spans="21:22">
      <c r="U35070" s="58"/>
      <c r="V35070" s="58"/>
    </row>
    <row r="35071" spans="21:22">
      <c r="U35071" s="58"/>
      <c r="V35071" s="58"/>
    </row>
    <row r="35072" spans="21:22">
      <c r="U35072" s="58"/>
      <c r="V35072" s="58"/>
    </row>
    <row r="35073" spans="21:22">
      <c r="U35073" s="58"/>
      <c r="V35073" s="58"/>
    </row>
    <row r="35074" spans="21:22">
      <c r="U35074" s="58"/>
      <c r="V35074" s="58"/>
    </row>
    <row r="35075" spans="21:22">
      <c r="U35075" s="58"/>
      <c r="V35075" s="58"/>
    </row>
    <row r="35076" spans="21:22">
      <c r="U35076" s="58"/>
      <c r="V35076" s="58"/>
    </row>
    <row r="35077" spans="21:22">
      <c r="U35077" s="58"/>
      <c r="V35077" s="58"/>
    </row>
    <row r="35078" spans="21:22">
      <c r="U35078" s="58"/>
      <c r="V35078" s="58"/>
    </row>
    <row r="35079" spans="21:22">
      <c r="U35079" s="58"/>
      <c r="V35079" s="58"/>
    </row>
    <row r="35080" spans="21:22">
      <c r="U35080" s="58"/>
      <c r="V35080" s="58"/>
    </row>
    <row r="35081" spans="21:22">
      <c r="U35081" s="58"/>
      <c r="V35081" s="58"/>
    </row>
    <row r="35082" spans="21:22">
      <c r="U35082" s="58"/>
      <c r="V35082" s="58"/>
    </row>
    <row r="35083" spans="21:22">
      <c r="U35083" s="58"/>
      <c r="V35083" s="58"/>
    </row>
    <row r="35084" spans="21:22">
      <c r="U35084" s="58"/>
      <c r="V35084" s="58"/>
    </row>
    <row r="35085" spans="21:22">
      <c r="U35085" s="58"/>
      <c r="V35085" s="58"/>
    </row>
    <row r="35086" spans="21:22">
      <c r="U35086" s="58"/>
      <c r="V35086" s="58"/>
    </row>
    <row r="35087" spans="21:22">
      <c r="U35087" s="58"/>
      <c r="V35087" s="58"/>
    </row>
    <row r="35088" spans="21:22">
      <c r="U35088" s="58"/>
      <c r="V35088" s="58"/>
    </row>
    <row r="35089" spans="21:22">
      <c r="U35089" s="58"/>
      <c r="V35089" s="58"/>
    </row>
    <row r="35090" spans="21:22">
      <c r="U35090" s="58"/>
      <c r="V35090" s="58"/>
    </row>
    <row r="35091" spans="21:22">
      <c r="U35091" s="58"/>
      <c r="V35091" s="58"/>
    </row>
    <row r="35092" spans="21:22">
      <c r="U35092" s="58"/>
      <c r="V35092" s="58"/>
    </row>
    <row r="35093" spans="21:22">
      <c r="U35093" s="58"/>
      <c r="V35093" s="58"/>
    </row>
    <row r="35094" spans="21:22">
      <c r="U35094" s="58"/>
      <c r="V35094" s="58"/>
    </row>
    <row r="35095" spans="21:22">
      <c r="U35095" s="58"/>
      <c r="V35095" s="58"/>
    </row>
    <row r="35096" spans="21:22">
      <c r="U35096" s="58"/>
      <c r="V35096" s="58"/>
    </row>
    <row r="35097" spans="21:22">
      <c r="U35097" s="58"/>
      <c r="V35097" s="58"/>
    </row>
    <row r="35098" spans="21:22">
      <c r="U35098" s="58"/>
      <c r="V35098" s="58"/>
    </row>
    <row r="35099" spans="21:22">
      <c r="U35099" s="58"/>
      <c r="V35099" s="58"/>
    </row>
    <row r="35100" spans="21:22">
      <c r="U35100" s="58"/>
      <c r="V35100" s="58"/>
    </row>
    <row r="35101" spans="21:22">
      <c r="U35101" s="58"/>
      <c r="V35101" s="58"/>
    </row>
    <row r="35102" spans="21:22">
      <c r="U35102" s="58"/>
      <c r="V35102" s="58"/>
    </row>
    <row r="35103" spans="21:22">
      <c r="U35103" s="58"/>
      <c r="V35103" s="58"/>
    </row>
    <row r="35104" spans="21:22">
      <c r="U35104" s="58"/>
      <c r="V35104" s="58"/>
    </row>
    <row r="35105" spans="21:22">
      <c r="U35105" s="58"/>
      <c r="V35105" s="58"/>
    </row>
    <row r="35106" spans="21:22">
      <c r="U35106" s="58"/>
      <c r="V35106" s="58"/>
    </row>
    <row r="35107" spans="21:22">
      <c r="U35107" s="58"/>
      <c r="V35107" s="58"/>
    </row>
    <row r="35108" spans="21:22">
      <c r="U35108" s="58"/>
      <c r="V35108" s="58"/>
    </row>
    <row r="35109" spans="21:22">
      <c r="U35109" s="58"/>
      <c r="V35109" s="58"/>
    </row>
    <row r="35110" spans="21:22">
      <c r="U35110" s="58"/>
      <c r="V35110" s="58"/>
    </row>
    <row r="35111" spans="21:22">
      <c r="U35111" s="58"/>
      <c r="V35111" s="58"/>
    </row>
    <row r="35112" spans="21:22">
      <c r="U35112" s="58"/>
      <c r="V35112" s="58"/>
    </row>
    <row r="35113" spans="21:22">
      <c r="U35113" s="58"/>
      <c r="V35113" s="58"/>
    </row>
    <row r="35114" spans="21:22">
      <c r="U35114" s="58"/>
      <c r="V35114" s="58"/>
    </row>
    <row r="35115" spans="21:22">
      <c r="U35115" s="58"/>
      <c r="V35115" s="58"/>
    </row>
    <row r="35116" spans="21:22">
      <c r="U35116" s="58"/>
      <c r="V35116" s="58"/>
    </row>
    <row r="35117" spans="21:22">
      <c r="U35117" s="58"/>
      <c r="V35117" s="58"/>
    </row>
    <row r="35118" spans="21:22">
      <c r="U35118" s="58"/>
      <c r="V35118" s="58"/>
    </row>
    <row r="35119" spans="21:22">
      <c r="U35119" s="58"/>
      <c r="V35119" s="58"/>
    </row>
    <row r="35120" spans="21:22">
      <c r="U35120" s="58"/>
      <c r="V35120" s="58"/>
    </row>
    <row r="35121" spans="21:22">
      <c r="U35121" s="58"/>
      <c r="V35121" s="58"/>
    </row>
    <row r="35122" spans="21:22">
      <c r="U35122" s="58"/>
      <c r="V35122" s="58"/>
    </row>
    <row r="35123" spans="21:22">
      <c r="U35123" s="58"/>
      <c r="V35123" s="58"/>
    </row>
    <row r="35124" spans="21:22">
      <c r="U35124" s="58"/>
      <c r="V35124" s="58"/>
    </row>
    <row r="35125" spans="21:22">
      <c r="U35125" s="58"/>
      <c r="V35125" s="58"/>
    </row>
    <row r="35126" spans="21:22">
      <c r="U35126" s="58"/>
      <c r="V35126" s="58"/>
    </row>
    <row r="35127" spans="21:22">
      <c r="U35127" s="58"/>
      <c r="V35127" s="58"/>
    </row>
    <row r="35128" spans="21:22">
      <c r="U35128" s="58"/>
      <c r="V35128" s="58"/>
    </row>
    <row r="35129" spans="21:22">
      <c r="U35129" s="58"/>
      <c r="V35129" s="58"/>
    </row>
    <row r="35130" spans="21:22">
      <c r="U35130" s="58"/>
      <c r="V35130" s="58"/>
    </row>
    <row r="35131" spans="21:22">
      <c r="U35131" s="58"/>
      <c r="V35131" s="58"/>
    </row>
    <row r="35132" spans="21:22">
      <c r="U35132" s="58"/>
      <c r="V35132" s="58"/>
    </row>
    <row r="35133" spans="21:22">
      <c r="U35133" s="58"/>
      <c r="V35133" s="58"/>
    </row>
    <row r="35134" spans="21:22">
      <c r="U35134" s="58"/>
      <c r="V35134" s="58"/>
    </row>
    <row r="35135" spans="21:22">
      <c r="U35135" s="58"/>
      <c r="V35135" s="58"/>
    </row>
    <row r="35136" spans="21:22">
      <c r="U35136" s="58"/>
      <c r="V35136" s="58"/>
    </row>
    <row r="35137" spans="21:22">
      <c r="U35137" s="58"/>
      <c r="V35137" s="58"/>
    </row>
    <row r="35138" spans="21:22">
      <c r="U35138" s="58"/>
      <c r="V35138" s="58"/>
    </row>
    <row r="35139" spans="21:22">
      <c r="U35139" s="58"/>
      <c r="V35139" s="58"/>
    </row>
    <row r="35140" spans="21:22">
      <c r="U35140" s="58"/>
      <c r="V35140" s="58"/>
    </row>
    <row r="35141" spans="21:22">
      <c r="U35141" s="58"/>
      <c r="V35141" s="58"/>
    </row>
    <row r="35142" spans="21:22">
      <c r="U35142" s="58"/>
      <c r="V35142" s="58"/>
    </row>
    <row r="35143" spans="21:22">
      <c r="U35143" s="58"/>
      <c r="V35143" s="58"/>
    </row>
    <row r="35144" spans="21:22">
      <c r="U35144" s="58"/>
      <c r="V35144" s="58"/>
    </row>
    <row r="35145" spans="21:22">
      <c r="U35145" s="58"/>
      <c r="V35145" s="58"/>
    </row>
    <row r="35146" spans="21:22">
      <c r="U35146" s="58"/>
      <c r="V35146" s="58"/>
    </row>
    <row r="35147" spans="21:22">
      <c r="U35147" s="58"/>
      <c r="V35147" s="58"/>
    </row>
    <row r="35148" spans="21:22">
      <c r="U35148" s="58"/>
      <c r="V35148" s="58"/>
    </row>
    <row r="35149" spans="21:22">
      <c r="U35149" s="58"/>
      <c r="V35149" s="58"/>
    </row>
    <row r="35150" spans="21:22">
      <c r="U35150" s="58"/>
      <c r="V35150" s="58"/>
    </row>
    <row r="35151" spans="21:22">
      <c r="U35151" s="58"/>
      <c r="V35151" s="58"/>
    </row>
    <row r="35152" spans="21:22">
      <c r="U35152" s="58"/>
      <c r="V35152" s="58"/>
    </row>
    <row r="35153" spans="21:22">
      <c r="U35153" s="58"/>
      <c r="V35153" s="58"/>
    </row>
    <row r="35154" spans="21:22">
      <c r="U35154" s="58"/>
      <c r="V35154" s="58"/>
    </row>
    <row r="35155" spans="21:22">
      <c r="U35155" s="58"/>
      <c r="V35155" s="58"/>
    </row>
    <row r="35156" spans="21:22">
      <c r="U35156" s="58"/>
      <c r="V35156" s="58"/>
    </row>
    <row r="35157" spans="21:22">
      <c r="U35157" s="58"/>
      <c r="V35157" s="58"/>
    </row>
    <row r="35158" spans="21:22">
      <c r="U35158" s="58"/>
      <c r="V35158" s="58"/>
    </row>
    <row r="35159" spans="21:22">
      <c r="U35159" s="58"/>
      <c r="V35159" s="58"/>
    </row>
    <row r="35160" spans="21:22">
      <c r="U35160" s="58"/>
      <c r="V35160" s="58"/>
    </row>
    <row r="35161" spans="21:22">
      <c r="U35161" s="58"/>
      <c r="V35161" s="58"/>
    </row>
    <row r="35162" spans="21:22">
      <c r="U35162" s="58"/>
      <c r="V35162" s="58"/>
    </row>
    <row r="35163" spans="21:22">
      <c r="U35163" s="58"/>
      <c r="V35163" s="58"/>
    </row>
    <row r="35164" spans="21:22">
      <c r="U35164" s="58"/>
      <c r="V35164" s="58"/>
    </row>
    <row r="35165" spans="21:22">
      <c r="U35165" s="58"/>
      <c r="V35165" s="58"/>
    </row>
    <row r="35166" spans="21:22">
      <c r="U35166" s="58"/>
      <c r="V35166" s="58"/>
    </row>
    <row r="35167" spans="21:22">
      <c r="U35167" s="58"/>
      <c r="V35167" s="58"/>
    </row>
    <row r="35168" spans="21:22">
      <c r="U35168" s="58"/>
      <c r="V35168" s="58"/>
    </row>
    <row r="35169" spans="21:22">
      <c r="U35169" s="58"/>
      <c r="V35169" s="58"/>
    </row>
    <row r="35170" spans="21:22">
      <c r="U35170" s="58"/>
      <c r="V35170" s="58"/>
    </row>
    <row r="35171" spans="21:22">
      <c r="U35171" s="58"/>
      <c r="V35171" s="58"/>
    </row>
    <row r="35172" spans="21:22">
      <c r="U35172" s="58"/>
      <c r="V35172" s="58"/>
    </row>
    <row r="35173" spans="21:22">
      <c r="U35173" s="58"/>
      <c r="V35173" s="58"/>
    </row>
    <row r="35174" spans="21:22">
      <c r="U35174" s="58"/>
      <c r="V35174" s="58"/>
    </row>
    <row r="35175" spans="21:22">
      <c r="U35175" s="58"/>
      <c r="V35175" s="58"/>
    </row>
    <row r="35176" spans="21:22">
      <c r="U35176" s="58"/>
      <c r="V35176" s="58"/>
    </row>
    <row r="35177" spans="21:22">
      <c r="U35177" s="58"/>
      <c r="V35177" s="58"/>
    </row>
    <row r="35178" spans="21:22">
      <c r="U35178" s="58"/>
      <c r="V35178" s="58"/>
    </row>
    <row r="35179" spans="21:22">
      <c r="U35179" s="58"/>
      <c r="V35179" s="58"/>
    </row>
    <row r="35180" spans="21:22">
      <c r="U35180" s="58"/>
      <c r="V35180" s="58"/>
    </row>
    <row r="35181" spans="21:22">
      <c r="U35181" s="58"/>
      <c r="V35181" s="58"/>
    </row>
    <row r="35182" spans="21:22">
      <c r="U35182" s="58"/>
      <c r="V35182" s="58"/>
    </row>
    <row r="35183" spans="21:22">
      <c r="U35183" s="58"/>
      <c r="V35183" s="58"/>
    </row>
    <row r="35184" spans="21:22">
      <c r="U35184" s="58"/>
      <c r="V35184" s="58"/>
    </row>
    <row r="35185" spans="21:22">
      <c r="U35185" s="58"/>
      <c r="V35185" s="58"/>
    </row>
    <row r="35186" spans="21:22">
      <c r="U35186" s="58"/>
      <c r="V35186" s="58"/>
    </row>
    <row r="35187" spans="21:22">
      <c r="U35187" s="58"/>
      <c r="V35187" s="58"/>
    </row>
    <row r="35188" spans="21:22">
      <c r="U35188" s="58"/>
      <c r="V35188" s="58"/>
    </row>
    <row r="35189" spans="21:22">
      <c r="U35189" s="58"/>
      <c r="V35189" s="58"/>
    </row>
    <row r="35190" spans="21:22">
      <c r="U35190" s="58"/>
      <c r="V35190" s="58"/>
    </row>
    <row r="35191" spans="21:22">
      <c r="U35191" s="58"/>
      <c r="V35191" s="58"/>
    </row>
    <row r="35192" spans="21:22">
      <c r="U35192" s="58"/>
      <c r="V35192" s="58"/>
    </row>
    <row r="35193" spans="21:22">
      <c r="U35193" s="58"/>
      <c r="V35193" s="58"/>
    </row>
    <row r="35194" spans="21:22">
      <c r="U35194" s="58"/>
      <c r="V35194" s="58"/>
    </row>
    <row r="35195" spans="21:22">
      <c r="U35195" s="58"/>
      <c r="V35195" s="58"/>
    </row>
    <row r="35196" spans="21:22">
      <c r="U35196" s="58"/>
      <c r="V35196" s="58"/>
    </row>
    <row r="35197" spans="21:22">
      <c r="U35197" s="58"/>
      <c r="V35197" s="58"/>
    </row>
    <row r="35198" spans="21:22">
      <c r="U35198" s="58"/>
      <c r="V35198" s="58"/>
    </row>
    <row r="35199" spans="21:22">
      <c r="U35199" s="58"/>
      <c r="V35199" s="58"/>
    </row>
    <row r="35200" spans="21:22">
      <c r="U35200" s="58"/>
      <c r="V35200" s="58"/>
    </row>
    <row r="35201" spans="21:22">
      <c r="U35201" s="58"/>
      <c r="V35201" s="58"/>
    </row>
    <row r="35202" spans="21:22">
      <c r="U35202" s="58"/>
      <c r="V35202" s="58"/>
    </row>
    <row r="35203" spans="21:22">
      <c r="U35203" s="58"/>
      <c r="V35203" s="58"/>
    </row>
    <row r="35204" spans="21:22">
      <c r="U35204" s="58"/>
      <c r="V35204" s="58"/>
    </row>
    <row r="35205" spans="21:22">
      <c r="U35205" s="58"/>
      <c r="V35205" s="58"/>
    </row>
    <row r="35206" spans="21:22">
      <c r="U35206" s="58"/>
      <c r="V35206" s="58"/>
    </row>
    <row r="35207" spans="21:22">
      <c r="U35207" s="58"/>
      <c r="V35207" s="58"/>
    </row>
    <row r="35208" spans="21:22">
      <c r="U35208" s="58"/>
      <c r="V35208" s="58"/>
    </row>
    <row r="35209" spans="21:22">
      <c r="U35209" s="58"/>
      <c r="V35209" s="58"/>
    </row>
    <row r="35210" spans="21:22">
      <c r="U35210" s="58"/>
      <c r="V35210" s="58"/>
    </row>
    <row r="35211" spans="21:22">
      <c r="U35211" s="58"/>
      <c r="V35211" s="58"/>
    </row>
    <row r="35212" spans="21:22">
      <c r="U35212" s="58"/>
      <c r="V35212" s="58"/>
    </row>
    <row r="35213" spans="21:22">
      <c r="U35213" s="58"/>
      <c r="V35213" s="58"/>
    </row>
    <row r="35214" spans="21:22">
      <c r="U35214" s="58"/>
      <c r="V35214" s="58"/>
    </row>
    <row r="35215" spans="21:22">
      <c r="U35215" s="58"/>
      <c r="V35215" s="58"/>
    </row>
    <row r="35216" spans="21:22">
      <c r="U35216" s="58"/>
      <c r="V35216" s="58"/>
    </row>
    <row r="35217" spans="21:22">
      <c r="U35217" s="58"/>
      <c r="V35217" s="58"/>
    </row>
    <row r="35218" spans="21:22">
      <c r="U35218" s="58"/>
      <c r="V35218" s="58"/>
    </row>
    <row r="35219" spans="21:22">
      <c r="U35219" s="58"/>
      <c r="V35219" s="58"/>
    </row>
    <row r="35220" spans="21:22">
      <c r="U35220" s="58"/>
      <c r="V35220" s="58"/>
    </row>
    <row r="35221" spans="21:22">
      <c r="U35221" s="58"/>
      <c r="V35221" s="58"/>
    </row>
    <row r="35222" spans="21:22">
      <c r="U35222" s="58"/>
      <c r="V35222" s="58"/>
    </row>
    <row r="35223" spans="21:22">
      <c r="U35223" s="58"/>
      <c r="V35223" s="58"/>
    </row>
    <row r="35224" spans="21:22">
      <c r="U35224" s="58"/>
      <c r="V35224" s="58"/>
    </row>
    <row r="35225" spans="21:22">
      <c r="U35225" s="58"/>
      <c r="V35225" s="58"/>
    </row>
    <row r="35226" spans="21:22">
      <c r="U35226" s="58"/>
      <c r="V35226" s="58"/>
    </row>
    <row r="35227" spans="21:22">
      <c r="U35227" s="58"/>
      <c r="V35227" s="58"/>
    </row>
    <row r="35228" spans="21:22">
      <c r="U35228" s="58"/>
      <c r="V35228" s="58"/>
    </row>
    <row r="35229" spans="21:22">
      <c r="U35229" s="58"/>
      <c r="V35229" s="58"/>
    </row>
    <row r="35230" spans="21:22">
      <c r="U35230" s="58"/>
      <c r="V35230" s="58"/>
    </row>
    <row r="35231" spans="21:22">
      <c r="U35231" s="58"/>
      <c r="V35231" s="58"/>
    </row>
    <row r="35232" spans="21:22">
      <c r="U35232" s="58"/>
      <c r="V35232" s="58"/>
    </row>
    <row r="35233" spans="21:22">
      <c r="U35233" s="58"/>
      <c r="V35233" s="58"/>
    </row>
    <row r="35234" spans="21:22">
      <c r="U35234" s="58"/>
      <c r="V35234" s="58"/>
    </row>
    <row r="35235" spans="21:22">
      <c r="U35235" s="58"/>
      <c r="V35235" s="58"/>
    </row>
    <row r="35236" spans="21:22">
      <c r="U35236" s="58"/>
      <c r="V35236" s="58"/>
    </row>
    <row r="35237" spans="21:22">
      <c r="U35237" s="58"/>
      <c r="V35237" s="58"/>
    </row>
    <row r="35238" spans="21:22">
      <c r="U35238" s="58"/>
      <c r="V35238" s="58"/>
    </row>
    <row r="35239" spans="21:22">
      <c r="U35239" s="58"/>
      <c r="V35239" s="58"/>
    </row>
    <row r="35240" spans="21:22">
      <c r="U35240" s="58"/>
      <c r="V35240" s="58"/>
    </row>
    <row r="35241" spans="21:22">
      <c r="U35241" s="58"/>
      <c r="V35241" s="58"/>
    </row>
    <row r="35242" spans="21:22">
      <c r="U35242" s="58"/>
      <c r="V35242" s="58"/>
    </row>
    <row r="35243" spans="21:22">
      <c r="U35243" s="58"/>
      <c r="V35243" s="58"/>
    </row>
    <row r="35244" spans="21:22">
      <c r="U35244" s="58"/>
      <c r="V35244" s="58"/>
    </row>
    <row r="35245" spans="21:22">
      <c r="U35245" s="58"/>
      <c r="V35245" s="58"/>
    </row>
    <row r="35246" spans="21:22">
      <c r="U35246" s="58"/>
      <c r="V35246" s="58"/>
    </row>
    <row r="35247" spans="21:22">
      <c r="U35247" s="58"/>
      <c r="V35247" s="58"/>
    </row>
    <row r="35248" spans="21:22">
      <c r="U35248" s="58"/>
      <c r="V35248" s="58"/>
    </row>
    <row r="35249" spans="21:22">
      <c r="U35249" s="58"/>
      <c r="V35249" s="58"/>
    </row>
    <row r="35250" spans="21:22">
      <c r="U35250" s="58"/>
      <c r="V35250" s="58"/>
    </row>
    <row r="35251" spans="21:22">
      <c r="U35251" s="58"/>
      <c r="V35251" s="58"/>
    </row>
    <row r="35252" spans="21:22">
      <c r="U35252" s="58"/>
      <c r="V35252" s="58"/>
    </row>
    <row r="35253" spans="21:22">
      <c r="U35253" s="58"/>
      <c r="V35253" s="58"/>
    </row>
    <row r="35254" spans="21:22">
      <c r="U35254" s="58"/>
      <c r="V35254" s="58"/>
    </row>
    <row r="35255" spans="21:22">
      <c r="U35255" s="58"/>
      <c r="V35255" s="58"/>
    </row>
    <row r="35256" spans="21:22">
      <c r="U35256" s="58"/>
      <c r="V35256" s="58"/>
    </row>
    <row r="35257" spans="21:22">
      <c r="U35257" s="58"/>
      <c r="V35257" s="58"/>
    </row>
    <row r="35258" spans="21:22">
      <c r="U35258" s="58"/>
      <c r="V35258" s="58"/>
    </row>
    <row r="35259" spans="21:22">
      <c r="U35259" s="58"/>
      <c r="V35259" s="58"/>
    </row>
    <row r="35260" spans="21:22">
      <c r="U35260" s="58"/>
      <c r="V35260" s="58"/>
    </row>
    <row r="35261" spans="21:22">
      <c r="U35261" s="58"/>
      <c r="V35261" s="58"/>
    </row>
    <row r="35262" spans="21:22">
      <c r="U35262" s="58"/>
      <c r="V35262" s="58"/>
    </row>
    <row r="35263" spans="21:22">
      <c r="U35263" s="58"/>
      <c r="V35263" s="58"/>
    </row>
    <row r="35264" spans="21:22">
      <c r="U35264" s="58"/>
      <c r="V35264" s="58"/>
    </row>
    <row r="35265" spans="21:22">
      <c r="U35265" s="58"/>
      <c r="V35265" s="58"/>
    </row>
    <row r="35266" spans="21:22">
      <c r="U35266" s="58"/>
      <c r="V35266" s="58"/>
    </row>
    <row r="35267" spans="21:22">
      <c r="U35267" s="58"/>
      <c r="V35267" s="58"/>
    </row>
    <row r="35268" spans="21:22">
      <c r="U35268" s="58"/>
      <c r="V35268" s="58"/>
    </row>
    <row r="35269" spans="21:22">
      <c r="U35269" s="58"/>
      <c r="V35269" s="58"/>
    </row>
    <row r="35270" spans="21:22">
      <c r="U35270" s="58"/>
      <c r="V35270" s="58"/>
    </row>
    <row r="35271" spans="21:22">
      <c r="U35271" s="58"/>
      <c r="V35271" s="58"/>
    </row>
    <row r="35272" spans="21:22">
      <c r="U35272" s="58"/>
      <c r="V35272" s="58"/>
    </row>
    <row r="35273" spans="21:22">
      <c r="U35273" s="58"/>
      <c r="V35273" s="58"/>
    </row>
    <row r="35274" spans="21:22">
      <c r="U35274" s="58"/>
      <c r="V35274" s="58"/>
    </row>
    <row r="35275" spans="21:22">
      <c r="U35275" s="58"/>
      <c r="V35275" s="58"/>
    </row>
    <row r="35276" spans="21:22">
      <c r="U35276" s="58"/>
      <c r="V35276" s="58"/>
    </row>
    <row r="35277" spans="21:22">
      <c r="U35277" s="58"/>
      <c r="V35277" s="58"/>
    </row>
    <row r="35278" spans="21:22">
      <c r="U35278" s="58"/>
      <c r="V35278" s="58"/>
    </row>
    <row r="35279" spans="21:22">
      <c r="U35279" s="58"/>
      <c r="V35279" s="58"/>
    </row>
    <row r="35280" spans="21:22">
      <c r="U35280" s="58"/>
      <c r="V35280" s="58"/>
    </row>
    <row r="35281" spans="21:22">
      <c r="U35281" s="58"/>
      <c r="V35281" s="58"/>
    </row>
    <row r="35282" spans="21:22">
      <c r="U35282" s="58"/>
      <c r="V35282" s="58"/>
    </row>
    <row r="35283" spans="21:22">
      <c r="U35283" s="58"/>
      <c r="V35283" s="58"/>
    </row>
    <row r="35284" spans="21:22">
      <c r="U35284" s="58"/>
      <c r="V35284" s="58"/>
    </row>
    <row r="35285" spans="21:22">
      <c r="U35285" s="58"/>
      <c r="V35285" s="58"/>
    </row>
    <row r="35286" spans="21:22">
      <c r="U35286" s="58"/>
      <c r="V35286" s="58"/>
    </row>
    <row r="35287" spans="21:22">
      <c r="U35287" s="58"/>
      <c r="V35287" s="58"/>
    </row>
    <row r="35288" spans="21:22">
      <c r="U35288" s="58"/>
      <c r="V35288" s="58"/>
    </row>
    <row r="35289" spans="21:22">
      <c r="U35289" s="58"/>
      <c r="V35289" s="58"/>
    </row>
    <row r="35290" spans="21:22">
      <c r="U35290" s="58"/>
      <c r="V35290" s="58"/>
    </row>
    <row r="35291" spans="21:22">
      <c r="U35291" s="58"/>
      <c r="V35291" s="58"/>
    </row>
    <row r="35292" spans="21:22">
      <c r="U35292" s="58"/>
      <c r="V35292" s="58"/>
    </row>
    <row r="35293" spans="21:22">
      <c r="U35293" s="58"/>
      <c r="V35293" s="58"/>
    </row>
    <row r="35294" spans="21:22">
      <c r="U35294" s="58"/>
      <c r="V35294" s="58"/>
    </row>
    <row r="35295" spans="21:22">
      <c r="U35295" s="58"/>
      <c r="V35295" s="58"/>
    </row>
    <row r="35296" spans="21:22">
      <c r="U35296" s="58"/>
      <c r="V35296" s="58"/>
    </row>
    <row r="35297" spans="21:22">
      <c r="U35297" s="58"/>
      <c r="V35297" s="58"/>
    </row>
    <row r="35298" spans="21:22">
      <c r="U35298" s="58"/>
      <c r="V35298" s="58"/>
    </row>
    <row r="35299" spans="21:22">
      <c r="U35299" s="58"/>
      <c r="V35299" s="58"/>
    </row>
    <row r="35300" spans="21:22">
      <c r="U35300" s="58"/>
      <c r="V35300" s="58"/>
    </row>
    <row r="35301" spans="21:22">
      <c r="U35301" s="58"/>
      <c r="V35301" s="58"/>
    </row>
    <row r="35302" spans="21:22">
      <c r="U35302" s="58"/>
      <c r="V35302" s="58"/>
    </row>
    <row r="35303" spans="21:22">
      <c r="U35303" s="58"/>
      <c r="V35303" s="58"/>
    </row>
    <row r="35304" spans="21:22">
      <c r="U35304" s="58"/>
      <c r="V35304" s="58"/>
    </row>
    <row r="35305" spans="21:22">
      <c r="U35305" s="58"/>
      <c r="V35305" s="58"/>
    </row>
    <row r="35306" spans="21:22">
      <c r="U35306" s="58"/>
      <c r="V35306" s="58"/>
    </row>
    <row r="35307" spans="21:22">
      <c r="U35307" s="58"/>
      <c r="V35307" s="58"/>
    </row>
    <row r="35308" spans="21:22">
      <c r="U35308" s="58"/>
      <c r="V35308" s="58"/>
    </row>
    <row r="35309" spans="21:22">
      <c r="U35309" s="58"/>
      <c r="V35309" s="58"/>
    </row>
    <row r="35310" spans="21:22">
      <c r="U35310" s="58"/>
      <c r="V35310" s="58"/>
    </row>
    <row r="35311" spans="21:22">
      <c r="U35311" s="58"/>
      <c r="V35311" s="58"/>
    </row>
    <row r="35312" spans="21:22">
      <c r="U35312" s="58"/>
      <c r="V35312" s="58"/>
    </row>
    <row r="35313" spans="21:22">
      <c r="U35313" s="58"/>
      <c r="V35313" s="58"/>
    </row>
    <row r="35314" spans="21:22">
      <c r="U35314" s="58"/>
      <c r="V35314" s="58"/>
    </row>
    <row r="35315" spans="21:22">
      <c r="U35315" s="58"/>
      <c r="V35315" s="58"/>
    </row>
    <row r="35316" spans="21:22">
      <c r="U35316" s="58"/>
      <c r="V35316" s="58"/>
    </row>
    <row r="35317" spans="21:22">
      <c r="U35317" s="58"/>
      <c r="V35317" s="58"/>
    </row>
    <row r="35318" spans="21:22">
      <c r="U35318" s="58"/>
      <c r="V35318" s="58"/>
    </row>
    <row r="35319" spans="21:22">
      <c r="U35319" s="58"/>
      <c r="V35319" s="58"/>
    </row>
    <row r="35320" spans="21:22">
      <c r="U35320" s="58"/>
      <c r="V35320" s="58"/>
    </row>
    <row r="35321" spans="21:22">
      <c r="U35321" s="58"/>
      <c r="V35321" s="58"/>
    </row>
    <row r="35322" spans="21:22">
      <c r="U35322" s="58"/>
      <c r="V35322" s="58"/>
    </row>
    <row r="35323" spans="21:22">
      <c r="U35323" s="58"/>
      <c r="V35323" s="58"/>
    </row>
    <row r="35324" spans="21:22">
      <c r="U35324" s="58"/>
      <c r="V35324" s="58"/>
    </row>
    <row r="35325" spans="21:22">
      <c r="U35325" s="58"/>
      <c r="V35325" s="58"/>
    </row>
    <row r="35326" spans="21:22">
      <c r="U35326" s="58"/>
      <c r="V35326" s="58"/>
    </row>
    <row r="35327" spans="21:22">
      <c r="U35327" s="58"/>
      <c r="V35327" s="58"/>
    </row>
    <row r="35328" spans="21:22">
      <c r="U35328" s="58"/>
      <c r="V35328" s="58"/>
    </row>
    <row r="35329" spans="21:22">
      <c r="U35329" s="58"/>
      <c r="V35329" s="58"/>
    </row>
    <row r="35330" spans="21:22">
      <c r="U35330" s="58"/>
      <c r="V35330" s="58"/>
    </row>
    <row r="35331" spans="21:22">
      <c r="U35331" s="58"/>
      <c r="V35331" s="58"/>
    </row>
    <row r="35332" spans="21:22">
      <c r="U35332" s="58"/>
      <c r="V35332" s="58"/>
    </row>
    <row r="35333" spans="21:22">
      <c r="U35333" s="58"/>
      <c r="V35333" s="58"/>
    </row>
    <row r="35334" spans="21:22">
      <c r="U35334" s="58"/>
      <c r="V35334" s="58"/>
    </row>
    <row r="35335" spans="21:22">
      <c r="U35335" s="58"/>
      <c r="V35335" s="58"/>
    </row>
    <row r="35336" spans="21:22">
      <c r="U35336" s="58"/>
      <c r="V35336" s="58"/>
    </row>
    <row r="35337" spans="21:22">
      <c r="U35337" s="58"/>
      <c r="V35337" s="58"/>
    </row>
    <row r="35338" spans="21:22">
      <c r="U35338" s="58"/>
      <c r="V35338" s="58"/>
    </row>
    <row r="35339" spans="21:22">
      <c r="U35339" s="58"/>
      <c r="V35339" s="58"/>
    </row>
    <row r="35340" spans="21:22">
      <c r="U35340" s="58"/>
      <c r="V35340" s="58"/>
    </row>
    <row r="35341" spans="21:22">
      <c r="U35341" s="58"/>
      <c r="V35341" s="58"/>
    </row>
    <row r="35342" spans="21:22">
      <c r="U35342" s="58"/>
      <c r="V35342" s="58"/>
    </row>
    <row r="35343" spans="21:22">
      <c r="U35343" s="58"/>
      <c r="V35343" s="58"/>
    </row>
    <row r="35344" spans="21:22">
      <c r="U35344" s="58"/>
      <c r="V35344" s="58"/>
    </row>
    <row r="35345" spans="21:22">
      <c r="U35345" s="58"/>
      <c r="V35345" s="58"/>
    </row>
    <row r="35346" spans="21:22">
      <c r="U35346" s="58"/>
      <c r="V35346" s="58"/>
    </row>
    <row r="35347" spans="21:22">
      <c r="U35347" s="58"/>
      <c r="V35347" s="58"/>
    </row>
    <row r="35348" spans="21:22">
      <c r="U35348" s="58"/>
      <c r="V35348" s="58"/>
    </row>
    <row r="35349" spans="21:22">
      <c r="U35349" s="58"/>
      <c r="V35349" s="58"/>
    </row>
    <row r="35350" spans="21:22">
      <c r="U35350" s="58"/>
      <c r="V35350" s="58"/>
    </row>
    <row r="35351" spans="21:22">
      <c r="U35351" s="58"/>
      <c r="V35351" s="58"/>
    </row>
    <row r="35352" spans="21:22">
      <c r="U35352" s="58"/>
      <c r="V35352" s="58"/>
    </row>
    <row r="35353" spans="21:22">
      <c r="U35353" s="58"/>
      <c r="V35353" s="58"/>
    </row>
    <row r="35354" spans="21:22">
      <c r="U35354" s="58"/>
      <c r="V35354" s="58"/>
    </row>
    <row r="35355" spans="21:22">
      <c r="U35355" s="58"/>
      <c r="V35355" s="58"/>
    </row>
    <row r="35356" spans="21:22">
      <c r="U35356" s="58"/>
      <c r="V35356" s="58"/>
    </row>
    <row r="35357" spans="21:22">
      <c r="U35357" s="58"/>
      <c r="V35357" s="58"/>
    </row>
    <row r="35358" spans="21:22">
      <c r="U35358" s="58"/>
      <c r="V35358" s="58"/>
    </row>
    <row r="35359" spans="21:22">
      <c r="U35359" s="58"/>
      <c r="V35359" s="58"/>
    </row>
    <row r="35360" spans="21:22">
      <c r="U35360" s="58"/>
      <c r="V35360" s="58"/>
    </row>
    <row r="35361" spans="21:22">
      <c r="U35361" s="58"/>
      <c r="V35361" s="58"/>
    </row>
    <row r="35362" spans="21:22">
      <c r="U35362" s="58"/>
      <c r="V35362" s="58"/>
    </row>
    <row r="35363" spans="21:22">
      <c r="U35363" s="58"/>
      <c r="V35363" s="58"/>
    </row>
    <row r="35364" spans="21:22">
      <c r="U35364" s="58"/>
      <c r="V35364" s="58"/>
    </row>
    <row r="35365" spans="21:22">
      <c r="U35365" s="58"/>
      <c r="V35365" s="58"/>
    </row>
    <row r="35366" spans="21:22">
      <c r="U35366" s="58"/>
      <c r="V35366" s="58"/>
    </row>
    <row r="35367" spans="21:22">
      <c r="U35367" s="58"/>
      <c r="V35367" s="58"/>
    </row>
    <row r="35368" spans="21:22">
      <c r="U35368" s="58"/>
      <c r="V35368" s="58"/>
    </row>
    <row r="35369" spans="21:22">
      <c r="U35369" s="58"/>
      <c r="V35369" s="58"/>
    </row>
    <row r="35370" spans="21:22">
      <c r="U35370" s="58"/>
      <c r="V35370" s="58"/>
    </row>
    <row r="35371" spans="21:22">
      <c r="U35371" s="58"/>
      <c r="V35371" s="58"/>
    </row>
    <row r="35372" spans="21:22">
      <c r="U35372" s="58"/>
      <c r="V35372" s="58"/>
    </row>
    <row r="35373" spans="21:22">
      <c r="U35373" s="58"/>
      <c r="V35373" s="58"/>
    </row>
    <row r="35374" spans="21:22">
      <c r="U35374" s="58"/>
      <c r="V35374" s="58"/>
    </row>
    <row r="35375" spans="21:22">
      <c r="U35375" s="58"/>
      <c r="V35375" s="58"/>
    </row>
    <row r="35376" spans="21:22">
      <c r="U35376" s="58"/>
      <c r="V35376" s="58"/>
    </row>
    <row r="35377" spans="21:22">
      <c r="U35377" s="58"/>
      <c r="V35377" s="58"/>
    </row>
    <row r="35378" spans="21:22">
      <c r="U35378" s="58"/>
      <c r="V35378" s="58"/>
    </row>
    <row r="35379" spans="21:22">
      <c r="U35379" s="58"/>
      <c r="V35379" s="58"/>
    </row>
    <row r="35380" spans="21:22">
      <c r="U35380" s="58"/>
      <c r="V35380" s="58"/>
    </row>
    <row r="35381" spans="21:22">
      <c r="U35381" s="58"/>
      <c r="V35381" s="58"/>
    </row>
    <row r="35382" spans="21:22">
      <c r="U35382" s="58"/>
      <c r="V35382" s="58"/>
    </row>
    <row r="35383" spans="21:22">
      <c r="U35383" s="58"/>
      <c r="V35383" s="58"/>
    </row>
    <row r="35384" spans="21:22">
      <c r="U35384" s="58"/>
      <c r="V35384" s="58"/>
    </row>
    <row r="35385" spans="21:22">
      <c r="U35385" s="58"/>
      <c r="V35385" s="58"/>
    </row>
    <row r="35386" spans="21:22">
      <c r="U35386" s="58"/>
      <c r="V35386" s="58"/>
    </row>
    <row r="35387" spans="21:22">
      <c r="U35387" s="58"/>
      <c r="V35387" s="58"/>
    </row>
    <row r="35388" spans="21:22">
      <c r="U35388" s="58"/>
      <c r="V35388" s="58"/>
    </row>
    <row r="35389" spans="21:22">
      <c r="U35389" s="58"/>
      <c r="V35389" s="58"/>
    </row>
    <row r="35390" spans="21:22">
      <c r="U35390" s="58"/>
      <c r="V35390" s="58"/>
    </row>
    <row r="35391" spans="21:22">
      <c r="U35391" s="58"/>
      <c r="V35391" s="58"/>
    </row>
    <row r="35392" spans="21:22">
      <c r="U35392" s="58"/>
      <c r="V35392" s="58"/>
    </row>
    <row r="35393" spans="21:22">
      <c r="U35393" s="58"/>
      <c r="V35393" s="58"/>
    </row>
    <row r="35394" spans="21:22">
      <c r="U35394" s="58"/>
      <c r="V35394" s="58"/>
    </row>
    <row r="35395" spans="21:22">
      <c r="U35395" s="58"/>
      <c r="V35395" s="58"/>
    </row>
    <row r="35396" spans="21:22">
      <c r="U35396" s="58"/>
      <c r="V35396" s="58"/>
    </row>
    <row r="35397" spans="21:22">
      <c r="U35397" s="58"/>
      <c r="V35397" s="58"/>
    </row>
    <row r="35398" spans="21:22">
      <c r="U35398" s="58"/>
      <c r="V35398" s="58"/>
    </row>
    <row r="35399" spans="21:22">
      <c r="U35399" s="58"/>
      <c r="V35399" s="58"/>
    </row>
    <row r="35400" spans="21:22">
      <c r="U35400" s="58"/>
      <c r="V35400" s="58"/>
    </row>
    <row r="35401" spans="21:22">
      <c r="U35401" s="58"/>
      <c r="V35401" s="58"/>
    </row>
    <row r="35402" spans="21:22">
      <c r="U35402" s="58"/>
      <c r="V35402" s="58"/>
    </row>
    <row r="35403" spans="21:22">
      <c r="U35403" s="58"/>
      <c r="V35403" s="58"/>
    </row>
    <row r="35404" spans="21:22">
      <c r="U35404" s="58"/>
      <c r="V35404" s="58"/>
    </row>
    <row r="35405" spans="21:22">
      <c r="U35405" s="58"/>
      <c r="V35405" s="58"/>
    </row>
    <row r="35406" spans="21:22">
      <c r="U35406" s="58"/>
      <c r="V35406" s="58"/>
    </row>
    <row r="35407" spans="21:22">
      <c r="U35407" s="58"/>
      <c r="V35407" s="58"/>
    </row>
    <row r="35408" spans="21:22">
      <c r="U35408" s="58"/>
      <c r="V35408" s="58"/>
    </row>
    <row r="35409" spans="21:22">
      <c r="U35409" s="58"/>
      <c r="V35409" s="58"/>
    </row>
    <row r="35410" spans="21:22">
      <c r="U35410" s="58"/>
      <c r="V35410" s="58"/>
    </row>
    <row r="35411" spans="21:22">
      <c r="U35411" s="58"/>
      <c r="V35411" s="58"/>
    </row>
    <row r="35412" spans="21:22">
      <c r="U35412" s="58"/>
      <c r="V35412" s="58"/>
    </row>
    <row r="35413" spans="21:22">
      <c r="U35413" s="58"/>
      <c r="V35413" s="58"/>
    </row>
    <row r="35414" spans="21:22">
      <c r="U35414" s="58"/>
      <c r="V35414" s="58"/>
    </row>
    <row r="35415" spans="21:22">
      <c r="U35415" s="58"/>
      <c r="V35415" s="58"/>
    </row>
    <row r="35416" spans="21:22">
      <c r="U35416" s="58"/>
      <c r="V35416" s="58"/>
    </row>
    <row r="35417" spans="21:22">
      <c r="U35417" s="58"/>
      <c r="V35417" s="58"/>
    </row>
    <row r="35418" spans="21:22">
      <c r="U35418" s="58"/>
      <c r="V35418" s="58"/>
    </row>
    <row r="35419" spans="21:22">
      <c r="U35419" s="58"/>
      <c r="V35419" s="58"/>
    </row>
    <row r="35420" spans="21:22">
      <c r="U35420" s="58"/>
      <c r="V35420" s="58"/>
    </row>
    <row r="35421" spans="21:22">
      <c r="U35421" s="58"/>
      <c r="V35421" s="58"/>
    </row>
    <row r="35422" spans="21:22">
      <c r="U35422" s="58"/>
      <c r="V35422" s="58"/>
    </row>
    <row r="35423" spans="21:22">
      <c r="U35423" s="58"/>
      <c r="V35423" s="58"/>
    </row>
    <row r="35424" spans="21:22">
      <c r="U35424" s="58"/>
      <c r="V35424" s="58"/>
    </row>
    <row r="35425" spans="21:22">
      <c r="U35425" s="58"/>
      <c r="V35425" s="58"/>
    </row>
    <row r="35426" spans="21:22">
      <c r="U35426" s="58"/>
      <c r="V35426" s="58"/>
    </row>
    <row r="35427" spans="21:22">
      <c r="U35427" s="58"/>
      <c r="V35427" s="58"/>
    </row>
    <row r="35428" spans="21:22">
      <c r="U35428" s="58"/>
      <c r="V35428" s="58"/>
    </row>
    <row r="35429" spans="21:22">
      <c r="U35429" s="58"/>
      <c r="V35429" s="58"/>
    </row>
    <row r="35430" spans="21:22">
      <c r="U35430" s="58"/>
      <c r="V35430" s="58"/>
    </row>
    <row r="35431" spans="21:22">
      <c r="U35431" s="58"/>
      <c r="V35431" s="58"/>
    </row>
    <row r="35432" spans="21:22">
      <c r="U35432" s="58"/>
      <c r="V35432" s="58"/>
    </row>
    <row r="35433" spans="21:22">
      <c r="U35433" s="58"/>
      <c r="V35433" s="58"/>
    </row>
    <row r="35434" spans="21:22">
      <c r="U35434" s="58"/>
      <c r="V35434" s="58"/>
    </row>
    <row r="35435" spans="21:22">
      <c r="U35435" s="58"/>
      <c r="V35435" s="58"/>
    </row>
    <row r="35436" spans="21:22">
      <c r="U35436" s="58"/>
      <c r="V35436" s="58"/>
    </row>
    <row r="35437" spans="21:22">
      <c r="U35437" s="58"/>
      <c r="V35437" s="58"/>
    </row>
    <row r="35438" spans="21:22">
      <c r="U35438" s="58"/>
      <c r="V35438" s="58"/>
    </row>
    <row r="35439" spans="21:22">
      <c r="U35439" s="58"/>
      <c r="V35439" s="58"/>
    </row>
    <row r="35440" spans="21:22">
      <c r="U35440" s="58"/>
      <c r="V35440" s="58"/>
    </row>
    <row r="35441" spans="21:22">
      <c r="U35441" s="58"/>
      <c r="V35441" s="58"/>
    </row>
    <row r="35442" spans="21:22">
      <c r="U35442" s="58"/>
      <c r="V35442" s="58"/>
    </row>
    <row r="35443" spans="21:22">
      <c r="U35443" s="58"/>
      <c r="V35443" s="58"/>
    </row>
    <row r="35444" spans="21:22">
      <c r="U35444" s="58"/>
      <c r="V35444" s="58"/>
    </row>
    <row r="35445" spans="21:22">
      <c r="U35445" s="58"/>
      <c r="V35445" s="58"/>
    </row>
    <row r="35446" spans="21:22">
      <c r="U35446" s="58"/>
      <c r="V35446" s="58"/>
    </row>
    <row r="35447" spans="21:22">
      <c r="U35447" s="58"/>
      <c r="V35447" s="58"/>
    </row>
    <row r="35448" spans="21:22">
      <c r="U35448" s="58"/>
      <c r="V35448" s="58"/>
    </row>
    <row r="35449" spans="21:22">
      <c r="U35449" s="58"/>
      <c r="V35449" s="58"/>
    </row>
    <row r="35450" spans="21:22">
      <c r="U35450" s="58"/>
      <c r="V35450" s="58"/>
    </row>
    <row r="35451" spans="21:22">
      <c r="U35451" s="58"/>
      <c r="V35451" s="58"/>
    </row>
    <row r="35452" spans="21:22">
      <c r="U35452" s="58"/>
      <c r="V35452" s="58"/>
    </row>
    <row r="35453" spans="21:22">
      <c r="U35453" s="58"/>
      <c r="V35453" s="58"/>
    </row>
    <row r="35454" spans="21:22">
      <c r="U35454" s="58"/>
      <c r="V35454" s="58"/>
    </row>
    <row r="35455" spans="21:22">
      <c r="U35455" s="58"/>
      <c r="V35455" s="58"/>
    </row>
    <row r="35456" spans="21:22">
      <c r="U35456" s="58"/>
      <c r="V35456" s="58"/>
    </row>
    <row r="35457" spans="21:22">
      <c r="U35457" s="58"/>
      <c r="V35457" s="58"/>
    </row>
    <row r="35458" spans="21:22">
      <c r="U35458" s="58"/>
      <c r="V35458" s="58"/>
    </row>
    <row r="35459" spans="21:22">
      <c r="U35459" s="58"/>
      <c r="V35459" s="58"/>
    </row>
    <row r="35460" spans="21:22">
      <c r="U35460" s="58"/>
      <c r="V35460" s="58"/>
    </row>
    <row r="35461" spans="21:22">
      <c r="U35461" s="58"/>
      <c r="V35461" s="58"/>
    </row>
    <row r="35462" spans="21:22">
      <c r="U35462" s="58"/>
      <c r="V35462" s="58"/>
    </row>
    <row r="35463" spans="21:22">
      <c r="U35463" s="58"/>
      <c r="V35463" s="58"/>
    </row>
    <row r="35464" spans="21:22">
      <c r="U35464" s="58"/>
      <c r="V35464" s="58"/>
    </row>
    <row r="35465" spans="21:22">
      <c r="U35465" s="58"/>
      <c r="V35465" s="58"/>
    </row>
    <row r="35466" spans="21:22">
      <c r="U35466" s="58"/>
      <c r="V35466" s="58"/>
    </row>
    <row r="35467" spans="21:22">
      <c r="U35467" s="58"/>
      <c r="V35467" s="58"/>
    </row>
    <row r="35468" spans="21:22">
      <c r="U35468" s="58"/>
      <c r="V35468" s="58"/>
    </row>
    <row r="35469" spans="21:22">
      <c r="U35469" s="58"/>
      <c r="V35469" s="58"/>
    </row>
    <row r="35470" spans="21:22">
      <c r="U35470" s="58"/>
      <c r="V35470" s="58"/>
    </row>
    <row r="35471" spans="21:22">
      <c r="U35471" s="58"/>
      <c r="V35471" s="58"/>
    </row>
    <row r="35472" spans="21:22">
      <c r="U35472" s="58"/>
      <c r="V35472" s="58"/>
    </row>
    <row r="35473" spans="21:22">
      <c r="U35473" s="58"/>
      <c r="V35473" s="58"/>
    </row>
    <row r="35474" spans="21:22">
      <c r="U35474" s="58"/>
      <c r="V35474" s="58"/>
    </row>
    <row r="35475" spans="21:22">
      <c r="U35475" s="58"/>
      <c r="V35475" s="58"/>
    </row>
    <row r="35476" spans="21:22">
      <c r="U35476" s="58"/>
      <c r="V35476" s="58"/>
    </row>
    <row r="35477" spans="21:22">
      <c r="U35477" s="58"/>
      <c r="V35477" s="58"/>
    </row>
    <row r="35478" spans="21:22">
      <c r="U35478" s="58"/>
      <c r="V35478" s="58"/>
    </row>
    <row r="35479" spans="21:22">
      <c r="U35479" s="58"/>
      <c r="V35479" s="58"/>
    </row>
    <row r="35480" spans="21:22">
      <c r="U35480" s="58"/>
      <c r="V35480" s="58"/>
    </row>
    <row r="35481" spans="21:22">
      <c r="U35481" s="58"/>
      <c r="V35481" s="58"/>
    </row>
    <row r="35482" spans="21:22">
      <c r="U35482" s="58"/>
      <c r="V35482" s="58"/>
    </row>
    <row r="35483" spans="21:22">
      <c r="U35483" s="58"/>
      <c r="V35483" s="58"/>
    </row>
    <row r="35484" spans="21:22">
      <c r="U35484" s="58"/>
      <c r="V35484" s="58"/>
    </row>
    <row r="35485" spans="21:22">
      <c r="U35485" s="58"/>
      <c r="V35485" s="58"/>
    </row>
    <row r="35486" spans="21:22">
      <c r="U35486" s="58"/>
      <c r="V35486" s="58"/>
    </row>
    <row r="35487" spans="21:22">
      <c r="U35487" s="58"/>
      <c r="V35487" s="58"/>
    </row>
    <row r="35488" spans="21:22">
      <c r="U35488" s="58"/>
      <c r="V35488" s="58"/>
    </row>
    <row r="35489" spans="21:22">
      <c r="U35489" s="58"/>
      <c r="V35489" s="58"/>
    </row>
    <row r="35490" spans="21:22">
      <c r="U35490" s="58"/>
      <c r="V35490" s="58"/>
    </row>
    <row r="35491" spans="21:22">
      <c r="U35491" s="58"/>
      <c r="V35491" s="58"/>
    </row>
    <row r="35492" spans="21:22">
      <c r="U35492" s="58"/>
      <c r="V35492" s="58"/>
    </row>
    <row r="35493" spans="21:22">
      <c r="U35493" s="58"/>
      <c r="V35493" s="58"/>
    </row>
    <row r="35494" spans="21:22">
      <c r="U35494" s="58"/>
      <c r="V35494" s="58"/>
    </row>
    <row r="35495" spans="21:22">
      <c r="U35495" s="58"/>
      <c r="V35495" s="58"/>
    </row>
    <row r="35496" spans="21:22">
      <c r="U35496" s="58"/>
      <c r="V35496" s="58"/>
    </row>
    <row r="35497" spans="21:22">
      <c r="U35497" s="58"/>
      <c r="V35497" s="58"/>
    </row>
    <row r="35498" spans="21:22">
      <c r="U35498" s="58"/>
      <c r="V35498" s="58"/>
    </row>
    <row r="35499" spans="21:22">
      <c r="U35499" s="58"/>
      <c r="V35499" s="58"/>
    </row>
    <row r="35500" spans="21:22">
      <c r="U35500" s="58"/>
      <c r="V35500" s="58"/>
    </row>
    <row r="35501" spans="21:22">
      <c r="U35501" s="58"/>
      <c r="V35501" s="58"/>
    </row>
    <row r="35502" spans="21:22">
      <c r="U35502" s="58"/>
      <c r="V35502" s="58"/>
    </row>
    <row r="35503" spans="21:22">
      <c r="U35503" s="58"/>
      <c r="V35503" s="58"/>
    </row>
    <row r="35504" spans="21:22">
      <c r="U35504" s="58"/>
      <c r="V35504" s="58"/>
    </row>
    <row r="35505" spans="21:22">
      <c r="U35505" s="58"/>
      <c r="V35505" s="58"/>
    </row>
    <row r="35506" spans="21:22">
      <c r="U35506" s="58"/>
      <c r="V35506" s="58"/>
    </row>
    <row r="35507" spans="21:22">
      <c r="U35507" s="58"/>
      <c r="V35507" s="58"/>
    </row>
    <row r="35508" spans="21:22">
      <c r="U35508" s="58"/>
      <c r="V35508" s="58"/>
    </row>
    <row r="35509" spans="21:22">
      <c r="U35509" s="58"/>
      <c r="V35509" s="58"/>
    </row>
    <row r="35510" spans="21:22">
      <c r="U35510" s="58"/>
      <c r="V35510" s="58"/>
    </row>
    <row r="35511" spans="21:22">
      <c r="U35511" s="58"/>
      <c r="V35511" s="58"/>
    </row>
    <row r="35512" spans="21:22">
      <c r="U35512" s="58"/>
      <c r="V35512" s="58"/>
    </row>
    <row r="35513" spans="21:22">
      <c r="U35513" s="58"/>
      <c r="V35513" s="58"/>
    </row>
    <row r="35514" spans="21:22">
      <c r="U35514" s="58"/>
      <c r="V35514" s="58"/>
    </row>
    <row r="35515" spans="21:22">
      <c r="U35515" s="58"/>
      <c r="V35515" s="58"/>
    </row>
    <row r="35516" spans="21:22">
      <c r="U35516" s="58"/>
      <c r="V35516" s="58"/>
    </row>
    <row r="35517" spans="21:22">
      <c r="U35517" s="58"/>
      <c r="V35517" s="58"/>
    </row>
    <row r="35518" spans="21:22">
      <c r="U35518" s="58"/>
      <c r="V35518" s="58"/>
    </row>
    <row r="35519" spans="21:22">
      <c r="U35519" s="58"/>
      <c r="V35519" s="58"/>
    </row>
    <row r="35520" spans="21:22">
      <c r="U35520" s="58"/>
      <c r="V35520" s="58"/>
    </row>
    <row r="35521" spans="21:22">
      <c r="U35521" s="58"/>
      <c r="V35521" s="58"/>
    </row>
    <row r="35522" spans="21:22">
      <c r="U35522" s="58"/>
      <c r="V35522" s="58"/>
    </row>
    <row r="35523" spans="21:22">
      <c r="U35523" s="58"/>
      <c r="V35523" s="58"/>
    </row>
    <row r="35524" spans="21:22">
      <c r="U35524" s="58"/>
      <c r="V35524" s="58"/>
    </row>
    <row r="35525" spans="21:22">
      <c r="U35525" s="58"/>
      <c r="V35525" s="58"/>
    </row>
    <row r="35526" spans="21:22">
      <c r="U35526" s="58"/>
      <c r="V35526" s="58"/>
    </row>
    <row r="35527" spans="21:22">
      <c r="U35527" s="58"/>
      <c r="V35527" s="58"/>
    </row>
    <row r="35528" spans="21:22">
      <c r="U35528" s="58"/>
      <c r="V35528" s="58"/>
    </row>
    <row r="35529" spans="21:22">
      <c r="U35529" s="58"/>
      <c r="V35529" s="58"/>
    </row>
    <row r="35530" spans="21:22">
      <c r="U35530" s="58"/>
      <c r="V35530" s="58"/>
    </row>
    <row r="35531" spans="21:22">
      <c r="U35531" s="58"/>
      <c r="V35531" s="58"/>
    </row>
    <row r="35532" spans="21:22">
      <c r="U35532" s="58"/>
      <c r="V35532" s="58"/>
    </row>
    <row r="35533" spans="21:22">
      <c r="U35533" s="58"/>
      <c r="V35533" s="58"/>
    </row>
    <row r="35534" spans="21:22">
      <c r="U35534" s="58"/>
      <c r="V35534" s="58"/>
    </row>
    <row r="35535" spans="21:22">
      <c r="U35535" s="58"/>
      <c r="V35535" s="58"/>
    </row>
    <row r="35536" spans="21:22">
      <c r="U35536" s="58"/>
      <c r="V35536" s="58"/>
    </row>
    <row r="35537" spans="21:22">
      <c r="U35537" s="58"/>
      <c r="V35537" s="58"/>
    </row>
    <row r="35538" spans="21:22">
      <c r="U35538" s="58"/>
      <c r="V35538" s="58"/>
    </row>
    <row r="35539" spans="21:22">
      <c r="U35539" s="58"/>
      <c r="V35539" s="58"/>
    </row>
    <row r="35540" spans="21:22">
      <c r="U35540" s="58"/>
      <c r="V35540" s="58"/>
    </row>
    <row r="35541" spans="21:22">
      <c r="U35541" s="58"/>
      <c r="V35541" s="58"/>
    </row>
    <row r="35542" spans="21:22">
      <c r="U35542" s="58"/>
      <c r="V35542" s="58"/>
    </row>
    <row r="35543" spans="21:22">
      <c r="U35543" s="58"/>
      <c r="V35543" s="58"/>
    </row>
    <row r="35544" spans="21:22">
      <c r="U35544" s="58"/>
      <c r="V35544" s="58"/>
    </row>
    <row r="35545" spans="21:22">
      <c r="U35545" s="58"/>
      <c r="V35545" s="58"/>
    </row>
    <row r="35546" spans="21:22">
      <c r="U35546" s="58"/>
      <c r="V35546" s="58"/>
    </row>
    <row r="35547" spans="21:22">
      <c r="U35547" s="58"/>
      <c r="V35547" s="58"/>
    </row>
    <row r="35548" spans="21:22">
      <c r="U35548" s="58"/>
      <c r="V35548" s="58"/>
    </row>
    <row r="35549" spans="21:22">
      <c r="U35549" s="58"/>
      <c r="V35549" s="58"/>
    </row>
    <row r="35550" spans="21:22">
      <c r="U35550" s="58"/>
      <c r="V35550" s="58"/>
    </row>
    <row r="35551" spans="21:22">
      <c r="U35551" s="58"/>
      <c r="V35551" s="58"/>
    </row>
    <row r="35552" spans="21:22">
      <c r="U35552" s="58"/>
      <c r="V35552" s="58"/>
    </row>
    <row r="35553" spans="21:22">
      <c r="U35553" s="58"/>
      <c r="V35553" s="58"/>
    </row>
    <row r="35554" spans="21:22">
      <c r="U35554" s="58"/>
      <c r="V35554" s="58"/>
    </row>
    <row r="35555" spans="21:22">
      <c r="U35555" s="58"/>
      <c r="V35555" s="58"/>
    </row>
    <row r="35556" spans="21:22">
      <c r="U35556" s="58"/>
      <c r="V35556" s="58"/>
    </row>
    <row r="35557" spans="21:22">
      <c r="U35557" s="58"/>
      <c r="V35557" s="58"/>
    </row>
    <row r="35558" spans="21:22">
      <c r="U35558" s="58"/>
      <c r="V35558" s="58"/>
    </row>
    <row r="35559" spans="21:22">
      <c r="U35559" s="58"/>
      <c r="V35559" s="58"/>
    </row>
    <row r="35560" spans="21:22">
      <c r="U35560" s="58"/>
      <c r="V35560" s="58"/>
    </row>
    <row r="35561" spans="21:22">
      <c r="U35561" s="58"/>
      <c r="V35561" s="58"/>
    </row>
    <row r="35562" spans="21:22">
      <c r="U35562" s="58"/>
      <c r="V35562" s="58"/>
    </row>
    <row r="35563" spans="21:22">
      <c r="U35563" s="58"/>
      <c r="V35563" s="58"/>
    </row>
    <row r="35564" spans="21:22">
      <c r="U35564" s="58"/>
      <c r="V35564" s="58"/>
    </row>
    <row r="35565" spans="21:22">
      <c r="U35565" s="58"/>
      <c r="V35565" s="58"/>
    </row>
    <row r="35566" spans="21:22">
      <c r="U35566" s="58"/>
      <c r="V35566" s="58"/>
    </row>
    <row r="35567" spans="21:22">
      <c r="U35567" s="58"/>
      <c r="V35567" s="58"/>
    </row>
    <row r="35568" spans="21:22">
      <c r="U35568" s="58"/>
      <c r="V35568" s="58"/>
    </row>
    <row r="35569" spans="21:22">
      <c r="U35569" s="58"/>
      <c r="V35569" s="58"/>
    </row>
    <row r="35570" spans="21:22">
      <c r="U35570" s="58"/>
      <c r="V35570" s="58"/>
    </row>
    <row r="35571" spans="21:22">
      <c r="U35571" s="58"/>
      <c r="V35571" s="58"/>
    </row>
    <row r="35572" spans="21:22">
      <c r="U35572" s="58"/>
      <c r="V35572" s="58"/>
    </row>
    <row r="35573" spans="21:22">
      <c r="U35573" s="58"/>
      <c r="V35573" s="58"/>
    </row>
    <row r="35574" spans="21:22">
      <c r="U35574" s="58"/>
      <c r="V35574" s="58"/>
    </row>
    <row r="35575" spans="21:22">
      <c r="U35575" s="58"/>
      <c r="V35575" s="58"/>
    </row>
    <row r="35576" spans="21:22">
      <c r="U35576" s="58"/>
      <c r="V35576" s="58"/>
    </row>
    <row r="35577" spans="21:22">
      <c r="U35577" s="58"/>
      <c r="V35577" s="58"/>
    </row>
    <row r="35578" spans="21:22">
      <c r="U35578" s="58"/>
      <c r="V35578" s="58"/>
    </row>
    <row r="35579" spans="21:22">
      <c r="U35579" s="58"/>
      <c r="V35579" s="58"/>
    </row>
    <row r="35580" spans="21:22">
      <c r="U35580" s="58"/>
      <c r="V35580" s="58"/>
    </row>
    <row r="35581" spans="21:22">
      <c r="U35581" s="58"/>
      <c r="V35581" s="58"/>
    </row>
    <row r="35582" spans="21:22">
      <c r="U35582" s="58"/>
      <c r="V35582" s="58"/>
    </row>
    <row r="35583" spans="21:22">
      <c r="U35583" s="58"/>
      <c r="V35583" s="58"/>
    </row>
    <row r="35584" spans="21:22">
      <c r="U35584" s="58"/>
      <c r="V35584" s="58"/>
    </row>
    <row r="35585" spans="21:22">
      <c r="U35585" s="58"/>
      <c r="V35585" s="58"/>
    </row>
    <row r="35586" spans="21:22">
      <c r="U35586" s="58"/>
      <c r="V35586" s="58"/>
    </row>
    <row r="35587" spans="21:22">
      <c r="U35587" s="58"/>
      <c r="V35587" s="58"/>
    </row>
    <row r="35588" spans="21:22">
      <c r="U35588" s="58"/>
      <c r="V35588" s="58"/>
    </row>
    <row r="35589" spans="21:22">
      <c r="U35589" s="58"/>
      <c r="V35589" s="58"/>
    </row>
    <row r="35590" spans="21:22">
      <c r="U35590" s="58"/>
      <c r="V35590" s="58"/>
    </row>
    <row r="35591" spans="21:22">
      <c r="U35591" s="58"/>
      <c r="V35591" s="58"/>
    </row>
    <row r="35592" spans="21:22">
      <c r="U35592" s="58"/>
      <c r="V35592" s="58"/>
    </row>
    <row r="35593" spans="21:22">
      <c r="U35593" s="58"/>
      <c r="V35593" s="58"/>
    </row>
    <row r="35594" spans="21:22">
      <c r="U35594" s="58"/>
      <c r="V35594" s="58"/>
    </row>
    <row r="35595" spans="21:22">
      <c r="U35595" s="58"/>
      <c r="V35595" s="58"/>
    </row>
    <row r="35596" spans="21:22">
      <c r="U35596" s="58"/>
      <c r="V35596" s="58"/>
    </row>
    <row r="35597" spans="21:22">
      <c r="U35597" s="58"/>
      <c r="V35597" s="58"/>
    </row>
    <row r="35598" spans="21:22">
      <c r="U35598" s="58"/>
      <c r="V35598" s="58"/>
    </row>
    <row r="35599" spans="21:22">
      <c r="U35599" s="58"/>
      <c r="V35599" s="58"/>
    </row>
    <row r="35600" spans="21:22">
      <c r="U35600" s="58"/>
      <c r="V35600" s="58"/>
    </row>
    <row r="35601" spans="21:22">
      <c r="U35601" s="58"/>
      <c r="V35601" s="58"/>
    </row>
    <row r="35602" spans="21:22">
      <c r="U35602" s="58"/>
      <c r="V35602" s="58"/>
    </row>
    <row r="35603" spans="21:22">
      <c r="U35603" s="58"/>
      <c r="V35603" s="58"/>
    </row>
    <row r="35604" spans="21:22">
      <c r="U35604" s="58"/>
      <c r="V35604" s="58"/>
    </row>
    <row r="35605" spans="21:22">
      <c r="U35605" s="58"/>
      <c r="V35605" s="58"/>
    </row>
    <row r="35606" spans="21:22">
      <c r="U35606" s="58"/>
      <c r="V35606" s="58"/>
    </row>
    <row r="35607" spans="21:22">
      <c r="U35607" s="58"/>
      <c r="V35607" s="58"/>
    </row>
    <row r="35608" spans="21:22">
      <c r="U35608" s="58"/>
      <c r="V35608" s="58"/>
    </row>
    <row r="35609" spans="21:22">
      <c r="U35609" s="58"/>
      <c r="V35609" s="58"/>
    </row>
    <row r="35610" spans="21:22">
      <c r="U35610" s="58"/>
      <c r="V35610" s="58"/>
    </row>
    <row r="35611" spans="21:22">
      <c r="U35611" s="58"/>
      <c r="V35611" s="58"/>
    </row>
    <row r="35612" spans="21:22">
      <c r="U35612" s="58"/>
      <c r="V35612" s="58"/>
    </row>
    <row r="35613" spans="21:22">
      <c r="U35613" s="58"/>
      <c r="V35613" s="58"/>
    </row>
    <row r="35614" spans="21:22">
      <c r="U35614" s="58"/>
      <c r="V35614" s="58"/>
    </row>
    <row r="35615" spans="21:22">
      <c r="U35615" s="58"/>
      <c r="V35615" s="58"/>
    </row>
    <row r="35616" spans="21:22">
      <c r="U35616" s="58"/>
      <c r="V35616" s="58"/>
    </row>
    <row r="35617" spans="21:22">
      <c r="U35617" s="58"/>
      <c r="V35617" s="58"/>
    </row>
    <row r="35618" spans="21:22">
      <c r="U35618" s="58"/>
      <c r="V35618" s="58"/>
    </row>
    <row r="35619" spans="21:22">
      <c r="U35619" s="58"/>
      <c r="V35619" s="58"/>
    </row>
    <row r="35620" spans="21:22">
      <c r="U35620" s="58"/>
      <c r="V35620" s="58"/>
    </row>
    <row r="35621" spans="21:22">
      <c r="U35621" s="58"/>
      <c r="V35621" s="58"/>
    </row>
    <row r="35622" spans="21:22">
      <c r="U35622" s="58"/>
      <c r="V35622" s="58"/>
    </row>
    <row r="35623" spans="21:22">
      <c r="U35623" s="58"/>
      <c r="V35623" s="58"/>
    </row>
    <row r="35624" spans="21:22">
      <c r="U35624" s="58"/>
      <c r="V35624" s="58"/>
    </row>
    <row r="35625" spans="21:22">
      <c r="U35625" s="58"/>
      <c r="V35625" s="58"/>
    </row>
    <row r="35626" spans="21:22">
      <c r="U35626" s="58"/>
      <c r="V35626" s="58"/>
    </row>
    <row r="35627" spans="21:22">
      <c r="U35627" s="58"/>
      <c r="V35627" s="58"/>
    </row>
    <row r="35628" spans="21:22">
      <c r="U35628" s="58"/>
      <c r="V35628" s="58"/>
    </row>
    <row r="35629" spans="21:22">
      <c r="U35629" s="58"/>
      <c r="V35629" s="58"/>
    </row>
    <row r="35630" spans="21:22">
      <c r="U35630" s="58"/>
      <c r="V35630" s="58"/>
    </row>
    <row r="35631" spans="21:22">
      <c r="U35631" s="58"/>
      <c r="V35631" s="58"/>
    </row>
    <row r="35632" spans="21:22">
      <c r="U35632" s="58"/>
      <c r="V35632" s="58"/>
    </row>
    <row r="35633" spans="21:22">
      <c r="U35633" s="58"/>
      <c r="V35633" s="58"/>
    </row>
    <row r="35634" spans="21:22">
      <c r="U35634" s="58"/>
      <c r="V35634" s="58"/>
    </row>
    <row r="35635" spans="21:22">
      <c r="U35635" s="58"/>
      <c r="V35635" s="58"/>
    </row>
    <row r="35636" spans="21:22">
      <c r="U35636" s="58"/>
      <c r="V35636" s="58"/>
    </row>
    <row r="35637" spans="21:22">
      <c r="U35637" s="58"/>
      <c r="V35637" s="58"/>
    </row>
    <row r="35638" spans="21:22">
      <c r="U35638" s="58"/>
      <c r="V35638" s="58"/>
    </row>
    <row r="35639" spans="21:22">
      <c r="U35639" s="58"/>
      <c r="V35639" s="58"/>
    </row>
    <row r="35640" spans="21:22">
      <c r="U35640" s="58"/>
      <c r="V35640" s="58"/>
    </row>
    <row r="35641" spans="21:22">
      <c r="U35641" s="58"/>
      <c r="V35641" s="58"/>
    </row>
    <row r="35642" spans="21:22">
      <c r="U35642" s="58"/>
      <c r="V35642" s="58"/>
    </row>
    <row r="35643" spans="21:22">
      <c r="U35643" s="58"/>
      <c r="V35643" s="58"/>
    </row>
    <row r="35644" spans="21:22">
      <c r="U35644" s="58"/>
      <c r="V35644" s="58"/>
    </row>
    <row r="35645" spans="21:22">
      <c r="U35645" s="58"/>
      <c r="V35645" s="58"/>
    </row>
    <row r="35646" spans="21:22">
      <c r="U35646" s="58"/>
      <c r="V35646" s="58"/>
    </row>
    <row r="35647" spans="21:22">
      <c r="U35647" s="58"/>
      <c r="V35647" s="58"/>
    </row>
    <row r="35648" spans="21:22">
      <c r="U35648" s="58"/>
      <c r="V35648" s="58"/>
    </row>
    <row r="35649" spans="21:22">
      <c r="U35649" s="58"/>
      <c r="V35649" s="58"/>
    </row>
    <row r="35650" spans="21:22">
      <c r="U35650" s="58"/>
      <c r="V35650" s="58"/>
    </row>
    <row r="35651" spans="21:22">
      <c r="U35651" s="58"/>
      <c r="V35651" s="58"/>
    </row>
    <row r="35652" spans="21:22">
      <c r="U35652" s="58"/>
      <c r="V35652" s="58"/>
    </row>
    <row r="35653" spans="21:22">
      <c r="U35653" s="58"/>
      <c r="V35653" s="58"/>
    </row>
    <row r="35654" spans="21:22">
      <c r="U35654" s="58"/>
      <c r="V35654" s="58"/>
    </row>
    <row r="35655" spans="21:22">
      <c r="U35655" s="58"/>
      <c r="V35655" s="58"/>
    </row>
    <row r="35656" spans="21:22">
      <c r="U35656" s="58"/>
      <c r="V35656" s="58"/>
    </row>
    <row r="35657" spans="21:22">
      <c r="U35657" s="58"/>
      <c r="V35657" s="58"/>
    </row>
    <row r="35658" spans="21:22">
      <c r="U35658" s="58"/>
      <c r="V35658" s="58"/>
    </row>
    <row r="35659" spans="21:22">
      <c r="U35659" s="58"/>
      <c r="V35659" s="58"/>
    </row>
    <row r="35660" spans="21:22">
      <c r="U35660" s="58"/>
      <c r="V35660" s="58"/>
    </row>
    <row r="35661" spans="21:22">
      <c r="U35661" s="58"/>
      <c r="V35661" s="58"/>
    </row>
    <row r="35662" spans="21:22">
      <c r="U35662" s="58"/>
      <c r="V35662" s="58"/>
    </row>
    <row r="35663" spans="21:22">
      <c r="U35663" s="58"/>
      <c r="V35663" s="58"/>
    </row>
    <row r="35664" spans="21:22">
      <c r="U35664" s="58"/>
      <c r="V35664" s="58"/>
    </row>
    <row r="35665" spans="21:22">
      <c r="U35665" s="58"/>
      <c r="V35665" s="58"/>
    </row>
    <row r="35666" spans="21:22">
      <c r="U35666" s="58"/>
      <c r="V35666" s="58"/>
    </row>
    <row r="35667" spans="21:22">
      <c r="U35667" s="58"/>
      <c r="V35667" s="58"/>
    </row>
    <row r="35668" spans="21:22">
      <c r="U35668" s="58"/>
      <c r="V35668" s="58"/>
    </row>
    <row r="35669" spans="21:22">
      <c r="U35669" s="58"/>
      <c r="V35669" s="58"/>
    </row>
    <row r="35670" spans="21:22">
      <c r="U35670" s="58"/>
      <c r="V35670" s="58"/>
    </row>
    <row r="35671" spans="21:22">
      <c r="U35671" s="58"/>
      <c r="V35671" s="58"/>
    </row>
    <row r="35672" spans="21:22">
      <c r="U35672" s="58"/>
      <c r="V35672" s="58"/>
    </row>
    <row r="35673" spans="21:22">
      <c r="U35673" s="58"/>
      <c r="V35673" s="58"/>
    </row>
    <row r="35674" spans="21:22">
      <c r="U35674" s="58"/>
      <c r="V35674" s="58"/>
    </row>
    <row r="35675" spans="21:22">
      <c r="U35675" s="58"/>
      <c r="V35675" s="58"/>
    </row>
    <row r="35676" spans="21:22">
      <c r="U35676" s="58"/>
      <c r="V35676" s="58"/>
    </row>
    <row r="35677" spans="21:22">
      <c r="U35677" s="58"/>
      <c r="V35677" s="58"/>
    </row>
    <row r="35678" spans="21:22">
      <c r="U35678" s="58"/>
      <c r="V35678" s="58"/>
    </row>
    <row r="35679" spans="21:22">
      <c r="U35679" s="58"/>
      <c r="V35679" s="58"/>
    </row>
    <row r="35680" spans="21:22">
      <c r="U35680" s="58"/>
      <c r="V35680" s="58"/>
    </row>
    <row r="35681" spans="21:22">
      <c r="U35681" s="58"/>
      <c r="V35681" s="58"/>
    </row>
    <row r="35682" spans="21:22">
      <c r="U35682" s="58"/>
      <c r="V35682" s="58"/>
    </row>
    <row r="35683" spans="21:22">
      <c r="U35683" s="58"/>
      <c r="V35683" s="58"/>
    </row>
    <row r="35684" spans="21:22">
      <c r="U35684" s="58"/>
      <c r="V35684" s="58"/>
    </row>
    <row r="35685" spans="21:22">
      <c r="U35685" s="58"/>
      <c r="V35685" s="58"/>
    </row>
    <row r="35686" spans="21:22">
      <c r="U35686" s="58"/>
      <c r="V35686" s="58"/>
    </row>
    <row r="35687" spans="21:22">
      <c r="U35687" s="58"/>
      <c r="V35687" s="58"/>
    </row>
    <row r="35688" spans="21:22">
      <c r="U35688" s="58"/>
      <c r="V35688" s="58"/>
    </row>
    <row r="35689" spans="21:22">
      <c r="U35689" s="58"/>
      <c r="V35689" s="58"/>
    </row>
    <row r="35690" spans="21:22">
      <c r="U35690" s="58"/>
      <c r="V35690" s="58"/>
    </row>
    <row r="35691" spans="21:22">
      <c r="U35691" s="58"/>
      <c r="V35691" s="58"/>
    </row>
    <row r="35692" spans="21:22">
      <c r="U35692" s="58"/>
      <c r="V35692" s="58"/>
    </row>
    <row r="35693" spans="21:22">
      <c r="U35693" s="58"/>
      <c r="V35693" s="58"/>
    </row>
    <row r="35694" spans="21:22">
      <c r="U35694" s="58"/>
      <c r="V35694" s="58"/>
    </row>
    <row r="35695" spans="21:22">
      <c r="U35695" s="58"/>
      <c r="V35695" s="58"/>
    </row>
    <row r="35696" spans="21:22">
      <c r="U35696" s="58"/>
      <c r="V35696" s="58"/>
    </row>
    <row r="35697" spans="21:22">
      <c r="U35697" s="58"/>
      <c r="V35697" s="58"/>
    </row>
    <row r="35698" spans="21:22">
      <c r="U35698" s="58"/>
      <c r="V35698" s="58"/>
    </row>
    <row r="35699" spans="21:22">
      <c r="U35699" s="58"/>
      <c r="V35699" s="58"/>
    </row>
    <row r="35700" spans="21:22">
      <c r="U35700" s="58"/>
      <c r="V35700" s="58"/>
    </row>
    <row r="35701" spans="21:22">
      <c r="U35701" s="58"/>
      <c r="V35701" s="58"/>
    </row>
    <row r="35702" spans="21:22">
      <c r="U35702" s="58"/>
      <c r="V35702" s="58"/>
    </row>
    <row r="35703" spans="21:22">
      <c r="U35703" s="58"/>
      <c r="V35703" s="58"/>
    </row>
    <row r="35704" spans="21:22">
      <c r="U35704" s="58"/>
      <c r="V35704" s="58"/>
    </row>
    <row r="35705" spans="21:22">
      <c r="U35705" s="58"/>
      <c r="V35705" s="58"/>
    </row>
    <row r="35706" spans="21:22">
      <c r="U35706" s="58"/>
      <c r="V35706" s="58"/>
    </row>
    <row r="35707" spans="21:22">
      <c r="U35707" s="58"/>
      <c r="V35707" s="58"/>
    </row>
    <row r="35708" spans="21:22">
      <c r="U35708" s="58"/>
      <c r="V35708" s="58"/>
    </row>
    <row r="35709" spans="21:22">
      <c r="U35709" s="58"/>
      <c r="V35709" s="58"/>
    </row>
    <row r="35710" spans="21:22">
      <c r="U35710" s="58"/>
      <c r="V35710" s="58"/>
    </row>
    <row r="35711" spans="21:22">
      <c r="U35711" s="58"/>
      <c r="V35711" s="58"/>
    </row>
    <row r="35712" spans="21:22">
      <c r="U35712" s="58"/>
      <c r="V35712" s="58"/>
    </row>
    <row r="35713" spans="21:22">
      <c r="U35713" s="58"/>
      <c r="V35713" s="58"/>
    </row>
    <row r="35714" spans="21:22">
      <c r="U35714" s="58"/>
      <c r="V35714" s="58"/>
    </row>
    <row r="35715" spans="21:22">
      <c r="U35715" s="58"/>
      <c r="V35715" s="58"/>
    </row>
    <row r="35716" spans="21:22">
      <c r="U35716" s="58"/>
      <c r="V35716" s="58"/>
    </row>
    <row r="35717" spans="21:22">
      <c r="U35717" s="58"/>
      <c r="V35717" s="58"/>
    </row>
    <row r="35718" spans="21:22">
      <c r="U35718" s="58"/>
      <c r="V35718" s="58"/>
    </row>
    <row r="35719" spans="21:22">
      <c r="U35719" s="58"/>
      <c r="V35719" s="58"/>
    </row>
    <row r="35720" spans="21:22">
      <c r="U35720" s="58"/>
      <c r="V35720" s="58"/>
    </row>
    <row r="35721" spans="21:22">
      <c r="U35721" s="58"/>
      <c r="V35721" s="58"/>
    </row>
    <row r="35722" spans="21:22">
      <c r="U35722" s="58"/>
      <c r="V35722" s="58"/>
    </row>
    <row r="35723" spans="21:22">
      <c r="U35723" s="58"/>
      <c r="V35723" s="58"/>
    </row>
    <row r="35724" spans="21:22">
      <c r="U35724" s="58"/>
      <c r="V35724" s="58"/>
    </row>
    <row r="35725" spans="21:22">
      <c r="U35725" s="58"/>
      <c r="V35725" s="58"/>
    </row>
    <row r="35726" spans="21:22">
      <c r="U35726" s="58"/>
      <c r="V35726" s="58"/>
    </row>
    <row r="35727" spans="21:22">
      <c r="U35727" s="58"/>
      <c r="V35727" s="58"/>
    </row>
    <row r="35728" spans="21:22">
      <c r="U35728" s="58"/>
      <c r="V35728" s="58"/>
    </row>
    <row r="35729" spans="21:22">
      <c r="U35729" s="58"/>
      <c r="V35729" s="58"/>
    </row>
    <row r="35730" spans="21:22">
      <c r="U35730" s="58"/>
      <c r="V35730" s="58"/>
    </row>
    <row r="35731" spans="21:22">
      <c r="U35731" s="58"/>
      <c r="V35731" s="58"/>
    </row>
    <row r="35732" spans="21:22">
      <c r="U35732" s="58"/>
      <c r="V35732" s="58"/>
    </row>
    <row r="35733" spans="21:22">
      <c r="U35733" s="58"/>
      <c r="V35733" s="58"/>
    </row>
    <row r="35734" spans="21:22">
      <c r="U35734" s="58"/>
      <c r="V35734" s="58"/>
    </row>
    <row r="35735" spans="21:22">
      <c r="U35735" s="58"/>
      <c r="V35735" s="58"/>
    </row>
    <row r="35736" spans="21:22">
      <c r="U35736" s="58"/>
      <c r="V35736" s="58"/>
    </row>
    <row r="35737" spans="21:22">
      <c r="U35737" s="58"/>
      <c r="V35737" s="58"/>
    </row>
    <row r="35738" spans="21:22">
      <c r="U35738" s="58"/>
      <c r="V35738" s="58"/>
    </row>
    <row r="35739" spans="21:22">
      <c r="U35739" s="58"/>
      <c r="V35739" s="58"/>
    </row>
    <row r="35740" spans="21:22">
      <c r="U35740" s="58"/>
      <c r="V35740" s="58"/>
    </row>
    <row r="35741" spans="21:22">
      <c r="U35741" s="58"/>
      <c r="V35741" s="58"/>
    </row>
    <row r="35742" spans="21:22">
      <c r="U35742" s="58"/>
      <c r="V35742" s="58"/>
    </row>
    <row r="35743" spans="21:22">
      <c r="U35743" s="58"/>
      <c r="V35743" s="58"/>
    </row>
    <row r="35744" spans="21:22">
      <c r="U35744" s="58"/>
      <c r="V35744" s="58"/>
    </row>
    <row r="35745" spans="21:22">
      <c r="U35745" s="58"/>
      <c r="V35745" s="58"/>
    </row>
    <row r="35746" spans="21:22">
      <c r="U35746" s="58"/>
      <c r="V35746" s="58"/>
    </row>
    <row r="35747" spans="21:22">
      <c r="U35747" s="58"/>
      <c r="V35747" s="58"/>
    </row>
    <row r="35748" spans="21:22">
      <c r="U35748" s="58"/>
      <c r="V35748" s="58"/>
    </row>
    <row r="35749" spans="21:22">
      <c r="U35749" s="58"/>
      <c r="V35749" s="58"/>
    </row>
    <row r="35750" spans="21:22">
      <c r="U35750" s="58"/>
      <c r="V35750" s="58"/>
    </row>
    <row r="35751" spans="21:22">
      <c r="U35751" s="58"/>
      <c r="V35751" s="58"/>
    </row>
    <row r="35752" spans="21:22">
      <c r="U35752" s="58"/>
      <c r="V35752" s="58"/>
    </row>
    <row r="35753" spans="21:22">
      <c r="U35753" s="58"/>
      <c r="V35753" s="58"/>
    </row>
    <row r="35754" spans="21:22">
      <c r="U35754" s="58"/>
      <c r="V35754" s="58"/>
    </row>
    <row r="35755" spans="21:22">
      <c r="U35755" s="58"/>
      <c r="V35755" s="58"/>
    </row>
    <row r="35756" spans="21:22">
      <c r="U35756" s="58"/>
      <c r="V35756" s="58"/>
    </row>
    <row r="35757" spans="21:22">
      <c r="U35757" s="58"/>
      <c r="V35757" s="58"/>
    </row>
    <row r="35758" spans="21:22">
      <c r="U35758" s="58"/>
      <c r="V35758" s="58"/>
    </row>
    <row r="35759" spans="21:22">
      <c r="U35759" s="58"/>
      <c r="V35759" s="58"/>
    </row>
    <row r="35760" spans="21:22">
      <c r="U35760" s="58"/>
      <c r="V35760" s="58"/>
    </row>
    <row r="35761" spans="21:22">
      <c r="U35761" s="58"/>
      <c r="V35761" s="58"/>
    </row>
    <row r="35762" spans="21:22">
      <c r="U35762" s="58"/>
      <c r="V35762" s="58"/>
    </row>
    <row r="35763" spans="21:22">
      <c r="U35763" s="58"/>
      <c r="V35763" s="58"/>
    </row>
    <row r="35764" spans="21:22">
      <c r="U35764" s="58"/>
      <c r="V35764" s="58"/>
    </row>
    <row r="35765" spans="21:22">
      <c r="U35765" s="58"/>
      <c r="V35765" s="58"/>
    </row>
    <row r="35766" spans="21:22">
      <c r="U35766" s="58"/>
      <c r="V35766" s="58"/>
    </row>
    <row r="35767" spans="21:22">
      <c r="U35767" s="58"/>
      <c r="V35767" s="58"/>
    </row>
    <row r="35768" spans="21:22">
      <c r="U35768" s="58"/>
      <c r="V35768" s="58"/>
    </row>
    <row r="35769" spans="21:22">
      <c r="U35769" s="58"/>
      <c r="V35769" s="58"/>
    </row>
    <row r="35770" spans="21:22">
      <c r="U35770" s="58"/>
      <c r="V35770" s="58"/>
    </row>
    <row r="35771" spans="21:22">
      <c r="U35771" s="58"/>
      <c r="V35771" s="58"/>
    </row>
    <row r="35772" spans="21:22">
      <c r="U35772" s="58"/>
      <c r="V35772" s="58"/>
    </row>
    <row r="35773" spans="21:22">
      <c r="U35773" s="58"/>
      <c r="V35773" s="58"/>
    </row>
    <row r="35774" spans="21:22">
      <c r="U35774" s="58"/>
      <c r="V35774" s="58"/>
    </row>
    <row r="35775" spans="21:22">
      <c r="U35775" s="58"/>
      <c r="V35775" s="58"/>
    </row>
    <row r="35776" spans="21:22">
      <c r="U35776" s="58"/>
      <c r="V35776" s="58"/>
    </row>
    <row r="35777" spans="21:22">
      <c r="U35777" s="58"/>
      <c r="V35777" s="58"/>
    </row>
    <row r="35778" spans="21:22">
      <c r="U35778" s="58"/>
      <c r="V35778" s="58"/>
    </row>
    <row r="35779" spans="21:22">
      <c r="U35779" s="58"/>
      <c r="V35779" s="58"/>
    </row>
    <row r="35780" spans="21:22">
      <c r="U35780" s="58"/>
      <c r="V35780" s="58"/>
    </row>
    <row r="35781" spans="21:22">
      <c r="U35781" s="58"/>
      <c r="V35781" s="58"/>
    </row>
    <row r="35782" spans="21:22">
      <c r="U35782" s="58"/>
      <c r="V35782" s="58"/>
    </row>
    <row r="35783" spans="21:22">
      <c r="U35783" s="58"/>
      <c r="V35783" s="58"/>
    </row>
    <row r="35784" spans="21:22">
      <c r="U35784" s="58"/>
      <c r="V35784" s="58"/>
    </row>
    <row r="35785" spans="21:22">
      <c r="U35785" s="58"/>
      <c r="V35785" s="58"/>
    </row>
    <row r="35786" spans="21:22">
      <c r="U35786" s="58"/>
      <c r="V35786" s="58"/>
    </row>
    <row r="35787" spans="21:22">
      <c r="U35787" s="58"/>
      <c r="V35787" s="58"/>
    </row>
    <row r="35788" spans="21:22">
      <c r="U35788" s="58"/>
      <c r="V35788" s="58"/>
    </row>
    <row r="35789" spans="21:22">
      <c r="U35789" s="58"/>
      <c r="V35789" s="58"/>
    </row>
    <row r="35790" spans="21:22">
      <c r="U35790" s="58"/>
      <c r="V35790" s="58"/>
    </row>
    <row r="35791" spans="21:22">
      <c r="U35791" s="58"/>
      <c r="V35791" s="58"/>
    </row>
    <row r="35792" spans="21:22">
      <c r="U35792" s="58"/>
      <c r="V35792" s="58"/>
    </row>
    <row r="35793" spans="21:22">
      <c r="U35793" s="58"/>
      <c r="V35793" s="58"/>
    </row>
    <row r="35794" spans="21:22">
      <c r="U35794" s="58"/>
      <c r="V35794" s="58"/>
    </row>
    <row r="35795" spans="21:22">
      <c r="U35795" s="58"/>
      <c r="V35795" s="58"/>
    </row>
    <row r="35796" spans="21:22">
      <c r="U35796" s="58"/>
      <c r="V35796" s="58"/>
    </row>
    <row r="35797" spans="21:22">
      <c r="U35797" s="58"/>
      <c r="V35797" s="58"/>
    </row>
    <row r="35798" spans="21:22">
      <c r="U35798" s="58"/>
      <c r="V35798" s="58"/>
    </row>
    <row r="35799" spans="21:22">
      <c r="U35799" s="58"/>
      <c r="V35799" s="58"/>
    </row>
    <row r="35800" spans="21:22">
      <c r="U35800" s="58"/>
      <c r="V35800" s="58"/>
    </row>
    <row r="35801" spans="21:22">
      <c r="U35801" s="58"/>
      <c r="V35801" s="58"/>
    </row>
    <row r="35802" spans="21:22">
      <c r="U35802" s="58"/>
      <c r="V35802" s="58"/>
    </row>
    <row r="35803" spans="21:22">
      <c r="U35803" s="58"/>
      <c r="V35803" s="58"/>
    </row>
    <row r="35804" spans="21:22">
      <c r="U35804" s="58"/>
      <c r="V35804" s="58"/>
    </row>
    <row r="35805" spans="21:22">
      <c r="U35805" s="58"/>
      <c r="V35805" s="58"/>
    </row>
    <row r="35806" spans="21:22">
      <c r="U35806" s="58"/>
      <c r="V35806" s="58"/>
    </row>
    <row r="35807" spans="21:22">
      <c r="U35807" s="58"/>
      <c r="V35807" s="58"/>
    </row>
    <row r="35808" spans="21:22">
      <c r="U35808" s="58"/>
      <c r="V35808" s="58"/>
    </row>
    <row r="35809" spans="21:22">
      <c r="U35809" s="58"/>
      <c r="V35809" s="58"/>
    </row>
    <row r="35810" spans="21:22">
      <c r="U35810" s="58"/>
      <c r="V35810" s="58"/>
    </row>
    <row r="35811" spans="21:22">
      <c r="U35811" s="58"/>
      <c r="V35811" s="58"/>
    </row>
    <row r="35812" spans="21:22">
      <c r="U35812" s="58"/>
      <c r="V35812" s="58"/>
    </row>
    <row r="35813" spans="21:22">
      <c r="U35813" s="58"/>
      <c r="V35813" s="58"/>
    </row>
    <row r="35814" spans="21:22">
      <c r="U35814" s="58"/>
      <c r="V35814" s="58"/>
    </row>
    <row r="35815" spans="21:22">
      <c r="U35815" s="58"/>
      <c r="V35815" s="58"/>
    </row>
    <row r="35816" spans="21:22">
      <c r="U35816" s="58"/>
      <c r="V35816" s="58"/>
    </row>
    <row r="35817" spans="21:22">
      <c r="U35817" s="58"/>
      <c r="V35817" s="58"/>
    </row>
    <row r="35818" spans="21:22">
      <c r="U35818" s="58"/>
      <c r="V35818" s="58"/>
    </row>
    <row r="35819" spans="21:22">
      <c r="U35819" s="58"/>
      <c r="V35819" s="58"/>
    </row>
    <row r="35820" spans="21:22">
      <c r="U35820" s="58"/>
      <c r="V35820" s="58"/>
    </row>
    <row r="35821" spans="21:22">
      <c r="U35821" s="58"/>
      <c r="V35821" s="58"/>
    </row>
    <row r="35822" spans="21:22">
      <c r="U35822" s="58"/>
      <c r="V35822" s="58"/>
    </row>
    <row r="35823" spans="21:22">
      <c r="U35823" s="58"/>
      <c r="V35823" s="58"/>
    </row>
    <row r="35824" spans="21:22">
      <c r="U35824" s="58"/>
      <c r="V35824" s="58"/>
    </row>
    <row r="35825" spans="21:22">
      <c r="U35825" s="58"/>
      <c r="V35825" s="58"/>
    </row>
    <row r="35826" spans="21:22">
      <c r="U35826" s="58"/>
      <c r="V35826" s="58"/>
    </row>
    <row r="35827" spans="21:22">
      <c r="U35827" s="58"/>
      <c r="V35827" s="58"/>
    </row>
    <row r="35828" spans="21:22">
      <c r="U35828" s="58"/>
      <c r="V35828" s="58"/>
    </row>
    <row r="35829" spans="21:22">
      <c r="U35829" s="58"/>
      <c r="V35829" s="58"/>
    </row>
    <row r="35830" spans="21:22">
      <c r="U35830" s="58"/>
      <c r="V35830" s="58"/>
    </row>
    <row r="35831" spans="21:22">
      <c r="U35831" s="58"/>
      <c r="V35831" s="58"/>
    </row>
    <row r="35832" spans="21:22">
      <c r="U35832" s="58"/>
      <c r="V35832" s="58"/>
    </row>
    <row r="35833" spans="21:22">
      <c r="U35833" s="58"/>
      <c r="V35833" s="58"/>
    </row>
    <row r="35834" spans="21:22">
      <c r="U35834" s="58"/>
      <c r="V35834" s="58"/>
    </row>
    <row r="35835" spans="21:22">
      <c r="U35835" s="58"/>
      <c r="V35835" s="58"/>
    </row>
    <row r="35836" spans="21:22">
      <c r="U35836" s="58"/>
      <c r="V35836" s="58"/>
    </row>
    <row r="35837" spans="21:22">
      <c r="U35837" s="58"/>
      <c r="V35837" s="58"/>
    </row>
    <row r="35838" spans="21:22">
      <c r="U35838" s="58"/>
      <c r="V35838" s="58"/>
    </row>
    <row r="35839" spans="21:22">
      <c r="U35839" s="58"/>
      <c r="V35839" s="58"/>
    </row>
    <row r="35840" spans="21:22">
      <c r="U35840" s="58"/>
      <c r="V35840" s="58"/>
    </row>
    <row r="35841" spans="21:22">
      <c r="U35841" s="58"/>
      <c r="V35841" s="58"/>
    </row>
    <row r="35842" spans="21:22">
      <c r="U35842" s="58"/>
      <c r="V35842" s="58"/>
    </row>
    <row r="35843" spans="21:22">
      <c r="U35843" s="58"/>
      <c r="V35843" s="58"/>
    </row>
    <row r="35844" spans="21:22">
      <c r="U35844" s="58"/>
      <c r="V35844" s="58"/>
    </row>
    <row r="35845" spans="21:22">
      <c r="U35845" s="58"/>
      <c r="V35845" s="58"/>
    </row>
    <row r="35846" spans="21:22">
      <c r="U35846" s="58"/>
      <c r="V35846" s="58"/>
    </row>
    <row r="35847" spans="21:22">
      <c r="U35847" s="58"/>
      <c r="V35847" s="58"/>
    </row>
    <row r="35848" spans="21:22">
      <c r="U35848" s="58"/>
      <c r="V35848" s="58"/>
    </row>
    <row r="35849" spans="21:22">
      <c r="U35849" s="58"/>
      <c r="V35849" s="58"/>
    </row>
    <row r="35850" spans="21:22">
      <c r="U35850" s="58"/>
      <c r="V35850" s="58"/>
    </row>
    <row r="35851" spans="21:22">
      <c r="U35851" s="58"/>
      <c r="V35851" s="58"/>
    </row>
    <row r="35852" spans="21:22">
      <c r="U35852" s="58"/>
      <c r="V35852" s="58"/>
    </row>
    <row r="35853" spans="21:22">
      <c r="U35853" s="58"/>
      <c r="V35853" s="58"/>
    </row>
    <row r="35854" spans="21:22">
      <c r="U35854" s="58"/>
      <c r="V35854" s="58"/>
    </row>
    <row r="35855" spans="21:22">
      <c r="U35855" s="58"/>
      <c r="V35855" s="58"/>
    </row>
    <row r="35856" spans="21:22">
      <c r="U35856" s="58"/>
      <c r="V35856" s="58"/>
    </row>
    <row r="35857" spans="21:22">
      <c r="U35857" s="58"/>
      <c r="V35857" s="58"/>
    </row>
    <row r="35858" spans="21:22">
      <c r="U35858" s="58"/>
      <c r="V35858" s="58"/>
    </row>
    <row r="35859" spans="21:22">
      <c r="U35859" s="58"/>
      <c r="V35859" s="58"/>
    </row>
    <row r="35860" spans="21:22">
      <c r="U35860" s="58"/>
      <c r="V35860" s="58"/>
    </row>
    <row r="35861" spans="21:22">
      <c r="U35861" s="58"/>
      <c r="V35861" s="58"/>
    </row>
    <row r="35862" spans="21:22">
      <c r="U35862" s="58"/>
      <c r="V35862" s="58"/>
    </row>
    <row r="35863" spans="21:22">
      <c r="U35863" s="58"/>
      <c r="V35863" s="58"/>
    </row>
    <row r="35864" spans="21:22">
      <c r="U35864" s="58"/>
      <c r="V35864" s="58"/>
    </row>
    <row r="35865" spans="21:22">
      <c r="U35865" s="58"/>
      <c r="V35865" s="58"/>
    </row>
    <row r="35866" spans="21:22">
      <c r="U35866" s="58"/>
      <c r="V35866" s="58"/>
    </row>
    <row r="35867" spans="21:22">
      <c r="U35867" s="58"/>
      <c r="V35867" s="58"/>
    </row>
    <row r="35868" spans="21:22">
      <c r="U35868" s="58"/>
      <c r="V35868" s="58"/>
    </row>
    <row r="35869" spans="21:22">
      <c r="U35869" s="58"/>
      <c r="V35869" s="58"/>
    </row>
    <row r="35870" spans="21:22">
      <c r="U35870" s="58"/>
      <c r="V35870" s="58"/>
    </row>
    <row r="35871" spans="21:22">
      <c r="U35871" s="58"/>
      <c r="V35871" s="58"/>
    </row>
    <row r="35872" spans="21:22">
      <c r="U35872" s="58"/>
      <c r="V35872" s="58"/>
    </row>
    <row r="35873" spans="21:22">
      <c r="U35873" s="58"/>
      <c r="V35873" s="58"/>
    </row>
    <row r="35874" spans="21:22">
      <c r="U35874" s="58"/>
      <c r="V35874" s="58"/>
    </row>
    <row r="35875" spans="21:22">
      <c r="U35875" s="58"/>
      <c r="V35875" s="58"/>
    </row>
    <row r="35876" spans="21:22">
      <c r="U35876" s="58"/>
      <c r="V35876" s="58"/>
    </row>
    <row r="35877" spans="21:22">
      <c r="U35877" s="58"/>
      <c r="V35877" s="58"/>
    </row>
    <row r="35878" spans="21:22">
      <c r="U35878" s="58"/>
      <c r="V35878" s="58"/>
    </row>
    <row r="35879" spans="21:22">
      <c r="U35879" s="58"/>
      <c r="V35879" s="58"/>
    </row>
    <row r="35880" spans="21:22">
      <c r="U35880" s="58"/>
      <c r="V35880" s="58"/>
    </row>
    <row r="35881" spans="21:22">
      <c r="U35881" s="58"/>
      <c r="V35881" s="58"/>
    </row>
    <row r="35882" spans="21:22">
      <c r="U35882" s="58"/>
      <c r="V35882" s="58"/>
    </row>
    <row r="35883" spans="21:22">
      <c r="U35883" s="58"/>
      <c r="V35883" s="58"/>
    </row>
    <row r="35884" spans="21:22">
      <c r="U35884" s="58"/>
      <c r="V35884" s="58"/>
    </row>
    <row r="35885" spans="21:22">
      <c r="U35885" s="58"/>
      <c r="V35885" s="58"/>
    </row>
    <row r="35886" spans="21:22">
      <c r="U35886" s="58"/>
      <c r="V35886" s="58"/>
    </row>
    <row r="35887" spans="21:22">
      <c r="U35887" s="58"/>
      <c r="V35887" s="58"/>
    </row>
    <row r="35888" spans="21:22">
      <c r="U35888" s="58"/>
      <c r="V35888" s="58"/>
    </row>
    <row r="35889" spans="21:22">
      <c r="U35889" s="58"/>
      <c r="V35889" s="58"/>
    </row>
    <row r="35890" spans="21:22">
      <c r="U35890" s="58"/>
      <c r="V35890" s="58"/>
    </row>
    <row r="35891" spans="21:22">
      <c r="U35891" s="58"/>
      <c r="V35891" s="58"/>
    </row>
    <row r="35892" spans="21:22">
      <c r="U35892" s="58"/>
      <c r="V35892" s="58"/>
    </row>
    <row r="35893" spans="21:22">
      <c r="U35893" s="58"/>
      <c r="V35893" s="58"/>
    </row>
    <row r="35894" spans="21:22">
      <c r="U35894" s="58"/>
      <c r="V35894" s="58"/>
    </row>
    <row r="35895" spans="21:22">
      <c r="U35895" s="58"/>
      <c r="V35895" s="58"/>
    </row>
    <row r="35896" spans="21:22">
      <c r="U35896" s="58"/>
      <c r="V35896" s="58"/>
    </row>
    <row r="35897" spans="21:22">
      <c r="U35897" s="58"/>
      <c r="V35897" s="58"/>
    </row>
    <row r="35898" spans="21:22">
      <c r="U35898" s="58"/>
      <c r="V35898" s="58"/>
    </row>
    <row r="35899" spans="21:22">
      <c r="U35899" s="58"/>
      <c r="V35899" s="58"/>
    </row>
    <row r="35900" spans="21:22">
      <c r="U35900" s="58"/>
      <c r="V35900" s="58"/>
    </row>
    <row r="35901" spans="21:22">
      <c r="U35901" s="58"/>
      <c r="V35901" s="58"/>
    </row>
    <row r="35902" spans="21:22">
      <c r="U35902" s="58"/>
      <c r="V35902" s="58"/>
    </row>
    <row r="35903" spans="21:22">
      <c r="U35903" s="58"/>
      <c r="V35903" s="58"/>
    </row>
    <row r="35904" spans="21:22">
      <c r="U35904" s="58"/>
      <c r="V35904" s="58"/>
    </row>
    <row r="35905" spans="21:22">
      <c r="U35905" s="58"/>
      <c r="V35905" s="58"/>
    </row>
    <row r="35906" spans="21:22">
      <c r="U35906" s="58"/>
      <c r="V35906" s="58"/>
    </row>
    <row r="35907" spans="21:22">
      <c r="U35907" s="58"/>
      <c r="V35907" s="58"/>
    </row>
    <row r="35908" spans="21:22">
      <c r="U35908" s="58"/>
      <c r="V35908" s="58"/>
    </row>
    <row r="35909" spans="21:22">
      <c r="U35909" s="58"/>
      <c r="V35909" s="58"/>
    </row>
    <row r="35910" spans="21:22">
      <c r="U35910" s="58"/>
      <c r="V35910" s="58"/>
    </row>
    <row r="35911" spans="21:22">
      <c r="U35911" s="58"/>
      <c r="V35911" s="58"/>
    </row>
    <row r="35912" spans="21:22">
      <c r="U35912" s="58"/>
      <c r="V35912" s="58"/>
    </row>
    <row r="35913" spans="21:22">
      <c r="U35913" s="58"/>
      <c r="V35913" s="58"/>
    </row>
    <row r="35914" spans="21:22">
      <c r="U35914" s="58"/>
      <c r="V35914" s="58"/>
    </row>
    <row r="35915" spans="21:22">
      <c r="U35915" s="58"/>
      <c r="V35915" s="58"/>
    </row>
    <row r="35916" spans="21:22">
      <c r="U35916" s="58"/>
      <c r="V35916" s="58"/>
    </row>
    <row r="35917" spans="21:22">
      <c r="U35917" s="58"/>
      <c r="V35917" s="58"/>
    </row>
    <row r="35918" spans="21:22">
      <c r="U35918" s="58"/>
      <c r="V35918" s="58"/>
    </row>
    <row r="35919" spans="21:22">
      <c r="U35919" s="58"/>
      <c r="V35919" s="58"/>
    </row>
    <row r="35920" spans="21:22">
      <c r="U35920" s="58"/>
      <c r="V35920" s="58"/>
    </row>
    <row r="35921" spans="21:22">
      <c r="U35921" s="58"/>
      <c r="V35921" s="58"/>
    </row>
    <row r="35922" spans="21:22">
      <c r="U35922" s="58"/>
      <c r="V35922" s="58"/>
    </row>
    <row r="35923" spans="21:22">
      <c r="U35923" s="58"/>
      <c r="V35923" s="58"/>
    </row>
    <row r="35924" spans="21:22">
      <c r="U35924" s="58"/>
      <c r="V35924" s="58"/>
    </row>
    <row r="35925" spans="21:22">
      <c r="U35925" s="58"/>
      <c r="V35925" s="58"/>
    </row>
    <row r="35926" spans="21:22">
      <c r="U35926" s="58"/>
      <c r="V35926" s="58"/>
    </row>
    <row r="35927" spans="21:22">
      <c r="U35927" s="58"/>
      <c r="V35927" s="58"/>
    </row>
    <row r="35928" spans="21:22">
      <c r="U35928" s="58"/>
      <c r="V35928" s="58"/>
    </row>
    <row r="35929" spans="21:22">
      <c r="U35929" s="58"/>
      <c r="V35929" s="58"/>
    </row>
    <row r="35930" spans="21:22">
      <c r="U35930" s="58"/>
      <c r="V35930" s="58"/>
    </row>
    <row r="35931" spans="21:22">
      <c r="U35931" s="58"/>
      <c r="V35931" s="58"/>
    </row>
    <row r="35932" spans="21:22">
      <c r="U35932" s="58"/>
      <c r="V35932" s="58"/>
    </row>
    <row r="35933" spans="21:22">
      <c r="U35933" s="58"/>
      <c r="V35933" s="58"/>
    </row>
    <row r="35934" spans="21:22">
      <c r="U35934" s="58"/>
      <c r="V35934" s="58"/>
    </row>
    <row r="35935" spans="21:22">
      <c r="U35935" s="58"/>
      <c r="V35935" s="58"/>
    </row>
    <row r="35936" spans="21:22">
      <c r="U35936" s="58"/>
      <c r="V35936" s="58"/>
    </row>
    <row r="35937" spans="21:22">
      <c r="U35937" s="58"/>
      <c r="V35937" s="58"/>
    </row>
    <row r="35938" spans="21:22">
      <c r="U35938" s="58"/>
      <c r="V35938" s="58"/>
    </row>
    <row r="35939" spans="21:22">
      <c r="U35939" s="58"/>
      <c r="V35939" s="58"/>
    </row>
    <row r="35940" spans="21:22">
      <c r="U35940" s="58"/>
      <c r="V35940" s="58"/>
    </row>
    <row r="35941" spans="21:22">
      <c r="U35941" s="58"/>
      <c r="V35941" s="58"/>
    </row>
    <row r="35942" spans="21:22">
      <c r="U35942" s="58"/>
      <c r="V35942" s="58"/>
    </row>
    <row r="35943" spans="21:22">
      <c r="U35943" s="58"/>
      <c r="V35943" s="58"/>
    </row>
    <row r="35944" spans="21:22">
      <c r="U35944" s="58"/>
      <c r="V35944" s="58"/>
    </row>
    <row r="35945" spans="21:22">
      <c r="U35945" s="58"/>
      <c r="V35945" s="58"/>
    </row>
    <row r="35946" spans="21:22">
      <c r="U35946" s="58"/>
      <c r="V35946" s="58"/>
    </row>
    <row r="35947" spans="21:22">
      <c r="U35947" s="58"/>
      <c r="V35947" s="58"/>
    </row>
    <row r="35948" spans="21:22">
      <c r="U35948" s="58"/>
      <c r="V35948" s="58"/>
    </row>
    <row r="35949" spans="21:22">
      <c r="U35949" s="58"/>
      <c r="V35949" s="58"/>
    </row>
    <row r="35950" spans="21:22">
      <c r="U35950" s="58"/>
      <c r="V35950" s="58"/>
    </row>
    <row r="35951" spans="21:22">
      <c r="U35951" s="58"/>
      <c r="V35951" s="58"/>
    </row>
    <row r="35952" spans="21:22">
      <c r="U35952" s="58"/>
      <c r="V35952" s="58"/>
    </row>
    <row r="35953" spans="21:22">
      <c r="U35953" s="58"/>
      <c r="V35953" s="58"/>
    </row>
    <row r="35954" spans="21:22">
      <c r="U35954" s="58"/>
      <c r="V35954" s="58"/>
    </row>
    <row r="35955" spans="21:22">
      <c r="U35955" s="58"/>
      <c r="V35955" s="58"/>
    </row>
    <row r="35956" spans="21:22">
      <c r="U35956" s="58"/>
      <c r="V35956" s="58"/>
    </row>
    <row r="35957" spans="21:22">
      <c r="U35957" s="58"/>
      <c r="V35957" s="58"/>
    </row>
    <row r="35958" spans="21:22">
      <c r="U35958" s="58"/>
      <c r="V35958" s="58"/>
    </row>
    <row r="35959" spans="21:22">
      <c r="U35959" s="58"/>
      <c r="V35959" s="58"/>
    </row>
    <row r="35960" spans="21:22">
      <c r="U35960" s="58"/>
      <c r="V35960" s="58"/>
    </row>
    <row r="35961" spans="21:22">
      <c r="U35961" s="58"/>
      <c r="V35961" s="58"/>
    </row>
    <row r="35962" spans="21:22">
      <c r="U35962" s="58"/>
      <c r="V35962" s="58"/>
    </row>
    <row r="35963" spans="21:22">
      <c r="U35963" s="58"/>
      <c r="V35963" s="58"/>
    </row>
    <row r="35964" spans="21:22">
      <c r="U35964" s="58"/>
      <c r="V35964" s="58"/>
    </row>
    <row r="35965" spans="21:22">
      <c r="U35965" s="58"/>
      <c r="V35965" s="58"/>
    </row>
    <row r="35966" spans="21:22">
      <c r="U35966" s="58"/>
      <c r="V35966" s="58"/>
    </row>
    <row r="35967" spans="21:22">
      <c r="U35967" s="58"/>
      <c r="V35967" s="58"/>
    </row>
    <row r="35968" spans="21:22">
      <c r="U35968" s="58"/>
      <c r="V35968" s="58"/>
    </row>
    <row r="35969" spans="21:22">
      <c r="U35969" s="58"/>
      <c r="V35969" s="58"/>
    </row>
    <row r="35970" spans="21:22">
      <c r="U35970" s="58"/>
      <c r="V35970" s="58"/>
    </row>
    <row r="35971" spans="21:22">
      <c r="U35971" s="58"/>
      <c r="V35971" s="58"/>
    </row>
    <row r="35972" spans="21:22">
      <c r="U35972" s="58"/>
      <c r="V35972" s="58"/>
    </row>
    <row r="35973" spans="21:22">
      <c r="U35973" s="58"/>
      <c r="V35973" s="58"/>
    </row>
    <row r="35974" spans="21:22">
      <c r="U35974" s="58"/>
      <c r="V35974" s="58"/>
    </row>
    <row r="35975" spans="21:22">
      <c r="U35975" s="58"/>
      <c r="V35975" s="58"/>
    </row>
    <row r="35976" spans="21:22">
      <c r="U35976" s="58"/>
      <c r="V35976" s="58"/>
    </row>
    <row r="35977" spans="21:22">
      <c r="U35977" s="58"/>
      <c r="V35977" s="58"/>
    </row>
    <row r="35978" spans="21:22">
      <c r="U35978" s="58"/>
      <c r="V35978" s="58"/>
    </row>
    <row r="35979" spans="21:22">
      <c r="U35979" s="58"/>
      <c r="V35979" s="58"/>
    </row>
    <row r="35980" spans="21:22">
      <c r="U35980" s="58"/>
      <c r="V35980" s="58"/>
    </row>
    <row r="35981" spans="21:22">
      <c r="U35981" s="58"/>
      <c r="V35981" s="58"/>
    </row>
    <row r="35982" spans="21:22">
      <c r="U35982" s="58"/>
      <c r="V35982" s="58"/>
    </row>
    <row r="35983" spans="21:22">
      <c r="U35983" s="58"/>
      <c r="V35983" s="58"/>
    </row>
    <row r="35984" spans="21:22">
      <c r="U35984" s="58"/>
      <c r="V35984" s="58"/>
    </row>
    <row r="35985" spans="21:22">
      <c r="U35985" s="58"/>
      <c r="V35985" s="58"/>
    </row>
    <row r="35986" spans="21:22">
      <c r="U35986" s="58"/>
      <c r="V35986" s="58"/>
    </row>
    <row r="35987" spans="21:22">
      <c r="U35987" s="58"/>
      <c r="V35987" s="58"/>
    </row>
    <row r="35988" spans="21:22">
      <c r="U35988" s="58"/>
      <c r="V35988" s="58"/>
    </row>
    <row r="35989" spans="21:22">
      <c r="U35989" s="58"/>
      <c r="V35989" s="58"/>
    </row>
    <row r="35990" spans="21:22">
      <c r="U35990" s="58"/>
      <c r="V35990" s="58"/>
    </row>
    <row r="35991" spans="21:22">
      <c r="U35991" s="58"/>
      <c r="V35991" s="58"/>
    </row>
    <row r="35992" spans="21:22">
      <c r="U35992" s="58"/>
      <c r="V35992" s="58"/>
    </row>
    <row r="35993" spans="21:22">
      <c r="U35993" s="58"/>
      <c r="V35993" s="58"/>
    </row>
    <row r="35994" spans="21:22">
      <c r="U35994" s="58"/>
      <c r="V35994" s="58"/>
    </row>
    <row r="35995" spans="21:22">
      <c r="U35995" s="58"/>
      <c r="V35995" s="58"/>
    </row>
    <row r="35996" spans="21:22">
      <c r="U35996" s="58"/>
      <c r="V35996" s="58"/>
    </row>
    <row r="35997" spans="21:22">
      <c r="U35997" s="58"/>
      <c r="V35997" s="58"/>
    </row>
    <row r="35998" spans="21:22">
      <c r="U35998" s="58"/>
      <c r="V35998" s="58"/>
    </row>
    <row r="35999" spans="21:22">
      <c r="U35999" s="58"/>
      <c r="V35999" s="58"/>
    </row>
    <row r="36000" spans="21:22">
      <c r="U36000" s="58"/>
      <c r="V36000" s="58"/>
    </row>
    <row r="36001" spans="21:22">
      <c r="U36001" s="58"/>
      <c r="V36001" s="58"/>
    </row>
    <row r="36002" spans="21:22">
      <c r="U36002" s="58"/>
      <c r="V36002" s="58"/>
    </row>
    <row r="36003" spans="21:22">
      <c r="U36003" s="58"/>
      <c r="V36003" s="58"/>
    </row>
    <row r="36004" spans="21:22">
      <c r="U36004" s="58"/>
      <c r="V36004" s="58"/>
    </row>
    <row r="36005" spans="21:22">
      <c r="U36005" s="58"/>
      <c r="V36005" s="58"/>
    </row>
    <row r="36006" spans="21:22">
      <c r="U36006" s="58"/>
      <c r="V36006" s="58"/>
    </row>
    <row r="36007" spans="21:22">
      <c r="U36007" s="58"/>
      <c r="V36007" s="58"/>
    </row>
    <row r="36008" spans="21:22">
      <c r="U36008" s="58"/>
      <c r="V36008" s="58"/>
    </row>
    <row r="36009" spans="21:22">
      <c r="U36009" s="58"/>
      <c r="V36009" s="58"/>
    </row>
    <row r="36010" spans="21:22">
      <c r="U36010" s="58"/>
      <c r="V36010" s="58"/>
    </row>
    <row r="36011" spans="21:22">
      <c r="U36011" s="58"/>
      <c r="V36011" s="58"/>
    </row>
    <row r="36012" spans="21:22">
      <c r="U36012" s="58"/>
      <c r="V36012" s="58"/>
    </row>
    <row r="36013" spans="21:22">
      <c r="U36013" s="58"/>
      <c r="V36013" s="58"/>
    </row>
    <row r="36014" spans="21:22">
      <c r="U36014" s="58"/>
      <c r="V36014" s="58"/>
    </row>
    <row r="36015" spans="21:22">
      <c r="U36015" s="58"/>
      <c r="V36015" s="58"/>
    </row>
    <row r="36016" spans="21:22">
      <c r="U36016" s="58"/>
      <c r="V36016" s="58"/>
    </row>
    <row r="36017" spans="21:22">
      <c r="U36017" s="58"/>
      <c r="V36017" s="58"/>
    </row>
    <row r="36018" spans="21:22">
      <c r="U36018" s="58"/>
      <c r="V36018" s="58"/>
    </row>
    <row r="36019" spans="21:22">
      <c r="U36019" s="58"/>
      <c r="V36019" s="58"/>
    </row>
    <row r="36020" spans="21:22">
      <c r="U36020" s="58"/>
      <c r="V36020" s="58"/>
    </row>
    <row r="36021" spans="21:22">
      <c r="U36021" s="58"/>
      <c r="V36021" s="58"/>
    </row>
    <row r="36022" spans="21:22">
      <c r="U36022" s="58"/>
      <c r="V36022" s="58"/>
    </row>
    <row r="36023" spans="21:22">
      <c r="U36023" s="58"/>
      <c r="V36023" s="58"/>
    </row>
    <row r="36024" spans="21:22">
      <c r="U36024" s="58"/>
      <c r="V36024" s="58"/>
    </row>
    <row r="36025" spans="21:22">
      <c r="U36025" s="58"/>
      <c r="V36025" s="58"/>
    </row>
    <row r="36026" spans="21:22">
      <c r="U36026" s="58"/>
      <c r="V36026" s="58"/>
    </row>
    <row r="36027" spans="21:22">
      <c r="U36027" s="58"/>
      <c r="V36027" s="58"/>
    </row>
    <row r="36028" spans="21:22">
      <c r="U36028" s="58"/>
      <c r="V36028" s="58"/>
    </row>
    <row r="36029" spans="21:22">
      <c r="U36029" s="58"/>
      <c r="V36029" s="58"/>
    </row>
    <row r="36030" spans="21:22">
      <c r="U36030" s="58"/>
      <c r="V36030" s="58"/>
    </row>
    <row r="36031" spans="21:22">
      <c r="U36031" s="58"/>
      <c r="V36031" s="58"/>
    </row>
    <row r="36032" spans="21:22">
      <c r="U36032" s="58"/>
      <c r="V36032" s="58"/>
    </row>
    <row r="36033" spans="21:22">
      <c r="U36033" s="58"/>
      <c r="V36033" s="58"/>
    </row>
    <row r="36034" spans="21:22">
      <c r="U36034" s="58"/>
      <c r="V36034" s="58"/>
    </row>
    <row r="36035" spans="21:22">
      <c r="U36035" s="58"/>
      <c r="V36035" s="58"/>
    </row>
    <row r="36036" spans="21:22">
      <c r="U36036" s="58"/>
      <c r="V36036" s="58"/>
    </row>
    <row r="36037" spans="21:22">
      <c r="U36037" s="58"/>
      <c r="V36037" s="58"/>
    </row>
    <row r="36038" spans="21:22">
      <c r="U36038" s="58"/>
      <c r="V36038" s="58"/>
    </row>
    <row r="36039" spans="21:22">
      <c r="U36039" s="58"/>
      <c r="V36039" s="58"/>
    </row>
    <row r="36040" spans="21:22">
      <c r="U36040" s="58"/>
      <c r="V36040" s="58"/>
    </row>
    <row r="36041" spans="21:22">
      <c r="U36041" s="58"/>
      <c r="V36041" s="58"/>
    </row>
    <row r="36042" spans="21:22">
      <c r="U36042" s="58"/>
      <c r="V36042" s="58"/>
    </row>
    <row r="36043" spans="21:22">
      <c r="U36043" s="58"/>
      <c r="V36043" s="58"/>
    </row>
    <row r="36044" spans="21:22">
      <c r="U36044" s="58"/>
      <c r="V36044" s="58"/>
    </row>
    <row r="36045" spans="21:22">
      <c r="U36045" s="58"/>
      <c r="V36045" s="58"/>
    </row>
    <row r="36046" spans="21:22">
      <c r="U36046" s="58"/>
      <c r="V36046" s="58"/>
    </row>
    <row r="36047" spans="21:22">
      <c r="U36047" s="58"/>
      <c r="V36047" s="58"/>
    </row>
    <row r="36048" spans="21:22">
      <c r="U36048" s="58"/>
      <c r="V36048" s="58"/>
    </row>
    <row r="36049" spans="21:22">
      <c r="U36049" s="58"/>
      <c r="V36049" s="58"/>
    </row>
    <row r="36050" spans="21:22">
      <c r="U36050" s="58"/>
      <c r="V36050" s="58"/>
    </row>
    <row r="36051" spans="21:22">
      <c r="U36051" s="58"/>
      <c r="V36051" s="58"/>
    </row>
    <row r="36052" spans="21:22">
      <c r="U36052" s="58"/>
      <c r="V36052" s="58"/>
    </row>
    <row r="36053" spans="21:22">
      <c r="U36053" s="58"/>
      <c r="V36053" s="58"/>
    </row>
    <row r="36054" spans="21:22">
      <c r="U36054" s="58"/>
      <c r="V36054" s="58"/>
    </row>
    <row r="36055" spans="21:22">
      <c r="U36055" s="58"/>
      <c r="V36055" s="58"/>
    </row>
    <row r="36056" spans="21:22">
      <c r="U36056" s="58"/>
      <c r="V36056" s="58"/>
    </row>
    <row r="36057" spans="21:22">
      <c r="U36057" s="58"/>
      <c r="V36057" s="58"/>
    </row>
    <row r="36058" spans="21:22">
      <c r="U36058" s="58"/>
      <c r="V36058" s="58"/>
    </row>
    <row r="36059" spans="21:22">
      <c r="U36059" s="58"/>
      <c r="V36059" s="58"/>
    </row>
    <row r="36060" spans="21:22">
      <c r="U36060" s="58"/>
      <c r="V36060" s="58"/>
    </row>
    <row r="36061" spans="21:22">
      <c r="U36061" s="58"/>
      <c r="V36061" s="58"/>
    </row>
    <row r="36062" spans="21:22">
      <c r="U36062" s="58"/>
      <c r="V36062" s="58"/>
    </row>
    <row r="36063" spans="21:22">
      <c r="U36063" s="58"/>
      <c r="V36063" s="58"/>
    </row>
    <row r="36064" spans="21:22">
      <c r="U36064" s="58"/>
      <c r="V36064" s="58"/>
    </row>
    <row r="36065" spans="21:22">
      <c r="U36065" s="58"/>
      <c r="V36065" s="58"/>
    </row>
    <row r="36066" spans="21:22">
      <c r="U36066" s="58"/>
      <c r="V36066" s="58"/>
    </row>
    <row r="36067" spans="21:22">
      <c r="U36067" s="58"/>
      <c r="V36067" s="58"/>
    </row>
    <row r="36068" spans="21:22">
      <c r="U36068" s="58"/>
      <c r="V36068" s="58"/>
    </row>
    <row r="36069" spans="21:22">
      <c r="U36069" s="58"/>
      <c r="V36069" s="58"/>
    </row>
    <row r="36070" spans="21:22">
      <c r="U36070" s="58"/>
      <c r="V36070" s="58"/>
    </row>
    <row r="36071" spans="21:22">
      <c r="U36071" s="58"/>
      <c r="V36071" s="58"/>
    </row>
    <row r="36072" spans="21:22">
      <c r="U36072" s="58"/>
      <c r="V36072" s="58"/>
    </row>
    <row r="36073" spans="21:22">
      <c r="U36073" s="58"/>
      <c r="V36073" s="58"/>
    </row>
    <row r="36074" spans="21:22">
      <c r="U36074" s="58"/>
      <c r="V36074" s="58"/>
    </row>
    <row r="36075" spans="21:22">
      <c r="U36075" s="58"/>
      <c r="V36075" s="58"/>
    </row>
    <row r="36076" spans="21:22">
      <c r="U36076" s="58"/>
      <c r="V36076" s="58"/>
    </row>
    <row r="36077" spans="21:22">
      <c r="U36077" s="58"/>
      <c r="V36077" s="58"/>
    </row>
    <row r="36078" spans="21:22">
      <c r="U36078" s="58"/>
      <c r="V36078" s="58"/>
    </row>
    <row r="36079" spans="21:22">
      <c r="U36079" s="58"/>
      <c r="V36079" s="58"/>
    </row>
    <row r="36080" spans="21:22">
      <c r="U36080" s="58"/>
      <c r="V36080" s="58"/>
    </row>
    <row r="36081" spans="21:22">
      <c r="U36081" s="58"/>
      <c r="V36081" s="58"/>
    </row>
    <row r="36082" spans="21:22">
      <c r="U36082" s="58"/>
      <c r="V36082" s="58"/>
    </row>
    <row r="36083" spans="21:22">
      <c r="U36083" s="58"/>
      <c r="V36083" s="58"/>
    </row>
    <row r="36084" spans="21:22">
      <c r="U36084" s="58"/>
      <c r="V36084" s="58"/>
    </row>
    <row r="36085" spans="21:22">
      <c r="U36085" s="58"/>
      <c r="V36085" s="58"/>
    </row>
    <row r="36086" spans="21:22">
      <c r="U36086" s="58"/>
      <c r="V36086" s="58"/>
    </row>
    <row r="36087" spans="21:22">
      <c r="U36087" s="58"/>
      <c r="V36087" s="58"/>
    </row>
    <row r="36088" spans="21:22">
      <c r="U36088" s="58"/>
      <c r="V36088" s="58"/>
    </row>
    <row r="36089" spans="21:22">
      <c r="U36089" s="58"/>
      <c r="V36089" s="58"/>
    </row>
    <row r="36090" spans="21:22">
      <c r="U36090" s="58"/>
      <c r="V36090" s="58"/>
    </row>
    <row r="36091" spans="21:22">
      <c r="U36091" s="58"/>
      <c r="V36091" s="58"/>
    </row>
    <row r="36092" spans="21:22">
      <c r="U36092" s="58"/>
      <c r="V36092" s="58"/>
    </row>
    <row r="36093" spans="21:22">
      <c r="U36093" s="58"/>
      <c r="V36093" s="58"/>
    </row>
    <row r="36094" spans="21:22">
      <c r="U36094" s="58"/>
      <c r="V36094" s="58"/>
    </row>
    <row r="36095" spans="21:22">
      <c r="U36095" s="58"/>
      <c r="V36095" s="58"/>
    </row>
    <row r="36096" spans="21:22">
      <c r="U36096" s="58"/>
      <c r="V36096" s="58"/>
    </row>
    <row r="36097" spans="21:22">
      <c r="U36097" s="58"/>
      <c r="V36097" s="58"/>
    </row>
    <row r="36098" spans="21:22">
      <c r="U36098" s="58"/>
      <c r="V36098" s="58"/>
    </row>
    <row r="36099" spans="21:22">
      <c r="U36099" s="58"/>
      <c r="V36099" s="58"/>
    </row>
    <row r="36100" spans="21:22">
      <c r="U36100" s="58"/>
      <c r="V36100" s="58"/>
    </row>
    <row r="36101" spans="21:22">
      <c r="U36101" s="58"/>
      <c r="V36101" s="58"/>
    </row>
    <row r="36102" spans="21:22">
      <c r="U36102" s="58"/>
      <c r="V36102" s="58"/>
    </row>
    <row r="36103" spans="21:22">
      <c r="U36103" s="58"/>
      <c r="V36103" s="58"/>
    </row>
    <row r="36104" spans="21:22">
      <c r="U36104" s="58"/>
      <c r="V36104" s="58"/>
    </row>
    <row r="36105" spans="21:22">
      <c r="U36105" s="58"/>
      <c r="V36105" s="58"/>
    </row>
    <row r="36106" spans="21:22">
      <c r="U36106" s="58"/>
      <c r="V36106" s="58"/>
    </row>
    <row r="36107" spans="21:22">
      <c r="U36107" s="58"/>
      <c r="V36107" s="58"/>
    </row>
    <row r="36108" spans="21:22">
      <c r="U36108" s="58"/>
      <c r="V36108" s="58"/>
    </row>
    <row r="36109" spans="21:22">
      <c r="U36109" s="58"/>
      <c r="V36109" s="58"/>
    </row>
    <row r="36110" spans="21:22">
      <c r="U36110" s="58"/>
      <c r="V36110" s="58"/>
    </row>
    <row r="36111" spans="21:22">
      <c r="U36111" s="58"/>
      <c r="V36111" s="58"/>
    </row>
    <row r="36112" spans="21:22">
      <c r="U36112" s="58"/>
      <c r="V36112" s="58"/>
    </row>
    <row r="36113" spans="21:22">
      <c r="U36113" s="58"/>
      <c r="V36113" s="58"/>
    </row>
    <row r="36114" spans="21:22">
      <c r="U36114" s="58"/>
      <c r="V36114" s="58"/>
    </row>
    <row r="36115" spans="21:22">
      <c r="U36115" s="58"/>
      <c r="V36115" s="58"/>
    </row>
    <row r="36116" spans="21:22">
      <c r="U36116" s="58"/>
      <c r="V36116" s="58"/>
    </row>
    <row r="36117" spans="21:22">
      <c r="U36117" s="58"/>
      <c r="V36117" s="58"/>
    </row>
    <row r="36118" spans="21:22">
      <c r="U36118" s="58"/>
      <c r="V36118" s="58"/>
    </row>
    <row r="36119" spans="21:22">
      <c r="U36119" s="58"/>
      <c r="V36119" s="58"/>
    </row>
    <row r="36120" spans="21:22">
      <c r="U36120" s="58"/>
      <c r="V36120" s="58"/>
    </row>
    <row r="36121" spans="21:22">
      <c r="U36121" s="58"/>
      <c r="V36121" s="58"/>
    </row>
    <row r="36122" spans="21:22">
      <c r="U36122" s="58"/>
      <c r="V36122" s="58"/>
    </row>
    <row r="36123" spans="21:22">
      <c r="U36123" s="58"/>
      <c r="V36123" s="58"/>
    </row>
    <row r="36124" spans="21:22">
      <c r="U36124" s="58"/>
      <c r="V36124" s="58"/>
    </row>
    <row r="36125" spans="21:22">
      <c r="U36125" s="58"/>
      <c r="V36125" s="58"/>
    </row>
    <row r="36126" spans="21:22">
      <c r="U36126" s="58"/>
      <c r="V36126" s="58"/>
    </row>
    <row r="36127" spans="21:22">
      <c r="U36127" s="58"/>
      <c r="V36127" s="58"/>
    </row>
    <row r="36128" spans="21:22">
      <c r="U36128" s="58"/>
      <c r="V36128" s="58"/>
    </row>
    <row r="36129" spans="21:22">
      <c r="U36129" s="58"/>
      <c r="V36129" s="58"/>
    </row>
    <row r="36130" spans="21:22">
      <c r="U36130" s="58"/>
      <c r="V36130" s="58"/>
    </row>
    <row r="36131" spans="21:22">
      <c r="U36131" s="58"/>
      <c r="V36131" s="58"/>
    </row>
    <row r="36132" spans="21:22">
      <c r="U36132" s="58"/>
      <c r="V36132" s="58"/>
    </row>
    <row r="36133" spans="21:22">
      <c r="U36133" s="58"/>
      <c r="V36133" s="58"/>
    </row>
    <row r="36134" spans="21:22">
      <c r="U36134" s="58"/>
      <c r="V36134" s="58"/>
    </row>
    <row r="36135" spans="21:22">
      <c r="U36135" s="58"/>
      <c r="V36135" s="58"/>
    </row>
    <row r="36136" spans="21:22">
      <c r="U36136" s="58"/>
      <c r="V36136" s="58"/>
    </row>
    <row r="36137" spans="21:22">
      <c r="U36137" s="58"/>
      <c r="V36137" s="58"/>
    </row>
    <row r="36138" spans="21:22">
      <c r="U36138" s="58"/>
      <c r="V36138" s="58"/>
    </row>
    <row r="36139" spans="21:22">
      <c r="U36139" s="58"/>
      <c r="V36139" s="58"/>
    </row>
    <row r="36140" spans="21:22">
      <c r="U36140" s="58"/>
      <c r="V36140" s="58"/>
    </row>
    <row r="36141" spans="21:22">
      <c r="U36141" s="58"/>
      <c r="V36141" s="58"/>
    </row>
    <row r="36142" spans="21:22">
      <c r="U36142" s="58"/>
      <c r="V36142" s="58"/>
    </row>
    <row r="36143" spans="21:22">
      <c r="U36143" s="58"/>
      <c r="V36143" s="58"/>
    </row>
    <row r="36144" spans="21:22">
      <c r="U36144" s="58"/>
      <c r="V36144" s="58"/>
    </row>
    <row r="36145" spans="21:22">
      <c r="U36145" s="58"/>
      <c r="V36145" s="58"/>
    </row>
    <row r="36146" spans="21:22">
      <c r="U36146" s="58"/>
      <c r="V36146" s="58"/>
    </row>
    <row r="36147" spans="21:22">
      <c r="U36147" s="58"/>
      <c r="V36147" s="58"/>
    </row>
    <row r="36148" spans="21:22">
      <c r="U36148" s="58"/>
      <c r="V36148" s="58"/>
    </row>
    <row r="36149" spans="21:22">
      <c r="U36149" s="58"/>
      <c r="V36149" s="58"/>
    </row>
    <row r="36150" spans="21:22">
      <c r="U36150" s="58"/>
      <c r="V36150" s="58"/>
    </row>
    <row r="36151" spans="21:22">
      <c r="U36151" s="58"/>
      <c r="V36151" s="58"/>
    </row>
    <row r="36152" spans="21:22">
      <c r="U36152" s="58"/>
      <c r="V36152" s="58"/>
    </row>
    <row r="36153" spans="21:22">
      <c r="U36153" s="58"/>
      <c r="V36153" s="58"/>
    </row>
    <row r="36154" spans="21:22">
      <c r="U36154" s="58"/>
      <c r="V36154" s="58"/>
    </row>
    <row r="36155" spans="21:22">
      <c r="U36155" s="58"/>
      <c r="V36155" s="58"/>
    </row>
    <row r="36156" spans="21:22">
      <c r="U36156" s="58"/>
      <c r="V36156" s="58"/>
    </row>
    <row r="36157" spans="21:22">
      <c r="U36157" s="58"/>
      <c r="V36157" s="58"/>
    </row>
    <row r="36158" spans="21:22">
      <c r="U36158" s="58"/>
      <c r="V36158" s="58"/>
    </row>
    <row r="36159" spans="21:22">
      <c r="U36159" s="58"/>
      <c r="V36159" s="58"/>
    </row>
    <row r="36160" spans="21:22">
      <c r="U36160" s="58"/>
      <c r="V36160" s="58"/>
    </row>
    <row r="36161" spans="21:22">
      <c r="U36161" s="58"/>
      <c r="V36161" s="58"/>
    </row>
    <row r="36162" spans="21:22">
      <c r="U36162" s="58"/>
      <c r="V36162" s="58"/>
    </row>
    <row r="36163" spans="21:22">
      <c r="U36163" s="58"/>
      <c r="V36163" s="58"/>
    </row>
    <row r="36164" spans="21:22">
      <c r="U36164" s="58"/>
      <c r="V36164" s="58"/>
    </row>
    <row r="36165" spans="21:22">
      <c r="U36165" s="58"/>
      <c r="V36165" s="58"/>
    </row>
    <row r="36166" spans="21:22">
      <c r="U36166" s="58"/>
      <c r="V36166" s="58"/>
    </row>
    <row r="36167" spans="21:22">
      <c r="U36167" s="58"/>
      <c r="V36167" s="58"/>
    </row>
    <row r="36168" spans="21:22">
      <c r="U36168" s="58"/>
      <c r="V36168" s="58"/>
    </row>
    <row r="36169" spans="21:22">
      <c r="U36169" s="58"/>
      <c r="V36169" s="58"/>
    </row>
    <row r="36170" spans="21:22">
      <c r="U36170" s="58"/>
      <c r="V36170" s="58"/>
    </row>
    <row r="36171" spans="21:22">
      <c r="U36171" s="58"/>
      <c r="V36171" s="58"/>
    </row>
    <row r="36172" spans="21:22">
      <c r="U36172" s="58"/>
      <c r="V36172" s="58"/>
    </row>
    <row r="36173" spans="21:22">
      <c r="U36173" s="58"/>
      <c r="V36173" s="58"/>
    </row>
    <row r="36174" spans="21:22">
      <c r="U36174" s="58"/>
      <c r="V36174" s="58"/>
    </row>
    <row r="36175" spans="21:22">
      <c r="U36175" s="58"/>
      <c r="V36175" s="58"/>
    </row>
    <row r="36176" spans="21:22">
      <c r="U36176" s="58"/>
      <c r="V36176" s="58"/>
    </row>
    <row r="36177" spans="21:22">
      <c r="U36177" s="58"/>
      <c r="V36177" s="58"/>
    </row>
    <row r="36178" spans="21:22">
      <c r="U36178" s="58"/>
      <c r="V36178" s="58"/>
    </row>
    <row r="36179" spans="21:22">
      <c r="U36179" s="58"/>
      <c r="V36179" s="58"/>
    </row>
    <row r="36180" spans="21:22">
      <c r="U36180" s="58"/>
      <c r="V36180" s="58"/>
    </row>
    <row r="36181" spans="21:22">
      <c r="U36181" s="58"/>
      <c r="V36181" s="58"/>
    </row>
    <row r="36182" spans="21:22">
      <c r="U36182" s="58"/>
      <c r="V36182" s="58"/>
    </row>
    <row r="36183" spans="21:22">
      <c r="U36183" s="58"/>
      <c r="V36183" s="58"/>
    </row>
    <row r="36184" spans="21:22">
      <c r="U36184" s="58"/>
      <c r="V36184" s="58"/>
    </row>
    <row r="36185" spans="21:22">
      <c r="U36185" s="58"/>
      <c r="V36185" s="58"/>
    </row>
    <row r="36186" spans="21:22">
      <c r="U36186" s="58"/>
      <c r="V36186" s="58"/>
    </row>
    <row r="36187" spans="21:22">
      <c r="U36187" s="58"/>
      <c r="V36187" s="58"/>
    </row>
    <row r="36188" spans="21:22">
      <c r="U36188" s="58"/>
      <c r="V36188" s="58"/>
    </row>
    <row r="36189" spans="21:22">
      <c r="U36189" s="58"/>
      <c r="V36189" s="58"/>
    </row>
    <row r="36190" spans="21:22">
      <c r="U36190" s="58"/>
      <c r="V36190" s="58"/>
    </row>
    <row r="36191" spans="21:22">
      <c r="U36191" s="58"/>
      <c r="V36191" s="58"/>
    </row>
    <row r="36192" spans="21:22">
      <c r="U36192" s="58"/>
      <c r="V36192" s="58"/>
    </row>
    <row r="36193" spans="21:22">
      <c r="U36193" s="58"/>
      <c r="V36193" s="58"/>
    </row>
    <row r="36194" spans="21:22">
      <c r="U36194" s="58"/>
      <c r="V36194" s="58"/>
    </row>
    <row r="36195" spans="21:22">
      <c r="U36195" s="58"/>
      <c r="V36195" s="58"/>
    </row>
    <row r="36196" spans="21:22">
      <c r="U36196" s="58"/>
      <c r="V36196" s="58"/>
    </row>
    <row r="36197" spans="21:22">
      <c r="U36197" s="58"/>
      <c r="V36197" s="58"/>
    </row>
    <row r="36198" spans="21:22">
      <c r="U36198" s="58"/>
      <c r="V36198" s="58"/>
    </row>
    <row r="36199" spans="21:22">
      <c r="U36199" s="58"/>
      <c r="V36199" s="58"/>
    </row>
    <row r="36200" spans="21:22">
      <c r="U36200" s="58"/>
      <c r="V36200" s="58"/>
    </row>
    <row r="36201" spans="21:22">
      <c r="U36201" s="58"/>
      <c r="V36201" s="58"/>
    </row>
    <row r="36202" spans="21:22">
      <c r="U36202" s="58"/>
      <c r="V36202" s="58"/>
    </row>
    <row r="36203" spans="21:22">
      <c r="U36203" s="58"/>
      <c r="V36203" s="58"/>
    </row>
    <row r="36204" spans="21:22">
      <c r="U36204" s="58"/>
      <c r="V36204" s="58"/>
    </row>
    <row r="36205" spans="21:22">
      <c r="U36205" s="58"/>
      <c r="V36205" s="58"/>
    </row>
    <row r="36206" spans="21:22">
      <c r="U36206" s="58"/>
      <c r="V36206" s="58"/>
    </row>
    <row r="36207" spans="21:22">
      <c r="U36207" s="58"/>
      <c r="V36207" s="58"/>
    </row>
    <row r="36208" spans="21:22">
      <c r="U36208" s="58"/>
      <c r="V36208" s="58"/>
    </row>
    <row r="36209" spans="21:22">
      <c r="U36209" s="58"/>
      <c r="V36209" s="58"/>
    </row>
    <row r="36210" spans="21:22">
      <c r="U36210" s="58"/>
      <c r="V36210" s="58"/>
    </row>
    <row r="36211" spans="21:22">
      <c r="U36211" s="58"/>
      <c r="V36211" s="58"/>
    </row>
    <row r="36212" spans="21:22">
      <c r="U36212" s="58"/>
      <c r="V36212" s="58"/>
    </row>
    <row r="36213" spans="21:22">
      <c r="U36213" s="58"/>
      <c r="V36213" s="58"/>
    </row>
    <row r="36214" spans="21:22">
      <c r="U36214" s="58"/>
      <c r="V36214" s="58"/>
    </row>
    <row r="36215" spans="21:22">
      <c r="U36215" s="58"/>
      <c r="V36215" s="58"/>
    </row>
    <row r="36216" spans="21:22">
      <c r="U36216" s="58"/>
      <c r="V36216" s="58"/>
    </row>
    <row r="36217" spans="21:22">
      <c r="U36217" s="58"/>
      <c r="V36217" s="58"/>
    </row>
    <row r="36218" spans="21:22">
      <c r="U36218" s="58"/>
      <c r="V36218" s="58"/>
    </row>
    <row r="36219" spans="21:22">
      <c r="U36219" s="58"/>
      <c r="V36219" s="58"/>
    </row>
    <row r="36220" spans="21:22">
      <c r="U36220" s="58"/>
      <c r="V36220" s="58"/>
    </row>
    <row r="36221" spans="21:22">
      <c r="U36221" s="58"/>
      <c r="V36221" s="58"/>
    </row>
    <row r="36222" spans="21:22">
      <c r="U36222" s="58"/>
      <c r="V36222" s="58"/>
    </row>
    <row r="36223" spans="21:22">
      <c r="U36223" s="58"/>
      <c r="V36223" s="58"/>
    </row>
    <row r="36224" spans="21:22">
      <c r="U36224" s="58"/>
      <c r="V36224" s="58"/>
    </row>
    <row r="36225" spans="21:22">
      <c r="U36225" s="58"/>
      <c r="V36225" s="58"/>
    </row>
    <row r="36226" spans="21:22">
      <c r="U36226" s="58"/>
      <c r="V36226" s="58"/>
    </row>
    <row r="36227" spans="21:22">
      <c r="U36227" s="58"/>
      <c r="V36227" s="58"/>
    </row>
    <row r="36228" spans="21:22">
      <c r="U36228" s="58"/>
      <c r="V36228" s="58"/>
    </row>
    <row r="36229" spans="21:22">
      <c r="U36229" s="58"/>
      <c r="V36229" s="58"/>
    </row>
    <row r="36230" spans="21:22">
      <c r="U36230" s="58"/>
      <c r="V36230" s="58"/>
    </row>
    <row r="36231" spans="21:22">
      <c r="U36231" s="58"/>
      <c r="V36231" s="58"/>
    </row>
    <row r="36232" spans="21:22">
      <c r="U36232" s="58"/>
      <c r="V36232" s="58"/>
    </row>
    <row r="36233" spans="21:22">
      <c r="U36233" s="58"/>
      <c r="V36233" s="58"/>
    </row>
    <row r="36234" spans="21:22">
      <c r="U36234" s="58"/>
      <c r="V36234" s="58"/>
    </row>
    <row r="36235" spans="21:22">
      <c r="U36235" s="58"/>
      <c r="V36235" s="58"/>
    </row>
    <row r="36236" spans="21:22">
      <c r="U36236" s="58"/>
      <c r="V36236" s="58"/>
    </row>
    <row r="36237" spans="21:22">
      <c r="U36237" s="58"/>
      <c r="V36237" s="58"/>
    </row>
    <row r="36238" spans="21:22">
      <c r="U36238" s="58"/>
      <c r="V36238" s="58"/>
    </row>
    <row r="36239" spans="21:22">
      <c r="U36239" s="58"/>
      <c r="V36239" s="58"/>
    </row>
    <row r="36240" spans="21:22">
      <c r="U36240" s="58"/>
      <c r="V36240" s="58"/>
    </row>
    <row r="36241" spans="21:22">
      <c r="U36241" s="58"/>
      <c r="V36241" s="58"/>
    </row>
    <row r="36242" spans="21:22">
      <c r="U36242" s="58"/>
      <c r="V36242" s="58"/>
    </row>
    <row r="36243" spans="21:22">
      <c r="U36243" s="58"/>
      <c r="V36243" s="58"/>
    </row>
    <row r="36244" spans="21:22">
      <c r="U36244" s="58"/>
      <c r="V36244" s="58"/>
    </row>
    <row r="36245" spans="21:22">
      <c r="U36245" s="58"/>
      <c r="V36245" s="58"/>
    </row>
    <row r="36246" spans="21:22">
      <c r="U36246" s="58"/>
      <c r="V36246" s="58"/>
    </row>
    <row r="36247" spans="21:22">
      <c r="U36247" s="58"/>
      <c r="V36247" s="58"/>
    </row>
    <row r="36248" spans="21:22">
      <c r="U36248" s="58"/>
      <c r="V36248" s="58"/>
    </row>
    <row r="36249" spans="21:22">
      <c r="U36249" s="58"/>
      <c r="V36249" s="58"/>
    </row>
    <row r="36250" spans="21:22">
      <c r="U36250" s="58"/>
      <c r="V36250" s="58"/>
    </row>
    <row r="36251" spans="21:22">
      <c r="U36251" s="58"/>
      <c r="V36251" s="58"/>
    </row>
    <row r="36252" spans="21:22">
      <c r="U36252" s="58"/>
      <c r="V36252" s="58"/>
    </row>
    <row r="36253" spans="21:22">
      <c r="U36253" s="58"/>
      <c r="V36253" s="58"/>
    </row>
    <row r="36254" spans="21:22">
      <c r="U36254" s="58"/>
      <c r="V36254" s="58"/>
    </row>
    <row r="36255" spans="21:22">
      <c r="U36255" s="58"/>
      <c r="V36255" s="58"/>
    </row>
    <row r="36256" spans="21:22">
      <c r="U36256" s="58"/>
      <c r="V36256" s="58"/>
    </row>
    <row r="36257" spans="21:22">
      <c r="U36257" s="58"/>
      <c r="V36257" s="58"/>
    </row>
    <row r="36258" spans="21:22">
      <c r="U36258" s="58"/>
      <c r="V36258" s="58"/>
    </row>
    <row r="36259" spans="21:22">
      <c r="U36259" s="58"/>
      <c r="V36259" s="58"/>
    </row>
    <row r="36260" spans="21:22">
      <c r="U36260" s="58"/>
      <c r="V36260" s="58"/>
    </row>
    <row r="36261" spans="21:22">
      <c r="U36261" s="58"/>
      <c r="V36261" s="58"/>
    </row>
    <row r="36262" spans="21:22">
      <c r="U36262" s="58"/>
      <c r="V36262" s="58"/>
    </row>
    <row r="36263" spans="21:22">
      <c r="U36263" s="58"/>
      <c r="V36263" s="58"/>
    </row>
    <row r="36264" spans="21:22">
      <c r="U36264" s="58"/>
      <c r="V36264" s="58"/>
    </row>
    <row r="36265" spans="21:22">
      <c r="U36265" s="58"/>
      <c r="V36265" s="58"/>
    </row>
    <row r="36266" spans="21:22">
      <c r="U36266" s="58"/>
      <c r="V36266" s="58"/>
    </row>
    <row r="36267" spans="21:22">
      <c r="U36267" s="58"/>
      <c r="V36267" s="58"/>
    </row>
    <row r="36268" spans="21:22">
      <c r="U36268" s="58"/>
      <c r="V36268" s="58"/>
    </row>
    <row r="36269" spans="21:22">
      <c r="U36269" s="58"/>
      <c r="V36269" s="58"/>
    </row>
    <row r="36270" spans="21:22">
      <c r="U36270" s="58"/>
      <c r="V36270" s="58"/>
    </row>
    <row r="36271" spans="21:22">
      <c r="U36271" s="58"/>
      <c r="V36271" s="58"/>
    </row>
    <row r="36272" spans="21:22">
      <c r="U36272" s="58"/>
      <c r="V36272" s="58"/>
    </row>
    <row r="36273" spans="21:22">
      <c r="U36273" s="58"/>
      <c r="V36273" s="58"/>
    </row>
    <row r="36274" spans="21:22">
      <c r="U36274" s="58"/>
      <c r="V36274" s="58"/>
    </row>
    <row r="36275" spans="21:22">
      <c r="U36275" s="58"/>
      <c r="V36275" s="58"/>
    </row>
    <row r="36276" spans="21:22">
      <c r="U36276" s="58"/>
      <c r="V36276" s="58"/>
    </row>
    <row r="36277" spans="21:22">
      <c r="U36277" s="58"/>
      <c r="V36277" s="58"/>
    </row>
    <row r="36278" spans="21:22">
      <c r="U36278" s="58"/>
      <c r="V36278" s="58"/>
    </row>
    <row r="36279" spans="21:22">
      <c r="U36279" s="58"/>
      <c r="V36279" s="58"/>
    </row>
    <row r="36280" spans="21:22">
      <c r="U36280" s="58"/>
      <c r="V36280" s="58"/>
    </row>
    <row r="36281" spans="21:22">
      <c r="U36281" s="58"/>
      <c r="V36281" s="58"/>
    </row>
    <row r="36282" spans="21:22">
      <c r="U36282" s="58"/>
      <c r="V36282" s="58"/>
    </row>
    <row r="36283" spans="21:22">
      <c r="U36283" s="58"/>
      <c r="V36283" s="58"/>
    </row>
    <row r="36284" spans="21:22">
      <c r="U36284" s="58"/>
      <c r="V36284" s="58"/>
    </row>
    <row r="36285" spans="21:22">
      <c r="U36285" s="58"/>
      <c r="V36285" s="58"/>
    </row>
    <row r="36286" spans="21:22">
      <c r="U36286" s="58"/>
      <c r="V36286" s="58"/>
    </row>
    <row r="36287" spans="21:22">
      <c r="U36287" s="58"/>
      <c r="V36287" s="58"/>
    </row>
    <row r="36288" spans="21:22">
      <c r="U36288" s="58"/>
      <c r="V36288" s="58"/>
    </row>
    <row r="36289" spans="21:22">
      <c r="U36289" s="58"/>
      <c r="V36289" s="58"/>
    </row>
    <row r="36290" spans="21:22">
      <c r="U36290" s="58"/>
      <c r="V36290" s="58"/>
    </row>
    <row r="36291" spans="21:22">
      <c r="U36291" s="58"/>
      <c r="V36291" s="58"/>
    </row>
    <row r="36292" spans="21:22">
      <c r="U36292" s="58"/>
      <c r="V36292" s="58"/>
    </row>
    <row r="36293" spans="21:22">
      <c r="U36293" s="58"/>
      <c r="V36293" s="58"/>
    </row>
    <row r="36294" spans="21:22">
      <c r="U36294" s="58"/>
      <c r="V36294" s="58"/>
    </row>
    <row r="36295" spans="21:22">
      <c r="U36295" s="58"/>
      <c r="V36295" s="58"/>
    </row>
    <row r="36296" spans="21:22">
      <c r="U36296" s="58"/>
      <c r="V36296" s="58"/>
    </row>
    <row r="36297" spans="21:22">
      <c r="U36297" s="58"/>
      <c r="V36297" s="58"/>
    </row>
    <row r="36298" spans="21:22">
      <c r="U36298" s="58"/>
      <c r="V36298" s="58"/>
    </row>
    <row r="36299" spans="21:22">
      <c r="U36299" s="58"/>
      <c r="V36299" s="58"/>
    </row>
    <row r="36300" spans="21:22">
      <c r="U36300" s="58"/>
      <c r="V36300" s="58"/>
    </row>
    <row r="36301" spans="21:22">
      <c r="U36301" s="58"/>
      <c r="V36301" s="58"/>
    </row>
    <row r="36302" spans="21:22">
      <c r="U36302" s="58"/>
      <c r="V36302" s="58"/>
    </row>
    <row r="36303" spans="21:22">
      <c r="U36303" s="58"/>
      <c r="V36303" s="58"/>
    </row>
    <row r="36304" spans="21:22">
      <c r="U36304" s="58"/>
      <c r="V36304" s="58"/>
    </row>
    <row r="36305" spans="21:22">
      <c r="U36305" s="58"/>
      <c r="V36305" s="58"/>
    </row>
    <row r="36306" spans="21:22">
      <c r="U36306" s="58"/>
      <c r="V36306" s="58"/>
    </row>
    <row r="36307" spans="21:22">
      <c r="U36307" s="58"/>
      <c r="V36307" s="58"/>
    </row>
    <row r="36308" spans="21:22">
      <c r="U36308" s="58"/>
      <c r="V36308" s="58"/>
    </row>
    <row r="36309" spans="21:22">
      <c r="U36309" s="58"/>
      <c r="V36309" s="58"/>
    </row>
    <row r="36310" spans="21:22">
      <c r="U36310" s="58"/>
      <c r="V36310" s="58"/>
    </row>
    <row r="36311" spans="21:22">
      <c r="U36311" s="58"/>
      <c r="V36311" s="58"/>
    </row>
    <row r="36312" spans="21:22">
      <c r="U36312" s="58"/>
      <c r="V36312" s="58"/>
    </row>
    <row r="36313" spans="21:22">
      <c r="U36313" s="58"/>
      <c r="V36313" s="58"/>
    </row>
    <row r="36314" spans="21:22">
      <c r="U36314" s="58"/>
      <c r="V36314" s="58"/>
    </row>
    <row r="36315" spans="21:22">
      <c r="U36315" s="58"/>
      <c r="V36315" s="58"/>
    </row>
    <row r="36316" spans="21:22">
      <c r="U36316" s="58"/>
      <c r="V36316" s="58"/>
    </row>
    <row r="36317" spans="21:22">
      <c r="U36317" s="58"/>
      <c r="V36317" s="58"/>
    </row>
    <row r="36318" spans="21:22">
      <c r="U36318" s="58"/>
      <c r="V36318" s="58"/>
    </row>
    <row r="36319" spans="21:22">
      <c r="U36319" s="58"/>
      <c r="V36319" s="58"/>
    </row>
    <row r="36320" spans="21:22">
      <c r="U36320" s="58"/>
      <c r="V36320" s="58"/>
    </row>
    <row r="36321" spans="21:22">
      <c r="U36321" s="58"/>
      <c r="V36321" s="58"/>
    </row>
    <row r="36322" spans="21:22">
      <c r="U36322" s="58"/>
      <c r="V36322" s="58"/>
    </row>
    <row r="36323" spans="21:22">
      <c r="U36323" s="58"/>
      <c r="V36323" s="58"/>
    </row>
    <row r="36324" spans="21:22">
      <c r="U36324" s="58"/>
      <c r="V36324" s="58"/>
    </row>
    <row r="36325" spans="21:22">
      <c r="U36325" s="58"/>
      <c r="V36325" s="58"/>
    </row>
    <row r="36326" spans="21:22">
      <c r="U36326" s="58"/>
      <c r="V36326" s="58"/>
    </row>
    <row r="36327" spans="21:22">
      <c r="U36327" s="58"/>
      <c r="V36327" s="58"/>
    </row>
    <row r="36328" spans="21:22">
      <c r="U36328" s="58"/>
      <c r="V36328" s="58"/>
    </row>
    <row r="36329" spans="21:22">
      <c r="U36329" s="58"/>
      <c r="V36329" s="58"/>
    </row>
    <row r="36330" spans="21:22">
      <c r="U36330" s="58"/>
      <c r="V36330" s="58"/>
    </row>
    <row r="36331" spans="21:22">
      <c r="U36331" s="58"/>
      <c r="V36331" s="58"/>
    </row>
    <row r="36332" spans="21:22">
      <c r="U36332" s="58"/>
      <c r="V36332" s="58"/>
    </row>
    <row r="36333" spans="21:22">
      <c r="U36333" s="58"/>
      <c r="V36333" s="58"/>
    </row>
    <row r="36334" spans="21:22">
      <c r="U36334" s="58"/>
      <c r="V36334" s="58"/>
    </row>
    <row r="36335" spans="21:22">
      <c r="U36335" s="58"/>
      <c r="V36335" s="58"/>
    </row>
    <row r="36336" spans="21:22">
      <c r="U36336" s="58"/>
      <c r="V36336" s="58"/>
    </row>
    <row r="36337" spans="21:22">
      <c r="U36337" s="58"/>
      <c r="V36337" s="58"/>
    </row>
    <row r="36338" spans="21:22">
      <c r="U36338" s="58"/>
      <c r="V36338" s="58"/>
    </row>
    <row r="36339" spans="21:22">
      <c r="U36339" s="58"/>
      <c r="V36339" s="58"/>
    </row>
    <row r="36340" spans="21:22">
      <c r="U36340" s="58"/>
      <c r="V36340" s="58"/>
    </row>
    <row r="36341" spans="21:22">
      <c r="U36341" s="58"/>
      <c r="V36341" s="58"/>
    </row>
    <row r="36342" spans="21:22">
      <c r="U36342" s="58"/>
      <c r="V36342" s="58"/>
    </row>
    <row r="36343" spans="21:22">
      <c r="U36343" s="58"/>
      <c r="V36343" s="58"/>
    </row>
    <row r="36344" spans="21:22">
      <c r="U36344" s="58"/>
      <c r="V36344" s="58"/>
    </row>
    <row r="36345" spans="21:22">
      <c r="U36345" s="58"/>
      <c r="V36345" s="58"/>
    </row>
    <row r="36346" spans="21:22">
      <c r="U36346" s="58"/>
      <c r="V36346" s="58"/>
    </row>
    <row r="36347" spans="21:22">
      <c r="U36347" s="58"/>
      <c r="V36347" s="58"/>
    </row>
    <row r="36348" spans="21:22">
      <c r="U36348" s="58"/>
      <c r="V36348" s="58"/>
    </row>
    <row r="36349" spans="21:22">
      <c r="U36349" s="58"/>
      <c r="V36349" s="58"/>
    </row>
    <row r="36350" spans="21:22">
      <c r="U36350" s="58"/>
      <c r="V36350" s="58"/>
    </row>
    <row r="36351" spans="21:22">
      <c r="U36351" s="58"/>
      <c r="V36351" s="58"/>
    </row>
    <row r="36352" spans="21:22">
      <c r="U36352" s="58"/>
      <c r="V36352" s="58"/>
    </row>
    <row r="36353" spans="21:22">
      <c r="U36353" s="58"/>
      <c r="V36353" s="58"/>
    </row>
    <row r="36354" spans="21:22">
      <c r="U36354" s="58"/>
      <c r="V36354" s="58"/>
    </row>
    <row r="36355" spans="21:22">
      <c r="U36355" s="58"/>
      <c r="V36355" s="58"/>
    </row>
    <row r="36356" spans="21:22">
      <c r="U36356" s="58"/>
      <c r="V36356" s="58"/>
    </row>
    <row r="36357" spans="21:22">
      <c r="U36357" s="58"/>
      <c r="V36357" s="58"/>
    </row>
    <row r="36358" spans="21:22">
      <c r="U36358" s="58"/>
      <c r="V36358" s="58"/>
    </row>
    <row r="36359" spans="21:22">
      <c r="U36359" s="58"/>
      <c r="V36359" s="58"/>
    </row>
    <row r="36360" spans="21:22">
      <c r="U36360" s="58"/>
      <c r="V36360" s="58"/>
    </row>
    <row r="36361" spans="21:22">
      <c r="U36361" s="58"/>
      <c r="V36361" s="58"/>
    </row>
    <row r="36362" spans="21:22">
      <c r="U36362" s="58"/>
      <c r="V36362" s="58"/>
    </row>
    <row r="36363" spans="21:22">
      <c r="U36363" s="58"/>
      <c r="V36363" s="58"/>
    </row>
    <row r="36364" spans="21:22">
      <c r="U36364" s="58"/>
      <c r="V36364" s="58"/>
    </row>
    <row r="36365" spans="21:22">
      <c r="U36365" s="58"/>
      <c r="V36365" s="58"/>
    </row>
    <row r="36366" spans="21:22">
      <c r="U36366" s="58"/>
      <c r="V36366" s="58"/>
    </row>
    <row r="36367" spans="21:22">
      <c r="U36367" s="58"/>
      <c r="V36367" s="58"/>
    </row>
    <row r="36368" spans="21:22">
      <c r="U36368" s="58"/>
      <c r="V36368" s="58"/>
    </row>
    <row r="36369" spans="21:22">
      <c r="U36369" s="58"/>
      <c r="V36369" s="58"/>
    </row>
    <row r="36370" spans="21:22">
      <c r="U36370" s="58"/>
      <c r="V36370" s="58"/>
    </row>
    <row r="36371" spans="21:22">
      <c r="U36371" s="58"/>
      <c r="V36371" s="58"/>
    </row>
    <row r="36372" spans="21:22">
      <c r="U36372" s="58"/>
      <c r="V36372" s="58"/>
    </row>
    <row r="36373" spans="21:22">
      <c r="U36373" s="58"/>
      <c r="V36373" s="58"/>
    </row>
    <row r="36374" spans="21:22">
      <c r="U36374" s="58"/>
      <c r="V36374" s="58"/>
    </row>
    <row r="36375" spans="21:22">
      <c r="U36375" s="58"/>
      <c r="V36375" s="58"/>
    </row>
    <row r="36376" spans="21:22">
      <c r="U36376" s="58"/>
      <c r="V36376" s="58"/>
    </row>
    <row r="36377" spans="21:22">
      <c r="U36377" s="58"/>
      <c r="V36377" s="58"/>
    </row>
    <row r="36378" spans="21:22">
      <c r="U36378" s="58"/>
      <c r="V36378" s="58"/>
    </row>
    <row r="36379" spans="21:22">
      <c r="U36379" s="58"/>
      <c r="V36379" s="58"/>
    </row>
    <row r="36380" spans="21:22">
      <c r="U36380" s="58"/>
      <c r="V36380" s="58"/>
    </row>
    <row r="36381" spans="21:22">
      <c r="U36381" s="58"/>
      <c r="V36381" s="58"/>
    </row>
    <row r="36382" spans="21:22">
      <c r="U36382" s="58"/>
      <c r="V36382" s="58"/>
    </row>
    <row r="36383" spans="21:22">
      <c r="U36383" s="58"/>
      <c r="V36383" s="58"/>
    </row>
    <row r="36384" spans="21:22">
      <c r="U36384" s="58"/>
      <c r="V36384" s="58"/>
    </row>
    <row r="36385" spans="21:22">
      <c r="U36385" s="58"/>
      <c r="V36385" s="58"/>
    </row>
    <row r="36386" spans="21:22">
      <c r="U36386" s="58"/>
      <c r="V36386" s="58"/>
    </row>
    <row r="36387" spans="21:22">
      <c r="U36387" s="58"/>
      <c r="V36387" s="58"/>
    </row>
    <row r="36388" spans="21:22">
      <c r="U36388" s="58"/>
      <c r="V36388" s="58"/>
    </row>
    <row r="36389" spans="21:22">
      <c r="U36389" s="58"/>
      <c r="V36389" s="58"/>
    </row>
    <row r="36390" spans="21:22">
      <c r="U36390" s="58"/>
      <c r="V36390" s="58"/>
    </row>
    <row r="36391" spans="21:22">
      <c r="U36391" s="58"/>
      <c r="V36391" s="58"/>
    </row>
    <row r="36392" spans="21:22">
      <c r="U36392" s="58"/>
      <c r="V36392" s="58"/>
    </row>
    <row r="36393" spans="21:22">
      <c r="U36393" s="58"/>
      <c r="V36393" s="58"/>
    </row>
    <row r="36394" spans="21:22">
      <c r="U36394" s="58"/>
      <c r="V36394" s="58"/>
    </row>
    <row r="36395" spans="21:22">
      <c r="U36395" s="58"/>
      <c r="V36395" s="58"/>
    </row>
    <row r="36396" spans="21:22">
      <c r="U36396" s="58"/>
      <c r="V36396" s="58"/>
    </row>
    <row r="36397" spans="21:22">
      <c r="U36397" s="58"/>
      <c r="V36397" s="58"/>
    </row>
    <row r="36398" spans="21:22">
      <c r="U36398" s="58"/>
      <c r="V36398" s="58"/>
    </row>
    <row r="36399" spans="21:22">
      <c r="U36399" s="58"/>
      <c r="V36399" s="58"/>
    </row>
    <row r="36400" spans="21:22">
      <c r="U36400" s="58"/>
      <c r="V36400" s="58"/>
    </row>
    <row r="36401" spans="21:22">
      <c r="U36401" s="58"/>
      <c r="V36401" s="58"/>
    </row>
    <row r="36402" spans="21:22">
      <c r="U36402" s="58"/>
      <c r="V36402" s="58"/>
    </row>
    <row r="36403" spans="21:22">
      <c r="U36403" s="58"/>
      <c r="V36403" s="58"/>
    </row>
    <row r="36404" spans="21:22">
      <c r="U36404" s="58"/>
      <c r="V36404" s="58"/>
    </row>
    <row r="36405" spans="21:22">
      <c r="U36405" s="58"/>
      <c r="V36405" s="58"/>
    </row>
    <row r="36406" spans="21:22">
      <c r="U36406" s="58"/>
      <c r="V36406" s="58"/>
    </row>
    <row r="36407" spans="21:22">
      <c r="U36407" s="58"/>
      <c r="V36407" s="58"/>
    </row>
    <row r="36408" spans="21:22">
      <c r="U36408" s="58"/>
      <c r="V36408" s="58"/>
    </row>
    <row r="36409" spans="21:22">
      <c r="U36409" s="58"/>
      <c r="V36409" s="58"/>
    </row>
    <row r="36410" spans="21:22">
      <c r="U36410" s="58"/>
      <c r="V36410" s="58"/>
    </row>
    <row r="36411" spans="21:22">
      <c r="U36411" s="58"/>
      <c r="V36411" s="58"/>
    </row>
    <row r="36412" spans="21:22">
      <c r="U36412" s="58"/>
      <c r="V36412" s="58"/>
    </row>
    <row r="36413" spans="21:22">
      <c r="U36413" s="58"/>
      <c r="V36413" s="58"/>
    </row>
    <row r="36414" spans="21:22">
      <c r="U36414" s="58"/>
      <c r="V36414" s="58"/>
    </row>
    <row r="36415" spans="21:22">
      <c r="U36415" s="58"/>
      <c r="V36415" s="58"/>
    </row>
    <row r="36416" spans="21:22">
      <c r="U36416" s="58"/>
      <c r="V36416" s="58"/>
    </row>
    <row r="36417" spans="21:22">
      <c r="U36417" s="58"/>
      <c r="V36417" s="58"/>
    </row>
    <row r="36418" spans="21:22">
      <c r="U36418" s="58"/>
      <c r="V36418" s="58"/>
    </row>
    <row r="36419" spans="21:22">
      <c r="U36419" s="58"/>
      <c r="V36419" s="58"/>
    </row>
    <row r="36420" spans="21:22">
      <c r="U36420" s="58"/>
      <c r="V36420" s="58"/>
    </row>
    <row r="36421" spans="21:22">
      <c r="U36421" s="58"/>
      <c r="V36421" s="58"/>
    </row>
    <row r="36422" spans="21:22">
      <c r="U36422" s="58"/>
      <c r="V36422" s="58"/>
    </row>
    <row r="36423" spans="21:22">
      <c r="U36423" s="58"/>
      <c r="V36423" s="58"/>
    </row>
    <row r="36424" spans="21:22">
      <c r="U36424" s="58"/>
      <c r="V36424" s="58"/>
    </row>
    <row r="36425" spans="21:22">
      <c r="U36425" s="58"/>
      <c r="V36425" s="58"/>
    </row>
    <row r="36426" spans="21:22">
      <c r="U36426" s="58"/>
      <c r="V36426" s="58"/>
    </row>
    <row r="36427" spans="21:22">
      <c r="U36427" s="58"/>
      <c r="V36427" s="58"/>
    </row>
    <row r="36428" spans="21:22">
      <c r="U36428" s="58"/>
      <c r="V36428" s="58"/>
    </row>
    <row r="36429" spans="21:22">
      <c r="U36429" s="58"/>
      <c r="V36429" s="58"/>
    </row>
    <row r="36430" spans="21:22">
      <c r="U36430" s="58"/>
      <c r="V36430" s="58"/>
    </row>
    <row r="36431" spans="21:22">
      <c r="U36431" s="58"/>
      <c r="V36431" s="58"/>
    </row>
    <row r="36432" spans="21:22">
      <c r="U36432" s="58"/>
      <c r="V36432" s="58"/>
    </row>
    <row r="36433" spans="21:22">
      <c r="U36433" s="58"/>
      <c r="V36433" s="58"/>
    </row>
    <row r="36434" spans="21:22">
      <c r="U36434" s="58"/>
      <c r="V36434" s="58"/>
    </row>
    <row r="36435" spans="21:22">
      <c r="U36435" s="58"/>
      <c r="V36435" s="58"/>
    </row>
    <row r="36436" spans="21:22">
      <c r="U36436" s="58"/>
      <c r="V36436" s="58"/>
    </row>
    <row r="36437" spans="21:22">
      <c r="U36437" s="58"/>
      <c r="V36437" s="58"/>
    </row>
    <row r="36438" spans="21:22">
      <c r="U36438" s="58"/>
      <c r="V36438" s="58"/>
    </row>
    <row r="36439" spans="21:22">
      <c r="U36439" s="58"/>
      <c r="V36439" s="58"/>
    </row>
    <row r="36440" spans="21:22">
      <c r="U36440" s="58"/>
      <c r="V36440" s="58"/>
    </row>
    <row r="36441" spans="21:22">
      <c r="U36441" s="58"/>
      <c r="V36441" s="58"/>
    </row>
    <row r="36442" spans="21:22">
      <c r="U36442" s="58"/>
      <c r="V36442" s="58"/>
    </row>
    <row r="36443" spans="21:22">
      <c r="U36443" s="58"/>
      <c r="V36443" s="58"/>
    </row>
    <row r="36444" spans="21:22">
      <c r="U36444" s="58"/>
      <c r="V36444" s="58"/>
    </row>
    <row r="36445" spans="21:22">
      <c r="U36445" s="58"/>
      <c r="V36445" s="58"/>
    </row>
    <row r="36446" spans="21:22">
      <c r="U36446" s="58"/>
      <c r="V36446" s="58"/>
    </row>
    <row r="36447" spans="21:22">
      <c r="U36447" s="58"/>
      <c r="V36447" s="58"/>
    </row>
    <row r="36448" spans="21:22">
      <c r="U36448" s="58"/>
      <c r="V36448" s="58"/>
    </row>
    <row r="36449" spans="21:22">
      <c r="U36449" s="58"/>
      <c r="V36449" s="58"/>
    </row>
    <row r="36450" spans="21:22">
      <c r="U36450" s="58"/>
      <c r="V36450" s="58"/>
    </row>
    <row r="36451" spans="21:22">
      <c r="U36451" s="58"/>
      <c r="V36451" s="58"/>
    </row>
    <row r="36452" spans="21:22">
      <c r="U36452" s="58"/>
      <c r="V36452" s="58"/>
    </row>
    <row r="36453" spans="21:22">
      <c r="U36453" s="58"/>
      <c r="V36453" s="58"/>
    </row>
    <row r="36454" spans="21:22">
      <c r="U36454" s="58"/>
      <c r="V36454" s="58"/>
    </row>
    <row r="36455" spans="21:22">
      <c r="U36455" s="58"/>
      <c r="V36455" s="58"/>
    </row>
    <row r="36456" spans="21:22">
      <c r="U36456" s="58"/>
      <c r="V36456" s="58"/>
    </row>
    <row r="36457" spans="21:22">
      <c r="U36457" s="58"/>
      <c r="V36457" s="58"/>
    </row>
    <row r="36458" spans="21:22">
      <c r="U36458" s="58"/>
      <c r="V36458" s="58"/>
    </row>
    <row r="36459" spans="21:22">
      <c r="U36459" s="58"/>
      <c r="V36459" s="58"/>
    </row>
    <row r="36460" spans="21:22">
      <c r="U36460" s="58"/>
      <c r="V36460" s="58"/>
    </row>
    <row r="36461" spans="21:22">
      <c r="U36461" s="58"/>
      <c r="V36461" s="58"/>
    </row>
    <row r="36462" spans="21:22">
      <c r="U36462" s="58"/>
      <c r="V36462" s="58"/>
    </row>
    <row r="36463" spans="21:22">
      <c r="U36463" s="58"/>
      <c r="V36463" s="58"/>
    </row>
    <row r="36464" spans="21:22">
      <c r="U36464" s="58"/>
      <c r="V36464" s="58"/>
    </row>
    <row r="36465" spans="21:22">
      <c r="U36465" s="58"/>
      <c r="V36465" s="58"/>
    </row>
    <row r="36466" spans="21:22">
      <c r="U36466" s="58"/>
      <c r="V36466" s="58"/>
    </row>
    <row r="36467" spans="21:22">
      <c r="U36467" s="58"/>
      <c r="V36467" s="58"/>
    </row>
    <row r="36468" spans="21:22">
      <c r="U36468" s="58"/>
      <c r="V36468" s="58"/>
    </row>
    <row r="36469" spans="21:22">
      <c r="U36469" s="58"/>
      <c r="V36469" s="58"/>
    </row>
    <row r="36470" spans="21:22">
      <c r="U36470" s="58"/>
      <c r="V36470" s="58"/>
    </row>
    <row r="36471" spans="21:22">
      <c r="U36471" s="58"/>
      <c r="V36471" s="58"/>
    </row>
    <row r="36472" spans="21:22">
      <c r="U36472" s="58"/>
      <c r="V36472" s="58"/>
    </row>
    <row r="36473" spans="21:22">
      <c r="U36473" s="58"/>
      <c r="V36473" s="58"/>
    </row>
    <row r="36474" spans="21:22">
      <c r="U36474" s="58"/>
      <c r="V36474" s="58"/>
    </row>
    <row r="36475" spans="21:22">
      <c r="U36475" s="58"/>
      <c r="V36475" s="58"/>
    </row>
    <row r="36476" spans="21:22">
      <c r="U36476" s="58"/>
      <c r="V36476" s="58"/>
    </row>
    <row r="36477" spans="21:22">
      <c r="U36477" s="58"/>
      <c r="V36477" s="58"/>
    </row>
    <row r="36478" spans="21:22">
      <c r="U36478" s="58"/>
      <c r="V36478" s="58"/>
    </row>
    <row r="36479" spans="21:22">
      <c r="U36479" s="58"/>
      <c r="V36479" s="58"/>
    </row>
    <row r="36480" spans="21:22">
      <c r="U36480" s="58"/>
      <c r="V36480" s="58"/>
    </row>
    <row r="36481" spans="21:22">
      <c r="U36481" s="58"/>
      <c r="V36481" s="58"/>
    </row>
    <row r="36482" spans="21:22">
      <c r="U36482" s="58"/>
      <c r="V36482" s="58"/>
    </row>
    <row r="36483" spans="21:22">
      <c r="U36483" s="58"/>
      <c r="V36483" s="58"/>
    </row>
    <row r="36484" spans="21:22">
      <c r="U36484" s="58"/>
      <c r="V36484" s="58"/>
    </row>
    <row r="36485" spans="21:22">
      <c r="U36485" s="58"/>
      <c r="V36485" s="58"/>
    </row>
    <row r="36486" spans="21:22">
      <c r="U36486" s="58"/>
      <c r="V36486" s="58"/>
    </row>
    <row r="36487" spans="21:22">
      <c r="U36487" s="58"/>
      <c r="V36487" s="58"/>
    </row>
    <row r="36488" spans="21:22">
      <c r="U36488" s="58"/>
      <c r="V36488" s="58"/>
    </row>
    <row r="36489" spans="21:22">
      <c r="U36489" s="58"/>
      <c r="V36489" s="58"/>
    </row>
    <row r="36490" spans="21:22">
      <c r="U36490" s="58"/>
      <c r="V36490" s="58"/>
    </row>
    <row r="36491" spans="21:22">
      <c r="U36491" s="58"/>
      <c r="V36491" s="58"/>
    </row>
    <row r="36492" spans="21:22">
      <c r="U36492" s="58"/>
      <c r="V36492" s="58"/>
    </row>
    <row r="36493" spans="21:22">
      <c r="U36493" s="58"/>
      <c r="V36493" s="58"/>
    </row>
    <row r="36494" spans="21:22">
      <c r="U36494" s="58"/>
      <c r="V36494" s="58"/>
    </row>
    <row r="36495" spans="21:22">
      <c r="U36495" s="58"/>
      <c r="V36495" s="58"/>
    </row>
    <row r="36496" spans="21:22">
      <c r="U36496" s="58"/>
      <c r="V36496" s="58"/>
    </row>
    <row r="36497" spans="21:22">
      <c r="U36497" s="58"/>
      <c r="V36497" s="58"/>
    </row>
    <row r="36498" spans="21:22">
      <c r="U36498" s="58"/>
      <c r="V36498" s="58"/>
    </row>
    <row r="36499" spans="21:22">
      <c r="U36499" s="58"/>
      <c r="V36499" s="58"/>
    </row>
    <row r="36500" spans="21:22">
      <c r="U36500" s="58"/>
      <c r="V36500" s="58"/>
    </row>
    <row r="36501" spans="21:22">
      <c r="U36501" s="58"/>
      <c r="V36501" s="58"/>
    </row>
    <row r="36502" spans="21:22">
      <c r="U36502" s="58"/>
      <c r="V36502" s="58"/>
    </row>
    <row r="36503" spans="21:22">
      <c r="U36503" s="58"/>
      <c r="V36503" s="58"/>
    </row>
    <row r="36504" spans="21:22">
      <c r="U36504" s="58"/>
      <c r="V36504" s="58"/>
    </row>
    <row r="36505" spans="21:22">
      <c r="U36505" s="58"/>
      <c r="V36505" s="58"/>
    </row>
    <row r="36506" spans="21:22">
      <c r="U36506" s="58"/>
      <c r="V36506" s="58"/>
    </row>
    <row r="36507" spans="21:22">
      <c r="U36507" s="58"/>
      <c r="V36507" s="58"/>
    </row>
    <row r="36508" spans="21:22">
      <c r="U36508" s="58"/>
      <c r="V36508" s="58"/>
    </row>
    <row r="36509" spans="21:22">
      <c r="U36509" s="58"/>
      <c r="V36509" s="58"/>
    </row>
    <row r="36510" spans="21:22">
      <c r="U36510" s="58"/>
      <c r="V36510" s="58"/>
    </row>
    <row r="36511" spans="21:22">
      <c r="U36511" s="58"/>
      <c r="V36511" s="58"/>
    </row>
    <row r="36512" spans="21:22">
      <c r="U36512" s="58"/>
      <c r="V36512" s="58"/>
    </row>
    <row r="36513" spans="21:22">
      <c r="U36513" s="58"/>
      <c r="V36513" s="58"/>
    </row>
    <row r="36514" spans="21:22">
      <c r="U36514" s="58"/>
      <c r="V36514" s="58"/>
    </row>
    <row r="36515" spans="21:22">
      <c r="U36515" s="58"/>
      <c r="V36515" s="58"/>
    </row>
    <row r="36516" spans="21:22">
      <c r="U36516" s="58"/>
      <c r="V36516" s="58"/>
    </row>
    <row r="36517" spans="21:22">
      <c r="U36517" s="58"/>
      <c r="V36517" s="58"/>
    </row>
    <row r="36518" spans="21:22">
      <c r="U36518" s="58"/>
      <c r="V36518" s="58"/>
    </row>
    <row r="36519" spans="21:22">
      <c r="U36519" s="58"/>
      <c r="V36519" s="58"/>
    </row>
    <row r="36520" spans="21:22">
      <c r="U36520" s="58"/>
      <c r="V36520" s="58"/>
    </row>
    <row r="36521" spans="21:22">
      <c r="U36521" s="58"/>
      <c r="V36521" s="58"/>
    </row>
    <row r="36522" spans="21:22">
      <c r="U36522" s="58"/>
      <c r="V36522" s="58"/>
    </row>
    <row r="36523" spans="21:22">
      <c r="U36523" s="58"/>
      <c r="V36523" s="58"/>
    </row>
    <row r="36524" spans="21:22">
      <c r="U36524" s="58"/>
      <c r="V36524" s="58"/>
    </row>
    <row r="36525" spans="21:22">
      <c r="U36525" s="58"/>
      <c r="V36525" s="58"/>
    </row>
    <row r="36526" spans="21:22">
      <c r="U36526" s="58"/>
      <c r="V36526" s="58"/>
    </row>
    <row r="36527" spans="21:22">
      <c r="U36527" s="58"/>
      <c r="V36527" s="58"/>
    </row>
    <row r="36528" spans="21:22">
      <c r="U36528" s="58"/>
      <c r="V36528" s="58"/>
    </row>
    <row r="36529" spans="21:22">
      <c r="U36529" s="58"/>
      <c r="V36529" s="58"/>
    </row>
    <row r="36530" spans="21:22">
      <c r="U36530" s="58"/>
      <c r="V36530" s="58"/>
    </row>
    <row r="36531" spans="21:22">
      <c r="U36531" s="58"/>
      <c r="V36531" s="58"/>
    </row>
    <row r="36532" spans="21:22">
      <c r="U36532" s="58"/>
      <c r="V36532" s="58"/>
    </row>
    <row r="36533" spans="21:22">
      <c r="U36533" s="58"/>
      <c r="V36533" s="58"/>
    </row>
    <row r="36534" spans="21:22">
      <c r="U36534" s="58"/>
      <c r="V36534" s="58"/>
    </row>
    <row r="36535" spans="21:22">
      <c r="U36535" s="58"/>
      <c r="V36535" s="58"/>
    </row>
    <row r="36536" spans="21:22">
      <c r="U36536" s="58"/>
      <c r="V36536" s="58"/>
    </row>
    <row r="36537" spans="21:22">
      <c r="U36537" s="58"/>
      <c r="V36537" s="58"/>
    </row>
    <row r="36538" spans="21:22">
      <c r="U36538" s="58"/>
      <c r="V36538" s="58"/>
    </row>
    <row r="36539" spans="21:22">
      <c r="U36539" s="58"/>
      <c r="V36539" s="58"/>
    </row>
    <row r="36540" spans="21:22">
      <c r="U36540" s="58"/>
      <c r="V36540" s="58"/>
    </row>
    <row r="36541" spans="21:22">
      <c r="U36541" s="58"/>
      <c r="V36541" s="58"/>
    </row>
    <row r="36542" spans="21:22">
      <c r="U36542" s="58"/>
      <c r="V36542" s="58"/>
    </row>
    <row r="36543" spans="21:22">
      <c r="U36543" s="58"/>
      <c r="V36543" s="58"/>
    </row>
    <row r="36544" spans="21:22">
      <c r="U36544" s="58"/>
      <c r="V36544" s="58"/>
    </row>
    <row r="36545" spans="21:22">
      <c r="U36545" s="58"/>
      <c r="V36545" s="58"/>
    </row>
    <row r="36546" spans="21:22">
      <c r="U36546" s="58"/>
      <c r="V36546" s="58"/>
    </row>
    <row r="36547" spans="21:22">
      <c r="U36547" s="58"/>
      <c r="V36547" s="58"/>
    </row>
    <row r="36548" spans="21:22">
      <c r="U36548" s="58"/>
      <c r="V36548" s="58"/>
    </row>
    <row r="36549" spans="21:22">
      <c r="U36549" s="58"/>
      <c r="V36549" s="58"/>
    </row>
    <row r="36550" spans="21:22">
      <c r="U36550" s="58"/>
      <c r="V36550" s="58"/>
    </row>
    <row r="36551" spans="21:22">
      <c r="U36551" s="58"/>
      <c r="V36551" s="58"/>
    </row>
    <row r="36552" spans="21:22">
      <c r="U36552" s="58"/>
      <c r="V36552" s="58"/>
    </row>
    <row r="36553" spans="21:22">
      <c r="U36553" s="58"/>
      <c r="V36553" s="58"/>
    </row>
    <row r="36554" spans="21:22">
      <c r="U36554" s="58"/>
      <c r="V36554" s="58"/>
    </row>
    <row r="36555" spans="21:22">
      <c r="U36555" s="58"/>
      <c r="V36555" s="58"/>
    </row>
    <row r="36556" spans="21:22">
      <c r="U36556" s="58"/>
      <c r="V36556" s="58"/>
    </row>
    <row r="36557" spans="21:22">
      <c r="U36557" s="58"/>
      <c r="V36557" s="58"/>
    </row>
    <row r="36558" spans="21:22">
      <c r="U36558" s="58"/>
      <c r="V36558" s="58"/>
    </row>
    <row r="36559" spans="21:22">
      <c r="U36559" s="58"/>
      <c r="V36559" s="58"/>
    </row>
    <row r="36560" spans="21:22">
      <c r="U36560" s="58"/>
      <c r="V36560" s="58"/>
    </row>
    <row r="36561" spans="21:22">
      <c r="U36561" s="58"/>
      <c r="V36561" s="58"/>
    </row>
    <row r="36562" spans="21:22">
      <c r="U36562" s="58"/>
      <c r="V36562" s="58"/>
    </row>
    <row r="36563" spans="21:22">
      <c r="U36563" s="58"/>
      <c r="V36563" s="58"/>
    </row>
    <row r="36564" spans="21:22">
      <c r="U36564" s="58"/>
      <c r="V36564" s="58"/>
    </row>
    <row r="36565" spans="21:22">
      <c r="U36565" s="58"/>
      <c r="V36565" s="58"/>
    </row>
    <row r="36566" spans="21:22">
      <c r="U36566" s="58"/>
      <c r="V36566" s="58"/>
    </row>
    <row r="36567" spans="21:22">
      <c r="U36567" s="58"/>
      <c r="V36567" s="58"/>
    </row>
    <row r="36568" spans="21:22">
      <c r="U36568" s="58"/>
      <c r="V36568" s="58"/>
    </row>
    <row r="36569" spans="21:22">
      <c r="U36569" s="58"/>
      <c r="V36569" s="58"/>
    </row>
    <row r="36570" spans="21:22">
      <c r="U36570" s="58"/>
      <c r="V36570" s="58"/>
    </row>
    <row r="36571" spans="21:22">
      <c r="U36571" s="58"/>
      <c r="V36571" s="58"/>
    </row>
    <row r="36572" spans="21:22">
      <c r="U36572" s="58"/>
      <c r="V36572" s="58"/>
    </row>
    <row r="36573" spans="21:22">
      <c r="U36573" s="58"/>
      <c r="V36573" s="58"/>
    </row>
    <row r="36574" spans="21:22">
      <c r="U36574" s="58"/>
      <c r="V36574" s="58"/>
    </row>
    <row r="36575" spans="21:22">
      <c r="U36575" s="58"/>
      <c r="V36575" s="58"/>
    </row>
    <row r="36576" spans="21:22">
      <c r="U36576" s="58"/>
      <c r="V36576" s="58"/>
    </row>
    <row r="36577" spans="21:22">
      <c r="U36577" s="58"/>
      <c r="V36577" s="58"/>
    </row>
    <row r="36578" spans="21:22">
      <c r="U36578" s="58"/>
      <c r="V36578" s="58"/>
    </row>
    <row r="36579" spans="21:22">
      <c r="U36579" s="58"/>
      <c r="V36579" s="58"/>
    </row>
    <row r="36580" spans="21:22">
      <c r="U36580" s="58"/>
      <c r="V36580" s="58"/>
    </row>
    <row r="36581" spans="21:22">
      <c r="U36581" s="58"/>
      <c r="V36581" s="58"/>
    </row>
    <row r="36582" spans="21:22">
      <c r="U36582" s="58"/>
      <c r="V36582" s="58"/>
    </row>
    <row r="36583" spans="21:22">
      <c r="U36583" s="58"/>
      <c r="V36583" s="58"/>
    </row>
    <row r="36584" spans="21:22">
      <c r="U36584" s="58"/>
      <c r="V36584" s="58"/>
    </row>
    <row r="36585" spans="21:22">
      <c r="U36585" s="58"/>
      <c r="V36585" s="58"/>
    </row>
    <row r="36586" spans="21:22">
      <c r="U36586" s="58"/>
      <c r="V36586" s="58"/>
    </row>
    <row r="36587" spans="21:22">
      <c r="U36587" s="58"/>
      <c r="V36587" s="58"/>
    </row>
    <row r="36588" spans="21:22">
      <c r="U36588" s="58"/>
      <c r="V36588" s="58"/>
    </row>
    <row r="36589" spans="21:22">
      <c r="U36589" s="58"/>
      <c r="V36589" s="58"/>
    </row>
    <row r="36590" spans="21:22">
      <c r="U36590" s="58"/>
      <c r="V36590" s="58"/>
    </row>
    <row r="36591" spans="21:22">
      <c r="U36591" s="58"/>
      <c r="V36591" s="58"/>
    </row>
    <row r="36592" spans="21:22">
      <c r="U36592" s="58"/>
      <c r="V36592" s="58"/>
    </row>
    <row r="36593" spans="21:22">
      <c r="U36593" s="58"/>
      <c r="V36593" s="58"/>
    </row>
    <row r="36594" spans="21:22">
      <c r="U36594" s="58"/>
      <c r="V36594" s="58"/>
    </row>
    <row r="36595" spans="21:22">
      <c r="U36595" s="58"/>
      <c r="V36595" s="58"/>
    </row>
    <row r="36596" spans="21:22">
      <c r="U36596" s="58"/>
      <c r="V36596" s="58"/>
    </row>
    <row r="36597" spans="21:22">
      <c r="U36597" s="58"/>
      <c r="V36597" s="58"/>
    </row>
    <row r="36598" spans="21:22">
      <c r="U36598" s="58"/>
      <c r="V36598" s="58"/>
    </row>
    <row r="36599" spans="21:22">
      <c r="U36599" s="58"/>
      <c r="V36599" s="58"/>
    </row>
    <row r="36600" spans="21:22">
      <c r="U36600" s="58"/>
      <c r="V36600" s="58"/>
    </row>
    <row r="36601" spans="21:22">
      <c r="U36601" s="58"/>
      <c r="V36601" s="58"/>
    </row>
    <row r="36602" spans="21:22">
      <c r="U36602" s="58"/>
      <c r="V36602" s="58"/>
    </row>
    <row r="36603" spans="21:22">
      <c r="U36603" s="58"/>
      <c r="V36603" s="58"/>
    </row>
    <row r="36604" spans="21:22">
      <c r="U36604" s="58"/>
      <c r="V36604" s="58"/>
    </row>
    <row r="36605" spans="21:22">
      <c r="U36605" s="58"/>
      <c r="V36605" s="58"/>
    </row>
    <row r="36606" spans="21:22">
      <c r="U36606" s="58"/>
      <c r="V36606" s="58"/>
    </row>
    <row r="36607" spans="21:22">
      <c r="U36607" s="58"/>
      <c r="V36607" s="58"/>
    </row>
    <row r="36608" spans="21:22">
      <c r="U36608" s="58"/>
      <c r="V36608" s="58"/>
    </row>
    <row r="36609" spans="21:22">
      <c r="U36609" s="58"/>
      <c r="V36609" s="58"/>
    </row>
    <row r="36610" spans="21:22">
      <c r="U36610" s="58"/>
      <c r="V36610" s="58"/>
    </row>
    <row r="36611" spans="21:22">
      <c r="U36611" s="58"/>
      <c r="V36611" s="58"/>
    </row>
    <row r="36612" spans="21:22">
      <c r="U36612" s="58"/>
      <c r="V36612" s="58"/>
    </row>
    <row r="36613" spans="21:22">
      <c r="U36613" s="58"/>
      <c r="V36613" s="58"/>
    </row>
    <row r="36614" spans="21:22">
      <c r="U36614" s="58"/>
      <c r="V36614" s="58"/>
    </row>
    <row r="36615" spans="21:22">
      <c r="U36615" s="58"/>
      <c r="V36615" s="58"/>
    </row>
    <row r="36616" spans="21:22">
      <c r="U36616" s="58"/>
      <c r="V36616" s="58"/>
    </row>
    <row r="36617" spans="21:22">
      <c r="U36617" s="58"/>
      <c r="V36617" s="58"/>
    </row>
    <row r="36618" spans="21:22">
      <c r="U36618" s="58"/>
      <c r="V36618" s="58"/>
    </row>
    <row r="36619" spans="21:22">
      <c r="U36619" s="58"/>
      <c r="V36619" s="58"/>
    </row>
    <row r="36620" spans="21:22">
      <c r="U36620" s="58"/>
      <c r="V36620" s="58"/>
    </row>
    <row r="36621" spans="21:22">
      <c r="U36621" s="58"/>
      <c r="V36621" s="58"/>
    </row>
    <row r="36622" spans="21:22">
      <c r="U36622" s="58"/>
      <c r="V36622" s="58"/>
    </row>
    <row r="36623" spans="21:22">
      <c r="U36623" s="58"/>
      <c r="V36623" s="58"/>
    </row>
    <row r="36624" spans="21:22">
      <c r="U36624" s="58"/>
      <c r="V36624" s="58"/>
    </row>
    <row r="36625" spans="21:22">
      <c r="U36625" s="58"/>
      <c r="V36625" s="58"/>
    </row>
    <row r="36626" spans="21:22">
      <c r="U36626" s="58"/>
      <c r="V36626" s="58"/>
    </row>
    <row r="36627" spans="21:22">
      <c r="U36627" s="58"/>
      <c r="V36627" s="58"/>
    </row>
    <row r="36628" spans="21:22">
      <c r="U36628" s="58"/>
      <c r="V36628" s="58"/>
    </row>
    <row r="36629" spans="21:22">
      <c r="U36629" s="58"/>
      <c r="V36629" s="58"/>
    </row>
    <row r="36630" spans="21:22">
      <c r="U36630" s="58"/>
      <c r="V36630" s="58"/>
    </row>
    <row r="36631" spans="21:22">
      <c r="U36631" s="58"/>
      <c r="V36631" s="58"/>
    </row>
    <row r="36632" spans="21:22">
      <c r="U36632" s="58"/>
      <c r="V36632" s="58"/>
    </row>
    <row r="36633" spans="21:22">
      <c r="U36633" s="58"/>
      <c r="V36633" s="58"/>
    </row>
    <row r="36634" spans="21:22">
      <c r="U36634" s="58"/>
      <c r="V36634" s="58"/>
    </row>
    <row r="36635" spans="21:22">
      <c r="U36635" s="58"/>
      <c r="V36635" s="58"/>
    </row>
    <row r="36636" spans="21:22">
      <c r="U36636" s="58"/>
      <c r="V36636" s="58"/>
    </row>
    <row r="36637" spans="21:22">
      <c r="U36637" s="58"/>
      <c r="V36637" s="58"/>
    </row>
    <row r="36638" spans="21:22">
      <c r="U36638" s="58"/>
      <c r="V36638" s="58"/>
    </row>
    <row r="36639" spans="21:22">
      <c r="U36639" s="58"/>
      <c r="V36639" s="58"/>
    </row>
    <row r="36640" spans="21:22">
      <c r="U36640" s="58"/>
      <c r="V36640" s="58"/>
    </row>
    <row r="36641" spans="21:22">
      <c r="U36641" s="58"/>
      <c r="V36641" s="58"/>
    </row>
    <row r="36642" spans="21:22">
      <c r="U36642" s="58"/>
      <c r="V36642" s="58"/>
    </row>
    <row r="36643" spans="21:22">
      <c r="U36643" s="58"/>
      <c r="V36643" s="58"/>
    </row>
    <row r="36644" spans="21:22">
      <c r="U36644" s="58"/>
      <c r="V36644" s="58"/>
    </row>
    <row r="36645" spans="21:22">
      <c r="U36645" s="58"/>
      <c r="V36645" s="58"/>
    </row>
    <row r="36646" spans="21:22">
      <c r="U36646" s="58"/>
      <c r="V36646" s="58"/>
    </row>
    <row r="36647" spans="21:22">
      <c r="U36647" s="58"/>
      <c r="V36647" s="58"/>
    </row>
    <row r="36648" spans="21:22">
      <c r="U36648" s="58"/>
      <c r="V36648" s="58"/>
    </row>
    <row r="36649" spans="21:22">
      <c r="U36649" s="58"/>
      <c r="V36649" s="58"/>
    </row>
    <row r="36650" spans="21:22">
      <c r="U36650" s="58"/>
      <c r="V36650" s="58"/>
    </row>
    <row r="36651" spans="21:22">
      <c r="U36651" s="58"/>
      <c r="V36651" s="58"/>
    </row>
    <row r="36652" spans="21:22">
      <c r="U36652" s="58"/>
      <c r="V36652" s="58"/>
    </row>
    <row r="36653" spans="21:22">
      <c r="U36653" s="58"/>
      <c r="V36653" s="58"/>
    </row>
    <row r="36654" spans="21:22">
      <c r="U36654" s="58"/>
      <c r="V36654" s="58"/>
    </row>
    <row r="36655" spans="21:22">
      <c r="U36655" s="58"/>
      <c r="V36655" s="58"/>
    </row>
    <row r="36656" spans="21:22">
      <c r="U36656" s="58"/>
      <c r="V36656" s="58"/>
    </row>
    <row r="36657" spans="21:22">
      <c r="U36657" s="58"/>
      <c r="V36657" s="58"/>
    </row>
    <row r="36658" spans="21:22">
      <c r="U36658" s="58"/>
      <c r="V36658" s="58"/>
    </row>
    <row r="36659" spans="21:22">
      <c r="U36659" s="58"/>
      <c r="V36659" s="58"/>
    </row>
    <row r="36660" spans="21:22">
      <c r="U36660" s="58"/>
      <c r="V36660" s="58"/>
    </row>
    <row r="36661" spans="21:22">
      <c r="U36661" s="58"/>
      <c r="V36661" s="58"/>
    </row>
    <row r="36662" spans="21:22">
      <c r="U36662" s="58"/>
      <c r="V36662" s="58"/>
    </row>
    <row r="36663" spans="21:22">
      <c r="U36663" s="58"/>
      <c r="V36663" s="58"/>
    </row>
    <row r="36664" spans="21:22">
      <c r="U36664" s="58"/>
      <c r="V36664" s="58"/>
    </row>
    <row r="36665" spans="21:22">
      <c r="U36665" s="58"/>
      <c r="V36665" s="58"/>
    </row>
    <row r="36666" spans="21:22">
      <c r="U36666" s="58"/>
      <c r="V36666" s="58"/>
    </row>
    <row r="36667" spans="21:22">
      <c r="U36667" s="58"/>
      <c r="V36667" s="58"/>
    </row>
    <row r="36668" spans="21:22">
      <c r="U36668" s="58"/>
      <c r="V36668" s="58"/>
    </row>
    <row r="36669" spans="21:22">
      <c r="U36669" s="58"/>
      <c r="V36669" s="58"/>
    </row>
    <row r="36670" spans="21:22">
      <c r="U36670" s="58"/>
      <c r="V36670" s="58"/>
    </row>
    <row r="36671" spans="21:22">
      <c r="U36671" s="58"/>
      <c r="V36671" s="58"/>
    </row>
    <row r="36672" spans="21:22">
      <c r="U36672" s="58"/>
      <c r="V36672" s="58"/>
    </row>
    <row r="36673" spans="21:22">
      <c r="U36673" s="58"/>
      <c r="V36673" s="58"/>
    </row>
    <row r="36674" spans="21:22">
      <c r="U36674" s="58"/>
      <c r="V36674" s="58"/>
    </row>
    <row r="36675" spans="21:22">
      <c r="U36675" s="58"/>
      <c r="V36675" s="58"/>
    </row>
    <row r="36676" spans="21:22">
      <c r="U36676" s="58"/>
      <c r="V36676" s="58"/>
    </row>
    <row r="36677" spans="21:22">
      <c r="U36677" s="58"/>
      <c r="V36677" s="58"/>
    </row>
    <row r="36678" spans="21:22">
      <c r="U36678" s="58"/>
      <c r="V36678" s="58"/>
    </row>
    <row r="36679" spans="21:22">
      <c r="U36679" s="58"/>
      <c r="V36679" s="58"/>
    </row>
    <row r="36680" spans="21:22">
      <c r="U36680" s="58"/>
      <c r="V36680" s="58"/>
    </row>
    <row r="36681" spans="21:22">
      <c r="U36681" s="58"/>
      <c r="V36681" s="58"/>
    </row>
    <row r="36682" spans="21:22">
      <c r="U36682" s="58"/>
      <c r="V36682" s="58"/>
    </row>
    <row r="36683" spans="21:22">
      <c r="U36683" s="58"/>
      <c r="V36683" s="58"/>
    </row>
    <row r="36684" spans="21:22">
      <c r="U36684" s="58"/>
      <c r="V36684" s="58"/>
    </row>
    <row r="36685" spans="21:22">
      <c r="U36685" s="58"/>
      <c r="V36685" s="58"/>
    </row>
    <row r="36686" spans="21:22">
      <c r="U36686" s="58"/>
      <c r="V36686" s="58"/>
    </row>
    <row r="36687" spans="21:22">
      <c r="U36687" s="58"/>
      <c r="V36687" s="58"/>
    </row>
    <row r="36688" spans="21:22">
      <c r="U36688" s="58"/>
      <c r="V36688" s="58"/>
    </row>
    <row r="36689" spans="21:22">
      <c r="U36689" s="58"/>
      <c r="V36689" s="58"/>
    </row>
    <row r="36690" spans="21:22">
      <c r="U36690" s="58"/>
      <c r="V36690" s="58"/>
    </row>
    <row r="36691" spans="21:22">
      <c r="U36691" s="58"/>
      <c r="V36691" s="58"/>
    </row>
    <row r="36692" spans="21:22">
      <c r="U36692" s="58"/>
      <c r="V36692" s="58"/>
    </row>
    <row r="36693" spans="21:22">
      <c r="U36693" s="58"/>
      <c r="V36693" s="58"/>
    </row>
    <row r="36694" spans="21:22">
      <c r="U36694" s="58"/>
      <c r="V36694" s="58"/>
    </row>
    <row r="36695" spans="21:22">
      <c r="U36695" s="58"/>
      <c r="V36695" s="58"/>
    </row>
    <row r="36696" spans="21:22">
      <c r="U36696" s="58"/>
      <c r="V36696" s="58"/>
    </row>
    <row r="36697" spans="21:22">
      <c r="U36697" s="58"/>
      <c r="V36697" s="58"/>
    </row>
    <row r="36698" spans="21:22">
      <c r="U36698" s="58"/>
      <c r="V36698" s="58"/>
    </row>
    <row r="36699" spans="21:22">
      <c r="U36699" s="58"/>
      <c r="V36699" s="58"/>
    </row>
    <row r="36700" spans="21:22">
      <c r="U36700" s="58"/>
      <c r="V36700" s="58"/>
    </row>
    <row r="36701" spans="21:22">
      <c r="U36701" s="58"/>
      <c r="V36701" s="58"/>
    </row>
    <row r="36702" spans="21:22">
      <c r="U36702" s="58"/>
      <c r="V36702" s="58"/>
    </row>
    <row r="36703" spans="21:22">
      <c r="U36703" s="58"/>
      <c r="V36703" s="58"/>
    </row>
    <row r="36704" spans="21:22">
      <c r="U36704" s="58"/>
      <c r="V36704" s="58"/>
    </row>
    <row r="36705" spans="21:22">
      <c r="U36705" s="58"/>
      <c r="V36705" s="58"/>
    </row>
    <row r="36706" spans="21:22">
      <c r="U36706" s="58"/>
      <c r="V36706" s="58"/>
    </row>
    <row r="36707" spans="21:22">
      <c r="U36707" s="58"/>
      <c r="V36707" s="58"/>
    </row>
    <row r="36708" spans="21:22">
      <c r="U36708" s="58"/>
      <c r="V36708" s="58"/>
    </row>
    <row r="36709" spans="21:22">
      <c r="U36709" s="58"/>
      <c r="V36709" s="58"/>
    </row>
    <row r="36710" spans="21:22">
      <c r="U36710" s="58"/>
      <c r="V36710" s="58"/>
    </row>
    <row r="36711" spans="21:22">
      <c r="U36711" s="58"/>
      <c r="V36711" s="58"/>
    </row>
    <row r="36712" spans="21:22">
      <c r="U36712" s="58"/>
      <c r="V36712" s="58"/>
    </row>
    <row r="36713" spans="21:22">
      <c r="U36713" s="58"/>
      <c r="V36713" s="58"/>
    </row>
    <row r="36714" spans="21:22">
      <c r="U36714" s="58"/>
      <c r="V36714" s="58"/>
    </row>
    <row r="36715" spans="21:22">
      <c r="U36715" s="58"/>
      <c r="V36715" s="58"/>
    </row>
    <row r="36716" spans="21:22">
      <c r="U36716" s="58"/>
      <c r="V36716" s="58"/>
    </row>
    <row r="36717" spans="21:22">
      <c r="U36717" s="58"/>
      <c r="V36717" s="58"/>
    </row>
    <row r="36718" spans="21:22">
      <c r="U36718" s="58"/>
      <c r="V36718" s="58"/>
    </row>
    <row r="36719" spans="21:22">
      <c r="U36719" s="58"/>
      <c r="V36719" s="58"/>
    </row>
    <row r="36720" spans="21:22">
      <c r="U36720" s="58"/>
      <c r="V36720" s="58"/>
    </row>
    <row r="36721" spans="21:22">
      <c r="U36721" s="58"/>
      <c r="V36721" s="58"/>
    </row>
    <row r="36722" spans="21:22">
      <c r="U36722" s="58"/>
      <c r="V36722" s="58"/>
    </row>
    <row r="36723" spans="21:22">
      <c r="U36723" s="58"/>
      <c r="V36723" s="58"/>
    </row>
    <row r="36724" spans="21:22">
      <c r="U36724" s="58"/>
      <c r="V36724" s="58"/>
    </row>
    <row r="36725" spans="21:22">
      <c r="U36725" s="58"/>
      <c r="V36725" s="58"/>
    </row>
    <row r="36726" spans="21:22">
      <c r="U36726" s="58"/>
      <c r="V36726" s="58"/>
    </row>
    <row r="36727" spans="21:22">
      <c r="U36727" s="58"/>
      <c r="V36727" s="58"/>
    </row>
    <row r="36728" spans="21:22">
      <c r="U36728" s="58"/>
      <c r="V36728" s="58"/>
    </row>
    <row r="36729" spans="21:22">
      <c r="U36729" s="58"/>
      <c r="V36729" s="58"/>
    </row>
    <row r="36730" spans="21:22">
      <c r="U36730" s="58"/>
      <c r="V36730" s="58"/>
    </row>
    <row r="36731" spans="21:22">
      <c r="U36731" s="58"/>
      <c r="V36731" s="58"/>
    </row>
    <row r="36732" spans="21:22">
      <c r="U36732" s="58"/>
      <c r="V36732" s="58"/>
    </row>
    <row r="36733" spans="21:22">
      <c r="U36733" s="58"/>
      <c r="V36733" s="58"/>
    </row>
    <row r="36734" spans="21:22">
      <c r="U36734" s="58"/>
      <c r="V36734" s="58"/>
    </row>
    <row r="36735" spans="21:22">
      <c r="U36735" s="58"/>
      <c r="V36735" s="58"/>
    </row>
    <row r="36736" spans="21:22">
      <c r="U36736" s="58"/>
      <c r="V36736" s="58"/>
    </row>
    <row r="36737" spans="21:22">
      <c r="U36737" s="58"/>
      <c r="V36737" s="58"/>
    </row>
    <row r="36738" spans="21:22">
      <c r="U36738" s="58"/>
      <c r="V36738" s="58"/>
    </row>
    <row r="36739" spans="21:22">
      <c r="U36739" s="58"/>
      <c r="V36739" s="58"/>
    </row>
    <row r="36740" spans="21:22">
      <c r="U36740" s="58"/>
      <c r="V36740" s="58"/>
    </row>
    <row r="36741" spans="21:22">
      <c r="U36741" s="58"/>
      <c r="V36741" s="58"/>
    </row>
    <row r="36742" spans="21:22">
      <c r="U36742" s="58"/>
      <c r="V36742" s="58"/>
    </row>
    <row r="36743" spans="21:22">
      <c r="U36743" s="58"/>
      <c r="V36743" s="58"/>
    </row>
    <row r="36744" spans="21:22">
      <c r="U36744" s="58"/>
      <c r="V36744" s="58"/>
    </row>
    <row r="36745" spans="21:22">
      <c r="U36745" s="58"/>
      <c r="V36745" s="58"/>
    </row>
    <row r="36746" spans="21:22">
      <c r="U36746" s="58"/>
      <c r="V36746" s="58"/>
    </row>
    <row r="36747" spans="21:22">
      <c r="U36747" s="58"/>
      <c r="V36747" s="58"/>
    </row>
    <row r="36748" spans="21:22">
      <c r="U36748" s="58"/>
      <c r="V36748" s="58"/>
    </row>
    <row r="36749" spans="21:22">
      <c r="U36749" s="58"/>
      <c r="V36749" s="58"/>
    </row>
    <row r="36750" spans="21:22">
      <c r="U36750" s="58"/>
      <c r="V36750" s="58"/>
    </row>
    <row r="36751" spans="21:22">
      <c r="U36751" s="58"/>
      <c r="V36751" s="58"/>
    </row>
    <row r="36752" spans="21:22">
      <c r="U36752" s="58"/>
      <c r="V36752" s="58"/>
    </row>
    <row r="36753" spans="21:22">
      <c r="U36753" s="58"/>
      <c r="V36753" s="58"/>
    </row>
    <row r="36754" spans="21:22">
      <c r="U36754" s="58"/>
      <c r="V36754" s="58"/>
    </row>
    <row r="36755" spans="21:22">
      <c r="U36755" s="58"/>
      <c r="V36755" s="58"/>
    </row>
    <row r="36756" spans="21:22">
      <c r="U36756" s="58"/>
      <c r="V36756" s="58"/>
    </row>
    <row r="36757" spans="21:22">
      <c r="U36757" s="58"/>
      <c r="V36757" s="58"/>
    </row>
    <row r="36758" spans="21:22">
      <c r="U36758" s="58"/>
      <c r="V36758" s="58"/>
    </row>
    <row r="36759" spans="21:22">
      <c r="U36759" s="58"/>
      <c r="V36759" s="58"/>
    </row>
    <row r="36760" spans="21:22">
      <c r="U36760" s="58"/>
      <c r="V36760" s="58"/>
    </row>
    <row r="36761" spans="21:22">
      <c r="U36761" s="58"/>
      <c r="V36761" s="58"/>
    </row>
    <row r="36762" spans="21:22">
      <c r="U36762" s="58"/>
      <c r="V36762" s="58"/>
    </row>
    <row r="36763" spans="21:22">
      <c r="U36763" s="58"/>
      <c r="V36763" s="58"/>
    </row>
    <row r="36764" spans="21:22">
      <c r="U36764" s="58"/>
      <c r="V36764" s="58"/>
    </row>
    <row r="36765" spans="21:22">
      <c r="U36765" s="58"/>
      <c r="V36765" s="58"/>
    </row>
    <row r="36766" spans="21:22">
      <c r="U36766" s="58"/>
      <c r="V36766" s="58"/>
    </row>
    <row r="36767" spans="21:22">
      <c r="U36767" s="58"/>
      <c r="V36767" s="58"/>
    </row>
    <row r="36768" spans="21:22">
      <c r="U36768" s="58"/>
      <c r="V36768" s="58"/>
    </row>
    <row r="36769" spans="21:22">
      <c r="U36769" s="58"/>
      <c r="V36769" s="58"/>
    </row>
    <row r="36770" spans="21:22">
      <c r="U36770" s="58"/>
      <c r="V36770" s="58"/>
    </row>
    <row r="36771" spans="21:22">
      <c r="U36771" s="58"/>
      <c r="V36771" s="58"/>
    </row>
    <row r="36772" spans="21:22">
      <c r="U36772" s="58"/>
      <c r="V36772" s="58"/>
    </row>
    <row r="36773" spans="21:22">
      <c r="U36773" s="58"/>
      <c r="V36773" s="58"/>
    </row>
    <row r="36774" spans="21:22">
      <c r="U36774" s="58"/>
      <c r="V36774" s="58"/>
    </row>
    <row r="36775" spans="21:22">
      <c r="U36775" s="58"/>
      <c r="V36775" s="58"/>
    </row>
    <row r="36776" spans="21:22">
      <c r="U36776" s="58"/>
      <c r="V36776" s="58"/>
    </row>
    <row r="36777" spans="21:22">
      <c r="U36777" s="58"/>
      <c r="V36777" s="58"/>
    </row>
    <row r="36778" spans="21:22">
      <c r="U36778" s="58"/>
      <c r="V36778" s="58"/>
    </row>
    <row r="36779" spans="21:22">
      <c r="U36779" s="58"/>
      <c r="V36779" s="58"/>
    </row>
    <row r="36780" spans="21:22">
      <c r="U36780" s="58"/>
      <c r="V36780" s="58"/>
    </row>
    <row r="36781" spans="21:22">
      <c r="U36781" s="58"/>
      <c r="V36781" s="58"/>
    </row>
    <row r="36782" spans="21:22">
      <c r="U36782" s="58"/>
      <c r="V36782" s="58"/>
    </row>
    <row r="36783" spans="21:22">
      <c r="U36783" s="58"/>
      <c r="V36783" s="58"/>
    </row>
    <row r="36784" spans="21:22">
      <c r="U36784" s="58"/>
      <c r="V36784" s="58"/>
    </row>
    <row r="36785" spans="21:22">
      <c r="U36785" s="58"/>
      <c r="V36785" s="58"/>
    </row>
    <row r="36786" spans="21:22">
      <c r="U36786" s="58"/>
      <c r="V36786" s="58"/>
    </row>
    <row r="36787" spans="21:22">
      <c r="U36787" s="58"/>
      <c r="V36787" s="58"/>
    </row>
    <row r="36788" spans="21:22">
      <c r="U36788" s="58"/>
      <c r="V36788" s="58"/>
    </row>
    <row r="36789" spans="21:22">
      <c r="U36789" s="58"/>
      <c r="V36789" s="58"/>
    </row>
    <row r="36790" spans="21:22">
      <c r="U36790" s="58"/>
      <c r="V36790" s="58"/>
    </row>
    <row r="36791" spans="21:22">
      <c r="U36791" s="58"/>
      <c r="V36791" s="58"/>
    </row>
    <row r="36792" spans="21:22">
      <c r="U36792" s="58"/>
      <c r="V36792" s="58"/>
    </row>
    <row r="36793" spans="21:22">
      <c r="U36793" s="58"/>
      <c r="V36793" s="58"/>
    </row>
    <row r="36794" spans="21:22">
      <c r="U36794" s="58"/>
      <c r="V36794" s="58"/>
    </row>
    <row r="36795" spans="21:22">
      <c r="U36795" s="58"/>
      <c r="V36795" s="58"/>
    </row>
    <row r="36796" spans="21:22">
      <c r="U36796" s="58"/>
      <c r="V36796" s="58"/>
    </row>
    <row r="36797" spans="21:22">
      <c r="U36797" s="58"/>
      <c r="V36797" s="58"/>
    </row>
    <row r="36798" spans="21:22">
      <c r="U36798" s="58"/>
      <c r="V36798" s="58"/>
    </row>
    <row r="36799" spans="21:22">
      <c r="U36799" s="58"/>
      <c r="V36799" s="58"/>
    </row>
    <row r="36800" spans="21:22">
      <c r="U36800" s="58"/>
      <c r="V36800" s="58"/>
    </row>
    <row r="36801" spans="21:22">
      <c r="U36801" s="58"/>
      <c r="V36801" s="58"/>
    </row>
    <row r="36802" spans="21:22">
      <c r="U36802" s="58"/>
      <c r="V36802" s="58"/>
    </row>
    <row r="36803" spans="21:22">
      <c r="U36803" s="58"/>
      <c r="V36803" s="58"/>
    </row>
    <row r="36804" spans="21:22">
      <c r="U36804" s="58"/>
      <c r="V36804" s="58"/>
    </row>
    <row r="36805" spans="21:22">
      <c r="U36805" s="58"/>
      <c r="V36805" s="58"/>
    </row>
    <row r="36806" spans="21:22">
      <c r="U36806" s="58"/>
      <c r="V36806" s="58"/>
    </row>
    <row r="36807" spans="21:22">
      <c r="U36807" s="58"/>
      <c r="V36807" s="58"/>
    </row>
    <row r="36808" spans="21:22">
      <c r="U36808" s="58"/>
      <c r="V36808" s="58"/>
    </row>
    <row r="36809" spans="21:22">
      <c r="U36809" s="58"/>
      <c r="V36809" s="58"/>
    </row>
    <row r="36810" spans="21:22">
      <c r="U36810" s="58"/>
      <c r="V36810" s="58"/>
    </row>
    <row r="36811" spans="21:22">
      <c r="U36811" s="58"/>
      <c r="V36811" s="58"/>
    </row>
    <row r="36812" spans="21:22">
      <c r="U36812" s="58"/>
      <c r="V36812" s="58"/>
    </row>
    <row r="36813" spans="21:22">
      <c r="U36813" s="58"/>
      <c r="V36813" s="58"/>
    </row>
    <row r="36814" spans="21:22">
      <c r="U36814" s="58"/>
      <c r="V36814" s="58"/>
    </row>
    <row r="36815" spans="21:22">
      <c r="U36815" s="58"/>
      <c r="V36815" s="58"/>
    </row>
    <row r="36816" spans="21:22">
      <c r="U36816" s="58"/>
      <c r="V36816" s="58"/>
    </row>
    <row r="36817" spans="21:22">
      <c r="U36817" s="58"/>
      <c r="V36817" s="58"/>
    </row>
    <row r="36818" spans="21:22">
      <c r="U36818" s="58"/>
      <c r="V36818" s="58"/>
    </row>
    <row r="36819" spans="21:22">
      <c r="U36819" s="58"/>
      <c r="V36819" s="58"/>
    </row>
    <row r="36820" spans="21:22">
      <c r="U36820" s="58"/>
      <c r="V36820" s="58"/>
    </row>
    <row r="36821" spans="21:22">
      <c r="U36821" s="58"/>
      <c r="V36821" s="58"/>
    </row>
    <row r="36822" spans="21:22">
      <c r="U36822" s="58"/>
      <c r="V36822" s="58"/>
    </row>
    <row r="36823" spans="21:22">
      <c r="U36823" s="58"/>
      <c r="V36823" s="58"/>
    </row>
    <row r="36824" spans="21:22">
      <c r="U36824" s="58"/>
      <c r="V36824" s="58"/>
    </row>
    <row r="36825" spans="21:22">
      <c r="U36825" s="58"/>
      <c r="V36825" s="58"/>
    </row>
    <row r="36826" spans="21:22">
      <c r="U36826" s="58"/>
      <c r="V36826" s="58"/>
    </row>
    <row r="36827" spans="21:22">
      <c r="U36827" s="58"/>
      <c r="V36827" s="58"/>
    </row>
    <row r="36828" spans="21:22">
      <c r="U36828" s="58"/>
      <c r="V36828" s="58"/>
    </row>
    <row r="36829" spans="21:22">
      <c r="U36829" s="58"/>
      <c r="V36829" s="58"/>
    </row>
    <row r="36830" spans="21:22">
      <c r="U36830" s="58"/>
      <c r="V36830" s="58"/>
    </row>
    <row r="36831" spans="21:22">
      <c r="U36831" s="58"/>
      <c r="V36831" s="58"/>
    </row>
    <row r="36832" spans="21:22">
      <c r="U36832" s="58"/>
      <c r="V36832" s="58"/>
    </row>
    <row r="36833" spans="21:22">
      <c r="U36833" s="58"/>
      <c r="V36833" s="58"/>
    </row>
    <row r="36834" spans="21:22">
      <c r="U36834" s="58"/>
      <c r="V36834" s="58"/>
    </row>
    <row r="36835" spans="21:22">
      <c r="U36835" s="58"/>
      <c r="V36835" s="58"/>
    </row>
    <row r="36836" spans="21:22">
      <c r="U36836" s="58"/>
      <c r="V36836" s="58"/>
    </row>
    <row r="36837" spans="21:22">
      <c r="U36837" s="58"/>
      <c r="V36837" s="58"/>
    </row>
    <row r="36838" spans="21:22">
      <c r="U36838" s="58"/>
      <c r="V36838" s="58"/>
    </row>
    <row r="36839" spans="21:22">
      <c r="U36839" s="58"/>
      <c r="V36839" s="58"/>
    </row>
    <row r="36840" spans="21:22">
      <c r="U36840" s="58"/>
      <c r="V36840" s="58"/>
    </row>
    <row r="36841" spans="21:22">
      <c r="U36841" s="58"/>
      <c r="V36841" s="58"/>
    </row>
    <row r="36842" spans="21:22">
      <c r="U36842" s="58"/>
      <c r="V36842" s="58"/>
    </row>
    <row r="36843" spans="21:22">
      <c r="U36843" s="58"/>
      <c r="V36843" s="58"/>
    </row>
    <row r="36844" spans="21:22">
      <c r="U36844" s="58"/>
      <c r="V36844" s="58"/>
    </row>
    <row r="36845" spans="21:22">
      <c r="U36845" s="58"/>
      <c r="V36845" s="58"/>
    </row>
    <row r="36846" spans="21:22">
      <c r="U36846" s="58"/>
      <c r="V36846" s="58"/>
    </row>
    <row r="36847" spans="21:22">
      <c r="U36847" s="58"/>
      <c r="V36847" s="58"/>
    </row>
    <row r="36848" spans="21:22">
      <c r="U36848" s="58"/>
      <c r="V36848" s="58"/>
    </row>
    <row r="36849" spans="21:22">
      <c r="U36849" s="58"/>
      <c r="V36849" s="58"/>
    </row>
    <row r="36850" spans="21:22">
      <c r="U36850" s="58"/>
      <c r="V36850" s="58"/>
    </row>
    <row r="36851" spans="21:22">
      <c r="U36851" s="58"/>
      <c r="V36851" s="58"/>
    </row>
    <row r="36852" spans="21:22">
      <c r="U36852" s="58"/>
      <c r="V36852" s="58"/>
    </row>
    <row r="36853" spans="21:22">
      <c r="U36853" s="58"/>
      <c r="V36853" s="58"/>
    </row>
    <row r="36854" spans="21:22">
      <c r="U36854" s="58"/>
      <c r="V36854" s="58"/>
    </row>
    <row r="36855" spans="21:22">
      <c r="U36855" s="58"/>
      <c r="V36855" s="58"/>
    </row>
    <row r="36856" spans="21:22">
      <c r="U36856" s="58"/>
      <c r="V36856" s="58"/>
    </row>
    <row r="36857" spans="21:22">
      <c r="U36857" s="58"/>
      <c r="V36857" s="58"/>
    </row>
    <row r="36858" spans="21:22">
      <c r="U36858" s="58"/>
      <c r="V36858" s="58"/>
    </row>
    <row r="36859" spans="21:22">
      <c r="U36859" s="58"/>
      <c r="V36859" s="58"/>
    </row>
    <row r="36860" spans="21:22">
      <c r="U36860" s="58"/>
      <c r="V36860" s="58"/>
    </row>
    <row r="36861" spans="21:22">
      <c r="U36861" s="58"/>
      <c r="V36861" s="58"/>
    </row>
    <row r="36862" spans="21:22">
      <c r="U36862" s="58"/>
      <c r="V36862" s="58"/>
    </row>
    <row r="36863" spans="21:22">
      <c r="U36863" s="58"/>
      <c r="V36863" s="58"/>
    </row>
    <row r="36864" spans="21:22">
      <c r="U36864" s="58"/>
      <c r="V36864" s="58"/>
    </row>
    <row r="36865" spans="21:22">
      <c r="U36865" s="58"/>
      <c r="V36865" s="58"/>
    </row>
    <row r="36866" spans="21:22">
      <c r="U36866" s="58"/>
      <c r="V36866" s="58"/>
    </row>
    <row r="36867" spans="21:22">
      <c r="U36867" s="58"/>
      <c r="V36867" s="58"/>
    </row>
    <row r="36868" spans="21:22">
      <c r="U36868" s="58"/>
      <c r="V36868" s="58"/>
    </row>
    <row r="36869" spans="21:22">
      <c r="U36869" s="58"/>
      <c r="V36869" s="58"/>
    </row>
    <row r="36870" spans="21:22">
      <c r="U36870" s="58"/>
      <c r="V36870" s="58"/>
    </row>
    <row r="36871" spans="21:22">
      <c r="U36871" s="58"/>
      <c r="V36871" s="58"/>
    </row>
    <row r="36872" spans="21:22">
      <c r="U36872" s="58"/>
      <c r="V36872" s="58"/>
    </row>
    <row r="36873" spans="21:22">
      <c r="U36873" s="58"/>
      <c r="V36873" s="58"/>
    </row>
    <row r="36874" spans="21:22">
      <c r="U36874" s="58"/>
      <c r="V36874" s="58"/>
    </row>
    <row r="36875" spans="21:22">
      <c r="U36875" s="58"/>
      <c r="V36875" s="58"/>
    </row>
    <row r="36876" spans="21:22">
      <c r="U36876" s="58"/>
      <c r="V36876" s="58"/>
    </row>
    <row r="36877" spans="21:22">
      <c r="U36877" s="58"/>
      <c r="V36877" s="58"/>
    </row>
    <row r="36878" spans="21:22">
      <c r="U36878" s="58"/>
      <c r="V36878" s="58"/>
    </row>
    <row r="36879" spans="21:22">
      <c r="U36879" s="58"/>
      <c r="V36879" s="58"/>
    </row>
    <row r="36880" spans="21:22">
      <c r="U36880" s="58"/>
      <c r="V36880" s="58"/>
    </row>
    <row r="36881" spans="21:22">
      <c r="U36881" s="58"/>
      <c r="V36881" s="58"/>
    </row>
    <row r="36882" spans="21:22">
      <c r="U36882" s="58"/>
      <c r="V36882" s="58"/>
    </row>
    <row r="36883" spans="21:22">
      <c r="U36883" s="58"/>
      <c r="V36883" s="58"/>
    </row>
    <row r="36884" spans="21:22">
      <c r="U36884" s="58"/>
      <c r="V36884" s="58"/>
    </row>
    <row r="36885" spans="21:22">
      <c r="U36885" s="58"/>
      <c r="V36885" s="58"/>
    </row>
    <row r="36886" spans="21:22">
      <c r="U36886" s="58"/>
      <c r="V36886" s="58"/>
    </row>
    <row r="36887" spans="21:22">
      <c r="U36887" s="58"/>
      <c r="V36887" s="58"/>
    </row>
    <row r="36888" spans="21:22">
      <c r="U36888" s="58"/>
      <c r="V36888" s="58"/>
    </row>
    <row r="36889" spans="21:22">
      <c r="U36889" s="58"/>
      <c r="V36889" s="58"/>
    </row>
    <row r="36890" spans="21:22">
      <c r="U36890" s="58"/>
      <c r="V36890" s="58"/>
    </row>
    <row r="36891" spans="21:22">
      <c r="U36891" s="58"/>
      <c r="V36891" s="58"/>
    </row>
    <row r="36892" spans="21:22">
      <c r="U36892" s="58"/>
      <c r="V36892" s="58"/>
    </row>
    <row r="36893" spans="21:22">
      <c r="U36893" s="58"/>
      <c r="V36893" s="58"/>
    </row>
    <row r="36894" spans="21:22">
      <c r="U36894" s="58"/>
      <c r="V36894" s="58"/>
    </row>
    <row r="36895" spans="21:22">
      <c r="U36895" s="58"/>
      <c r="V36895" s="58"/>
    </row>
    <row r="36896" spans="21:22">
      <c r="U36896" s="58"/>
      <c r="V36896" s="58"/>
    </row>
    <row r="36897" spans="21:22">
      <c r="U36897" s="58"/>
      <c r="V36897" s="58"/>
    </row>
    <row r="36898" spans="21:22">
      <c r="U36898" s="58"/>
      <c r="V36898" s="58"/>
    </row>
    <row r="36899" spans="21:22">
      <c r="U36899" s="58"/>
      <c r="V36899" s="58"/>
    </row>
    <row r="36900" spans="21:22">
      <c r="U36900" s="58"/>
      <c r="V36900" s="58"/>
    </row>
    <row r="36901" spans="21:22">
      <c r="U36901" s="58"/>
      <c r="V36901" s="58"/>
    </row>
    <row r="36902" spans="21:22">
      <c r="U36902" s="58"/>
      <c r="V36902" s="58"/>
    </row>
    <row r="36903" spans="21:22">
      <c r="U36903" s="58"/>
      <c r="V36903" s="58"/>
    </row>
    <row r="36904" spans="21:22">
      <c r="U36904" s="58"/>
      <c r="V36904" s="58"/>
    </row>
    <row r="36905" spans="21:22">
      <c r="U36905" s="58"/>
      <c r="V36905" s="58"/>
    </row>
    <row r="36906" spans="21:22">
      <c r="U36906" s="58"/>
      <c r="V36906" s="58"/>
    </row>
    <row r="36907" spans="21:22">
      <c r="U36907" s="58"/>
      <c r="V36907" s="58"/>
    </row>
    <row r="36908" spans="21:22">
      <c r="U36908" s="58"/>
      <c r="V36908" s="58"/>
    </row>
    <row r="36909" spans="21:22">
      <c r="U36909" s="58"/>
      <c r="V36909" s="58"/>
    </row>
    <row r="36910" spans="21:22">
      <c r="U36910" s="58"/>
      <c r="V36910" s="58"/>
    </row>
    <row r="36911" spans="21:22">
      <c r="U36911" s="58"/>
      <c r="V36911" s="58"/>
    </row>
    <row r="36912" spans="21:22">
      <c r="U36912" s="58"/>
      <c r="V36912" s="58"/>
    </row>
    <row r="36913" spans="21:22">
      <c r="U36913" s="58"/>
      <c r="V36913" s="58"/>
    </row>
    <row r="36914" spans="21:22">
      <c r="U36914" s="58"/>
      <c r="V36914" s="58"/>
    </row>
    <row r="36915" spans="21:22">
      <c r="U36915" s="58"/>
      <c r="V36915" s="58"/>
    </row>
    <row r="36916" spans="21:22">
      <c r="U36916" s="58"/>
      <c r="V36916" s="58"/>
    </row>
    <row r="36917" spans="21:22">
      <c r="U36917" s="58"/>
      <c r="V36917" s="58"/>
    </row>
    <row r="36918" spans="21:22">
      <c r="U36918" s="58"/>
      <c r="V36918" s="58"/>
    </row>
    <row r="36919" spans="21:22">
      <c r="U36919" s="58"/>
      <c r="V36919" s="58"/>
    </row>
    <row r="36920" spans="21:22">
      <c r="U36920" s="58"/>
      <c r="V36920" s="58"/>
    </row>
    <row r="36921" spans="21:22">
      <c r="U36921" s="58"/>
      <c r="V36921" s="58"/>
    </row>
    <row r="36922" spans="21:22">
      <c r="U36922" s="58"/>
      <c r="V36922" s="58"/>
    </row>
    <row r="36923" spans="21:22">
      <c r="U36923" s="58"/>
      <c r="V36923" s="58"/>
    </row>
    <row r="36924" spans="21:22">
      <c r="U36924" s="58"/>
      <c r="V36924" s="58"/>
    </row>
    <row r="36925" spans="21:22">
      <c r="U36925" s="58"/>
      <c r="V36925" s="58"/>
    </row>
    <row r="36926" spans="21:22">
      <c r="U36926" s="58"/>
      <c r="V36926" s="58"/>
    </row>
    <row r="36927" spans="21:22">
      <c r="U36927" s="58"/>
      <c r="V36927" s="58"/>
    </row>
    <row r="36928" spans="21:22">
      <c r="U36928" s="58"/>
      <c r="V36928" s="58"/>
    </row>
    <row r="36929" spans="21:22">
      <c r="U36929" s="58"/>
      <c r="V36929" s="58"/>
    </row>
    <row r="36930" spans="21:22">
      <c r="U36930" s="58"/>
      <c r="V36930" s="58"/>
    </row>
    <row r="36931" spans="21:22">
      <c r="U36931" s="58"/>
      <c r="V36931" s="58"/>
    </row>
    <row r="36932" spans="21:22">
      <c r="U36932" s="58"/>
      <c r="V36932" s="58"/>
    </row>
    <row r="36933" spans="21:22">
      <c r="U36933" s="58"/>
      <c r="V36933" s="58"/>
    </row>
    <row r="36934" spans="21:22">
      <c r="U36934" s="58"/>
      <c r="V36934" s="58"/>
    </row>
    <row r="36935" spans="21:22">
      <c r="U36935" s="58"/>
      <c r="V36935" s="58"/>
    </row>
    <row r="36936" spans="21:22">
      <c r="U36936" s="58"/>
      <c r="V36936" s="58"/>
    </row>
    <row r="36937" spans="21:22">
      <c r="U36937" s="58"/>
      <c r="V36937" s="58"/>
    </row>
    <row r="36938" spans="21:22">
      <c r="U36938" s="58"/>
      <c r="V36938" s="58"/>
    </row>
    <row r="36939" spans="21:22">
      <c r="U36939" s="58"/>
      <c r="V36939" s="58"/>
    </row>
    <row r="36940" spans="21:22">
      <c r="U36940" s="58"/>
      <c r="V36940" s="58"/>
    </row>
    <row r="36941" spans="21:22">
      <c r="U36941" s="58"/>
      <c r="V36941" s="58"/>
    </row>
    <row r="36942" spans="21:22">
      <c r="U36942" s="58"/>
      <c r="V36942" s="58"/>
    </row>
    <row r="36943" spans="21:22">
      <c r="U36943" s="58"/>
      <c r="V36943" s="58"/>
    </row>
    <row r="36944" spans="21:22">
      <c r="U36944" s="58"/>
      <c r="V36944" s="58"/>
    </row>
    <row r="36945" spans="21:22">
      <c r="U36945" s="58"/>
      <c r="V36945" s="58"/>
    </row>
    <row r="36946" spans="21:22">
      <c r="U36946" s="58"/>
      <c r="V36946" s="58"/>
    </row>
    <row r="36947" spans="21:22">
      <c r="U36947" s="58"/>
      <c r="V36947" s="58"/>
    </row>
    <row r="36948" spans="21:22">
      <c r="U36948" s="58"/>
      <c r="V36948" s="58"/>
    </row>
    <row r="36949" spans="21:22">
      <c r="U36949" s="58"/>
      <c r="V36949" s="58"/>
    </row>
    <row r="36950" spans="21:22">
      <c r="U36950" s="58"/>
      <c r="V36950" s="58"/>
    </row>
    <row r="36951" spans="21:22">
      <c r="U36951" s="58"/>
      <c r="V36951" s="58"/>
    </row>
    <row r="36952" spans="21:22">
      <c r="U36952" s="58"/>
      <c r="V36952" s="58"/>
    </row>
    <row r="36953" spans="21:22">
      <c r="U36953" s="58"/>
      <c r="V36953" s="58"/>
    </row>
    <row r="36954" spans="21:22">
      <c r="U36954" s="58"/>
      <c r="V36954" s="58"/>
    </row>
    <row r="36955" spans="21:22">
      <c r="U36955" s="58"/>
      <c r="V36955" s="58"/>
    </row>
    <row r="36956" spans="21:22">
      <c r="U36956" s="58"/>
      <c r="V36956" s="58"/>
    </row>
    <row r="36957" spans="21:22">
      <c r="U36957" s="58"/>
      <c r="V36957" s="58"/>
    </row>
    <row r="36958" spans="21:22">
      <c r="U36958" s="58"/>
      <c r="V36958" s="58"/>
    </row>
    <row r="36959" spans="21:22">
      <c r="U36959" s="58"/>
      <c r="V36959" s="58"/>
    </row>
    <row r="36960" spans="21:22">
      <c r="U36960" s="58"/>
      <c r="V36960" s="58"/>
    </row>
    <row r="36961" spans="21:22">
      <c r="U36961" s="58"/>
      <c r="V36961" s="58"/>
    </row>
    <row r="36962" spans="21:22">
      <c r="U36962" s="58"/>
      <c r="V36962" s="58"/>
    </row>
    <row r="36963" spans="21:22">
      <c r="U36963" s="58"/>
      <c r="V36963" s="58"/>
    </row>
    <row r="36964" spans="21:22">
      <c r="U36964" s="58"/>
      <c r="V36964" s="58"/>
    </row>
    <row r="36965" spans="21:22">
      <c r="U36965" s="58"/>
      <c r="V36965" s="58"/>
    </row>
    <row r="36966" spans="21:22">
      <c r="U36966" s="58"/>
      <c r="V36966" s="58"/>
    </row>
    <row r="36967" spans="21:22">
      <c r="U36967" s="58"/>
      <c r="V36967" s="58"/>
    </row>
    <row r="36968" spans="21:22">
      <c r="U36968" s="58"/>
      <c r="V36968" s="58"/>
    </row>
    <row r="36969" spans="21:22">
      <c r="U36969" s="58"/>
      <c r="V36969" s="58"/>
    </row>
    <row r="36970" spans="21:22">
      <c r="U36970" s="58"/>
      <c r="V36970" s="58"/>
    </row>
    <row r="36971" spans="21:22">
      <c r="U36971" s="58"/>
      <c r="V36971" s="58"/>
    </row>
    <row r="36972" spans="21:22">
      <c r="U36972" s="58"/>
      <c r="V36972" s="58"/>
    </row>
    <row r="36973" spans="21:22">
      <c r="U36973" s="58"/>
      <c r="V36973" s="58"/>
    </row>
    <row r="36974" spans="21:22">
      <c r="U36974" s="58"/>
      <c r="V36974" s="58"/>
    </row>
    <row r="36975" spans="21:22">
      <c r="U36975" s="58"/>
      <c r="V36975" s="58"/>
    </row>
    <row r="36976" spans="21:22">
      <c r="U36976" s="58"/>
      <c r="V36976" s="58"/>
    </row>
    <row r="36977" spans="21:22">
      <c r="U36977" s="58"/>
      <c r="V36977" s="58"/>
    </row>
    <row r="36978" spans="21:22">
      <c r="U36978" s="58"/>
      <c r="V36978" s="58"/>
    </row>
    <row r="36979" spans="21:22">
      <c r="U36979" s="58"/>
      <c r="V36979" s="58"/>
    </row>
    <row r="36980" spans="21:22">
      <c r="U36980" s="58"/>
      <c r="V36980" s="58"/>
    </row>
    <row r="36981" spans="21:22">
      <c r="U36981" s="58"/>
      <c r="V36981" s="58"/>
    </row>
    <row r="36982" spans="21:22">
      <c r="U36982" s="58"/>
      <c r="V36982" s="58"/>
    </row>
    <row r="36983" spans="21:22">
      <c r="U36983" s="58"/>
      <c r="V36983" s="58"/>
    </row>
    <row r="36984" spans="21:22">
      <c r="U36984" s="58"/>
      <c r="V36984" s="58"/>
    </row>
    <row r="36985" spans="21:22">
      <c r="U36985" s="58"/>
      <c r="V36985" s="58"/>
    </row>
    <row r="36986" spans="21:22">
      <c r="U36986" s="58"/>
      <c r="V36986" s="58"/>
    </row>
    <row r="36987" spans="21:22">
      <c r="U36987" s="58"/>
      <c r="V36987" s="58"/>
    </row>
    <row r="36988" spans="21:22">
      <c r="U36988" s="58"/>
      <c r="V36988" s="58"/>
    </row>
    <row r="36989" spans="21:22">
      <c r="U36989" s="58"/>
      <c r="V36989" s="58"/>
    </row>
    <row r="36990" spans="21:22">
      <c r="U36990" s="58"/>
      <c r="V36990" s="58"/>
    </row>
    <row r="36991" spans="21:22">
      <c r="U36991" s="58"/>
      <c r="V36991" s="58"/>
    </row>
    <row r="36992" spans="21:22">
      <c r="U36992" s="58"/>
      <c r="V36992" s="58"/>
    </row>
    <row r="36993" spans="21:22">
      <c r="U36993" s="58"/>
      <c r="V36993" s="58"/>
    </row>
    <row r="36994" spans="21:22">
      <c r="U36994" s="58"/>
      <c r="V36994" s="58"/>
    </row>
    <row r="36995" spans="21:22">
      <c r="U36995" s="58"/>
      <c r="V36995" s="58"/>
    </row>
    <row r="36996" spans="21:22">
      <c r="U36996" s="58"/>
      <c r="V36996" s="58"/>
    </row>
    <row r="36997" spans="21:22">
      <c r="U36997" s="58"/>
      <c r="V36997" s="58"/>
    </row>
    <row r="36998" spans="21:22">
      <c r="U36998" s="58"/>
      <c r="V36998" s="58"/>
    </row>
    <row r="36999" spans="21:22">
      <c r="U36999" s="58"/>
      <c r="V36999" s="58"/>
    </row>
    <row r="37000" spans="21:22">
      <c r="U37000" s="58"/>
      <c r="V37000" s="58"/>
    </row>
    <row r="37001" spans="21:22">
      <c r="U37001" s="58"/>
      <c r="V37001" s="58"/>
    </row>
    <row r="37002" spans="21:22">
      <c r="U37002" s="58"/>
      <c r="V37002" s="58"/>
    </row>
    <row r="37003" spans="21:22">
      <c r="U37003" s="58"/>
      <c r="V37003" s="58"/>
    </row>
    <row r="37004" spans="21:22">
      <c r="U37004" s="58"/>
      <c r="V37004" s="58"/>
    </row>
    <row r="37005" spans="21:22">
      <c r="U37005" s="58"/>
      <c r="V37005" s="58"/>
    </row>
    <row r="37006" spans="21:22">
      <c r="U37006" s="58"/>
      <c r="V37006" s="58"/>
    </row>
    <row r="37007" spans="21:22">
      <c r="U37007" s="58"/>
      <c r="V37007" s="58"/>
    </row>
    <row r="37008" spans="21:22">
      <c r="U37008" s="58"/>
      <c r="V37008" s="58"/>
    </row>
    <row r="37009" spans="21:22">
      <c r="U37009" s="58"/>
      <c r="V37009" s="58"/>
    </row>
    <row r="37010" spans="21:22">
      <c r="U37010" s="58"/>
      <c r="V37010" s="58"/>
    </row>
    <row r="37011" spans="21:22">
      <c r="U37011" s="58"/>
      <c r="V37011" s="58"/>
    </row>
    <row r="37012" spans="21:22">
      <c r="U37012" s="58"/>
      <c r="V37012" s="58"/>
    </row>
    <row r="37013" spans="21:22">
      <c r="U37013" s="58"/>
      <c r="V37013" s="58"/>
    </row>
    <row r="37014" spans="21:22">
      <c r="U37014" s="58"/>
      <c r="V37014" s="58"/>
    </row>
    <row r="37015" spans="21:22">
      <c r="U37015" s="58"/>
      <c r="V37015" s="58"/>
    </row>
    <row r="37016" spans="21:22">
      <c r="U37016" s="58"/>
      <c r="V37016" s="58"/>
    </row>
    <row r="37017" spans="21:22">
      <c r="U37017" s="58"/>
      <c r="V37017" s="58"/>
    </row>
    <row r="37018" spans="21:22">
      <c r="U37018" s="58"/>
      <c r="V37018" s="58"/>
    </row>
    <row r="37019" spans="21:22">
      <c r="U37019" s="58"/>
      <c r="V37019" s="58"/>
    </row>
    <row r="37020" spans="21:22">
      <c r="U37020" s="58"/>
      <c r="V37020" s="58"/>
    </row>
    <row r="37021" spans="21:22">
      <c r="U37021" s="58"/>
      <c r="V37021" s="58"/>
    </row>
    <row r="37022" spans="21:22">
      <c r="U37022" s="58"/>
      <c r="V37022" s="58"/>
    </row>
    <row r="37023" spans="21:22">
      <c r="U37023" s="58"/>
      <c r="V37023" s="58"/>
    </row>
    <row r="37024" spans="21:22">
      <c r="U37024" s="58"/>
      <c r="V37024" s="58"/>
    </row>
    <row r="37025" spans="21:22">
      <c r="U37025" s="58"/>
      <c r="V37025" s="58"/>
    </row>
    <row r="37026" spans="21:22">
      <c r="U37026" s="58"/>
      <c r="V37026" s="58"/>
    </row>
    <row r="37027" spans="21:22">
      <c r="U37027" s="58"/>
      <c r="V37027" s="58"/>
    </row>
    <row r="37028" spans="21:22">
      <c r="U37028" s="58"/>
      <c r="V37028" s="58"/>
    </row>
    <row r="37029" spans="21:22">
      <c r="U37029" s="58"/>
      <c r="V37029" s="58"/>
    </row>
    <row r="37030" spans="21:22">
      <c r="U37030" s="58"/>
      <c r="V37030" s="58"/>
    </row>
    <row r="37031" spans="21:22">
      <c r="U37031" s="58"/>
      <c r="V37031" s="58"/>
    </row>
    <row r="37032" spans="21:22">
      <c r="U37032" s="58"/>
      <c r="V37032" s="58"/>
    </row>
    <row r="37033" spans="21:22">
      <c r="U37033" s="58"/>
      <c r="V37033" s="58"/>
    </row>
    <row r="37034" spans="21:22">
      <c r="U37034" s="58"/>
      <c r="V37034" s="58"/>
    </row>
    <row r="37035" spans="21:22">
      <c r="U37035" s="58"/>
      <c r="V37035" s="58"/>
    </row>
    <row r="37036" spans="21:22">
      <c r="U37036" s="58"/>
      <c r="V37036" s="58"/>
    </row>
    <row r="37037" spans="21:22">
      <c r="U37037" s="58"/>
      <c r="V37037" s="58"/>
    </row>
    <row r="37038" spans="21:22">
      <c r="U37038" s="58"/>
      <c r="V37038" s="58"/>
    </row>
    <row r="37039" spans="21:22">
      <c r="U37039" s="58"/>
      <c r="V37039" s="58"/>
    </row>
    <row r="37040" spans="21:22">
      <c r="U37040" s="58"/>
      <c r="V37040" s="58"/>
    </row>
    <row r="37041" spans="21:22">
      <c r="U37041" s="58"/>
      <c r="V37041" s="58"/>
    </row>
    <row r="37042" spans="21:22">
      <c r="U37042" s="58"/>
      <c r="V37042" s="58"/>
    </row>
    <row r="37043" spans="21:22">
      <c r="U37043" s="58"/>
      <c r="V37043" s="58"/>
    </row>
    <row r="37044" spans="21:22">
      <c r="U37044" s="58"/>
      <c r="V37044" s="58"/>
    </row>
    <row r="37045" spans="21:22">
      <c r="U37045" s="58"/>
      <c r="V37045" s="58"/>
    </row>
    <row r="37046" spans="21:22">
      <c r="U37046" s="58"/>
      <c r="V37046" s="58"/>
    </row>
    <row r="37047" spans="21:22">
      <c r="U37047" s="58"/>
      <c r="V37047" s="58"/>
    </row>
    <row r="37048" spans="21:22">
      <c r="U37048" s="58"/>
      <c r="V37048" s="58"/>
    </row>
    <row r="37049" spans="21:22">
      <c r="U37049" s="58"/>
      <c r="V37049" s="58"/>
    </row>
    <row r="37050" spans="21:22">
      <c r="U37050" s="58"/>
      <c r="V37050" s="58"/>
    </row>
    <row r="37051" spans="21:22">
      <c r="U37051" s="58"/>
      <c r="V37051" s="58"/>
    </row>
    <row r="37052" spans="21:22">
      <c r="U37052" s="58"/>
      <c r="V37052" s="58"/>
    </row>
    <row r="37053" spans="21:22">
      <c r="U37053" s="58"/>
      <c r="V37053" s="58"/>
    </row>
    <row r="37054" spans="21:22">
      <c r="U37054" s="58"/>
      <c r="V37054" s="58"/>
    </row>
    <row r="37055" spans="21:22">
      <c r="U37055" s="58"/>
      <c r="V37055" s="58"/>
    </row>
    <row r="37056" spans="21:22">
      <c r="U37056" s="58"/>
      <c r="V37056" s="58"/>
    </row>
    <row r="37057" spans="21:22">
      <c r="U37057" s="58"/>
      <c r="V37057" s="58"/>
    </row>
    <row r="37058" spans="21:22">
      <c r="U37058" s="58"/>
      <c r="V37058" s="58"/>
    </row>
    <row r="37059" spans="21:22">
      <c r="U37059" s="58"/>
      <c r="V37059" s="58"/>
    </row>
    <row r="37060" spans="21:22">
      <c r="U37060" s="58"/>
      <c r="V37060" s="58"/>
    </row>
    <row r="37061" spans="21:22">
      <c r="U37061" s="58"/>
      <c r="V37061" s="58"/>
    </row>
    <row r="37062" spans="21:22">
      <c r="U37062" s="58"/>
      <c r="V37062" s="58"/>
    </row>
    <row r="37063" spans="21:22">
      <c r="U37063" s="58"/>
      <c r="V37063" s="58"/>
    </row>
    <row r="37064" spans="21:22">
      <c r="U37064" s="58"/>
      <c r="V37064" s="58"/>
    </row>
    <row r="37065" spans="21:22">
      <c r="U37065" s="58"/>
      <c r="V37065" s="58"/>
    </row>
    <row r="37066" spans="21:22">
      <c r="U37066" s="58"/>
      <c r="V37066" s="58"/>
    </row>
    <row r="37067" spans="21:22">
      <c r="U37067" s="58"/>
      <c r="V37067" s="58"/>
    </row>
    <row r="37068" spans="21:22">
      <c r="U37068" s="58"/>
      <c r="V37068" s="58"/>
    </row>
    <row r="37069" spans="21:22">
      <c r="U37069" s="58"/>
      <c r="V37069" s="58"/>
    </row>
    <row r="37070" spans="21:22">
      <c r="U37070" s="58"/>
      <c r="V37070" s="58"/>
    </row>
    <row r="37071" spans="21:22">
      <c r="U37071" s="58"/>
      <c r="V37071" s="58"/>
    </row>
    <row r="37072" spans="21:22">
      <c r="U37072" s="58"/>
      <c r="V37072" s="58"/>
    </row>
    <row r="37073" spans="21:22">
      <c r="U37073" s="58"/>
      <c r="V37073" s="58"/>
    </row>
    <row r="37074" spans="21:22">
      <c r="U37074" s="58"/>
      <c r="V37074" s="58"/>
    </row>
    <row r="37075" spans="21:22">
      <c r="U37075" s="58"/>
      <c r="V37075" s="58"/>
    </row>
    <row r="37076" spans="21:22">
      <c r="U37076" s="58"/>
      <c r="V37076" s="58"/>
    </row>
    <row r="37077" spans="21:22">
      <c r="U37077" s="58"/>
      <c r="V37077" s="58"/>
    </row>
    <row r="37078" spans="21:22">
      <c r="U37078" s="58"/>
      <c r="V37078" s="58"/>
    </row>
    <row r="37079" spans="21:22">
      <c r="U37079" s="58"/>
      <c r="V37079" s="58"/>
    </row>
    <row r="37080" spans="21:22">
      <c r="U37080" s="58"/>
      <c r="V37080" s="58"/>
    </row>
    <row r="37081" spans="21:22">
      <c r="U37081" s="58"/>
      <c r="V37081" s="58"/>
    </row>
    <row r="37082" spans="21:22">
      <c r="U37082" s="58"/>
      <c r="V37082" s="58"/>
    </row>
    <row r="37083" spans="21:22">
      <c r="U37083" s="58"/>
      <c r="V37083" s="58"/>
    </row>
    <row r="37084" spans="21:22">
      <c r="U37084" s="58"/>
      <c r="V37084" s="58"/>
    </row>
    <row r="37085" spans="21:22">
      <c r="U37085" s="58"/>
      <c r="V37085" s="58"/>
    </row>
    <row r="37086" spans="21:22">
      <c r="U37086" s="58"/>
      <c r="V37086" s="58"/>
    </row>
    <row r="37087" spans="21:22">
      <c r="U37087" s="58"/>
      <c r="V37087" s="58"/>
    </row>
    <row r="37088" spans="21:22">
      <c r="U37088" s="58"/>
      <c r="V37088" s="58"/>
    </row>
    <row r="37089" spans="21:22">
      <c r="U37089" s="58"/>
      <c r="V37089" s="58"/>
    </row>
    <row r="37090" spans="21:22">
      <c r="U37090" s="58"/>
      <c r="V37090" s="58"/>
    </row>
    <row r="37091" spans="21:22">
      <c r="U37091" s="58"/>
      <c r="V37091" s="58"/>
    </row>
    <row r="37092" spans="21:22">
      <c r="U37092" s="58"/>
      <c r="V37092" s="58"/>
    </row>
    <row r="37093" spans="21:22">
      <c r="U37093" s="58"/>
      <c r="V37093" s="58"/>
    </row>
    <row r="37094" spans="21:22">
      <c r="U37094" s="58"/>
      <c r="V37094" s="58"/>
    </row>
    <row r="37095" spans="21:22">
      <c r="U37095" s="58"/>
      <c r="V37095" s="58"/>
    </row>
    <row r="37096" spans="21:22">
      <c r="U37096" s="58"/>
      <c r="V37096" s="58"/>
    </row>
    <row r="37097" spans="21:22">
      <c r="U37097" s="58"/>
      <c r="V37097" s="58"/>
    </row>
    <row r="37098" spans="21:22">
      <c r="U37098" s="58"/>
      <c r="V37098" s="58"/>
    </row>
    <row r="37099" spans="21:22">
      <c r="U37099" s="58"/>
      <c r="V37099" s="58"/>
    </row>
    <row r="37100" spans="21:22">
      <c r="U37100" s="58"/>
      <c r="V37100" s="58"/>
    </row>
    <row r="37101" spans="21:22">
      <c r="U37101" s="58"/>
      <c r="V37101" s="58"/>
    </row>
    <row r="37102" spans="21:22">
      <c r="U37102" s="58"/>
      <c r="V37102" s="58"/>
    </row>
    <row r="37103" spans="21:22">
      <c r="U37103" s="58"/>
      <c r="V37103" s="58"/>
    </row>
    <row r="37104" spans="21:22">
      <c r="U37104" s="58"/>
      <c r="V37104" s="58"/>
    </row>
    <row r="37105" spans="21:22">
      <c r="U37105" s="58"/>
      <c r="V37105" s="58"/>
    </row>
    <row r="37106" spans="21:22">
      <c r="U37106" s="58"/>
      <c r="V37106" s="58"/>
    </row>
    <row r="37107" spans="21:22">
      <c r="U37107" s="58"/>
      <c r="V37107" s="58"/>
    </row>
    <row r="37108" spans="21:22">
      <c r="U37108" s="58"/>
      <c r="V37108" s="58"/>
    </row>
    <row r="37109" spans="21:22">
      <c r="U37109" s="58"/>
      <c r="V37109" s="58"/>
    </row>
    <row r="37110" spans="21:22">
      <c r="U37110" s="58"/>
      <c r="V37110" s="58"/>
    </row>
    <row r="37111" spans="21:22">
      <c r="U37111" s="58"/>
      <c r="V37111" s="58"/>
    </row>
    <row r="37112" spans="21:22">
      <c r="U37112" s="58"/>
      <c r="V37112" s="58"/>
    </row>
    <row r="37113" spans="21:22">
      <c r="U37113" s="58"/>
      <c r="V37113" s="58"/>
    </row>
    <row r="37114" spans="21:22">
      <c r="U37114" s="58"/>
      <c r="V37114" s="58"/>
    </row>
    <row r="37115" spans="21:22">
      <c r="U37115" s="58"/>
      <c r="V37115" s="58"/>
    </row>
    <row r="37116" spans="21:22">
      <c r="U37116" s="58"/>
      <c r="V37116" s="58"/>
    </row>
    <row r="37117" spans="21:22">
      <c r="U37117" s="58"/>
      <c r="V37117" s="58"/>
    </row>
    <row r="37118" spans="21:22">
      <c r="U37118" s="58"/>
      <c r="V37118" s="58"/>
    </row>
    <row r="37119" spans="21:22">
      <c r="U37119" s="58"/>
      <c r="V37119" s="58"/>
    </row>
    <row r="37120" spans="21:22">
      <c r="U37120" s="58"/>
      <c r="V37120" s="58"/>
    </row>
    <row r="37121" spans="21:22">
      <c r="U37121" s="58"/>
      <c r="V37121" s="58"/>
    </row>
    <row r="37122" spans="21:22">
      <c r="U37122" s="58"/>
      <c r="V37122" s="58"/>
    </row>
    <row r="37123" spans="21:22">
      <c r="U37123" s="58"/>
      <c r="V37123" s="58"/>
    </row>
    <row r="37124" spans="21:22">
      <c r="U37124" s="58"/>
      <c r="V37124" s="58"/>
    </row>
    <row r="37125" spans="21:22">
      <c r="U37125" s="58"/>
      <c r="V37125" s="58"/>
    </row>
    <row r="37126" spans="21:22">
      <c r="U37126" s="58"/>
      <c r="V37126" s="58"/>
    </row>
    <row r="37127" spans="21:22">
      <c r="U37127" s="58"/>
      <c r="V37127" s="58"/>
    </row>
    <row r="37128" spans="21:22">
      <c r="U37128" s="58"/>
      <c r="V37128" s="58"/>
    </row>
    <row r="37129" spans="21:22">
      <c r="U37129" s="58"/>
      <c r="V37129" s="58"/>
    </row>
    <row r="37130" spans="21:22">
      <c r="U37130" s="58"/>
      <c r="V37130" s="58"/>
    </row>
    <row r="37131" spans="21:22">
      <c r="U37131" s="58"/>
      <c r="V37131" s="58"/>
    </row>
    <row r="37132" spans="21:22">
      <c r="U37132" s="58"/>
      <c r="V37132" s="58"/>
    </row>
    <row r="37133" spans="21:22">
      <c r="U37133" s="58"/>
      <c r="V37133" s="58"/>
    </row>
    <row r="37134" spans="21:22">
      <c r="U37134" s="58"/>
      <c r="V37134" s="58"/>
    </row>
    <row r="37135" spans="21:22">
      <c r="U37135" s="58"/>
      <c r="V37135" s="58"/>
    </row>
    <row r="37136" spans="21:22">
      <c r="U37136" s="58"/>
      <c r="V37136" s="58"/>
    </row>
    <row r="37137" spans="21:22">
      <c r="U37137" s="58"/>
      <c r="V37137" s="58"/>
    </row>
    <row r="37138" spans="21:22">
      <c r="U37138" s="58"/>
      <c r="V37138" s="58"/>
    </row>
    <row r="37139" spans="21:22">
      <c r="U37139" s="58"/>
      <c r="V37139" s="58"/>
    </row>
    <row r="37140" spans="21:22">
      <c r="U37140" s="58"/>
      <c r="V37140" s="58"/>
    </row>
    <row r="37141" spans="21:22">
      <c r="U37141" s="58"/>
      <c r="V37141" s="58"/>
    </row>
    <row r="37142" spans="21:22">
      <c r="U37142" s="58"/>
      <c r="V37142" s="58"/>
    </row>
    <row r="37143" spans="21:22">
      <c r="U37143" s="58"/>
      <c r="V37143" s="58"/>
    </row>
    <row r="37144" spans="21:22">
      <c r="U37144" s="58"/>
      <c r="V37144" s="58"/>
    </row>
    <row r="37145" spans="21:22">
      <c r="U37145" s="58"/>
      <c r="V37145" s="58"/>
    </row>
    <row r="37146" spans="21:22">
      <c r="U37146" s="58"/>
      <c r="V37146" s="58"/>
    </row>
    <row r="37147" spans="21:22">
      <c r="U37147" s="58"/>
      <c r="V37147" s="58"/>
    </row>
    <row r="37148" spans="21:22">
      <c r="U37148" s="58"/>
      <c r="V37148" s="58"/>
    </row>
    <row r="37149" spans="21:22">
      <c r="U37149" s="58"/>
      <c r="V37149" s="58"/>
    </row>
    <row r="37150" spans="21:22">
      <c r="U37150" s="58"/>
      <c r="V37150" s="58"/>
    </row>
    <row r="37151" spans="21:22">
      <c r="U37151" s="58"/>
      <c r="V37151" s="58"/>
    </row>
    <row r="37152" spans="21:22">
      <c r="U37152" s="58"/>
      <c r="V37152" s="58"/>
    </row>
    <row r="37153" spans="21:22">
      <c r="U37153" s="58"/>
      <c r="V37153" s="58"/>
    </row>
    <row r="37154" spans="21:22">
      <c r="U37154" s="58"/>
      <c r="V37154" s="58"/>
    </row>
    <row r="37155" spans="21:22">
      <c r="U37155" s="58"/>
      <c r="V37155" s="58"/>
    </row>
    <row r="37156" spans="21:22">
      <c r="U37156" s="58"/>
      <c r="V37156" s="58"/>
    </row>
    <row r="37157" spans="21:22">
      <c r="U37157" s="58"/>
      <c r="V37157" s="58"/>
    </row>
    <row r="37158" spans="21:22">
      <c r="U37158" s="58"/>
      <c r="V37158" s="58"/>
    </row>
    <row r="37159" spans="21:22">
      <c r="U37159" s="58"/>
      <c r="V37159" s="58"/>
    </row>
    <row r="37160" spans="21:22">
      <c r="U37160" s="58"/>
      <c r="V37160" s="58"/>
    </row>
    <row r="37161" spans="21:22">
      <c r="U37161" s="58"/>
      <c r="V37161" s="58"/>
    </row>
    <row r="37162" spans="21:22">
      <c r="U37162" s="58"/>
      <c r="V37162" s="58"/>
    </row>
    <row r="37163" spans="21:22">
      <c r="U37163" s="58"/>
      <c r="V37163" s="58"/>
    </row>
    <row r="37164" spans="21:22">
      <c r="U37164" s="58"/>
      <c r="V37164" s="58"/>
    </row>
    <row r="37165" spans="21:22">
      <c r="U37165" s="58"/>
      <c r="V37165" s="58"/>
    </row>
    <row r="37166" spans="21:22">
      <c r="U37166" s="58"/>
      <c r="V37166" s="58"/>
    </row>
    <row r="37167" spans="21:22">
      <c r="U37167" s="58"/>
      <c r="V37167" s="58"/>
    </row>
    <row r="37168" spans="21:22">
      <c r="U37168" s="58"/>
      <c r="V37168" s="58"/>
    </row>
    <row r="37169" spans="21:22">
      <c r="U37169" s="58"/>
      <c r="V37169" s="58"/>
    </row>
    <row r="37170" spans="21:22">
      <c r="U37170" s="58"/>
      <c r="V37170" s="58"/>
    </row>
    <row r="37171" spans="21:22">
      <c r="U37171" s="58"/>
      <c r="V37171" s="58"/>
    </row>
    <row r="37172" spans="21:22">
      <c r="U37172" s="58"/>
      <c r="V37172" s="58"/>
    </row>
    <row r="37173" spans="21:22">
      <c r="U37173" s="58"/>
      <c r="V37173" s="58"/>
    </row>
    <row r="37174" spans="21:22">
      <c r="U37174" s="58"/>
      <c r="V37174" s="58"/>
    </row>
    <row r="37175" spans="21:22">
      <c r="U37175" s="58"/>
      <c r="V37175" s="58"/>
    </row>
    <row r="37176" spans="21:22">
      <c r="U37176" s="58"/>
      <c r="V37176" s="58"/>
    </row>
    <row r="37177" spans="21:22">
      <c r="U37177" s="58"/>
      <c r="V37177" s="58"/>
    </row>
    <row r="37178" spans="21:22">
      <c r="U37178" s="58"/>
      <c r="V37178" s="58"/>
    </row>
    <row r="37179" spans="21:22">
      <c r="U37179" s="58"/>
      <c r="V37179" s="58"/>
    </row>
    <row r="37180" spans="21:22">
      <c r="U37180" s="58"/>
      <c r="V37180" s="58"/>
    </row>
    <row r="37181" spans="21:22">
      <c r="U37181" s="58"/>
      <c r="V37181" s="58"/>
    </row>
    <row r="37182" spans="21:22">
      <c r="U37182" s="58"/>
      <c r="V37182" s="58"/>
    </row>
    <row r="37183" spans="21:22">
      <c r="U37183" s="58"/>
      <c r="V37183" s="58"/>
    </row>
    <row r="37184" spans="21:22">
      <c r="U37184" s="58"/>
      <c r="V37184" s="58"/>
    </row>
    <row r="37185" spans="21:22">
      <c r="U37185" s="58"/>
      <c r="V37185" s="58"/>
    </row>
    <row r="37186" spans="21:22">
      <c r="U37186" s="58"/>
      <c r="V37186" s="58"/>
    </row>
    <row r="37187" spans="21:22">
      <c r="U37187" s="58"/>
      <c r="V37187" s="58"/>
    </row>
    <row r="37188" spans="21:22">
      <c r="U37188" s="58"/>
      <c r="V37188" s="58"/>
    </row>
    <row r="37189" spans="21:22">
      <c r="U37189" s="58"/>
      <c r="V37189" s="58"/>
    </row>
    <row r="37190" spans="21:22">
      <c r="U37190" s="58"/>
      <c r="V37190" s="58"/>
    </row>
    <row r="37191" spans="21:22">
      <c r="U37191" s="58"/>
      <c r="V37191" s="58"/>
    </row>
    <row r="37192" spans="21:22">
      <c r="U37192" s="58"/>
      <c r="V37192" s="58"/>
    </row>
    <row r="37193" spans="21:22">
      <c r="U37193" s="58"/>
      <c r="V37193" s="58"/>
    </row>
    <row r="37194" spans="21:22">
      <c r="U37194" s="58"/>
      <c r="V37194" s="58"/>
    </row>
    <row r="37195" spans="21:22">
      <c r="U37195" s="58"/>
      <c r="V37195" s="58"/>
    </row>
    <row r="37196" spans="21:22">
      <c r="U37196" s="58"/>
      <c r="V37196" s="58"/>
    </row>
    <row r="37197" spans="21:22">
      <c r="U37197" s="58"/>
      <c r="V37197" s="58"/>
    </row>
    <row r="37198" spans="21:22">
      <c r="U37198" s="58"/>
      <c r="V37198" s="58"/>
    </row>
    <row r="37199" spans="21:22">
      <c r="U37199" s="58"/>
      <c r="V37199" s="58"/>
    </row>
    <row r="37200" spans="21:22">
      <c r="U37200" s="58"/>
      <c r="V37200" s="58"/>
    </row>
    <row r="37201" spans="21:22">
      <c r="U37201" s="58"/>
      <c r="V37201" s="58"/>
    </row>
    <row r="37202" spans="21:22">
      <c r="U37202" s="58"/>
      <c r="V37202" s="58"/>
    </row>
    <row r="37203" spans="21:22">
      <c r="U37203" s="58"/>
      <c r="V37203" s="58"/>
    </row>
    <row r="37204" spans="21:22">
      <c r="U37204" s="58"/>
      <c r="V37204" s="58"/>
    </row>
    <row r="37205" spans="21:22">
      <c r="U37205" s="58"/>
      <c r="V37205" s="58"/>
    </row>
    <row r="37206" spans="21:22">
      <c r="U37206" s="58"/>
      <c r="V37206" s="58"/>
    </row>
    <row r="37207" spans="21:22">
      <c r="U37207" s="58"/>
      <c r="V37207" s="58"/>
    </row>
    <row r="37208" spans="21:22">
      <c r="U37208" s="58"/>
      <c r="V37208" s="58"/>
    </row>
    <row r="37209" spans="21:22">
      <c r="U37209" s="58"/>
      <c r="V37209" s="58"/>
    </row>
    <row r="37210" spans="21:22">
      <c r="U37210" s="58"/>
      <c r="V37210" s="58"/>
    </row>
    <row r="37211" spans="21:22">
      <c r="U37211" s="58"/>
      <c r="V37211" s="58"/>
    </row>
    <row r="37212" spans="21:22">
      <c r="U37212" s="58"/>
      <c r="V37212" s="58"/>
    </row>
    <row r="37213" spans="21:22">
      <c r="U37213" s="58"/>
      <c r="V37213" s="58"/>
    </row>
    <row r="37214" spans="21:22">
      <c r="U37214" s="58"/>
      <c r="V37214" s="58"/>
    </row>
    <row r="37215" spans="21:22">
      <c r="U37215" s="58"/>
      <c r="V37215" s="58"/>
    </row>
    <row r="37216" spans="21:22">
      <c r="U37216" s="58"/>
      <c r="V37216" s="58"/>
    </row>
    <row r="37217" spans="21:22">
      <c r="U37217" s="58"/>
      <c r="V37217" s="58"/>
    </row>
    <row r="37218" spans="21:22">
      <c r="U37218" s="58"/>
      <c r="V37218" s="58"/>
    </row>
    <row r="37219" spans="21:22">
      <c r="U37219" s="58"/>
      <c r="V37219" s="58"/>
    </row>
    <row r="37220" spans="21:22">
      <c r="U37220" s="58"/>
      <c r="V37220" s="58"/>
    </row>
    <row r="37221" spans="21:22">
      <c r="U37221" s="58"/>
      <c r="V37221" s="58"/>
    </row>
    <row r="37222" spans="21:22">
      <c r="U37222" s="58"/>
      <c r="V37222" s="58"/>
    </row>
    <row r="37223" spans="21:22">
      <c r="U37223" s="58"/>
      <c r="V37223" s="58"/>
    </row>
    <row r="37224" spans="21:22">
      <c r="U37224" s="58"/>
      <c r="V37224" s="58"/>
    </row>
    <row r="37225" spans="21:22">
      <c r="U37225" s="58"/>
      <c r="V37225" s="58"/>
    </row>
    <row r="37226" spans="21:22">
      <c r="U37226" s="58"/>
      <c r="V37226" s="58"/>
    </row>
    <row r="37227" spans="21:22">
      <c r="U37227" s="58"/>
      <c r="V37227" s="58"/>
    </row>
    <row r="37228" spans="21:22">
      <c r="U37228" s="58"/>
      <c r="V37228" s="58"/>
    </row>
    <row r="37229" spans="21:22">
      <c r="U37229" s="58"/>
      <c r="V37229" s="58"/>
    </row>
    <row r="37230" spans="21:22">
      <c r="U37230" s="58"/>
      <c r="V37230" s="58"/>
    </row>
    <row r="37231" spans="21:22">
      <c r="U37231" s="58"/>
      <c r="V37231" s="58"/>
    </row>
    <row r="37232" spans="21:22">
      <c r="U37232" s="58"/>
      <c r="V37232" s="58"/>
    </row>
    <row r="37233" spans="21:22">
      <c r="U37233" s="58"/>
      <c r="V37233" s="58"/>
    </row>
    <row r="37234" spans="21:22">
      <c r="U37234" s="58"/>
      <c r="V37234" s="58"/>
    </row>
    <row r="37235" spans="21:22">
      <c r="U37235" s="58"/>
      <c r="V37235" s="58"/>
    </row>
    <row r="37236" spans="21:22">
      <c r="U37236" s="58"/>
      <c r="V37236" s="58"/>
    </row>
    <row r="37237" spans="21:22">
      <c r="U37237" s="58"/>
      <c r="V37237" s="58"/>
    </row>
    <row r="37238" spans="21:22">
      <c r="U37238" s="58"/>
      <c r="V37238" s="58"/>
    </row>
    <row r="37239" spans="21:22">
      <c r="U37239" s="58"/>
      <c r="V37239" s="58"/>
    </row>
    <row r="37240" spans="21:22">
      <c r="U37240" s="58"/>
      <c r="V37240" s="58"/>
    </row>
    <row r="37241" spans="21:22">
      <c r="U37241" s="58"/>
      <c r="V37241" s="58"/>
    </row>
    <row r="37242" spans="21:22">
      <c r="U37242" s="58"/>
      <c r="V37242" s="58"/>
    </row>
    <row r="37243" spans="21:22">
      <c r="U37243" s="58"/>
      <c r="V37243" s="58"/>
    </row>
    <row r="37244" spans="21:22">
      <c r="U37244" s="58"/>
      <c r="V37244" s="58"/>
    </row>
    <row r="37245" spans="21:22">
      <c r="U37245" s="58"/>
      <c r="V37245" s="58"/>
    </row>
    <row r="37246" spans="21:22">
      <c r="U37246" s="58"/>
      <c r="V37246" s="58"/>
    </row>
    <row r="37247" spans="21:22">
      <c r="U37247" s="58"/>
      <c r="V37247" s="58"/>
    </row>
    <row r="37248" spans="21:22">
      <c r="U37248" s="58"/>
      <c r="V37248" s="58"/>
    </row>
    <row r="37249" spans="21:22">
      <c r="U37249" s="58"/>
      <c r="V37249" s="58"/>
    </row>
    <row r="37250" spans="21:22">
      <c r="U37250" s="58"/>
      <c r="V37250" s="58"/>
    </row>
    <row r="37251" spans="21:22">
      <c r="U37251" s="58"/>
      <c r="V37251" s="58"/>
    </row>
    <row r="37252" spans="21:22">
      <c r="U37252" s="58"/>
      <c r="V37252" s="58"/>
    </row>
    <row r="37253" spans="21:22">
      <c r="U37253" s="58"/>
      <c r="V37253" s="58"/>
    </row>
    <row r="37254" spans="21:22">
      <c r="U37254" s="58"/>
      <c r="V37254" s="58"/>
    </row>
    <row r="37255" spans="21:22">
      <c r="U37255" s="58"/>
      <c r="V37255" s="58"/>
    </row>
    <row r="37256" spans="21:22">
      <c r="U37256" s="58"/>
      <c r="V37256" s="58"/>
    </row>
    <row r="37257" spans="21:22">
      <c r="U37257" s="58"/>
      <c r="V37257" s="58"/>
    </row>
    <row r="37258" spans="21:22">
      <c r="U37258" s="58"/>
      <c r="V37258" s="58"/>
    </row>
    <row r="37259" spans="21:22">
      <c r="U37259" s="58"/>
      <c r="V37259" s="58"/>
    </row>
    <row r="37260" spans="21:22">
      <c r="U37260" s="58"/>
      <c r="V37260" s="58"/>
    </row>
    <row r="37261" spans="21:22">
      <c r="U37261" s="58"/>
      <c r="V37261" s="58"/>
    </row>
    <row r="37262" spans="21:22">
      <c r="U37262" s="58"/>
      <c r="V37262" s="58"/>
    </row>
    <row r="37263" spans="21:22">
      <c r="U37263" s="58"/>
      <c r="V37263" s="58"/>
    </row>
    <row r="37264" spans="21:22">
      <c r="U37264" s="58"/>
      <c r="V37264" s="58"/>
    </row>
    <row r="37265" spans="21:22">
      <c r="U37265" s="58"/>
      <c r="V37265" s="58"/>
    </row>
    <row r="37266" spans="21:22">
      <c r="U37266" s="58"/>
      <c r="V37266" s="58"/>
    </row>
    <row r="37267" spans="21:22">
      <c r="U37267" s="58"/>
      <c r="V37267" s="58"/>
    </row>
    <row r="37268" spans="21:22">
      <c r="U37268" s="58"/>
      <c r="V37268" s="58"/>
    </row>
    <row r="37269" spans="21:22">
      <c r="U37269" s="58"/>
      <c r="V37269" s="58"/>
    </row>
    <row r="37270" spans="21:22">
      <c r="U37270" s="58"/>
      <c r="V37270" s="58"/>
    </row>
    <row r="37271" spans="21:22">
      <c r="U37271" s="58"/>
      <c r="V37271" s="58"/>
    </row>
    <row r="37272" spans="21:22">
      <c r="U37272" s="58"/>
      <c r="V37272" s="58"/>
    </row>
    <row r="37273" spans="21:22">
      <c r="U37273" s="58"/>
      <c r="V37273" s="58"/>
    </row>
    <row r="37274" spans="21:22">
      <c r="U37274" s="58"/>
      <c r="V37274" s="58"/>
    </row>
    <row r="37275" spans="21:22">
      <c r="U37275" s="58"/>
      <c r="V37275" s="58"/>
    </row>
    <row r="37276" spans="21:22">
      <c r="U37276" s="58"/>
      <c r="V37276" s="58"/>
    </row>
    <row r="37277" spans="21:22">
      <c r="U37277" s="58"/>
      <c r="V37277" s="58"/>
    </row>
    <row r="37278" spans="21:22">
      <c r="U37278" s="58"/>
      <c r="V37278" s="58"/>
    </row>
    <row r="37279" spans="21:22">
      <c r="U37279" s="58"/>
      <c r="V37279" s="58"/>
    </row>
    <row r="37280" spans="21:22">
      <c r="U37280" s="58"/>
      <c r="V37280" s="58"/>
    </row>
    <row r="37281" spans="21:22">
      <c r="U37281" s="58"/>
      <c r="V37281" s="58"/>
    </row>
    <row r="37282" spans="21:22">
      <c r="U37282" s="58"/>
      <c r="V37282" s="58"/>
    </row>
    <row r="37283" spans="21:22">
      <c r="U37283" s="58"/>
      <c r="V37283" s="58"/>
    </row>
    <row r="37284" spans="21:22">
      <c r="U37284" s="58"/>
      <c r="V37284" s="58"/>
    </row>
    <row r="37285" spans="21:22">
      <c r="U37285" s="58"/>
      <c r="V37285" s="58"/>
    </row>
    <row r="37286" spans="21:22">
      <c r="U37286" s="58"/>
      <c r="V37286" s="58"/>
    </row>
    <row r="37287" spans="21:22">
      <c r="U37287" s="58"/>
      <c r="V37287" s="58"/>
    </row>
    <row r="37288" spans="21:22">
      <c r="U37288" s="58"/>
      <c r="V37288" s="58"/>
    </row>
    <row r="37289" spans="21:22">
      <c r="U37289" s="58"/>
      <c r="V37289" s="58"/>
    </row>
    <row r="37290" spans="21:22">
      <c r="U37290" s="58"/>
      <c r="V37290" s="58"/>
    </row>
    <row r="37291" spans="21:22">
      <c r="U37291" s="58"/>
      <c r="V37291" s="58"/>
    </row>
    <row r="37292" spans="21:22">
      <c r="U37292" s="58"/>
      <c r="V37292" s="58"/>
    </row>
    <row r="37293" spans="21:22">
      <c r="U37293" s="58"/>
      <c r="V37293" s="58"/>
    </row>
    <row r="37294" spans="21:22">
      <c r="U37294" s="58"/>
      <c r="V37294" s="58"/>
    </row>
    <row r="37295" spans="21:22">
      <c r="U37295" s="58"/>
      <c r="V37295" s="58"/>
    </row>
    <row r="37296" spans="21:22">
      <c r="U37296" s="58"/>
      <c r="V37296" s="58"/>
    </row>
    <row r="37297" spans="21:22">
      <c r="U37297" s="58"/>
      <c r="V37297" s="58"/>
    </row>
    <row r="37298" spans="21:22">
      <c r="U37298" s="58"/>
      <c r="V37298" s="58"/>
    </row>
    <row r="37299" spans="21:22">
      <c r="U37299" s="58"/>
      <c r="V37299" s="58"/>
    </row>
    <row r="37300" spans="21:22">
      <c r="U37300" s="58"/>
      <c r="V37300" s="58"/>
    </row>
    <row r="37301" spans="21:22">
      <c r="U37301" s="58"/>
      <c r="V37301" s="58"/>
    </row>
    <row r="37302" spans="21:22">
      <c r="U37302" s="58"/>
      <c r="V37302" s="58"/>
    </row>
    <row r="37303" spans="21:22">
      <c r="U37303" s="58"/>
      <c r="V37303" s="58"/>
    </row>
    <row r="37304" spans="21:22">
      <c r="U37304" s="58"/>
      <c r="V37304" s="58"/>
    </row>
    <row r="37305" spans="21:22">
      <c r="U37305" s="58"/>
      <c r="V37305" s="58"/>
    </row>
    <row r="37306" spans="21:22">
      <c r="U37306" s="58"/>
      <c r="V37306" s="58"/>
    </row>
    <row r="37307" spans="21:22">
      <c r="U37307" s="58"/>
      <c r="V37307" s="58"/>
    </row>
    <row r="37308" spans="21:22">
      <c r="U37308" s="58"/>
      <c r="V37308" s="58"/>
    </row>
    <row r="37309" spans="21:22">
      <c r="U37309" s="58"/>
      <c r="V37309" s="58"/>
    </row>
    <row r="37310" spans="21:22">
      <c r="U37310" s="58"/>
      <c r="V37310" s="58"/>
    </row>
    <row r="37311" spans="21:22">
      <c r="U37311" s="58"/>
      <c r="V37311" s="58"/>
    </row>
    <row r="37312" spans="21:22">
      <c r="U37312" s="58"/>
      <c r="V37312" s="58"/>
    </row>
    <row r="37313" spans="21:22">
      <c r="U37313" s="58"/>
      <c r="V37313" s="58"/>
    </row>
    <row r="37314" spans="21:22">
      <c r="U37314" s="58"/>
      <c r="V37314" s="58"/>
    </row>
    <row r="37315" spans="21:22">
      <c r="U37315" s="58"/>
      <c r="V37315" s="58"/>
    </row>
    <row r="37316" spans="21:22">
      <c r="U37316" s="58"/>
      <c r="V37316" s="58"/>
    </row>
    <row r="37317" spans="21:22">
      <c r="U37317" s="58"/>
      <c r="V37317" s="58"/>
    </row>
    <row r="37318" spans="21:22">
      <c r="U37318" s="58"/>
      <c r="V37318" s="58"/>
    </row>
    <row r="37319" spans="21:22">
      <c r="U37319" s="58"/>
      <c r="V37319" s="58"/>
    </row>
    <row r="37320" spans="21:22">
      <c r="U37320" s="58"/>
      <c r="V37320" s="58"/>
    </row>
    <row r="37321" spans="21:22">
      <c r="U37321" s="58"/>
      <c r="V37321" s="58"/>
    </row>
    <row r="37322" spans="21:22">
      <c r="U37322" s="58"/>
      <c r="V37322" s="58"/>
    </row>
    <row r="37323" spans="21:22">
      <c r="U37323" s="58"/>
      <c r="V37323" s="58"/>
    </row>
    <row r="37324" spans="21:22">
      <c r="U37324" s="58"/>
      <c r="V37324" s="58"/>
    </row>
    <row r="37325" spans="21:22">
      <c r="U37325" s="58"/>
      <c r="V37325" s="58"/>
    </row>
    <row r="37326" spans="21:22">
      <c r="U37326" s="58"/>
      <c r="V37326" s="58"/>
    </row>
    <row r="37327" spans="21:22">
      <c r="U37327" s="58"/>
      <c r="V37327" s="58"/>
    </row>
    <row r="37328" spans="21:22">
      <c r="U37328" s="58"/>
      <c r="V37328" s="58"/>
    </row>
    <row r="37329" spans="21:22">
      <c r="U37329" s="58"/>
      <c r="V37329" s="58"/>
    </row>
    <row r="37330" spans="21:22">
      <c r="U37330" s="58"/>
      <c r="V37330" s="58"/>
    </row>
    <row r="37331" spans="21:22">
      <c r="U37331" s="58"/>
      <c r="V37331" s="58"/>
    </row>
    <row r="37332" spans="21:22">
      <c r="U37332" s="58"/>
      <c r="V37332" s="58"/>
    </row>
    <row r="37333" spans="21:22">
      <c r="U37333" s="58"/>
      <c r="V37333" s="58"/>
    </row>
    <row r="37334" spans="21:22">
      <c r="U37334" s="58"/>
      <c r="V37334" s="58"/>
    </row>
    <row r="37335" spans="21:22">
      <c r="U37335" s="58"/>
      <c r="V37335" s="58"/>
    </row>
    <row r="37336" spans="21:22">
      <c r="U37336" s="58"/>
      <c r="V37336" s="58"/>
    </row>
    <row r="37337" spans="21:22">
      <c r="U37337" s="58"/>
      <c r="V37337" s="58"/>
    </row>
    <row r="37338" spans="21:22">
      <c r="U37338" s="58"/>
      <c r="V37338" s="58"/>
    </row>
    <row r="37339" spans="21:22">
      <c r="U37339" s="58"/>
      <c r="V37339" s="58"/>
    </row>
    <row r="37340" spans="21:22">
      <c r="U37340" s="58"/>
      <c r="V37340" s="58"/>
    </row>
    <row r="37341" spans="21:22">
      <c r="U37341" s="58"/>
      <c r="V37341" s="58"/>
    </row>
    <row r="37342" spans="21:22">
      <c r="U37342" s="58"/>
      <c r="V37342" s="58"/>
    </row>
    <row r="37343" spans="21:22">
      <c r="U37343" s="58"/>
      <c r="V37343" s="58"/>
    </row>
    <row r="37344" spans="21:22">
      <c r="U37344" s="58"/>
      <c r="V37344" s="58"/>
    </row>
    <row r="37345" spans="21:22">
      <c r="U37345" s="58"/>
      <c r="V37345" s="58"/>
    </row>
    <row r="37346" spans="21:22">
      <c r="U37346" s="58"/>
      <c r="V37346" s="58"/>
    </row>
    <row r="37347" spans="21:22">
      <c r="U37347" s="58"/>
      <c r="V37347" s="58"/>
    </row>
    <row r="37348" spans="21:22">
      <c r="U37348" s="58"/>
      <c r="V37348" s="58"/>
    </row>
    <row r="37349" spans="21:22">
      <c r="U37349" s="58"/>
      <c r="V37349" s="58"/>
    </row>
    <row r="37350" spans="21:22">
      <c r="U37350" s="58"/>
      <c r="V37350" s="58"/>
    </row>
    <row r="37351" spans="21:22">
      <c r="U37351" s="58"/>
      <c r="V37351" s="58"/>
    </row>
    <row r="37352" spans="21:22">
      <c r="U37352" s="58"/>
      <c r="V37352" s="58"/>
    </row>
    <row r="37353" spans="21:22">
      <c r="U37353" s="58"/>
      <c r="V37353" s="58"/>
    </row>
    <row r="37354" spans="21:22">
      <c r="U37354" s="58"/>
      <c r="V37354" s="58"/>
    </row>
    <row r="37355" spans="21:22">
      <c r="U37355" s="58"/>
      <c r="V37355" s="58"/>
    </row>
    <row r="37356" spans="21:22">
      <c r="U37356" s="58"/>
      <c r="V37356" s="58"/>
    </row>
    <row r="37357" spans="21:22">
      <c r="U37357" s="58"/>
      <c r="V37357" s="58"/>
    </row>
    <row r="37358" spans="21:22">
      <c r="U37358" s="58"/>
      <c r="V37358" s="58"/>
    </row>
    <row r="37359" spans="21:22">
      <c r="U37359" s="58"/>
      <c r="V37359" s="58"/>
    </row>
    <row r="37360" spans="21:22">
      <c r="U37360" s="58"/>
      <c r="V37360" s="58"/>
    </row>
    <row r="37361" spans="21:22">
      <c r="U37361" s="58"/>
      <c r="V37361" s="58"/>
    </row>
    <row r="37362" spans="21:22">
      <c r="U37362" s="58"/>
      <c r="V37362" s="58"/>
    </row>
    <row r="37363" spans="21:22">
      <c r="U37363" s="58"/>
      <c r="V37363" s="58"/>
    </row>
    <row r="37364" spans="21:22">
      <c r="U37364" s="58"/>
      <c r="V37364" s="58"/>
    </row>
    <row r="37365" spans="21:22">
      <c r="U37365" s="58"/>
      <c r="V37365" s="58"/>
    </row>
    <row r="37366" spans="21:22">
      <c r="U37366" s="58"/>
      <c r="V37366" s="58"/>
    </row>
    <row r="37367" spans="21:22">
      <c r="U37367" s="58"/>
      <c r="V37367" s="58"/>
    </row>
    <row r="37368" spans="21:22">
      <c r="U37368" s="58"/>
      <c r="V37368" s="58"/>
    </row>
    <row r="37369" spans="21:22">
      <c r="U37369" s="58"/>
      <c r="V37369" s="58"/>
    </row>
    <row r="37370" spans="21:22">
      <c r="U37370" s="58"/>
      <c r="V37370" s="58"/>
    </row>
    <row r="37371" spans="21:22">
      <c r="U37371" s="58"/>
      <c r="V37371" s="58"/>
    </row>
    <row r="37372" spans="21:22">
      <c r="U37372" s="58"/>
      <c r="V37372" s="58"/>
    </row>
    <row r="37373" spans="21:22">
      <c r="U37373" s="58"/>
      <c r="V37373" s="58"/>
    </row>
    <row r="37374" spans="21:22">
      <c r="U37374" s="58"/>
      <c r="V37374" s="58"/>
    </row>
    <row r="37375" spans="21:22">
      <c r="U37375" s="58"/>
      <c r="V37375" s="58"/>
    </row>
    <row r="37376" spans="21:22">
      <c r="U37376" s="58"/>
      <c r="V37376" s="58"/>
    </row>
    <row r="37377" spans="21:22">
      <c r="U37377" s="58"/>
      <c r="V37377" s="58"/>
    </row>
    <row r="37378" spans="21:22">
      <c r="U37378" s="58"/>
      <c r="V37378" s="58"/>
    </row>
    <row r="37379" spans="21:22">
      <c r="U37379" s="58"/>
      <c r="V37379" s="58"/>
    </row>
    <row r="37380" spans="21:22">
      <c r="U37380" s="58"/>
      <c r="V37380" s="58"/>
    </row>
    <row r="37381" spans="21:22">
      <c r="U37381" s="58"/>
      <c r="V37381" s="58"/>
    </row>
    <row r="37382" spans="21:22">
      <c r="U37382" s="58"/>
      <c r="V37382" s="58"/>
    </row>
    <row r="37383" spans="21:22">
      <c r="U37383" s="58"/>
      <c r="V37383" s="58"/>
    </row>
    <row r="37384" spans="21:22">
      <c r="U37384" s="58"/>
      <c r="V37384" s="58"/>
    </row>
    <row r="37385" spans="21:22">
      <c r="U37385" s="58"/>
      <c r="V37385" s="58"/>
    </row>
    <row r="37386" spans="21:22">
      <c r="U37386" s="58"/>
      <c r="V37386" s="58"/>
    </row>
    <row r="37387" spans="21:22">
      <c r="U37387" s="58"/>
      <c r="V37387" s="58"/>
    </row>
    <row r="37388" spans="21:22">
      <c r="U37388" s="58"/>
      <c r="V37388" s="58"/>
    </row>
    <row r="37389" spans="21:22">
      <c r="U37389" s="58"/>
      <c r="V37389" s="58"/>
    </row>
    <row r="37390" spans="21:22">
      <c r="U37390" s="58"/>
      <c r="V37390" s="58"/>
    </row>
    <row r="37391" spans="21:22">
      <c r="U37391" s="58"/>
      <c r="V37391" s="58"/>
    </row>
    <row r="37392" spans="21:22">
      <c r="U37392" s="58"/>
      <c r="V37392" s="58"/>
    </row>
    <row r="37393" spans="21:22">
      <c r="U37393" s="58"/>
      <c r="V37393" s="58"/>
    </row>
    <row r="37394" spans="21:22">
      <c r="U37394" s="58"/>
      <c r="V37394" s="58"/>
    </row>
    <row r="37395" spans="21:22">
      <c r="U37395" s="58"/>
      <c r="V37395" s="58"/>
    </row>
    <row r="37396" spans="21:22">
      <c r="U37396" s="58"/>
      <c r="V37396" s="58"/>
    </row>
    <row r="37397" spans="21:22">
      <c r="U37397" s="58"/>
      <c r="V37397" s="58"/>
    </row>
    <row r="37398" spans="21:22">
      <c r="U37398" s="58"/>
      <c r="V37398" s="58"/>
    </row>
    <row r="37399" spans="21:22">
      <c r="U37399" s="58"/>
      <c r="V37399" s="58"/>
    </row>
    <row r="37400" spans="21:22">
      <c r="U37400" s="58"/>
      <c r="V37400" s="58"/>
    </row>
    <row r="37401" spans="21:22">
      <c r="U37401" s="58"/>
      <c r="V37401" s="58"/>
    </row>
    <row r="37402" spans="21:22">
      <c r="U37402" s="58"/>
      <c r="V37402" s="58"/>
    </row>
    <row r="37403" spans="21:22">
      <c r="U37403" s="58"/>
      <c r="V37403" s="58"/>
    </row>
    <row r="37404" spans="21:22">
      <c r="U37404" s="58"/>
      <c r="V37404" s="58"/>
    </row>
    <row r="37405" spans="21:22">
      <c r="U37405" s="58"/>
      <c r="V37405" s="58"/>
    </row>
    <row r="37406" spans="21:22">
      <c r="U37406" s="58"/>
      <c r="V37406" s="58"/>
    </row>
    <row r="37407" spans="21:22">
      <c r="U37407" s="58"/>
      <c r="V37407" s="58"/>
    </row>
    <row r="37408" spans="21:22">
      <c r="U37408" s="58"/>
      <c r="V37408" s="58"/>
    </row>
    <row r="37409" spans="21:22">
      <c r="U37409" s="58"/>
      <c r="V37409" s="58"/>
    </row>
    <row r="37410" spans="21:22">
      <c r="U37410" s="58"/>
      <c r="V37410" s="58"/>
    </row>
    <row r="37411" spans="21:22">
      <c r="U37411" s="58"/>
      <c r="V37411" s="58"/>
    </row>
    <row r="37412" spans="21:22">
      <c r="U37412" s="58"/>
      <c r="V37412" s="58"/>
    </row>
    <row r="37413" spans="21:22">
      <c r="U37413" s="58"/>
      <c r="V37413" s="58"/>
    </row>
    <row r="37414" spans="21:22">
      <c r="U37414" s="58"/>
      <c r="V37414" s="58"/>
    </row>
    <row r="37415" spans="21:22">
      <c r="U37415" s="58"/>
      <c r="V37415" s="58"/>
    </row>
    <row r="37416" spans="21:22">
      <c r="U37416" s="58"/>
      <c r="V37416" s="58"/>
    </row>
    <row r="37417" spans="21:22">
      <c r="U37417" s="58"/>
      <c r="V37417" s="58"/>
    </row>
    <row r="37418" spans="21:22">
      <c r="U37418" s="58"/>
      <c r="V37418" s="58"/>
    </row>
    <row r="37419" spans="21:22">
      <c r="U37419" s="58"/>
      <c r="V37419" s="58"/>
    </row>
    <row r="37420" spans="21:22">
      <c r="U37420" s="58"/>
      <c r="V37420" s="58"/>
    </row>
    <row r="37421" spans="21:22">
      <c r="U37421" s="58"/>
      <c r="V37421" s="58"/>
    </row>
    <row r="37422" spans="21:22">
      <c r="U37422" s="58"/>
      <c r="V37422" s="58"/>
    </row>
    <row r="37423" spans="21:22">
      <c r="U37423" s="58"/>
      <c r="V37423" s="58"/>
    </row>
    <row r="37424" spans="21:22">
      <c r="U37424" s="58"/>
      <c r="V37424" s="58"/>
    </row>
    <row r="37425" spans="21:22">
      <c r="U37425" s="58"/>
      <c r="V37425" s="58"/>
    </row>
    <row r="37426" spans="21:22">
      <c r="U37426" s="58"/>
      <c r="V37426" s="58"/>
    </row>
    <row r="37427" spans="21:22">
      <c r="U37427" s="58"/>
      <c r="V37427" s="58"/>
    </row>
    <row r="37428" spans="21:22">
      <c r="U37428" s="58"/>
      <c r="V37428" s="58"/>
    </row>
    <row r="37429" spans="21:22">
      <c r="U37429" s="58"/>
      <c r="V37429" s="58"/>
    </row>
    <row r="37430" spans="21:22">
      <c r="U37430" s="58"/>
      <c r="V37430" s="58"/>
    </row>
    <row r="37431" spans="21:22">
      <c r="U37431" s="58"/>
      <c r="V37431" s="58"/>
    </row>
    <row r="37432" spans="21:22">
      <c r="U37432" s="58"/>
      <c r="V37432" s="58"/>
    </row>
    <row r="37433" spans="21:22">
      <c r="U37433" s="58"/>
      <c r="V37433" s="58"/>
    </row>
    <row r="37434" spans="21:22">
      <c r="U37434" s="58"/>
      <c r="V37434" s="58"/>
    </row>
    <row r="37435" spans="21:22">
      <c r="U37435" s="58"/>
      <c r="V37435" s="58"/>
    </row>
    <row r="37436" spans="21:22">
      <c r="U37436" s="58"/>
      <c r="V37436" s="58"/>
    </row>
    <row r="37437" spans="21:22">
      <c r="U37437" s="58"/>
      <c r="V37437" s="58"/>
    </row>
    <row r="37438" spans="21:22">
      <c r="U37438" s="58"/>
      <c r="V37438" s="58"/>
    </row>
    <row r="37439" spans="21:22">
      <c r="U37439" s="58"/>
      <c r="V37439" s="58"/>
    </row>
    <row r="37440" spans="21:22">
      <c r="U37440" s="58"/>
      <c r="V37440" s="58"/>
    </row>
    <row r="37441" spans="21:22">
      <c r="U37441" s="58"/>
      <c r="V37441" s="58"/>
    </row>
    <row r="37442" spans="21:22">
      <c r="U37442" s="58"/>
      <c r="V37442" s="58"/>
    </row>
    <row r="37443" spans="21:22">
      <c r="U37443" s="58"/>
      <c r="V37443" s="58"/>
    </row>
    <row r="37444" spans="21:22">
      <c r="U37444" s="58"/>
      <c r="V37444" s="58"/>
    </row>
    <row r="37445" spans="21:22">
      <c r="U37445" s="58"/>
      <c r="V37445" s="58"/>
    </row>
    <row r="37446" spans="21:22">
      <c r="U37446" s="58"/>
      <c r="V37446" s="58"/>
    </row>
    <row r="37447" spans="21:22">
      <c r="U37447" s="58"/>
      <c r="V37447" s="58"/>
    </row>
    <row r="37448" spans="21:22">
      <c r="U37448" s="58"/>
      <c r="V37448" s="58"/>
    </row>
    <row r="37449" spans="21:22">
      <c r="U37449" s="58"/>
      <c r="V37449" s="58"/>
    </row>
    <row r="37450" spans="21:22">
      <c r="U37450" s="58"/>
      <c r="V37450" s="58"/>
    </row>
    <row r="37451" spans="21:22">
      <c r="U37451" s="58"/>
      <c r="V37451" s="58"/>
    </row>
    <row r="37452" spans="21:22">
      <c r="U37452" s="58"/>
      <c r="V37452" s="58"/>
    </row>
    <row r="37453" spans="21:22">
      <c r="U37453" s="58"/>
      <c r="V37453" s="58"/>
    </row>
    <row r="37454" spans="21:22">
      <c r="U37454" s="58"/>
      <c r="V37454" s="58"/>
    </row>
    <row r="37455" spans="21:22">
      <c r="U37455" s="58"/>
      <c r="V37455" s="58"/>
    </row>
    <row r="37456" spans="21:22">
      <c r="U37456" s="58"/>
      <c r="V37456" s="58"/>
    </row>
    <row r="37457" spans="21:22">
      <c r="U37457" s="58"/>
      <c r="V37457" s="58"/>
    </row>
    <row r="37458" spans="21:22">
      <c r="U37458" s="58"/>
      <c r="V37458" s="58"/>
    </row>
    <row r="37459" spans="21:22">
      <c r="U37459" s="58"/>
      <c r="V37459" s="58"/>
    </row>
    <row r="37460" spans="21:22">
      <c r="U37460" s="58"/>
      <c r="V37460" s="58"/>
    </row>
    <row r="37461" spans="21:22">
      <c r="U37461" s="58"/>
      <c r="V37461" s="58"/>
    </row>
    <row r="37462" spans="21:22">
      <c r="U37462" s="58"/>
      <c r="V37462" s="58"/>
    </row>
    <row r="37463" spans="21:22">
      <c r="U37463" s="58"/>
      <c r="V37463" s="58"/>
    </row>
    <row r="37464" spans="21:22">
      <c r="U37464" s="58"/>
      <c r="V37464" s="58"/>
    </row>
    <row r="37465" spans="21:22">
      <c r="U37465" s="58"/>
      <c r="V37465" s="58"/>
    </row>
    <row r="37466" spans="21:22">
      <c r="U37466" s="58"/>
      <c r="V37466" s="58"/>
    </row>
    <row r="37467" spans="21:22">
      <c r="U37467" s="58"/>
      <c r="V37467" s="58"/>
    </row>
    <row r="37468" spans="21:22">
      <c r="U37468" s="58"/>
      <c r="V37468" s="58"/>
    </row>
    <row r="37469" spans="21:22">
      <c r="U37469" s="58"/>
      <c r="V37469" s="58"/>
    </row>
    <row r="37470" spans="21:22">
      <c r="U37470" s="58"/>
      <c r="V37470" s="58"/>
    </row>
    <row r="37471" spans="21:22">
      <c r="U37471" s="58"/>
      <c r="V37471" s="58"/>
    </row>
    <row r="37472" spans="21:22">
      <c r="U37472" s="58"/>
      <c r="V37472" s="58"/>
    </row>
    <row r="37473" spans="21:22">
      <c r="U37473" s="58"/>
      <c r="V37473" s="58"/>
    </row>
    <row r="37474" spans="21:22">
      <c r="U37474" s="58"/>
      <c r="V37474" s="58"/>
    </row>
    <row r="37475" spans="21:22">
      <c r="U37475" s="58"/>
      <c r="V37475" s="58"/>
    </row>
    <row r="37476" spans="21:22">
      <c r="U37476" s="58"/>
      <c r="V37476" s="58"/>
    </row>
    <row r="37477" spans="21:22">
      <c r="U37477" s="58"/>
      <c r="V37477" s="58"/>
    </row>
    <row r="37478" spans="21:22">
      <c r="U37478" s="58"/>
      <c r="V37478" s="58"/>
    </row>
    <row r="37479" spans="21:22">
      <c r="U37479" s="58"/>
      <c r="V37479" s="58"/>
    </row>
    <row r="37480" spans="21:22">
      <c r="U37480" s="58"/>
      <c r="V37480" s="58"/>
    </row>
    <row r="37481" spans="21:22">
      <c r="U37481" s="58"/>
      <c r="V37481" s="58"/>
    </row>
    <row r="37482" spans="21:22">
      <c r="U37482" s="58"/>
      <c r="V37482" s="58"/>
    </row>
    <row r="37483" spans="21:22">
      <c r="U37483" s="58"/>
      <c r="V37483" s="58"/>
    </row>
    <row r="37484" spans="21:22">
      <c r="U37484" s="58"/>
      <c r="V37484" s="58"/>
    </row>
    <row r="37485" spans="21:22">
      <c r="U37485" s="58"/>
      <c r="V37485" s="58"/>
    </row>
    <row r="37486" spans="21:22">
      <c r="U37486" s="58"/>
      <c r="V37486" s="58"/>
    </row>
    <row r="37487" spans="21:22">
      <c r="U37487" s="58"/>
      <c r="V37487" s="58"/>
    </row>
    <row r="37488" spans="21:22">
      <c r="U37488" s="58"/>
      <c r="V37488" s="58"/>
    </row>
    <row r="37489" spans="21:22">
      <c r="U37489" s="58"/>
      <c r="V37489" s="58"/>
    </row>
    <row r="37490" spans="21:22">
      <c r="U37490" s="58"/>
      <c r="V37490" s="58"/>
    </row>
    <row r="37491" spans="21:22">
      <c r="U37491" s="58"/>
      <c r="V37491" s="58"/>
    </row>
    <row r="37492" spans="21:22">
      <c r="U37492" s="58"/>
      <c r="V37492" s="58"/>
    </row>
    <row r="37493" spans="21:22">
      <c r="U37493" s="58"/>
      <c r="V37493" s="58"/>
    </row>
    <row r="37494" spans="21:22">
      <c r="U37494" s="58"/>
      <c r="V37494" s="58"/>
    </row>
    <row r="37495" spans="21:22">
      <c r="U37495" s="58"/>
      <c r="V37495" s="58"/>
    </row>
    <row r="37496" spans="21:22">
      <c r="U37496" s="58"/>
      <c r="V37496" s="58"/>
    </row>
    <row r="37497" spans="21:22">
      <c r="U37497" s="58"/>
      <c r="V37497" s="58"/>
    </row>
    <row r="37498" spans="21:22">
      <c r="U37498" s="58"/>
      <c r="V37498" s="58"/>
    </row>
    <row r="37499" spans="21:22">
      <c r="U37499" s="58"/>
      <c r="V37499" s="58"/>
    </row>
    <row r="37500" spans="21:22">
      <c r="U37500" s="58"/>
      <c r="V37500" s="58"/>
    </row>
    <row r="37501" spans="21:22">
      <c r="U37501" s="58"/>
      <c r="V37501" s="58"/>
    </row>
    <row r="37502" spans="21:22">
      <c r="U37502" s="58"/>
      <c r="V37502" s="58"/>
    </row>
    <row r="37503" spans="21:22">
      <c r="U37503" s="58"/>
      <c r="V37503" s="58"/>
    </row>
    <row r="37504" spans="21:22">
      <c r="U37504" s="58"/>
      <c r="V37504" s="58"/>
    </row>
    <row r="37505" spans="21:22">
      <c r="U37505" s="58"/>
      <c r="V37505" s="58"/>
    </row>
    <row r="37506" spans="21:22">
      <c r="U37506" s="58"/>
      <c r="V37506" s="58"/>
    </row>
    <row r="37507" spans="21:22">
      <c r="U37507" s="58"/>
      <c r="V37507" s="58"/>
    </row>
    <row r="37508" spans="21:22">
      <c r="U37508" s="58"/>
      <c r="V37508" s="58"/>
    </row>
    <row r="37509" spans="21:22">
      <c r="U37509" s="58"/>
      <c r="V37509" s="58"/>
    </row>
    <row r="37510" spans="21:22">
      <c r="U37510" s="58"/>
      <c r="V37510" s="58"/>
    </row>
    <row r="37511" spans="21:22">
      <c r="U37511" s="58"/>
      <c r="V37511" s="58"/>
    </row>
    <row r="37512" spans="21:22">
      <c r="U37512" s="58"/>
      <c r="V37512" s="58"/>
    </row>
    <row r="37513" spans="21:22">
      <c r="U37513" s="58"/>
      <c r="V37513" s="58"/>
    </row>
    <row r="37514" spans="21:22">
      <c r="U37514" s="58"/>
      <c r="V37514" s="58"/>
    </row>
    <row r="37515" spans="21:22">
      <c r="U37515" s="58"/>
      <c r="V37515" s="58"/>
    </row>
    <row r="37516" spans="21:22">
      <c r="U37516" s="58"/>
      <c r="V37516" s="58"/>
    </row>
    <row r="37517" spans="21:22">
      <c r="U37517" s="58"/>
      <c r="V37517" s="58"/>
    </row>
    <row r="37518" spans="21:22">
      <c r="U37518" s="58"/>
      <c r="V37518" s="58"/>
    </row>
    <row r="37519" spans="21:22">
      <c r="U37519" s="58"/>
      <c r="V37519" s="58"/>
    </row>
    <row r="37520" spans="21:22">
      <c r="U37520" s="58"/>
      <c r="V37520" s="58"/>
    </row>
    <row r="37521" spans="21:22">
      <c r="U37521" s="58"/>
      <c r="V37521" s="58"/>
    </row>
    <row r="37522" spans="21:22">
      <c r="U37522" s="58"/>
      <c r="V37522" s="58"/>
    </row>
    <row r="37523" spans="21:22">
      <c r="U37523" s="58"/>
      <c r="V37523" s="58"/>
    </row>
    <row r="37524" spans="21:22">
      <c r="U37524" s="58"/>
      <c r="V37524" s="58"/>
    </row>
    <row r="37525" spans="21:22">
      <c r="U37525" s="58"/>
      <c r="V37525" s="58"/>
    </row>
    <row r="37526" spans="21:22">
      <c r="U37526" s="58"/>
      <c r="V37526" s="58"/>
    </row>
    <row r="37527" spans="21:22">
      <c r="U37527" s="58"/>
      <c r="V37527" s="58"/>
    </row>
    <row r="37528" spans="21:22">
      <c r="U37528" s="58"/>
      <c r="V37528" s="58"/>
    </row>
    <row r="37529" spans="21:22">
      <c r="U37529" s="58"/>
      <c r="V37529" s="58"/>
    </row>
    <row r="37530" spans="21:22">
      <c r="U37530" s="58"/>
      <c r="V37530" s="58"/>
    </row>
    <row r="37531" spans="21:22">
      <c r="U37531" s="58"/>
      <c r="V37531" s="58"/>
    </row>
    <row r="37532" spans="21:22">
      <c r="U37532" s="58"/>
      <c r="V37532" s="58"/>
    </row>
    <row r="37533" spans="21:22">
      <c r="U37533" s="58"/>
      <c r="V37533" s="58"/>
    </row>
    <row r="37534" spans="21:22">
      <c r="U37534" s="58"/>
      <c r="V37534" s="58"/>
    </row>
    <row r="37535" spans="21:22">
      <c r="U37535" s="58"/>
      <c r="V37535" s="58"/>
    </row>
    <row r="37536" spans="21:22">
      <c r="U37536" s="58"/>
      <c r="V37536" s="58"/>
    </row>
    <row r="37537" spans="21:22">
      <c r="U37537" s="58"/>
      <c r="V37537" s="58"/>
    </row>
    <row r="37538" spans="21:22">
      <c r="U37538" s="58"/>
      <c r="V37538" s="58"/>
    </row>
    <row r="37539" spans="21:22">
      <c r="U37539" s="58"/>
      <c r="V37539" s="58"/>
    </row>
    <row r="37540" spans="21:22">
      <c r="U37540" s="58"/>
      <c r="V37540" s="58"/>
    </row>
    <row r="37541" spans="21:22">
      <c r="U37541" s="58"/>
      <c r="V37541" s="58"/>
    </row>
    <row r="37542" spans="21:22">
      <c r="U37542" s="58"/>
      <c r="V37542" s="58"/>
    </row>
    <row r="37543" spans="21:22">
      <c r="U37543" s="58"/>
      <c r="V37543" s="58"/>
    </row>
    <row r="37544" spans="21:22">
      <c r="U37544" s="58"/>
      <c r="V37544" s="58"/>
    </row>
    <row r="37545" spans="21:22">
      <c r="U37545" s="58"/>
      <c r="V37545" s="58"/>
    </row>
    <row r="37546" spans="21:22">
      <c r="U37546" s="58"/>
      <c r="V37546" s="58"/>
    </row>
    <row r="37547" spans="21:22">
      <c r="U37547" s="58"/>
      <c r="V37547" s="58"/>
    </row>
    <row r="37548" spans="21:22">
      <c r="U37548" s="58"/>
      <c r="V37548" s="58"/>
    </row>
    <row r="37549" spans="21:22">
      <c r="U37549" s="58"/>
      <c r="V37549" s="58"/>
    </row>
    <row r="37550" spans="21:22">
      <c r="U37550" s="58"/>
      <c r="V37550" s="58"/>
    </row>
    <row r="37551" spans="21:22">
      <c r="U37551" s="58"/>
      <c r="V37551" s="58"/>
    </row>
    <row r="37552" spans="21:22">
      <c r="U37552" s="58"/>
      <c r="V37552" s="58"/>
    </row>
    <row r="37553" spans="21:22">
      <c r="U37553" s="58"/>
      <c r="V37553" s="58"/>
    </row>
    <row r="37554" spans="21:22">
      <c r="U37554" s="58"/>
      <c r="V37554" s="58"/>
    </row>
    <row r="37555" spans="21:22">
      <c r="U37555" s="58"/>
      <c r="V37555" s="58"/>
    </row>
    <row r="37556" spans="21:22">
      <c r="U37556" s="58"/>
      <c r="V37556" s="58"/>
    </row>
    <row r="37557" spans="21:22">
      <c r="U37557" s="58"/>
      <c r="V37557" s="58"/>
    </row>
    <row r="37558" spans="21:22">
      <c r="U37558" s="58"/>
      <c r="V37558" s="58"/>
    </row>
    <row r="37559" spans="21:22">
      <c r="U37559" s="58"/>
      <c r="V37559" s="58"/>
    </row>
    <row r="37560" spans="21:22">
      <c r="U37560" s="58"/>
      <c r="V37560" s="58"/>
    </row>
    <row r="37561" spans="21:22">
      <c r="U37561" s="58"/>
      <c r="V37561" s="58"/>
    </row>
    <row r="37562" spans="21:22">
      <c r="U37562" s="58"/>
      <c r="V37562" s="58"/>
    </row>
    <row r="37563" spans="21:22">
      <c r="U37563" s="58"/>
      <c r="V37563" s="58"/>
    </row>
    <row r="37564" spans="21:22">
      <c r="U37564" s="58"/>
      <c r="V37564" s="58"/>
    </row>
    <row r="37565" spans="21:22">
      <c r="U37565" s="58"/>
      <c r="V37565" s="58"/>
    </row>
    <row r="37566" spans="21:22">
      <c r="U37566" s="58"/>
      <c r="V37566" s="58"/>
    </row>
    <row r="37567" spans="21:22">
      <c r="U37567" s="58"/>
      <c r="V37567" s="58"/>
    </row>
    <row r="37568" spans="21:22">
      <c r="U37568" s="58"/>
      <c r="V37568" s="58"/>
    </row>
    <row r="37569" spans="21:22">
      <c r="U37569" s="58"/>
      <c r="V37569" s="58"/>
    </row>
    <row r="37570" spans="21:22">
      <c r="U37570" s="58"/>
      <c r="V37570" s="58"/>
    </row>
    <row r="37571" spans="21:22">
      <c r="U37571" s="58"/>
      <c r="V37571" s="58"/>
    </row>
    <row r="37572" spans="21:22">
      <c r="U37572" s="58"/>
      <c r="V37572" s="58"/>
    </row>
    <row r="37573" spans="21:22">
      <c r="U37573" s="58"/>
      <c r="V37573" s="58"/>
    </row>
    <row r="37574" spans="21:22">
      <c r="U37574" s="58"/>
      <c r="V37574" s="58"/>
    </row>
    <row r="37575" spans="21:22">
      <c r="U37575" s="58"/>
      <c r="V37575" s="58"/>
    </row>
    <row r="37576" spans="21:22">
      <c r="U37576" s="58"/>
      <c r="V37576" s="58"/>
    </row>
    <row r="37577" spans="21:22">
      <c r="U37577" s="58"/>
      <c r="V37577" s="58"/>
    </row>
    <row r="37578" spans="21:22">
      <c r="U37578" s="58"/>
      <c r="V37578" s="58"/>
    </row>
    <row r="37579" spans="21:22">
      <c r="U37579" s="58"/>
      <c r="V37579" s="58"/>
    </row>
    <row r="37580" spans="21:22">
      <c r="U37580" s="58"/>
      <c r="V37580" s="58"/>
    </row>
    <row r="37581" spans="21:22">
      <c r="U37581" s="58"/>
      <c r="V37581" s="58"/>
    </row>
    <row r="37582" spans="21:22">
      <c r="U37582" s="58"/>
      <c r="V37582" s="58"/>
    </row>
    <row r="37583" spans="21:22">
      <c r="U37583" s="58"/>
      <c r="V37583" s="58"/>
    </row>
    <row r="37584" spans="21:22">
      <c r="U37584" s="58"/>
      <c r="V37584" s="58"/>
    </row>
    <row r="37585" spans="21:22">
      <c r="U37585" s="58"/>
      <c r="V37585" s="58"/>
    </row>
    <row r="37586" spans="21:22">
      <c r="U37586" s="58"/>
      <c r="V37586" s="58"/>
    </row>
    <row r="37587" spans="21:22">
      <c r="U37587" s="58"/>
      <c r="V37587" s="58"/>
    </row>
    <row r="37588" spans="21:22">
      <c r="U37588" s="58"/>
      <c r="V37588" s="58"/>
    </row>
    <row r="37589" spans="21:22">
      <c r="U37589" s="58"/>
      <c r="V37589" s="58"/>
    </row>
    <row r="37590" spans="21:22">
      <c r="U37590" s="58"/>
      <c r="V37590" s="58"/>
    </row>
    <row r="37591" spans="21:22">
      <c r="U37591" s="58"/>
      <c r="V37591" s="58"/>
    </row>
    <row r="37592" spans="21:22">
      <c r="U37592" s="58"/>
      <c r="V37592" s="58"/>
    </row>
    <row r="37593" spans="21:22">
      <c r="U37593" s="58"/>
      <c r="V37593" s="58"/>
    </row>
    <row r="37594" spans="21:22">
      <c r="U37594" s="58"/>
      <c r="V37594" s="58"/>
    </row>
    <row r="37595" spans="21:22">
      <c r="U37595" s="58"/>
      <c r="V37595" s="58"/>
    </row>
    <row r="37596" spans="21:22">
      <c r="U37596" s="58"/>
      <c r="V37596" s="58"/>
    </row>
    <row r="37597" spans="21:22">
      <c r="U37597" s="58"/>
      <c r="V37597" s="58"/>
    </row>
    <row r="37598" spans="21:22">
      <c r="U37598" s="58"/>
      <c r="V37598" s="58"/>
    </row>
    <row r="37599" spans="21:22">
      <c r="U37599" s="58"/>
      <c r="V37599" s="58"/>
    </row>
    <row r="37600" spans="21:22">
      <c r="U37600" s="58"/>
      <c r="V37600" s="58"/>
    </row>
    <row r="37601" spans="21:22">
      <c r="U37601" s="58"/>
      <c r="V37601" s="58"/>
    </row>
    <row r="37602" spans="21:22">
      <c r="U37602" s="58"/>
      <c r="V37602" s="58"/>
    </row>
    <row r="37603" spans="21:22">
      <c r="U37603" s="58"/>
      <c r="V37603" s="58"/>
    </row>
    <row r="37604" spans="21:22">
      <c r="U37604" s="58"/>
      <c r="V37604" s="58"/>
    </row>
    <row r="37605" spans="21:22">
      <c r="U37605" s="58"/>
      <c r="V37605" s="58"/>
    </row>
    <row r="37606" spans="21:22">
      <c r="U37606" s="58"/>
      <c r="V37606" s="58"/>
    </row>
    <row r="37607" spans="21:22">
      <c r="U37607" s="58"/>
      <c r="V37607" s="58"/>
    </row>
    <row r="37608" spans="21:22">
      <c r="U37608" s="58"/>
      <c r="V37608" s="58"/>
    </row>
    <row r="37609" spans="21:22">
      <c r="U37609" s="58"/>
      <c r="V37609" s="58"/>
    </row>
    <row r="37610" spans="21:22">
      <c r="U37610" s="58"/>
      <c r="V37610" s="58"/>
    </row>
    <row r="37611" spans="21:22">
      <c r="U37611" s="58"/>
      <c r="V37611" s="58"/>
    </row>
    <row r="37612" spans="21:22">
      <c r="U37612" s="58"/>
      <c r="V37612" s="58"/>
    </row>
    <row r="37613" spans="21:22">
      <c r="U37613" s="58"/>
      <c r="V37613" s="58"/>
    </row>
    <row r="37614" spans="21:22">
      <c r="U37614" s="58"/>
      <c r="V37614" s="58"/>
    </row>
    <row r="37615" spans="21:22">
      <c r="U37615" s="58"/>
      <c r="V37615" s="58"/>
    </row>
    <row r="37616" spans="21:22">
      <c r="U37616" s="58"/>
      <c r="V37616" s="58"/>
    </row>
    <row r="37617" spans="21:22">
      <c r="U37617" s="58"/>
      <c r="V37617" s="58"/>
    </row>
    <row r="37618" spans="21:22">
      <c r="U37618" s="58"/>
      <c r="V37618" s="58"/>
    </row>
    <row r="37619" spans="21:22">
      <c r="U37619" s="58"/>
      <c r="V37619" s="58"/>
    </row>
    <row r="37620" spans="21:22">
      <c r="U37620" s="58"/>
      <c r="V37620" s="58"/>
    </row>
    <row r="37621" spans="21:22">
      <c r="U37621" s="58"/>
      <c r="V37621" s="58"/>
    </row>
    <row r="37622" spans="21:22">
      <c r="U37622" s="58"/>
      <c r="V37622" s="58"/>
    </row>
    <row r="37623" spans="21:22">
      <c r="U37623" s="58"/>
      <c r="V37623" s="58"/>
    </row>
    <row r="37624" spans="21:22">
      <c r="U37624" s="58"/>
      <c r="V37624" s="58"/>
    </row>
    <row r="37625" spans="21:22">
      <c r="U37625" s="58"/>
      <c r="V37625" s="58"/>
    </row>
    <row r="37626" spans="21:22">
      <c r="U37626" s="58"/>
      <c r="V37626" s="58"/>
    </row>
    <row r="37627" spans="21:22">
      <c r="U37627" s="58"/>
      <c r="V37627" s="58"/>
    </row>
    <row r="37628" spans="21:22">
      <c r="U37628" s="58"/>
      <c r="V37628" s="58"/>
    </row>
    <row r="37629" spans="21:22">
      <c r="U37629" s="58"/>
      <c r="V37629" s="58"/>
    </row>
    <row r="37630" spans="21:22">
      <c r="U37630" s="58"/>
      <c r="V37630" s="58"/>
    </row>
    <row r="37631" spans="21:22">
      <c r="U37631" s="58"/>
      <c r="V37631" s="58"/>
    </row>
    <row r="37632" spans="21:22">
      <c r="U37632" s="58"/>
      <c r="V37632" s="58"/>
    </row>
    <row r="37633" spans="21:22">
      <c r="U37633" s="58"/>
      <c r="V37633" s="58"/>
    </row>
    <row r="37634" spans="21:22">
      <c r="U37634" s="58"/>
      <c r="V37634" s="58"/>
    </row>
    <row r="37635" spans="21:22">
      <c r="U37635" s="58"/>
      <c r="V37635" s="58"/>
    </row>
    <row r="37636" spans="21:22">
      <c r="U37636" s="58"/>
      <c r="V37636" s="58"/>
    </row>
    <row r="37637" spans="21:22">
      <c r="U37637" s="58"/>
      <c r="V37637" s="58"/>
    </row>
    <row r="37638" spans="21:22">
      <c r="U37638" s="58"/>
      <c r="V37638" s="58"/>
    </row>
    <row r="37639" spans="21:22">
      <c r="U37639" s="58"/>
      <c r="V37639" s="58"/>
    </row>
    <row r="37640" spans="21:22">
      <c r="U37640" s="58"/>
      <c r="V37640" s="58"/>
    </row>
    <row r="37641" spans="21:22">
      <c r="U37641" s="58"/>
      <c r="V37641" s="58"/>
    </row>
    <row r="37642" spans="21:22">
      <c r="U37642" s="58"/>
      <c r="V37642" s="58"/>
    </row>
    <row r="37643" spans="21:22">
      <c r="U37643" s="58"/>
      <c r="V37643" s="58"/>
    </row>
    <row r="37644" spans="21:22">
      <c r="U37644" s="58"/>
      <c r="V37644" s="58"/>
    </row>
    <row r="37645" spans="21:22">
      <c r="U37645" s="58"/>
      <c r="V37645" s="58"/>
    </row>
    <row r="37646" spans="21:22">
      <c r="U37646" s="58"/>
      <c r="V37646" s="58"/>
    </row>
    <row r="37647" spans="21:22">
      <c r="U37647" s="58"/>
      <c r="V37647" s="58"/>
    </row>
    <row r="37648" spans="21:22">
      <c r="U37648" s="58"/>
      <c r="V37648" s="58"/>
    </row>
    <row r="37649" spans="21:22">
      <c r="U37649" s="58"/>
      <c r="V37649" s="58"/>
    </row>
    <row r="37650" spans="21:22">
      <c r="U37650" s="58"/>
      <c r="V37650" s="58"/>
    </row>
    <row r="37651" spans="21:22">
      <c r="U37651" s="58"/>
      <c r="V37651" s="58"/>
    </row>
    <row r="37652" spans="21:22">
      <c r="U37652" s="58"/>
      <c r="V37652" s="58"/>
    </row>
    <row r="37653" spans="21:22">
      <c r="U37653" s="58"/>
      <c r="V37653" s="58"/>
    </row>
    <row r="37654" spans="21:22">
      <c r="U37654" s="58"/>
      <c r="V37654" s="58"/>
    </row>
    <row r="37655" spans="21:22">
      <c r="U37655" s="58"/>
      <c r="V37655" s="58"/>
    </row>
    <row r="37656" spans="21:22">
      <c r="U37656" s="58"/>
      <c r="V37656" s="58"/>
    </row>
    <row r="37657" spans="21:22">
      <c r="U37657" s="58"/>
      <c r="V37657" s="58"/>
    </row>
    <row r="37658" spans="21:22">
      <c r="U37658" s="58"/>
      <c r="V37658" s="58"/>
    </row>
    <row r="37659" spans="21:22">
      <c r="U37659" s="58"/>
      <c r="V37659" s="58"/>
    </row>
    <row r="37660" spans="21:22">
      <c r="U37660" s="58"/>
      <c r="V37660" s="58"/>
    </row>
    <row r="37661" spans="21:22">
      <c r="U37661" s="58"/>
      <c r="V37661" s="58"/>
    </row>
    <row r="37662" spans="21:22">
      <c r="U37662" s="58"/>
      <c r="V37662" s="58"/>
    </row>
    <row r="37663" spans="21:22">
      <c r="U37663" s="58"/>
      <c r="V37663" s="58"/>
    </row>
    <row r="37664" spans="21:22">
      <c r="U37664" s="58"/>
      <c r="V37664" s="58"/>
    </row>
    <row r="37665" spans="21:22">
      <c r="U37665" s="58"/>
      <c r="V37665" s="58"/>
    </row>
    <row r="37666" spans="21:22">
      <c r="U37666" s="58"/>
      <c r="V37666" s="58"/>
    </row>
    <row r="37667" spans="21:22">
      <c r="U37667" s="58"/>
      <c r="V37667" s="58"/>
    </row>
    <row r="37668" spans="21:22">
      <c r="U37668" s="58"/>
      <c r="V37668" s="58"/>
    </row>
    <row r="37669" spans="21:22">
      <c r="U37669" s="58"/>
      <c r="V37669" s="58"/>
    </row>
    <row r="37670" spans="21:22">
      <c r="U37670" s="58"/>
      <c r="V37670" s="58"/>
    </row>
    <row r="37671" spans="21:22">
      <c r="U37671" s="58"/>
      <c r="V37671" s="58"/>
    </row>
    <row r="37672" spans="21:22">
      <c r="U37672" s="58"/>
      <c r="V37672" s="58"/>
    </row>
    <row r="37673" spans="21:22">
      <c r="U37673" s="58"/>
      <c r="V37673" s="58"/>
    </row>
    <row r="37674" spans="21:22">
      <c r="U37674" s="58"/>
      <c r="V37674" s="58"/>
    </row>
    <row r="37675" spans="21:22">
      <c r="U37675" s="58"/>
      <c r="V37675" s="58"/>
    </row>
    <row r="37676" spans="21:22">
      <c r="U37676" s="58"/>
      <c r="V37676" s="58"/>
    </row>
    <row r="37677" spans="21:22">
      <c r="U37677" s="58"/>
      <c r="V37677" s="58"/>
    </row>
    <row r="37678" spans="21:22">
      <c r="U37678" s="58"/>
      <c r="V37678" s="58"/>
    </row>
    <row r="37679" spans="21:22">
      <c r="U37679" s="58"/>
      <c r="V37679" s="58"/>
    </row>
    <row r="37680" spans="21:22">
      <c r="U37680" s="58"/>
      <c r="V37680" s="58"/>
    </row>
    <row r="37681" spans="21:22">
      <c r="U37681" s="58"/>
      <c r="V37681" s="58"/>
    </row>
    <row r="37682" spans="21:22">
      <c r="U37682" s="58"/>
      <c r="V37682" s="58"/>
    </row>
    <row r="37683" spans="21:22">
      <c r="U37683" s="58"/>
      <c r="V37683" s="58"/>
    </row>
    <row r="37684" spans="21:22">
      <c r="U37684" s="58"/>
      <c r="V37684" s="58"/>
    </row>
    <row r="37685" spans="21:22">
      <c r="U37685" s="58"/>
      <c r="V37685" s="58"/>
    </row>
    <row r="37686" spans="21:22">
      <c r="U37686" s="58"/>
      <c r="V37686" s="58"/>
    </row>
    <row r="37687" spans="21:22">
      <c r="U37687" s="58"/>
      <c r="V37687" s="58"/>
    </row>
    <row r="37688" spans="21:22">
      <c r="U37688" s="58"/>
      <c r="V37688" s="58"/>
    </row>
    <row r="37689" spans="21:22">
      <c r="U37689" s="58"/>
      <c r="V37689" s="58"/>
    </row>
    <row r="37690" spans="21:22">
      <c r="U37690" s="58"/>
      <c r="V37690" s="58"/>
    </row>
    <row r="37691" spans="21:22">
      <c r="U37691" s="58"/>
      <c r="V37691" s="58"/>
    </row>
    <row r="37692" spans="21:22">
      <c r="U37692" s="58"/>
      <c r="V37692" s="58"/>
    </row>
    <row r="37693" spans="21:22">
      <c r="U37693" s="58"/>
      <c r="V37693" s="58"/>
    </row>
    <row r="37694" spans="21:22">
      <c r="U37694" s="58"/>
      <c r="V37694" s="58"/>
    </row>
    <row r="37695" spans="21:22">
      <c r="U37695" s="58"/>
      <c r="V37695" s="58"/>
    </row>
    <row r="37696" spans="21:22">
      <c r="U37696" s="58"/>
      <c r="V37696" s="58"/>
    </row>
    <row r="37697" spans="21:22">
      <c r="U37697" s="58"/>
      <c r="V37697" s="58"/>
    </row>
    <row r="37698" spans="21:22">
      <c r="U37698" s="58"/>
      <c r="V37698" s="58"/>
    </row>
    <row r="37699" spans="21:22">
      <c r="U37699" s="58"/>
      <c r="V37699" s="58"/>
    </row>
    <row r="37700" spans="21:22">
      <c r="U37700" s="58"/>
      <c r="V37700" s="58"/>
    </row>
    <row r="37701" spans="21:22">
      <c r="U37701" s="58"/>
      <c r="V37701" s="58"/>
    </row>
    <row r="37702" spans="21:22">
      <c r="U37702" s="58"/>
      <c r="V37702" s="58"/>
    </row>
    <row r="37703" spans="21:22">
      <c r="U37703" s="58"/>
      <c r="V37703" s="58"/>
    </row>
    <row r="37704" spans="21:22">
      <c r="U37704" s="58"/>
      <c r="V37704" s="58"/>
    </row>
    <row r="37705" spans="21:22">
      <c r="U37705" s="58"/>
      <c r="V37705" s="58"/>
    </row>
    <row r="37706" spans="21:22">
      <c r="U37706" s="58"/>
      <c r="V37706" s="58"/>
    </row>
    <row r="37707" spans="21:22">
      <c r="U37707" s="58"/>
      <c r="V37707" s="58"/>
    </row>
    <row r="37708" spans="21:22">
      <c r="U37708" s="58"/>
      <c r="V37708" s="58"/>
    </row>
    <row r="37709" spans="21:22">
      <c r="U37709" s="58"/>
      <c r="V37709" s="58"/>
    </row>
    <row r="37710" spans="21:22">
      <c r="U37710" s="58"/>
      <c r="V37710" s="58"/>
    </row>
    <row r="37711" spans="21:22">
      <c r="U37711" s="58"/>
      <c r="V37711" s="58"/>
    </row>
    <row r="37712" spans="21:22">
      <c r="U37712" s="58"/>
      <c r="V37712" s="58"/>
    </row>
    <row r="37713" spans="21:22">
      <c r="U37713" s="58"/>
      <c r="V37713" s="58"/>
    </row>
    <row r="37714" spans="21:22">
      <c r="U37714" s="58"/>
      <c r="V37714" s="58"/>
    </row>
    <row r="37715" spans="21:22">
      <c r="U37715" s="58"/>
      <c r="V37715" s="58"/>
    </row>
    <row r="37716" spans="21:22">
      <c r="U37716" s="58"/>
      <c r="V37716" s="58"/>
    </row>
    <row r="37717" spans="21:22">
      <c r="U37717" s="58"/>
      <c r="V37717" s="58"/>
    </row>
    <row r="37718" spans="21:22">
      <c r="U37718" s="58"/>
      <c r="V37718" s="58"/>
    </row>
    <row r="37719" spans="21:22">
      <c r="U37719" s="58"/>
      <c r="V37719" s="58"/>
    </row>
    <row r="37720" spans="21:22">
      <c r="U37720" s="58"/>
      <c r="V37720" s="58"/>
    </row>
    <row r="37721" spans="21:22">
      <c r="U37721" s="58"/>
      <c r="V37721" s="58"/>
    </row>
    <row r="37722" spans="21:22">
      <c r="U37722" s="58"/>
      <c r="V37722" s="58"/>
    </row>
    <row r="37723" spans="21:22">
      <c r="U37723" s="58"/>
      <c r="V37723" s="58"/>
    </row>
    <row r="37724" spans="21:22">
      <c r="U37724" s="58"/>
      <c r="V37724" s="58"/>
    </row>
    <row r="37725" spans="21:22">
      <c r="U37725" s="58"/>
      <c r="V37725" s="58"/>
    </row>
    <row r="37726" spans="21:22">
      <c r="U37726" s="58"/>
      <c r="V37726" s="58"/>
    </row>
    <row r="37727" spans="21:22">
      <c r="U37727" s="58"/>
      <c r="V37727" s="58"/>
    </row>
    <row r="37728" spans="21:22">
      <c r="U37728" s="58"/>
      <c r="V37728" s="58"/>
    </row>
    <row r="37729" spans="21:22">
      <c r="U37729" s="58"/>
      <c r="V37729" s="58"/>
    </row>
    <row r="37730" spans="21:22">
      <c r="U37730" s="58"/>
      <c r="V37730" s="58"/>
    </row>
    <row r="37731" spans="21:22">
      <c r="U37731" s="58"/>
      <c r="V37731" s="58"/>
    </row>
    <row r="37732" spans="21:22">
      <c r="U37732" s="58"/>
      <c r="V37732" s="58"/>
    </row>
    <row r="37733" spans="21:22">
      <c r="U37733" s="58"/>
      <c r="V37733" s="58"/>
    </row>
    <row r="37734" spans="21:22">
      <c r="U37734" s="58"/>
      <c r="V37734" s="58"/>
    </row>
    <row r="37735" spans="21:22">
      <c r="U37735" s="58"/>
      <c r="V37735" s="58"/>
    </row>
    <row r="37736" spans="21:22">
      <c r="U37736" s="58"/>
      <c r="V37736" s="58"/>
    </row>
    <row r="37737" spans="21:22">
      <c r="U37737" s="58"/>
      <c r="V37737" s="58"/>
    </row>
    <row r="37738" spans="21:22">
      <c r="U37738" s="58"/>
      <c r="V37738" s="58"/>
    </row>
    <row r="37739" spans="21:22">
      <c r="U37739" s="58"/>
      <c r="V37739" s="58"/>
    </row>
    <row r="37740" spans="21:22">
      <c r="U37740" s="58"/>
      <c r="V37740" s="58"/>
    </row>
    <row r="37741" spans="21:22">
      <c r="U37741" s="58"/>
      <c r="V37741" s="58"/>
    </row>
    <row r="37742" spans="21:22">
      <c r="U37742" s="58"/>
      <c r="V37742" s="58"/>
    </row>
    <row r="37743" spans="21:22">
      <c r="U37743" s="58"/>
      <c r="V37743" s="58"/>
    </row>
    <row r="37744" spans="21:22">
      <c r="U37744" s="58"/>
      <c r="V37744" s="58"/>
    </row>
    <row r="37745" spans="21:22">
      <c r="U37745" s="58"/>
      <c r="V37745" s="58"/>
    </row>
    <row r="37746" spans="21:22">
      <c r="U37746" s="58"/>
      <c r="V37746" s="58"/>
    </row>
    <row r="37747" spans="21:22">
      <c r="U37747" s="58"/>
      <c r="V37747" s="58"/>
    </row>
    <row r="37748" spans="21:22">
      <c r="U37748" s="58"/>
      <c r="V37748" s="58"/>
    </row>
    <row r="37749" spans="21:22">
      <c r="U37749" s="58"/>
      <c r="V37749" s="58"/>
    </row>
    <row r="37750" spans="21:22">
      <c r="U37750" s="58"/>
      <c r="V37750" s="58"/>
    </row>
    <row r="37751" spans="21:22">
      <c r="U37751" s="58"/>
      <c r="V37751" s="58"/>
    </row>
    <row r="37752" spans="21:22">
      <c r="U37752" s="58"/>
      <c r="V37752" s="58"/>
    </row>
    <row r="37753" spans="21:22">
      <c r="U37753" s="58"/>
      <c r="V37753" s="58"/>
    </row>
    <row r="37754" spans="21:22">
      <c r="U37754" s="58"/>
      <c r="V37754" s="58"/>
    </row>
    <row r="37755" spans="21:22">
      <c r="U37755" s="58"/>
      <c r="V37755" s="58"/>
    </row>
    <row r="37756" spans="21:22">
      <c r="U37756" s="58"/>
      <c r="V37756" s="58"/>
    </row>
    <row r="37757" spans="21:22">
      <c r="U37757" s="58"/>
      <c r="V37757" s="58"/>
    </row>
    <row r="37758" spans="21:22">
      <c r="U37758" s="58"/>
      <c r="V37758" s="58"/>
    </row>
    <row r="37759" spans="21:22">
      <c r="U37759" s="58"/>
      <c r="V37759" s="58"/>
    </row>
    <row r="37760" spans="21:22">
      <c r="U37760" s="58"/>
      <c r="V37760" s="58"/>
    </row>
    <row r="37761" spans="21:22">
      <c r="U37761" s="58"/>
      <c r="V37761" s="58"/>
    </row>
    <row r="37762" spans="21:22">
      <c r="U37762" s="58"/>
      <c r="V37762" s="58"/>
    </row>
    <row r="37763" spans="21:22">
      <c r="U37763" s="58"/>
      <c r="V37763" s="58"/>
    </row>
    <row r="37764" spans="21:22">
      <c r="U37764" s="58"/>
      <c r="V37764" s="58"/>
    </row>
    <row r="37765" spans="21:22">
      <c r="U37765" s="58"/>
      <c r="V37765" s="58"/>
    </row>
    <row r="37766" spans="21:22">
      <c r="U37766" s="58"/>
      <c r="V37766" s="58"/>
    </row>
    <row r="37767" spans="21:22">
      <c r="U37767" s="58"/>
      <c r="V37767" s="58"/>
    </row>
    <row r="37768" spans="21:22">
      <c r="U37768" s="58"/>
      <c r="V37768" s="58"/>
    </row>
    <row r="37769" spans="21:22">
      <c r="U37769" s="58"/>
      <c r="V37769" s="58"/>
    </row>
    <row r="37770" spans="21:22">
      <c r="U37770" s="58"/>
      <c r="V37770" s="58"/>
    </row>
    <row r="37771" spans="21:22">
      <c r="U37771" s="58"/>
      <c r="V37771" s="58"/>
    </row>
    <row r="37772" spans="21:22">
      <c r="U37772" s="58"/>
      <c r="V37772" s="58"/>
    </row>
    <row r="37773" spans="21:22">
      <c r="U37773" s="58"/>
      <c r="V37773" s="58"/>
    </row>
    <row r="37774" spans="21:22">
      <c r="U37774" s="58"/>
      <c r="V37774" s="58"/>
    </row>
    <row r="37775" spans="21:22">
      <c r="U37775" s="58"/>
      <c r="V37775" s="58"/>
    </row>
    <row r="37776" spans="21:22">
      <c r="U37776" s="58"/>
      <c r="V37776" s="58"/>
    </row>
    <row r="37777" spans="21:22">
      <c r="U37777" s="58"/>
      <c r="V37777" s="58"/>
    </row>
    <row r="37778" spans="21:22">
      <c r="U37778" s="58"/>
      <c r="V37778" s="58"/>
    </row>
    <row r="37779" spans="21:22">
      <c r="U37779" s="58"/>
      <c r="V37779" s="58"/>
    </row>
    <row r="37780" spans="21:22">
      <c r="U37780" s="58"/>
      <c r="V37780" s="58"/>
    </row>
    <row r="37781" spans="21:22">
      <c r="U37781" s="58"/>
      <c r="V37781" s="58"/>
    </row>
    <row r="37782" spans="21:22">
      <c r="U37782" s="58"/>
      <c r="V37782" s="58"/>
    </row>
    <row r="37783" spans="21:22">
      <c r="U37783" s="58"/>
      <c r="V37783" s="58"/>
    </row>
    <row r="37784" spans="21:22">
      <c r="U37784" s="58"/>
      <c r="V37784" s="58"/>
    </row>
    <row r="37785" spans="21:22">
      <c r="U37785" s="58"/>
      <c r="V37785" s="58"/>
    </row>
    <row r="37786" spans="21:22">
      <c r="U37786" s="58"/>
      <c r="V37786" s="58"/>
    </row>
    <row r="37787" spans="21:22">
      <c r="U37787" s="58"/>
      <c r="V37787" s="58"/>
    </row>
    <row r="37788" spans="21:22">
      <c r="U37788" s="58"/>
      <c r="V37788" s="58"/>
    </row>
    <row r="37789" spans="21:22">
      <c r="U37789" s="58"/>
      <c r="V37789" s="58"/>
    </row>
    <row r="37790" spans="21:22">
      <c r="U37790" s="58"/>
      <c r="V37790" s="58"/>
    </row>
    <row r="37791" spans="21:22">
      <c r="U37791" s="58"/>
      <c r="V37791" s="58"/>
    </row>
    <row r="37792" spans="21:22">
      <c r="U37792" s="58"/>
      <c r="V37792" s="58"/>
    </row>
    <row r="37793" spans="21:22">
      <c r="U37793" s="58"/>
      <c r="V37793" s="58"/>
    </row>
    <row r="37794" spans="21:22">
      <c r="U37794" s="58"/>
      <c r="V37794" s="58"/>
    </row>
    <row r="37795" spans="21:22">
      <c r="U37795" s="58"/>
      <c r="V37795" s="58"/>
    </row>
    <row r="37796" spans="21:22">
      <c r="U37796" s="58"/>
      <c r="V37796" s="58"/>
    </row>
    <row r="37797" spans="21:22">
      <c r="U37797" s="58"/>
      <c r="V37797" s="58"/>
    </row>
    <row r="37798" spans="21:22">
      <c r="U37798" s="58"/>
      <c r="V37798" s="58"/>
    </row>
    <row r="37799" spans="21:22">
      <c r="U37799" s="58"/>
      <c r="V37799" s="58"/>
    </row>
    <row r="37800" spans="21:22">
      <c r="U37800" s="58"/>
      <c r="V37800" s="58"/>
    </row>
    <row r="37801" spans="21:22">
      <c r="U37801" s="58"/>
      <c r="V37801" s="58"/>
    </row>
    <row r="37802" spans="21:22">
      <c r="U37802" s="58"/>
      <c r="V37802" s="58"/>
    </row>
    <row r="37803" spans="21:22">
      <c r="U37803" s="58"/>
      <c r="V37803" s="58"/>
    </row>
    <row r="37804" spans="21:22">
      <c r="U37804" s="58"/>
      <c r="V37804" s="58"/>
    </row>
    <row r="37805" spans="21:22">
      <c r="U37805" s="58"/>
      <c r="V37805" s="58"/>
    </row>
    <row r="37806" spans="21:22">
      <c r="U37806" s="58"/>
      <c r="V37806" s="58"/>
    </row>
    <row r="37807" spans="21:22">
      <c r="U37807" s="58"/>
      <c r="V37807" s="58"/>
    </row>
    <row r="37808" spans="21:22">
      <c r="U37808" s="58"/>
      <c r="V37808" s="58"/>
    </row>
    <row r="37809" spans="21:22">
      <c r="U37809" s="58"/>
      <c r="V37809" s="58"/>
    </row>
    <row r="37810" spans="21:22">
      <c r="U37810" s="58"/>
      <c r="V37810" s="58"/>
    </row>
    <row r="37811" spans="21:22">
      <c r="U37811" s="58"/>
      <c r="V37811" s="58"/>
    </row>
    <row r="37812" spans="21:22">
      <c r="U37812" s="58"/>
      <c r="V37812" s="58"/>
    </row>
    <row r="37813" spans="21:22">
      <c r="U37813" s="58"/>
      <c r="V37813" s="58"/>
    </row>
    <row r="37814" spans="21:22">
      <c r="U37814" s="58"/>
      <c r="V37814" s="58"/>
    </row>
    <row r="37815" spans="21:22">
      <c r="U37815" s="58"/>
      <c r="V37815" s="58"/>
    </row>
    <row r="37816" spans="21:22">
      <c r="U37816" s="58"/>
      <c r="V37816" s="58"/>
    </row>
    <row r="37817" spans="21:22">
      <c r="U37817" s="58"/>
      <c r="V37817" s="58"/>
    </row>
    <row r="37818" spans="21:22">
      <c r="U37818" s="58"/>
      <c r="V37818" s="58"/>
    </row>
    <row r="37819" spans="21:22">
      <c r="U37819" s="58"/>
      <c r="V37819" s="58"/>
    </row>
    <row r="37820" spans="21:22">
      <c r="U37820" s="58"/>
      <c r="V37820" s="58"/>
    </row>
    <row r="37821" spans="21:22">
      <c r="U37821" s="58"/>
      <c r="V37821" s="58"/>
    </row>
    <row r="37822" spans="21:22">
      <c r="U37822" s="58"/>
      <c r="V37822" s="58"/>
    </row>
    <row r="37823" spans="21:22">
      <c r="U37823" s="58"/>
      <c r="V37823" s="58"/>
    </row>
    <row r="37824" spans="21:22">
      <c r="U37824" s="58"/>
      <c r="V37824" s="58"/>
    </row>
    <row r="37825" spans="21:22">
      <c r="U37825" s="58"/>
      <c r="V37825" s="58"/>
    </row>
    <row r="37826" spans="21:22">
      <c r="U37826" s="58"/>
      <c r="V37826" s="58"/>
    </row>
    <row r="37827" spans="21:22">
      <c r="U37827" s="58"/>
      <c r="V37827" s="58"/>
    </row>
    <row r="37828" spans="21:22">
      <c r="U37828" s="58"/>
      <c r="V37828" s="58"/>
    </row>
    <row r="37829" spans="21:22">
      <c r="U37829" s="58"/>
      <c r="V37829" s="58"/>
    </row>
    <row r="37830" spans="21:22">
      <c r="U37830" s="58"/>
      <c r="V37830" s="58"/>
    </row>
    <row r="37831" spans="21:22">
      <c r="U37831" s="58"/>
      <c r="V37831" s="58"/>
    </row>
    <row r="37832" spans="21:22">
      <c r="U37832" s="58"/>
      <c r="V37832" s="58"/>
    </row>
    <row r="37833" spans="21:22">
      <c r="U37833" s="58"/>
      <c r="V37833" s="58"/>
    </row>
    <row r="37834" spans="21:22">
      <c r="U37834" s="58"/>
      <c r="V37834" s="58"/>
    </row>
    <row r="37835" spans="21:22">
      <c r="U37835" s="58"/>
      <c r="V37835" s="58"/>
    </row>
    <row r="37836" spans="21:22">
      <c r="U37836" s="58"/>
      <c r="V37836" s="58"/>
    </row>
    <row r="37837" spans="21:22">
      <c r="U37837" s="58"/>
      <c r="V37837" s="58"/>
    </row>
    <row r="37838" spans="21:22">
      <c r="U37838" s="58"/>
      <c r="V37838" s="58"/>
    </row>
    <row r="37839" spans="21:22">
      <c r="U37839" s="58"/>
      <c r="V37839" s="58"/>
    </row>
    <row r="37840" spans="21:22">
      <c r="U37840" s="58"/>
      <c r="V37840" s="58"/>
    </row>
    <row r="37841" spans="21:22">
      <c r="U37841" s="58"/>
      <c r="V37841" s="58"/>
    </row>
    <row r="37842" spans="21:22">
      <c r="U37842" s="58"/>
      <c r="V37842" s="58"/>
    </row>
    <row r="37843" spans="21:22">
      <c r="U37843" s="58"/>
      <c r="V37843" s="58"/>
    </row>
    <row r="37844" spans="21:22">
      <c r="U37844" s="58"/>
      <c r="V37844" s="58"/>
    </row>
    <row r="37845" spans="21:22">
      <c r="U37845" s="58"/>
      <c r="V37845" s="58"/>
    </row>
    <row r="37846" spans="21:22">
      <c r="U37846" s="58"/>
      <c r="V37846" s="58"/>
    </row>
    <row r="37847" spans="21:22">
      <c r="U37847" s="58"/>
      <c r="V37847" s="58"/>
    </row>
    <row r="37848" spans="21:22">
      <c r="U37848" s="58"/>
      <c r="V37848" s="58"/>
    </row>
    <row r="37849" spans="21:22">
      <c r="U37849" s="58"/>
      <c r="V37849" s="58"/>
    </row>
    <row r="37850" spans="21:22">
      <c r="U37850" s="58"/>
      <c r="V37850" s="58"/>
    </row>
    <row r="37851" spans="21:22">
      <c r="U37851" s="58"/>
      <c r="V37851" s="58"/>
    </row>
    <row r="37852" spans="21:22">
      <c r="U37852" s="58"/>
      <c r="V37852" s="58"/>
    </row>
    <row r="37853" spans="21:22">
      <c r="U37853" s="58"/>
      <c r="V37853" s="58"/>
    </row>
    <row r="37854" spans="21:22">
      <c r="U37854" s="58"/>
      <c r="V37854" s="58"/>
    </row>
    <row r="37855" spans="21:22">
      <c r="U37855" s="58"/>
      <c r="V37855" s="58"/>
    </row>
    <row r="37856" spans="21:22">
      <c r="U37856" s="58"/>
      <c r="V37856" s="58"/>
    </row>
    <row r="37857" spans="21:22">
      <c r="U37857" s="58"/>
      <c r="V37857" s="58"/>
    </row>
    <row r="37858" spans="21:22">
      <c r="U37858" s="58"/>
      <c r="V37858" s="58"/>
    </row>
    <row r="37859" spans="21:22">
      <c r="U37859" s="58"/>
      <c r="V37859" s="58"/>
    </row>
    <row r="37860" spans="21:22">
      <c r="U37860" s="58"/>
      <c r="V37860" s="58"/>
    </row>
    <row r="37861" spans="21:22">
      <c r="U37861" s="58"/>
      <c r="V37861" s="58"/>
    </row>
    <row r="37862" spans="21:22">
      <c r="U37862" s="58"/>
      <c r="V37862" s="58"/>
    </row>
    <row r="37863" spans="21:22">
      <c r="U37863" s="58"/>
      <c r="V37863" s="58"/>
    </row>
    <row r="37864" spans="21:22">
      <c r="U37864" s="58"/>
      <c r="V37864" s="58"/>
    </row>
    <row r="37865" spans="21:22">
      <c r="U37865" s="58"/>
      <c r="V37865" s="58"/>
    </row>
    <row r="37866" spans="21:22">
      <c r="U37866" s="58"/>
      <c r="V37866" s="58"/>
    </row>
    <row r="37867" spans="21:22">
      <c r="U37867" s="58"/>
      <c r="V37867" s="58"/>
    </row>
    <row r="37868" spans="21:22">
      <c r="U37868" s="58"/>
      <c r="V37868" s="58"/>
    </row>
    <row r="37869" spans="21:22">
      <c r="U37869" s="58"/>
      <c r="V37869" s="58"/>
    </row>
    <row r="37870" spans="21:22">
      <c r="U37870" s="58"/>
      <c r="V37870" s="58"/>
    </row>
    <row r="37871" spans="21:22">
      <c r="U37871" s="58"/>
      <c r="V37871" s="58"/>
    </row>
    <row r="37872" spans="21:22">
      <c r="U37872" s="58"/>
      <c r="V37872" s="58"/>
    </row>
    <row r="37873" spans="21:22">
      <c r="U37873" s="58"/>
      <c r="V37873" s="58"/>
    </row>
    <row r="37874" spans="21:22">
      <c r="U37874" s="58"/>
      <c r="V37874" s="58"/>
    </row>
    <row r="37875" spans="21:22">
      <c r="U37875" s="58"/>
      <c r="V37875" s="58"/>
    </row>
    <row r="37876" spans="21:22">
      <c r="U37876" s="58"/>
      <c r="V37876" s="58"/>
    </row>
    <row r="37877" spans="21:22">
      <c r="U37877" s="58"/>
      <c r="V37877" s="58"/>
    </row>
    <row r="37878" spans="21:22">
      <c r="U37878" s="58"/>
      <c r="V37878" s="58"/>
    </row>
    <row r="37879" spans="21:22">
      <c r="U37879" s="58"/>
      <c r="V37879" s="58"/>
    </row>
    <row r="37880" spans="21:22">
      <c r="U37880" s="58"/>
      <c r="V37880" s="58"/>
    </row>
    <row r="37881" spans="21:22">
      <c r="U37881" s="58"/>
      <c r="V37881" s="58"/>
    </row>
    <row r="37882" spans="21:22">
      <c r="U37882" s="58"/>
      <c r="V37882" s="58"/>
    </row>
    <row r="37883" spans="21:22">
      <c r="U37883" s="58"/>
      <c r="V37883" s="58"/>
    </row>
    <row r="37884" spans="21:22">
      <c r="U37884" s="58"/>
      <c r="V37884" s="58"/>
    </row>
    <row r="37885" spans="21:22">
      <c r="U37885" s="58"/>
      <c r="V37885" s="58"/>
    </row>
    <row r="37886" spans="21:22">
      <c r="U37886" s="58"/>
      <c r="V37886" s="58"/>
    </row>
    <row r="37887" spans="21:22">
      <c r="U37887" s="58"/>
      <c r="V37887" s="58"/>
    </row>
    <row r="37888" spans="21:22">
      <c r="U37888" s="58"/>
      <c r="V37888" s="58"/>
    </row>
    <row r="37889" spans="21:22">
      <c r="U37889" s="58"/>
      <c r="V37889" s="58"/>
    </row>
    <row r="37890" spans="21:22">
      <c r="U37890" s="58"/>
      <c r="V37890" s="58"/>
    </row>
    <row r="37891" spans="21:22">
      <c r="U37891" s="58"/>
      <c r="V37891" s="58"/>
    </row>
    <row r="37892" spans="21:22">
      <c r="U37892" s="58"/>
      <c r="V37892" s="58"/>
    </row>
    <row r="37893" spans="21:22">
      <c r="U37893" s="58"/>
      <c r="V37893" s="58"/>
    </row>
    <row r="37894" spans="21:22">
      <c r="U37894" s="58"/>
      <c r="V37894" s="58"/>
    </row>
    <row r="37895" spans="21:22">
      <c r="U37895" s="58"/>
      <c r="V37895" s="58"/>
    </row>
    <row r="37896" spans="21:22">
      <c r="U37896" s="58"/>
      <c r="V37896" s="58"/>
    </row>
    <row r="37897" spans="21:22">
      <c r="U37897" s="58"/>
      <c r="V37897" s="58"/>
    </row>
    <row r="37898" spans="21:22">
      <c r="U37898" s="58"/>
      <c r="V37898" s="58"/>
    </row>
    <row r="37899" spans="21:22">
      <c r="U37899" s="58"/>
      <c r="V37899" s="58"/>
    </row>
    <row r="37900" spans="21:22">
      <c r="U37900" s="58"/>
      <c r="V37900" s="58"/>
    </row>
    <row r="37901" spans="21:22">
      <c r="U37901" s="58"/>
      <c r="V37901" s="58"/>
    </row>
    <row r="37902" spans="21:22">
      <c r="U37902" s="58"/>
      <c r="V37902" s="58"/>
    </row>
    <row r="37903" spans="21:22">
      <c r="U37903" s="58"/>
      <c r="V37903" s="58"/>
    </row>
    <row r="37904" spans="21:22">
      <c r="U37904" s="58"/>
      <c r="V37904" s="58"/>
    </row>
    <row r="37905" spans="21:22">
      <c r="U37905" s="58"/>
      <c r="V37905" s="58"/>
    </row>
    <row r="37906" spans="21:22">
      <c r="U37906" s="58"/>
      <c r="V37906" s="58"/>
    </row>
    <row r="37907" spans="21:22">
      <c r="U37907" s="58"/>
      <c r="V37907" s="58"/>
    </row>
    <row r="37908" spans="21:22">
      <c r="U37908" s="58"/>
      <c r="V37908" s="58"/>
    </row>
    <row r="37909" spans="21:22">
      <c r="U37909" s="58"/>
      <c r="V37909" s="58"/>
    </row>
    <row r="37910" spans="21:22">
      <c r="U37910" s="58"/>
      <c r="V37910" s="58"/>
    </row>
    <row r="37911" spans="21:22">
      <c r="U37911" s="58"/>
      <c r="V37911" s="58"/>
    </row>
    <row r="37912" spans="21:22">
      <c r="U37912" s="58"/>
      <c r="V37912" s="58"/>
    </row>
    <row r="37913" spans="21:22">
      <c r="U37913" s="58"/>
      <c r="V37913" s="58"/>
    </row>
    <row r="37914" spans="21:22">
      <c r="U37914" s="58"/>
      <c r="V37914" s="58"/>
    </row>
    <row r="37915" spans="21:22">
      <c r="U37915" s="58"/>
      <c r="V37915" s="58"/>
    </row>
    <row r="37916" spans="21:22">
      <c r="U37916" s="58"/>
      <c r="V37916" s="58"/>
    </row>
    <row r="37917" spans="21:22">
      <c r="U37917" s="58"/>
      <c r="V37917" s="58"/>
    </row>
    <row r="37918" spans="21:22">
      <c r="U37918" s="58"/>
      <c r="V37918" s="58"/>
    </row>
    <row r="37919" spans="21:22">
      <c r="U37919" s="58"/>
      <c r="V37919" s="58"/>
    </row>
    <row r="37920" spans="21:22">
      <c r="U37920" s="58"/>
      <c r="V37920" s="58"/>
    </row>
    <row r="37921" spans="21:22">
      <c r="U37921" s="58"/>
      <c r="V37921" s="58"/>
    </row>
    <row r="37922" spans="21:22">
      <c r="U37922" s="58"/>
      <c r="V37922" s="58"/>
    </row>
    <row r="37923" spans="21:22">
      <c r="U37923" s="58"/>
      <c r="V37923" s="58"/>
    </row>
    <row r="37924" spans="21:22">
      <c r="U37924" s="58"/>
      <c r="V37924" s="58"/>
    </row>
    <row r="37925" spans="21:22">
      <c r="U37925" s="58"/>
      <c r="V37925" s="58"/>
    </row>
    <row r="37926" spans="21:22">
      <c r="U37926" s="58"/>
      <c r="V37926" s="58"/>
    </row>
    <row r="37927" spans="21:22">
      <c r="U37927" s="58"/>
      <c r="V37927" s="58"/>
    </row>
    <row r="37928" spans="21:22">
      <c r="U37928" s="58"/>
      <c r="V37928" s="58"/>
    </row>
    <row r="37929" spans="21:22">
      <c r="U37929" s="58"/>
      <c r="V37929" s="58"/>
    </row>
    <row r="37930" spans="21:22">
      <c r="U37930" s="58"/>
      <c r="V37930" s="58"/>
    </row>
    <row r="37931" spans="21:22">
      <c r="U37931" s="58"/>
      <c r="V37931" s="58"/>
    </row>
    <row r="37932" spans="21:22">
      <c r="U37932" s="58"/>
      <c r="V37932" s="58"/>
    </row>
    <row r="37933" spans="21:22">
      <c r="U37933" s="58"/>
      <c r="V37933" s="58"/>
    </row>
    <row r="37934" spans="21:22">
      <c r="U37934" s="58"/>
      <c r="V37934" s="58"/>
    </row>
    <row r="37935" spans="21:22">
      <c r="U37935" s="58"/>
      <c r="V37935" s="58"/>
    </row>
    <row r="37936" spans="21:22">
      <c r="U37936" s="58"/>
      <c r="V37936" s="58"/>
    </row>
    <row r="37937" spans="21:22">
      <c r="U37937" s="58"/>
      <c r="V37937" s="58"/>
    </row>
    <row r="37938" spans="21:22">
      <c r="U37938" s="58"/>
      <c r="V37938" s="58"/>
    </row>
    <row r="37939" spans="21:22">
      <c r="U37939" s="58"/>
      <c r="V37939" s="58"/>
    </row>
    <row r="37940" spans="21:22">
      <c r="U37940" s="58"/>
      <c r="V37940" s="58"/>
    </row>
    <row r="37941" spans="21:22">
      <c r="U37941" s="58"/>
      <c r="V37941" s="58"/>
    </row>
    <row r="37942" spans="21:22">
      <c r="U37942" s="58"/>
      <c r="V37942" s="58"/>
    </row>
    <row r="37943" spans="21:22">
      <c r="U37943" s="58"/>
      <c r="V37943" s="58"/>
    </row>
    <row r="37944" spans="21:22">
      <c r="U37944" s="58"/>
      <c r="V37944" s="58"/>
    </row>
    <row r="37945" spans="21:22">
      <c r="U37945" s="58"/>
      <c r="V37945" s="58"/>
    </row>
    <row r="37946" spans="21:22">
      <c r="U37946" s="58"/>
      <c r="V37946" s="58"/>
    </row>
    <row r="37947" spans="21:22">
      <c r="U37947" s="58"/>
      <c r="V37947" s="58"/>
    </row>
    <row r="37948" spans="21:22">
      <c r="U37948" s="58"/>
      <c r="V37948" s="58"/>
    </row>
    <row r="37949" spans="21:22">
      <c r="U37949" s="58"/>
      <c r="V37949" s="58"/>
    </row>
    <row r="37950" spans="21:22">
      <c r="U37950" s="58"/>
      <c r="V37950" s="58"/>
    </row>
    <row r="37951" spans="21:22">
      <c r="U37951" s="58"/>
      <c r="V37951" s="58"/>
    </row>
    <row r="37952" spans="21:22">
      <c r="U37952" s="58"/>
      <c r="V37952" s="58"/>
    </row>
    <row r="37953" spans="21:22">
      <c r="U37953" s="58"/>
      <c r="V37953" s="58"/>
    </row>
    <row r="37954" spans="21:22">
      <c r="U37954" s="58"/>
      <c r="V37954" s="58"/>
    </row>
    <row r="37955" spans="21:22">
      <c r="U37955" s="58"/>
      <c r="V37955" s="58"/>
    </row>
    <row r="37956" spans="21:22">
      <c r="U37956" s="58"/>
      <c r="V37956" s="58"/>
    </row>
    <row r="37957" spans="21:22">
      <c r="U37957" s="58"/>
      <c r="V37957" s="58"/>
    </row>
    <row r="37958" spans="21:22">
      <c r="U37958" s="58"/>
      <c r="V37958" s="58"/>
    </row>
    <row r="37959" spans="21:22">
      <c r="U37959" s="58"/>
      <c r="V37959" s="58"/>
    </row>
    <row r="37960" spans="21:22">
      <c r="U37960" s="58"/>
      <c r="V37960" s="58"/>
    </row>
    <row r="37961" spans="21:22">
      <c r="U37961" s="58"/>
      <c r="V37961" s="58"/>
    </row>
    <row r="37962" spans="21:22">
      <c r="U37962" s="58"/>
      <c r="V37962" s="58"/>
    </row>
    <row r="37963" spans="21:22">
      <c r="U37963" s="58"/>
      <c r="V37963" s="58"/>
    </row>
    <row r="37964" spans="21:22">
      <c r="U37964" s="58"/>
      <c r="V37964" s="58"/>
    </row>
    <row r="37965" spans="21:22">
      <c r="U37965" s="58"/>
      <c r="V37965" s="58"/>
    </row>
    <row r="37966" spans="21:22">
      <c r="U37966" s="58"/>
      <c r="V37966" s="58"/>
    </row>
    <row r="37967" spans="21:22">
      <c r="U37967" s="58"/>
      <c r="V37967" s="58"/>
    </row>
    <row r="37968" spans="21:22">
      <c r="U37968" s="58"/>
      <c r="V37968" s="58"/>
    </row>
    <row r="37969" spans="21:22">
      <c r="U37969" s="58"/>
      <c r="V37969" s="58"/>
    </row>
    <row r="37970" spans="21:22">
      <c r="U37970" s="58"/>
      <c r="V37970" s="58"/>
    </row>
    <row r="37971" spans="21:22">
      <c r="U37971" s="58"/>
      <c r="V37971" s="58"/>
    </row>
    <row r="37972" spans="21:22">
      <c r="U37972" s="58"/>
      <c r="V37972" s="58"/>
    </row>
    <row r="37973" spans="21:22">
      <c r="U37973" s="58"/>
      <c r="V37973" s="58"/>
    </row>
    <row r="37974" spans="21:22">
      <c r="U37974" s="58"/>
      <c r="V37974" s="58"/>
    </row>
    <row r="37975" spans="21:22">
      <c r="U37975" s="58"/>
      <c r="V37975" s="58"/>
    </row>
    <row r="37976" spans="21:22">
      <c r="U37976" s="58"/>
      <c r="V37976" s="58"/>
    </row>
    <row r="37977" spans="21:22">
      <c r="U37977" s="58"/>
      <c r="V37977" s="58"/>
    </row>
    <row r="37978" spans="21:22">
      <c r="U37978" s="58"/>
      <c r="V37978" s="58"/>
    </row>
    <row r="37979" spans="21:22">
      <c r="U37979" s="58"/>
      <c r="V37979" s="58"/>
    </row>
    <row r="37980" spans="21:22">
      <c r="U37980" s="58"/>
      <c r="V37980" s="58"/>
    </row>
    <row r="37981" spans="21:22">
      <c r="U37981" s="58"/>
      <c r="V37981" s="58"/>
    </row>
    <row r="37982" spans="21:22">
      <c r="U37982" s="58"/>
      <c r="V37982" s="58"/>
    </row>
    <row r="37983" spans="21:22">
      <c r="U37983" s="58"/>
      <c r="V37983" s="58"/>
    </row>
    <row r="37984" spans="21:22">
      <c r="U37984" s="58"/>
      <c r="V37984" s="58"/>
    </row>
    <row r="37985" spans="21:22">
      <c r="U37985" s="58"/>
      <c r="V37985" s="58"/>
    </row>
    <row r="37986" spans="21:22">
      <c r="U37986" s="58"/>
      <c r="V37986" s="58"/>
    </row>
    <row r="37987" spans="21:22">
      <c r="U37987" s="58"/>
      <c r="V37987" s="58"/>
    </row>
    <row r="37988" spans="21:22">
      <c r="U37988" s="58"/>
      <c r="V37988" s="58"/>
    </row>
    <row r="37989" spans="21:22">
      <c r="U37989" s="58"/>
      <c r="V37989" s="58"/>
    </row>
    <row r="37990" spans="21:22">
      <c r="U37990" s="58"/>
      <c r="V37990" s="58"/>
    </row>
    <row r="37991" spans="21:22">
      <c r="U37991" s="58"/>
      <c r="V37991" s="58"/>
    </row>
    <row r="37992" spans="21:22">
      <c r="U37992" s="58"/>
      <c r="V37992" s="58"/>
    </row>
    <row r="37993" spans="21:22">
      <c r="U37993" s="58"/>
      <c r="V37993" s="58"/>
    </row>
    <row r="37994" spans="21:22">
      <c r="U37994" s="58"/>
      <c r="V37994" s="58"/>
    </row>
    <row r="37995" spans="21:22">
      <c r="U37995" s="58"/>
      <c r="V37995" s="58"/>
    </row>
    <row r="37996" spans="21:22">
      <c r="U37996" s="58"/>
      <c r="V37996" s="58"/>
    </row>
    <row r="37997" spans="21:22">
      <c r="U37997" s="58"/>
      <c r="V37997" s="58"/>
    </row>
    <row r="37998" spans="21:22">
      <c r="U37998" s="58"/>
      <c r="V37998" s="58"/>
    </row>
    <row r="37999" spans="21:22">
      <c r="U37999" s="58"/>
      <c r="V37999" s="58"/>
    </row>
    <row r="38000" spans="21:22">
      <c r="U38000" s="58"/>
      <c r="V38000" s="58"/>
    </row>
    <row r="38001" spans="21:22">
      <c r="U38001" s="58"/>
      <c r="V38001" s="58"/>
    </row>
    <row r="38002" spans="21:22">
      <c r="U38002" s="58"/>
      <c r="V38002" s="58"/>
    </row>
    <row r="38003" spans="21:22">
      <c r="U38003" s="58"/>
      <c r="V38003" s="58"/>
    </row>
    <row r="38004" spans="21:22">
      <c r="U38004" s="58"/>
      <c r="V38004" s="58"/>
    </row>
    <row r="38005" spans="21:22">
      <c r="U38005" s="58"/>
      <c r="V38005" s="58"/>
    </row>
    <row r="38006" spans="21:22">
      <c r="U38006" s="58"/>
      <c r="V38006" s="58"/>
    </row>
    <row r="38007" spans="21:22">
      <c r="U38007" s="58"/>
      <c r="V38007" s="58"/>
    </row>
    <row r="38008" spans="21:22">
      <c r="U38008" s="58"/>
      <c r="V38008" s="58"/>
    </row>
    <row r="38009" spans="21:22">
      <c r="U38009" s="58"/>
      <c r="V38009" s="58"/>
    </row>
    <row r="38010" spans="21:22">
      <c r="U38010" s="58"/>
      <c r="V38010" s="58"/>
    </row>
    <row r="38011" spans="21:22">
      <c r="U38011" s="58"/>
      <c r="V38011" s="58"/>
    </row>
    <row r="38012" spans="21:22">
      <c r="U38012" s="58"/>
      <c r="V38012" s="58"/>
    </row>
    <row r="38013" spans="21:22">
      <c r="U38013" s="58"/>
      <c r="V38013" s="58"/>
    </row>
    <row r="38014" spans="21:22">
      <c r="U38014" s="58"/>
      <c r="V38014" s="58"/>
    </row>
    <row r="38015" spans="21:22">
      <c r="U38015" s="58"/>
      <c r="V38015" s="58"/>
    </row>
    <row r="38016" spans="21:22">
      <c r="U38016" s="58"/>
      <c r="V38016" s="58"/>
    </row>
    <row r="38017" spans="21:22">
      <c r="U38017" s="58"/>
      <c r="V38017" s="58"/>
    </row>
    <row r="38018" spans="21:22">
      <c r="U38018" s="58"/>
      <c r="V38018" s="58"/>
    </row>
    <row r="38019" spans="21:22">
      <c r="U38019" s="58"/>
      <c r="V38019" s="58"/>
    </row>
    <row r="38020" spans="21:22">
      <c r="U38020" s="58"/>
      <c r="V38020" s="58"/>
    </row>
    <row r="38021" spans="21:22">
      <c r="U38021" s="58"/>
      <c r="V38021" s="58"/>
    </row>
    <row r="38022" spans="21:22">
      <c r="U38022" s="58"/>
      <c r="V38022" s="58"/>
    </row>
    <row r="38023" spans="21:22">
      <c r="U38023" s="58"/>
      <c r="V38023" s="58"/>
    </row>
    <row r="38024" spans="21:22">
      <c r="U38024" s="58"/>
      <c r="V38024" s="58"/>
    </row>
    <row r="38025" spans="21:22">
      <c r="U38025" s="58"/>
      <c r="V38025" s="58"/>
    </row>
    <row r="38026" spans="21:22">
      <c r="U38026" s="58"/>
      <c r="V38026" s="58"/>
    </row>
    <row r="38027" spans="21:22">
      <c r="U38027" s="58"/>
      <c r="V38027" s="58"/>
    </row>
    <row r="38028" spans="21:22">
      <c r="U38028" s="58"/>
      <c r="V38028" s="58"/>
    </row>
    <row r="38029" spans="21:22">
      <c r="U38029" s="58"/>
      <c r="V38029" s="58"/>
    </row>
    <row r="38030" spans="21:22">
      <c r="U38030" s="58"/>
      <c r="V38030" s="58"/>
    </row>
    <row r="38031" spans="21:22">
      <c r="U38031" s="58"/>
      <c r="V38031" s="58"/>
    </row>
    <row r="38032" spans="21:22">
      <c r="U38032" s="58"/>
      <c r="V38032" s="58"/>
    </row>
    <row r="38033" spans="21:22">
      <c r="U38033" s="58"/>
      <c r="V38033" s="58"/>
    </row>
    <row r="38034" spans="21:22">
      <c r="U38034" s="58"/>
      <c r="V38034" s="58"/>
    </row>
    <row r="38035" spans="21:22">
      <c r="U38035" s="58"/>
      <c r="V38035" s="58"/>
    </row>
    <row r="38036" spans="21:22">
      <c r="U38036" s="58"/>
      <c r="V38036" s="58"/>
    </row>
    <row r="38037" spans="21:22">
      <c r="U38037" s="58"/>
      <c r="V38037" s="58"/>
    </row>
    <row r="38038" spans="21:22">
      <c r="U38038" s="58"/>
      <c r="V38038" s="58"/>
    </row>
    <row r="38039" spans="21:22">
      <c r="U38039" s="58"/>
      <c r="V38039" s="58"/>
    </row>
    <row r="38040" spans="21:22">
      <c r="U38040" s="58"/>
      <c r="V38040" s="58"/>
    </row>
    <row r="38041" spans="21:22">
      <c r="U38041" s="58"/>
      <c r="V38041" s="58"/>
    </row>
    <row r="38042" spans="21:22">
      <c r="U38042" s="58"/>
      <c r="V38042" s="58"/>
    </row>
    <row r="38043" spans="21:22">
      <c r="U38043" s="58"/>
      <c r="V38043" s="58"/>
    </row>
    <row r="38044" spans="21:22">
      <c r="U38044" s="58"/>
      <c r="V38044" s="58"/>
    </row>
    <row r="38045" spans="21:22">
      <c r="U38045" s="58"/>
      <c r="V38045" s="58"/>
    </row>
    <row r="38046" spans="21:22">
      <c r="U38046" s="58"/>
      <c r="V38046" s="58"/>
    </row>
    <row r="38047" spans="21:22">
      <c r="U38047" s="58"/>
      <c r="V38047" s="58"/>
    </row>
    <row r="38048" spans="21:22">
      <c r="U38048" s="58"/>
      <c r="V38048" s="58"/>
    </row>
    <row r="38049" spans="21:22">
      <c r="U38049" s="58"/>
      <c r="V38049" s="58"/>
    </row>
    <row r="38050" spans="21:22">
      <c r="U38050" s="58"/>
      <c r="V38050" s="58"/>
    </row>
    <row r="38051" spans="21:22">
      <c r="U38051" s="58"/>
      <c r="V38051" s="58"/>
    </row>
    <row r="38052" spans="21:22">
      <c r="U38052" s="58"/>
      <c r="V38052" s="58"/>
    </row>
    <row r="38053" spans="21:22">
      <c r="U38053" s="58"/>
      <c r="V38053" s="58"/>
    </row>
    <row r="38054" spans="21:22">
      <c r="U38054" s="58"/>
      <c r="V38054" s="58"/>
    </row>
    <row r="38055" spans="21:22">
      <c r="U38055" s="58"/>
      <c r="V38055" s="58"/>
    </row>
    <row r="38056" spans="21:22">
      <c r="U38056" s="58"/>
      <c r="V38056" s="58"/>
    </row>
    <row r="38057" spans="21:22">
      <c r="U38057" s="58"/>
      <c r="V38057" s="58"/>
    </row>
    <row r="38058" spans="21:22">
      <c r="U38058" s="58"/>
      <c r="V38058" s="58"/>
    </row>
    <row r="38059" spans="21:22">
      <c r="U38059" s="58"/>
      <c r="V38059" s="58"/>
    </row>
    <row r="38060" spans="21:22">
      <c r="U38060" s="58"/>
      <c r="V38060" s="58"/>
    </row>
    <row r="38061" spans="21:22">
      <c r="U38061" s="58"/>
      <c r="V38061" s="58"/>
    </row>
    <row r="38062" spans="21:22">
      <c r="U38062" s="58"/>
      <c r="V38062" s="58"/>
    </row>
    <row r="38063" spans="21:22">
      <c r="U38063" s="58"/>
      <c r="V38063" s="58"/>
    </row>
    <row r="38064" spans="21:22">
      <c r="U38064" s="58"/>
      <c r="V38064" s="58"/>
    </row>
    <row r="38065" spans="21:22">
      <c r="U38065" s="58"/>
      <c r="V38065" s="58"/>
    </row>
    <row r="38066" spans="21:22">
      <c r="U38066" s="58"/>
      <c r="V38066" s="58"/>
    </row>
    <row r="38067" spans="21:22">
      <c r="U38067" s="58"/>
      <c r="V38067" s="58"/>
    </row>
    <row r="38068" spans="21:22">
      <c r="U38068" s="58"/>
      <c r="V38068" s="58"/>
    </row>
    <row r="38069" spans="21:22">
      <c r="U38069" s="58"/>
      <c r="V38069" s="58"/>
    </row>
    <row r="38070" spans="21:22">
      <c r="U38070" s="58"/>
      <c r="V38070" s="58"/>
    </row>
    <row r="38071" spans="21:22">
      <c r="U38071" s="58"/>
      <c r="V38071" s="58"/>
    </row>
    <row r="38072" spans="21:22">
      <c r="U38072" s="58"/>
      <c r="V38072" s="58"/>
    </row>
    <row r="38073" spans="21:22">
      <c r="U38073" s="58"/>
      <c r="V38073" s="58"/>
    </row>
    <row r="38074" spans="21:22">
      <c r="U38074" s="58"/>
      <c r="V38074" s="58"/>
    </row>
    <row r="38075" spans="21:22">
      <c r="U38075" s="58"/>
      <c r="V38075" s="58"/>
    </row>
    <row r="38076" spans="21:22">
      <c r="U38076" s="58"/>
      <c r="V38076" s="58"/>
    </row>
    <row r="38077" spans="21:22">
      <c r="U38077" s="58"/>
      <c r="V38077" s="58"/>
    </row>
    <row r="38078" spans="21:22">
      <c r="U38078" s="58"/>
      <c r="V38078" s="58"/>
    </row>
    <row r="38079" spans="21:22">
      <c r="U38079" s="58"/>
      <c r="V38079" s="58"/>
    </row>
    <row r="38080" spans="21:22">
      <c r="U38080" s="58"/>
      <c r="V38080" s="58"/>
    </row>
    <row r="38081" spans="21:22">
      <c r="U38081" s="58"/>
      <c r="V38081" s="58"/>
    </row>
    <row r="38082" spans="21:22">
      <c r="U38082" s="58"/>
      <c r="V38082" s="58"/>
    </row>
    <row r="38083" spans="21:22">
      <c r="U38083" s="58"/>
      <c r="V38083" s="58"/>
    </row>
    <row r="38084" spans="21:22">
      <c r="U38084" s="58"/>
      <c r="V38084" s="58"/>
    </row>
    <row r="38085" spans="21:22">
      <c r="U38085" s="58"/>
      <c r="V38085" s="58"/>
    </row>
    <row r="38086" spans="21:22">
      <c r="U38086" s="58"/>
      <c r="V38086" s="58"/>
    </row>
    <row r="38087" spans="21:22">
      <c r="U38087" s="58"/>
      <c r="V38087" s="58"/>
    </row>
    <row r="38088" spans="21:22">
      <c r="U38088" s="58"/>
      <c r="V38088" s="58"/>
    </row>
    <row r="38089" spans="21:22">
      <c r="U38089" s="58"/>
      <c r="V38089" s="58"/>
    </row>
    <row r="38090" spans="21:22">
      <c r="U38090" s="58"/>
      <c r="V38090" s="58"/>
    </row>
    <row r="38091" spans="21:22">
      <c r="U38091" s="58"/>
      <c r="V38091" s="58"/>
    </row>
    <row r="38092" spans="21:22">
      <c r="U38092" s="58"/>
      <c r="V38092" s="58"/>
    </row>
    <row r="38093" spans="21:22">
      <c r="U38093" s="58"/>
      <c r="V38093" s="58"/>
    </row>
    <row r="38094" spans="21:22">
      <c r="U38094" s="58"/>
      <c r="V38094" s="58"/>
    </row>
    <row r="38095" spans="21:22">
      <c r="U38095" s="58"/>
      <c r="V38095" s="58"/>
    </row>
    <row r="38096" spans="21:22">
      <c r="U38096" s="58"/>
      <c r="V38096" s="58"/>
    </row>
    <row r="38097" spans="21:22">
      <c r="U38097" s="58"/>
      <c r="V38097" s="58"/>
    </row>
    <row r="38098" spans="21:22">
      <c r="U38098" s="58"/>
      <c r="V38098" s="58"/>
    </row>
    <row r="38099" spans="21:22">
      <c r="U38099" s="58"/>
      <c r="V38099" s="58"/>
    </row>
    <row r="38100" spans="21:22">
      <c r="U38100" s="58"/>
      <c r="V38100" s="58"/>
    </row>
    <row r="38101" spans="21:22">
      <c r="U38101" s="58"/>
      <c r="V38101" s="58"/>
    </row>
    <row r="38102" spans="21:22">
      <c r="U38102" s="58"/>
      <c r="V38102" s="58"/>
    </row>
    <row r="38103" spans="21:22">
      <c r="U38103" s="58"/>
      <c r="V38103" s="58"/>
    </row>
    <row r="38104" spans="21:22">
      <c r="U38104" s="58"/>
      <c r="V38104" s="58"/>
    </row>
    <row r="38105" spans="21:22">
      <c r="U38105" s="58"/>
      <c r="V38105" s="58"/>
    </row>
    <row r="38106" spans="21:22">
      <c r="U38106" s="58"/>
      <c r="V38106" s="58"/>
    </row>
    <row r="38107" spans="21:22">
      <c r="U38107" s="58"/>
      <c r="V38107" s="58"/>
    </row>
    <row r="38108" spans="21:22">
      <c r="U38108" s="58"/>
      <c r="V38108" s="58"/>
    </row>
    <row r="38109" spans="21:22">
      <c r="U38109" s="58"/>
      <c r="V38109" s="58"/>
    </row>
    <row r="38110" spans="21:22">
      <c r="U38110" s="58"/>
      <c r="V38110" s="58"/>
    </row>
    <row r="38111" spans="21:22">
      <c r="U38111" s="58"/>
      <c r="V38111" s="58"/>
    </row>
    <row r="38112" spans="21:22">
      <c r="U38112" s="58"/>
      <c r="V38112" s="58"/>
    </row>
    <row r="38113" spans="21:22">
      <c r="U38113" s="58"/>
      <c r="V38113" s="58"/>
    </row>
    <row r="38114" spans="21:22">
      <c r="U38114" s="58"/>
      <c r="V38114" s="58"/>
    </row>
    <row r="38115" spans="21:22">
      <c r="U38115" s="58"/>
      <c r="V38115" s="58"/>
    </row>
    <row r="38116" spans="21:22">
      <c r="U38116" s="58"/>
      <c r="V38116" s="58"/>
    </row>
    <row r="38117" spans="21:22">
      <c r="U38117" s="58"/>
      <c r="V38117" s="58"/>
    </row>
    <row r="38118" spans="21:22">
      <c r="U38118" s="58"/>
      <c r="V38118" s="58"/>
    </row>
    <row r="38119" spans="21:22">
      <c r="U38119" s="58"/>
      <c r="V38119" s="58"/>
    </row>
    <row r="38120" spans="21:22">
      <c r="U38120" s="58"/>
      <c r="V38120" s="58"/>
    </row>
    <row r="38121" spans="21:22">
      <c r="U38121" s="58"/>
      <c r="V38121" s="58"/>
    </row>
    <row r="38122" spans="21:22">
      <c r="U38122" s="58"/>
      <c r="V38122" s="58"/>
    </row>
    <row r="38123" spans="21:22">
      <c r="U38123" s="58"/>
      <c r="V38123" s="58"/>
    </row>
    <row r="38124" spans="21:22">
      <c r="U38124" s="58"/>
      <c r="V38124" s="58"/>
    </row>
    <row r="38125" spans="21:22">
      <c r="U38125" s="58"/>
      <c r="V38125" s="58"/>
    </row>
    <row r="38126" spans="21:22">
      <c r="U38126" s="58"/>
      <c r="V38126" s="58"/>
    </row>
    <row r="38127" spans="21:22">
      <c r="U38127" s="58"/>
      <c r="V38127" s="58"/>
    </row>
    <row r="38128" spans="21:22">
      <c r="U38128" s="58"/>
      <c r="V38128" s="58"/>
    </row>
    <row r="38129" spans="21:22">
      <c r="U38129" s="58"/>
      <c r="V38129" s="58"/>
    </row>
    <row r="38130" spans="21:22">
      <c r="U38130" s="58"/>
      <c r="V38130" s="58"/>
    </row>
    <row r="38131" spans="21:22">
      <c r="U38131" s="58"/>
      <c r="V38131" s="58"/>
    </row>
    <row r="38132" spans="21:22">
      <c r="U38132" s="58"/>
      <c r="V38132" s="58"/>
    </row>
    <row r="38133" spans="21:22">
      <c r="U38133" s="58"/>
      <c r="V38133" s="58"/>
    </row>
    <row r="38134" spans="21:22">
      <c r="U38134" s="58"/>
      <c r="V38134" s="58"/>
    </row>
    <row r="38135" spans="21:22">
      <c r="U38135" s="58"/>
      <c r="V38135" s="58"/>
    </row>
    <row r="38136" spans="21:22">
      <c r="U38136" s="58"/>
      <c r="V38136" s="58"/>
    </row>
    <row r="38137" spans="21:22">
      <c r="U38137" s="58"/>
      <c r="V38137" s="58"/>
    </row>
    <row r="38138" spans="21:22">
      <c r="U38138" s="58"/>
      <c r="V38138" s="58"/>
    </row>
    <row r="38139" spans="21:22">
      <c r="U38139" s="58"/>
      <c r="V38139" s="58"/>
    </row>
    <row r="38140" spans="21:22">
      <c r="U38140" s="58"/>
      <c r="V38140" s="58"/>
    </row>
    <row r="38141" spans="21:22">
      <c r="U38141" s="58"/>
      <c r="V38141" s="58"/>
    </row>
    <row r="38142" spans="21:22">
      <c r="U38142" s="58"/>
      <c r="V38142" s="58"/>
    </row>
    <row r="38143" spans="21:22">
      <c r="U38143" s="58"/>
      <c r="V38143" s="58"/>
    </row>
    <row r="38144" spans="21:22">
      <c r="U38144" s="58"/>
      <c r="V38144" s="58"/>
    </row>
    <row r="38145" spans="21:22">
      <c r="U38145" s="58"/>
      <c r="V38145" s="58"/>
    </row>
    <row r="38146" spans="21:22">
      <c r="U38146" s="58"/>
      <c r="V38146" s="58"/>
    </row>
    <row r="38147" spans="21:22">
      <c r="U38147" s="58"/>
      <c r="V38147" s="58"/>
    </row>
    <row r="38148" spans="21:22">
      <c r="U38148" s="58"/>
      <c r="V38148" s="58"/>
    </row>
    <row r="38149" spans="21:22">
      <c r="U38149" s="58"/>
      <c r="V38149" s="58"/>
    </row>
    <row r="38150" spans="21:22">
      <c r="U38150" s="58"/>
      <c r="V38150" s="58"/>
    </row>
    <row r="38151" spans="21:22">
      <c r="U38151" s="58"/>
      <c r="V38151" s="58"/>
    </row>
    <row r="38152" spans="21:22">
      <c r="U38152" s="58"/>
      <c r="V38152" s="58"/>
    </row>
    <row r="38153" spans="21:22">
      <c r="U38153" s="58"/>
      <c r="V38153" s="58"/>
    </row>
    <row r="38154" spans="21:22">
      <c r="U38154" s="58"/>
      <c r="V38154" s="58"/>
    </row>
    <row r="38155" spans="21:22">
      <c r="U38155" s="58"/>
      <c r="V38155" s="58"/>
    </row>
    <row r="38156" spans="21:22">
      <c r="U38156" s="58"/>
      <c r="V38156" s="58"/>
    </row>
    <row r="38157" spans="21:22">
      <c r="U38157" s="58"/>
      <c r="V38157" s="58"/>
    </row>
    <row r="38158" spans="21:22">
      <c r="U38158" s="58"/>
      <c r="V38158" s="58"/>
    </row>
    <row r="38159" spans="21:22">
      <c r="U38159" s="58"/>
      <c r="V38159" s="58"/>
    </row>
    <row r="38160" spans="21:22">
      <c r="U38160" s="58"/>
      <c r="V38160" s="58"/>
    </row>
    <row r="38161" spans="21:22">
      <c r="U38161" s="58"/>
      <c r="V38161" s="58"/>
    </row>
    <row r="38162" spans="21:22">
      <c r="U38162" s="58"/>
      <c r="V38162" s="58"/>
    </row>
    <row r="38163" spans="21:22">
      <c r="U38163" s="58"/>
      <c r="V38163" s="58"/>
    </row>
    <row r="38164" spans="21:22">
      <c r="U38164" s="58"/>
      <c r="V38164" s="58"/>
    </row>
    <row r="38165" spans="21:22">
      <c r="U38165" s="58"/>
      <c r="V38165" s="58"/>
    </row>
    <row r="38166" spans="21:22">
      <c r="U38166" s="58"/>
      <c r="V38166" s="58"/>
    </row>
    <row r="38167" spans="21:22">
      <c r="U38167" s="58"/>
      <c r="V38167" s="58"/>
    </row>
    <row r="38168" spans="21:22">
      <c r="U38168" s="58"/>
      <c r="V38168" s="58"/>
    </row>
    <row r="38169" spans="21:22">
      <c r="U38169" s="58"/>
      <c r="V38169" s="58"/>
    </row>
    <row r="38170" spans="21:22">
      <c r="U38170" s="58"/>
      <c r="V38170" s="58"/>
    </row>
    <row r="38171" spans="21:22">
      <c r="U38171" s="58"/>
      <c r="V38171" s="58"/>
    </row>
    <row r="38172" spans="21:22">
      <c r="U38172" s="58"/>
      <c r="V38172" s="58"/>
    </row>
    <row r="38173" spans="21:22">
      <c r="U38173" s="58"/>
      <c r="V38173" s="58"/>
    </row>
    <row r="38174" spans="21:22">
      <c r="U38174" s="58"/>
      <c r="V38174" s="58"/>
    </row>
    <row r="38175" spans="21:22">
      <c r="U38175" s="58"/>
      <c r="V38175" s="58"/>
    </row>
    <row r="38176" spans="21:22">
      <c r="U38176" s="58"/>
      <c r="V38176" s="58"/>
    </row>
    <row r="38177" spans="21:22">
      <c r="U38177" s="58"/>
      <c r="V38177" s="58"/>
    </row>
    <row r="38178" spans="21:22">
      <c r="U38178" s="58"/>
      <c r="V38178" s="58"/>
    </row>
    <row r="38179" spans="21:22">
      <c r="U38179" s="58"/>
      <c r="V38179" s="58"/>
    </row>
    <row r="38180" spans="21:22">
      <c r="U38180" s="58"/>
      <c r="V38180" s="58"/>
    </row>
    <row r="38181" spans="21:22">
      <c r="U38181" s="58"/>
      <c r="V38181" s="58"/>
    </row>
    <row r="38182" spans="21:22">
      <c r="U38182" s="58"/>
      <c r="V38182" s="58"/>
    </row>
    <row r="38183" spans="21:22">
      <c r="U38183" s="58"/>
      <c r="V38183" s="58"/>
    </row>
    <row r="38184" spans="21:22">
      <c r="U38184" s="58"/>
      <c r="V38184" s="58"/>
    </row>
    <row r="38185" spans="21:22">
      <c r="U38185" s="58"/>
      <c r="V38185" s="58"/>
    </row>
    <row r="38186" spans="21:22">
      <c r="U38186" s="58"/>
      <c r="V38186" s="58"/>
    </row>
    <row r="38187" spans="21:22">
      <c r="U38187" s="58"/>
      <c r="V38187" s="58"/>
    </row>
    <row r="38188" spans="21:22">
      <c r="U38188" s="58"/>
      <c r="V38188" s="58"/>
    </row>
    <row r="38189" spans="21:22">
      <c r="U38189" s="58"/>
      <c r="V38189" s="58"/>
    </row>
    <row r="38190" spans="21:22">
      <c r="U38190" s="58"/>
      <c r="V38190" s="58"/>
    </row>
    <row r="38191" spans="21:22">
      <c r="U38191" s="58"/>
      <c r="V38191" s="58"/>
    </row>
    <row r="38192" spans="21:22">
      <c r="U38192" s="58"/>
      <c r="V38192" s="58"/>
    </row>
    <row r="38193" spans="21:22">
      <c r="U38193" s="58"/>
      <c r="V38193" s="58"/>
    </row>
    <row r="38194" spans="21:22">
      <c r="U38194" s="58"/>
      <c r="V38194" s="58"/>
    </row>
    <row r="38195" spans="21:22">
      <c r="U38195" s="58"/>
      <c r="V38195" s="58"/>
    </row>
    <row r="38196" spans="21:22">
      <c r="U38196" s="58"/>
      <c r="V38196" s="58"/>
    </row>
    <row r="38197" spans="21:22">
      <c r="U38197" s="58"/>
      <c r="V38197" s="58"/>
    </row>
    <row r="38198" spans="21:22">
      <c r="U38198" s="58"/>
      <c r="V38198" s="58"/>
    </row>
    <row r="38199" spans="21:22">
      <c r="U38199" s="58"/>
      <c r="V38199" s="58"/>
    </row>
    <row r="38200" spans="21:22">
      <c r="U38200" s="58"/>
      <c r="V38200" s="58"/>
    </row>
    <row r="38201" spans="21:22">
      <c r="U38201" s="58"/>
      <c r="V38201" s="58"/>
    </row>
    <row r="38202" spans="21:22">
      <c r="U38202" s="58"/>
      <c r="V38202" s="58"/>
    </row>
    <row r="38203" spans="21:22">
      <c r="U38203" s="58"/>
      <c r="V38203" s="58"/>
    </row>
    <row r="38204" spans="21:22">
      <c r="U38204" s="58"/>
      <c r="V38204" s="58"/>
    </row>
    <row r="38205" spans="21:22">
      <c r="U38205" s="58"/>
      <c r="V38205" s="58"/>
    </row>
    <row r="38206" spans="21:22">
      <c r="U38206" s="58"/>
      <c r="V38206" s="58"/>
    </row>
    <row r="38207" spans="21:22">
      <c r="U38207" s="58"/>
      <c r="V38207" s="58"/>
    </row>
    <row r="38208" spans="21:22">
      <c r="U38208" s="58"/>
      <c r="V38208" s="58"/>
    </row>
    <row r="38209" spans="21:22">
      <c r="U38209" s="58"/>
      <c r="V38209" s="58"/>
    </row>
    <row r="38210" spans="21:22">
      <c r="U38210" s="58"/>
      <c r="V38210" s="58"/>
    </row>
    <row r="38211" spans="21:22">
      <c r="U38211" s="58"/>
      <c r="V38211" s="58"/>
    </row>
    <row r="38212" spans="21:22">
      <c r="U38212" s="58"/>
      <c r="V38212" s="58"/>
    </row>
    <row r="38213" spans="21:22">
      <c r="U38213" s="58"/>
      <c r="V38213" s="58"/>
    </row>
    <row r="38214" spans="21:22">
      <c r="U38214" s="58"/>
      <c r="V38214" s="58"/>
    </row>
    <row r="38215" spans="21:22">
      <c r="U38215" s="58"/>
      <c r="V38215" s="58"/>
    </row>
    <row r="38216" spans="21:22">
      <c r="U38216" s="58"/>
      <c r="V38216" s="58"/>
    </row>
    <row r="38217" spans="21:22">
      <c r="U38217" s="58"/>
      <c r="V38217" s="58"/>
    </row>
    <row r="38218" spans="21:22">
      <c r="U38218" s="58"/>
      <c r="V38218" s="58"/>
    </row>
    <row r="38219" spans="21:22">
      <c r="U38219" s="58"/>
      <c r="V38219" s="58"/>
    </row>
    <row r="38220" spans="21:22">
      <c r="U38220" s="58"/>
      <c r="V38220" s="58"/>
    </row>
    <row r="38221" spans="21:22">
      <c r="U38221" s="58"/>
      <c r="V38221" s="58"/>
    </row>
    <row r="38222" spans="21:22">
      <c r="U38222" s="58"/>
      <c r="V38222" s="58"/>
    </row>
    <row r="38223" spans="21:22">
      <c r="U38223" s="58"/>
      <c r="V38223" s="58"/>
    </row>
    <row r="38224" spans="21:22">
      <c r="U38224" s="58"/>
      <c r="V38224" s="58"/>
    </row>
    <row r="38225" spans="21:22">
      <c r="U38225" s="58"/>
      <c r="V38225" s="58"/>
    </row>
    <row r="38226" spans="21:22">
      <c r="U38226" s="58"/>
      <c r="V38226" s="58"/>
    </row>
    <row r="38227" spans="21:22">
      <c r="U38227" s="58"/>
      <c r="V38227" s="58"/>
    </row>
    <row r="38228" spans="21:22">
      <c r="U38228" s="58"/>
      <c r="V38228" s="58"/>
    </row>
    <row r="38229" spans="21:22">
      <c r="U38229" s="58"/>
      <c r="V38229" s="58"/>
    </row>
    <row r="38230" spans="21:22">
      <c r="U38230" s="58"/>
      <c r="V38230" s="58"/>
    </row>
    <row r="38231" spans="21:22">
      <c r="U38231" s="58"/>
      <c r="V38231" s="58"/>
    </row>
    <row r="38232" spans="21:22">
      <c r="U38232" s="58"/>
      <c r="V38232" s="58"/>
    </row>
    <row r="38233" spans="21:22">
      <c r="U38233" s="58"/>
      <c r="V38233" s="58"/>
    </row>
    <row r="38234" spans="21:22">
      <c r="U38234" s="58"/>
      <c r="V38234" s="58"/>
    </row>
    <row r="38235" spans="21:22">
      <c r="U38235" s="58"/>
      <c r="V38235" s="58"/>
    </row>
    <row r="38236" spans="21:22">
      <c r="U38236" s="58"/>
      <c r="V38236" s="58"/>
    </row>
    <row r="38237" spans="21:22">
      <c r="U38237" s="58"/>
      <c r="V38237" s="58"/>
    </row>
    <row r="38238" spans="21:22">
      <c r="U38238" s="58"/>
      <c r="V38238" s="58"/>
    </row>
    <row r="38239" spans="21:22">
      <c r="U38239" s="58"/>
      <c r="V38239" s="58"/>
    </row>
    <row r="38240" spans="21:22">
      <c r="U38240" s="58"/>
      <c r="V38240" s="58"/>
    </row>
    <row r="38241" spans="21:22">
      <c r="U38241" s="58"/>
      <c r="V38241" s="58"/>
    </row>
    <row r="38242" spans="21:22">
      <c r="U38242" s="58"/>
      <c r="V38242" s="58"/>
    </row>
    <row r="38243" spans="21:22">
      <c r="U38243" s="58"/>
      <c r="V38243" s="58"/>
    </row>
    <row r="38244" spans="21:22">
      <c r="U38244" s="58"/>
      <c r="V38244" s="58"/>
    </row>
    <row r="38245" spans="21:22">
      <c r="U38245" s="58"/>
      <c r="V38245" s="58"/>
    </row>
    <row r="38246" spans="21:22">
      <c r="U38246" s="58"/>
      <c r="V38246" s="58"/>
    </row>
    <row r="38247" spans="21:22">
      <c r="U38247" s="58"/>
      <c r="V38247" s="58"/>
    </row>
    <row r="38248" spans="21:22">
      <c r="U38248" s="58"/>
      <c r="V38248" s="58"/>
    </row>
    <row r="38249" spans="21:22">
      <c r="U38249" s="58"/>
      <c r="V38249" s="58"/>
    </row>
    <row r="38250" spans="21:22">
      <c r="U38250" s="58"/>
      <c r="V38250" s="58"/>
    </row>
    <row r="38251" spans="21:22">
      <c r="U38251" s="58"/>
      <c r="V38251" s="58"/>
    </row>
    <row r="38252" spans="21:22">
      <c r="U38252" s="58"/>
      <c r="V38252" s="58"/>
    </row>
    <row r="38253" spans="21:22">
      <c r="U38253" s="58"/>
      <c r="V38253" s="58"/>
    </row>
    <row r="38254" spans="21:22">
      <c r="U38254" s="58"/>
      <c r="V38254" s="58"/>
    </row>
    <row r="38255" spans="21:22">
      <c r="U38255" s="58"/>
      <c r="V38255" s="58"/>
    </row>
    <row r="38256" spans="21:22">
      <c r="U38256" s="58"/>
      <c r="V38256" s="58"/>
    </row>
    <row r="38257" spans="21:22">
      <c r="U38257" s="58"/>
      <c r="V38257" s="58"/>
    </row>
    <row r="38258" spans="21:22">
      <c r="U38258" s="58"/>
      <c r="V38258" s="58"/>
    </row>
    <row r="38259" spans="21:22">
      <c r="U38259" s="58"/>
      <c r="V38259" s="58"/>
    </row>
    <row r="38260" spans="21:22">
      <c r="U38260" s="58"/>
      <c r="V38260" s="58"/>
    </row>
    <row r="38261" spans="21:22">
      <c r="U38261" s="58"/>
      <c r="V38261" s="58"/>
    </row>
    <row r="38262" spans="21:22">
      <c r="U38262" s="58"/>
      <c r="V38262" s="58"/>
    </row>
    <row r="38263" spans="21:22">
      <c r="U38263" s="58"/>
      <c r="V38263" s="58"/>
    </row>
    <row r="38264" spans="21:22">
      <c r="U38264" s="58"/>
      <c r="V38264" s="58"/>
    </row>
    <row r="38265" spans="21:22">
      <c r="U38265" s="58"/>
      <c r="V38265" s="58"/>
    </row>
    <row r="38266" spans="21:22">
      <c r="U38266" s="58"/>
      <c r="V38266" s="58"/>
    </row>
    <row r="38267" spans="21:22">
      <c r="U38267" s="58"/>
      <c r="V38267" s="58"/>
    </row>
    <row r="38268" spans="21:22">
      <c r="U38268" s="58"/>
      <c r="V38268" s="58"/>
    </row>
    <row r="38269" spans="21:22">
      <c r="U38269" s="58"/>
      <c r="V38269" s="58"/>
    </row>
    <row r="38270" spans="21:22">
      <c r="U38270" s="58"/>
      <c r="V38270" s="58"/>
    </row>
    <row r="38271" spans="21:22">
      <c r="U38271" s="58"/>
      <c r="V38271" s="58"/>
    </row>
    <row r="38272" spans="21:22">
      <c r="U38272" s="58"/>
      <c r="V38272" s="58"/>
    </row>
    <row r="38273" spans="21:22">
      <c r="U38273" s="58"/>
      <c r="V38273" s="58"/>
    </row>
    <row r="38274" spans="21:22">
      <c r="U38274" s="58"/>
      <c r="V38274" s="58"/>
    </row>
    <row r="38275" spans="21:22">
      <c r="U38275" s="58"/>
      <c r="V38275" s="58"/>
    </row>
    <row r="38276" spans="21:22">
      <c r="U38276" s="58"/>
      <c r="V38276" s="58"/>
    </row>
    <row r="38277" spans="21:22">
      <c r="U38277" s="58"/>
      <c r="V38277" s="58"/>
    </row>
    <row r="38278" spans="21:22">
      <c r="U38278" s="58"/>
      <c r="V38278" s="58"/>
    </row>
    <row r="38279" spans="21:22">
      <c r="U38279" s="58"/>
      <c r="V38279" s="58"/>
    </row>
    <row r="38280" spans="21:22">
      <c r="U38280" s="58"/>
      <c r="V38280" s="58"/>
    </row>
    <row r="38281" spans="21:22">
      <c r="U38281" s="58"/>
      <c r="V38281" s="58"/>
    </row>
    <row r="38282" spans="21:22">
      <c r="U38282" s="58"/>
      <c r="V38282" s="58"/>
    </row>
    <row r="38283" spans="21:22">
      <c r="U38283" s="58"/>
      <c r="V38283" s="58"/>
    </row>
    <row r="38284" spans="21:22">
      <c r="U38284" s="58"/>
      <c r="V38284" s="58"/>
    </row>
    <row r="38285" spans="21:22">
      <c r="U38285" s="58"/>
      <c r="V38285" s="58"/>
    </row>
    <row r="38286" spans="21:22">
      <c r="U38286" s="58"/>
      <c r="V38286" s="58"/>
    </row>
    <row r="38287" spans="21:22">
      <c r="U38287" s="58"/>
      <c r="V38287" s="58"/>
    </row>
    <row r="38288" spans="21:22">
      <c r="U38288" s="58"/>
      <c r="V38288" s="58"/>
    </row>
    <row r="38289" spans="21:22">
      <c r="U38289" s="58"/>
      <c r="V38289" s="58"/>
    </row>
    <row r="38290" spans="21:22">
      <c r="U38290" s="58"/>
      <c r="V38290" s="58"/>
    </row>
    <row r="38291" spans="21:22">
      <c r="U38291" s="58"/>
      <c r="V38291" s="58"/>
    </row>
    <row r="38292" spans="21:22">
      <c r="U38292" s="58"/>
      <c r="V38292" s="58"/>
    </row>
    <row r="38293" spans="21:22">
      <c r="U38293" s="58"/>
      <c r="V38293" s="58"/>
    </row>
    <row r="38294" spans="21:22">
      <c r="U38294" s="58"/>
      <c r="V38294" s="58"/>
    </row>
    <row r="38295" spans="21:22">
      <c r="U38295" s="58"/>
      <c r="V38295" s="58"/>
    </row>
    <row r="38296" spans="21:22">
      <c r="U38296" s="58"/>
      <c r="V38296" s="58"/>
    </row>
    <row r="38297" spans="21:22">
      <c r="U38297" s="58"/>
      <c r="V38297" s="58"/>
    </row>
    <row r="38298" spans="21:22">
      <c r="U38298" s="58"/>
      <c r="V38298" s="58"/>
    </row>
    <row r="38299" spans="21:22">
      <c r="U38299" s="58"/>
      <c r="V38299" s="58"/>
    </row>
    <row r="38300" spans="21:22">
      <c r="U38300" s="58"/>
      <c r="V38300" s="58"/>
    </row>
    <row r="38301" spans="21:22">
      <c r="U38301" s="58"/>
      <c r="V38301" s="58"/>
    </row>
    <row r="38302" spans="21:22">
      <c r="U38302" s="58"/>
      <c r="V38302" s="58"/>
    </row>
    <row r="38303" spans="21:22">
      <c r="U38303" s="58"/>
      <c r="V38303" s="58"/>
    </row>
    <row r="38304" spans="21:22">
      <c r="U38304" s="58"/>
      <c r="V38304" s="58"/>
    </row>
    <row r="38305" spans="21:22">
      <c r="U38305" s="58"/>
      <c r="V38305" s="58"/>
    </row>
    <row r="38306" spans="21:22">
      <c r="U38306" s="58"/>
      <c r="V38306" s="58"/>
    </row>
    <row r="38307" spans="21:22">
      <c r="U38307" s="58"/>
      <c r="V38307" s="58"/>
    </row>
    <row r="38308" spans="21:22">
      <c r="U38308" s="58"/>
      <c r="V38308" s="58"/>
    </row>
    <row r="38309" spans="21:22">
      <c r="U38309" s="58"/>
      <c r="V38309" s="58"/>
    </row>
    <row r="38310" spans="21:22">
      <c r="U38310" s="58"/>
      <c r="V38310" s="58"/>
    </row>
    <row r="38311" spans="21:22">
      <c r="U38311" s="58"/>
      <c r="V38311" s="58"/>
    </row>
    <row r="38312" spans="21:22">
      <c r="U38312" s="58"/>
      <c r="V38312" s="58"/>
    </row>
    <row r="38313" spans="21:22">
      <c r="U38313" s="58"/>
      <c r="V38313" s="58"/>
    </row>
    <row r="38314" spans="21:22">
      <c r="U38314" s="58"/>
      <c r="V38314" s="58"/>
    </row>
    <row r="38315" spans="21:22">
      <c r="U38315" s="58"/>
      <c r="V38315" s="58"/>
    </row>
    <row r="38316" spans="21:22">
      <c r="U38316" s="58"/>
      <c r="V38316" s="58"/>
    </row>
    <row r="38317" spans="21:22">
      <c r="U38317" s="58"/>
      <c r="V38317" s="58"/>
    </row>
    <row r="38318" spans="21:22">
      <c r="U38318" s="58"/>
      <c r="V38318" s="58"/>
    </row>
    <row r="38319" spans="21:22">
      <c r="U38319" s="58"/>
      <c r="V38319" s="58"/>
    </row>
    <row r="38320" spans="21:22">
      <c r="U38320" s="58"/>
      <c r="V38320" s="58"/>
    </row>
    <row r="38321" spans="21:22">
      <c r="U38321" s="58"/>
      <c r="V38321" s="58"/>
    </row>
    <row r="38322" spans="21:22">
      <c r="U38322" s="58"/>
      <c r="V38322" s="58"/>
    </row>
    <row r="38323" spans="21:22">
      <c r="U38323" s="58"/>
      <c r="V38323" s="58"/>
    </row>
    <row r="38324" spans="21:22">
      <c r="U38324" s="58"/>
      <c r="V38324" s="58"/>
    </row>
    <row r="38325" spans="21:22">
      <c r="U38325" s="58"/>
      <c r="V38325" s="58"/>
    </row>
    <row r="38326" spans="21:22">
      <c r="U38326" s="58"/>
      <c r="V38326" s="58"/>
    </row>
    <row r="38327" spans="21:22">
      <c r="U38327" s="58"/>
      <c r="V38327" s="58"/>
    </row>
    <row r="38328" spans="21:22">
      <c r="U38328" s="58"/>
      <c r="V38328" s="58"/>
    </row>
    <row r="38329" spans="21:22">
      <c r="U38329" s="58"/>
      <c r="V38329" s="58"/>
    </row>
    <row r="38330" spans="21:22">
      <c r="U38330" s="58"/>
      <c r="V38330" s="58"/>
    </row>
    <row r="38331" spans="21:22">
      <c r="U38331" s="58"/>
      <c r="V38331" s="58"/>
    </row>
    <row r="38332" spans="21:22">
      <c r="U38332" s="58"/>
      <c r="V38332" s="58"/>
    </row>
    <row r="38333" spans="21:22">
      <c r="U38333" s="58"/>
      <c r="V38333" s="58"/>
    </row>
    <row r="38334" spans="21:22">
      <c r="U38334" s="58"/>
      <c r="V38334" s="58"/>
    </row>
    <row r="38335" spans="21:22">
      <c r="U38335" s="58"/>
      <c r="V38335" s="58"/>
    </row>
    <row r="38336" spans="21:22">
      <c r="U38336" s="58"/>
      <c r="V38336" s="58"/>
    </row>
    <row r="38337" spans="21:22">
      <c r="U38337" s="58"/>
      <c r="V38337" s="58"/>
    </row>
    <row r="38338" spans="21:22">
      <c r="U38338" s="58"/>
      <c r="V38338" s="58"/>
    </row>
    <row r="38339" spans="21:22">
      <c r="U38339" s="58"/>
      <c r="V38339" s="58"/>
    </row>
    <row r="38340" spans="21:22">
      <c r="U38340" s="58"/>
      <c r="V38340" s="58"/>
    </row>
    <row r="38341" spans="21:22">
      <c r="U38341" s="58"/>
      <c r="V38341" s="58"/>
    </row>
    <row r="38342" spans="21:22">
      <c r="U38342" s="58"/>
      <c r="V38342" s="58"/>
    </row>
    <row r="38343" spans="21:22">
      <c r="U38343" s="58"/>
      <c r="V38343" s="58"/>
    </row>
    <row r="38344" spans="21:22">
      <c r="U38344" s="58"/>
      <c r="V38344" s="58"/>
    </row>
    <row r="38345" spans="21:22">
      <c r="U38345" s="58"/>
      <c r="V38345" s="58"/>
    </row>
    <row r="38346" spans="21:22">
      <c r="U38346" s="58"/>
      <c r="V38346" s="58"/>
    </row>
    <row r="38347" spans="21:22">
      <c r="U38347" s="58"/>
      <c r="V38347" s="58"/>
    </row>
    <row r="38348" spans="21:22">
      <c r="U38348" s="58"/>
      <c r="V38348" s="58"/>
    </row>
    <row r="38349" spans="21:22">
      <c r="U38349" s="58"/>
      <c r="V38349" s="58"/>
    </row>
    <row r="38350" spans="21:22">
      <c r="U38350" s="58"/>
      <c r="V38350" s="58"/>
    </row>
    <row r="38351" spans="21:22">
      <c r="U38351" s="58"/>
      <c r="V38351" s="58"/>
    </row>
    <row r="38352" spans="21:22">
      <c r="U38352" s="58"/>
      <c r="V38352" s="58"/>
    </row>
    <row r="38353" spans="21:22">
      <c r="U38353" s="58"/>
      <c r="V38353" s="58"/>
    </row>
    <row r="38354" spans="21:22">
      <c r="U38354" s="58"/>
      <c r="V38354" s="58"/>
    </row>
    <row r="38355" spans="21:22">
      <c r="U38355" s="58"/>
      <c r="V38355" s="58"/>
    </row>
    <row r="38356" spans="21:22">
      <c r="U38356" s="58"/>
      <c r="V38356" s="58"/>
    </row>
    <row r="38357" spans="21:22">
      <c r="U38357" s="58"/>
      <c r="V38357" s="58"/>
    </row>
    <row r="38358" spans="21:22">
      <c r="U38358" s="58"/>
      <c r="V38358" s="58"/>
    </row>
    <row r="38359" spans="21:22">
      <c r="U38359" s="58"/>
      <c r="V38359" s="58"/>
    </row>
    <row r="38360" spans="21:22">
      <c r="U38360" s="58"/>
      <c r="V38360" s="58"/>
    </row>
    <row r="38361" spans="21:22">
      <c r="U38361" s="58"/>
      <c r="V38361" s="58"/>
    </row>
    <row r="38362" spans="21:22">
      <c r="U38362" s="58"/>
      <c r="V38362" s="58"/>
    </row>
    <row r="38363" spans="21:22">
      <c r="U38363" s="58"/>
      <c r="V38363" s="58"/>
    </row>
    <row r="38364" spans="21:22">
      <c r="U38364" s="58"/>
      <c r="V38364" s="58"/>
    </row>
    <row r="38365" spans="21:22">
      <c r="U38365" s="58"/>
      <c r="V38365" s="58"/>
    </row>
    <row r="38366" spans="21:22">
      <c r="U38366" s="58"/>
      <c r="V38366" s="58"/>
    </row>
    <row r="38367" spans="21:22">
      <c r="U38367" s="58"/>
      <c r="V38367" s="58"/>
    </row>
    <row r="38368" spans="21:22">
      <c r="U38368" s="58"/>
      <c r="V38368" s="58"/>
    </row>
    <row r="38369" spans="21:22">
      <c r="U38369" s="58"/>
      <c r="V38369" s="58"/>
    </row>
    <row r="38370" spans="21:22">
      <c r="U38370" s="58"/>
      <c r="V38370" s="58"/>
    </row>
    <row r="38371" spans="21:22">
      <c r="U38371" s="58"/>
      <c r="V38371" s="58"/>
    </row>
    <row r="38372" spans="21:22">
      <c r="U38372" s="58"/>
      <c r="V38372" s="58"/>
    </row>
    <row r="38373" spans="21:22">
      <c r="U38373" s="58"/>
      <c r="V38373" s="58"/>
    </row>
    <row r="38374" spans="21:22">
      <c r="U38374" s="58"/>
      <c r="V38374" s="58"/>
    </row>
    <row r="38375" spans="21:22">
      <c r="U38375" s="58"/>
      <c r="V38375" s="58"/>
    </row>
    <row r="38376" spans="21:22">
      <c r="U38376" s="58"/>
      <c r="V38376" s="58"/>
    </row>
    <row r="38377" spans="21:22">
      <c r="U38377" s="58"/>
      <c r="V38377" s="58"/>
    </row>
    <row r="38378" spans="21:22">
      <c r="U38378" s="58"/>
      <c r="V38378" s="58"/>
    </row>
    <row r="38379" spans="21:22">
      <c r="U38379" s="58"/>
      <c r="V38379" s="58"/>
    </row>
    <row r="38380" spans="21:22">
      <c r="U38380" s="58"/>
      <c r="V38380" s="58"/>
    </row>
    <row r="38381" spans="21:22">
      <c r="U38381" s="58"/>
      <c r="V38381" s="58"/>
    </row>
    <row r="38382" spans="21:22">
      <c r="U38382" s="58"/>
      <c r="V38382" s="58"/>
    </row>
    <row r="38383" spans="21:22">
      <c r="U38383" s="58"/>
      <c r="V38383" s="58"/>
    </row>
    <row r="38384" spans="21:22">
      <c r="U38384" s="58"/>
      <c r="V38384" s="58"/>
    </row>
    <row r="38385" spans="21:22">
      <c r="U38385" s="58"/>
      <c r="V38385" s="58"/>
    </row>
    <row r="38386" spans="21:22">
      <c r="U38386" s="58"/>
      <c r="V38386" s="58"/>
    </row>
    <row r="38387" spans="21:22">
      <c r="U38387" s="58"/>
      <c r="V38387" s="58"/>
    </row>
    <row r="38388" spans="21:22">
      <c r="U38388" s="58"/>
      <c r="V38388" s="58"/>
    </row>
    <row r="38389" spans="21:22">
      <c r="U38389" s="58"/>
      <c r="V38389" s="58"/>
    </row>
    <row r="38390" spans="21:22">
      <c r="U38390" s="58"/>
      <c r="V38390" s="58"/>
    </row>
    <row r="38391" spans="21:22">
      <c r="U38391" s="58"/>
      <c r="V38391" s="58"/>
    </row>
    <row r="38392" spans="21:22">
      <c r="U38392" s="58"/>
      <c r="V38392" s="58"/>
    </row>
    <row r="38393" spans="21:22">
      <c r="U38393" s="58"/>
      <c r="V38393" s="58"/>
    </row>
    <row r="38394" spans="21:22">
      <c r="U38394" s="58"/>
      <c r="V38394" s="58"/>
    </row>
    <row r="38395" spans="21:22">
      <c r="U38395" s="58"/>
      <c r="V38395" s="58"/>
    </row>
    <row r="38396" spans="21:22">
      <c r="U38396" s="58"/>
      <c r="V38396" s="58"/>
    </row>
    <row r="38397" spans="21:22">
      <c r="U38397" s="58"/>
      <c r="V38397" s="58"/>
    </row>
    <row r="38398" spans="21:22">
      <c r="U38398" s="58"/>
      <c r="V38398" s="58"/>
    </row>
    <row r="38399" spans="21:22">
      <c r="U38399" s="58"/>
      <c r="V38399" s="58"/>
    </row>
    <row r="38400" spans="21:22">
      <c r="U38400" s="58"/>
      <c r="V38400" s="58"/>
    </row>
    <row r="38401" spans="21:22">
      <c r="U38401" s="58"/>
      <c r="V38401" s="58"/>
    </row>
    <row r="38402" spans="21:22">
      <c r="U38402" s="58"/>
      <c r="V38402" s="58"/>
    </row>
    <row r="38403" spans="21:22">
      <c r="U38403" s="58"/>
      <c r="V38403" s="58"/>
    </row>
    <row r="38404" spans="21:22">
      <c r="U38404" s="58"/>
      <c r="V38404" s="58"/>
    </row>
    <row r="38405" spans="21:22">
      <c r="U38405" s="58"/>
      <c r="V38405" s="58"/>
    </row>
    <row r="38406" spans="21:22">
      <c r="U38406" s="58"/>
      <c r="V38406" s="58"/>
    </row>
    <row r="38407" spans="21:22">
      <c r="U38407" s="58"/>
      <c r="V38407" s="58"/>
    </row>
    <row r="38408" spans="21:22">
      <c r="U38408" s="58"/>
      <c r="V38408" s="58"/>
    </row>
    <row r="38409" spans="21:22">
      <c r="U38409" s="58"/>
      <c r="V38409" s="58"/>
    </row>
    <row r="38410" spans="21:22">
      <c r="U38410" s="58"/>
      <c r="V38410" s="58"/>
    </row>
    <row r="38411" spans="21:22">
      <c r="U38411" s="58"/>
      <c r="V38411" s="58"/>
    </row>
    <row r="38412" spans="21:22">
      <c r="U38412" s="58"/>
      <c r="V38412" s="58"/>
    </row>
    <row r="38413" spans="21:22">
      <c r="U38413" s="58"/>
      <c r="V38413" s="58"/>
    </row>
    <row r="38414" spans="21:22">
      <c r="U38414" s="58"/>
      <c r="V38414" s="58"/>
    </row>
    <row r="38415" spans="21:22">
      <c r="U38415" s="58"/>
      <c r="V38415" s="58"/>
    </row>
    <row r="38416" spans="21:22">
      <c r="U38416" s="58"/>
      <c r="V38416" s="58"/>
    </row>
    <row r="38417" spans="21:22">
      <c r="U38417" s="58"/>
      <c r="V38417" s="58"/>
    </row>
    <row r="38418" spans="21:22">
      <c r="U38418" s="58"/>
      <c r="V38418" s="58"/>
    </row>
    <row r="38419" spans="21:22">
      <c r="U38419" s="58"/>
      <c r="V38419" s="58"/>
    </row>
    <row r="38420" spans="21:22">
      <c r="U38420" s="58"/>
      <c r="V38420" s="58"/>
    </row>
    <row r="38421" spans="21:22">
      <c r="U38421" s="58"/>
      <c r="V38421" s="58"/>
    </row>
    <row r="38422" spans="21:22">
      <c r="U38422" s="58"/>
      <c r="V38422" s="58"/>
    </row>
    <row r="38423" spans="21:22">
      <c r="U38423" s="58"/>
      <c r="V38423" s="58"/>
    </row>
    <row r="38424" spans="21:22">
      <c r="U38424" s="58"/>
      <c r="V38424" s="58"/>
    </row>
    <row r="38425" spans="21:22">
      <c r="U38425" s="58"/>
      <c r="V38425" s="58"/>
    </row>
    <row r="38426" spans="21:22">
      <c r="U38426" s="58"/>
      <c r="V38426" s="58"/>
    </row>
    <row r="38427" spans="21:22">
      <c r="U38427" s="58"/>
      <c r="V38427" s="58"/>
    </row>
    <row r="38428" spans="21:22">
      <c r="U38428" s="58"/>
      <c r="V38428" s="58"/>
    </row>
    <row r="38429" spans="21:22">
      <c r="U38429" s="58"/>
      <c r="V38429" s="58"/>
    </row>
    <row r="38430" spans="21:22">
      <c r="U38430" s="58"/>
      <c r="V38430" s="58"/>
    </row>
    <row r="38431" spans="21:22">
      <c r="U38431" s="58"/>
      <c r="V38431" s="58"/>
    </row>
    <row r="38432" spans="21:22">
      <c r="U38432" s="58"/>
      <c r="V38432" s="58"/>
    </row>
    <row r="38433" spans="21:22">
      <c r="U38433" s="58"/>
      <c r="V38433" s="58"/>
    </row>
    <row r="38434" spans="21:22">
      <c r="U38434" s="58"/>
      <c r="V38434" s="58"/>
    </row>
    <row r="38435" spans="21:22">
      <c r="U38435" s="58"/>
      <c r="V38435" s="58"/>
    </row>
    <row r="38436" spans="21:22">
      <c r="U38436" s="58"/>
      <c r="V38436" s="58"/>
    </row>
    <row r="38437" spans="21:22">
      <c r="U38437" s="58"/>
      <c r="V38437" s="58"/>
    </row>
    <row r="38438" spans="21:22">
      <c r="U38438" s="58"/>
      <c r="V38438" s="58"/>
    </row>
    <row r="38439" spans="21:22">
      <c r="U38439" s="58"/>
      <c r="V38439" s="58"/>
    </row>
    <row r="38440" spans="21:22">
      <c r="U38440" s="58"/>
      <c r="V38440" s="58"/>
    </row>
    <row r="38441" spans="21:22">
      <c r="U38441" s="58"/>
      <c r="V38441" s="58"/>
    </row>
    <row r="38442" spans="21:22">
      <c r="U38442" s="58"/>
      <c r="V38442" s="58"/>
    </row>
    <row r="38443" spans="21:22">
      <c r="U38443" s="58"/>
      <c r="V38443" s="58"/>
    </row>
    <row r="38444" spans="21:22">
      <c r="U38444" s="58"/>
      <c r="V38444" s="58"/>
    </row>
    <row r="38445" spans="21:22">
      <c r="U38445" s="58"/>
      <c r="V38445" s="58"/>
    </row>
    <row r="38446" spans="21:22">
      <c r="U38446" s="58"/>
      <c r="V38446" s="58"/>
    </row>
    <row r="38447" spans="21:22">
      <c r="U38447" s="58"/>
      <c r="V38447" s="58"/>
    </row>
    <row r="38448" spans="21:22">
      <c r="U38448" s="58"/>
      <c r="V38448" s="58"/>
    </row>
    <row r="38449" spans="21:22">
      <c r="U38449" s="58"/>
      <c r="V38449" s="58"/>
    </row>
    <row r="38450" spans="21:22">
      <c r="U38450" s="58"/>
      <c r="V38450" s="58"/>
    </row>
    <row r="38451" spans="21:22">
      <c r="U38451" s="58"/>
      <c r="V38451" s="58"/>
    </row>
    <row r="38452" spans="21:22">
      <c r="U38452" s="58"/>
      <c r="V38452" s="58"/>
    </row>
    <row r="38453" spans="21:22">
      <c r="U38453" s="58"/>
      <c r="V38453" s="58"/>
    </row>
    <row r="38454" spans="21:22">
      <c r="U38454" s="58"/>
      <c r="V38454" s="58"/>
    </row>
    <row r="38455" spans="21:22">
      <c r="U38455" s="58"/>
      <c r="V38455" s="58"/>
    </row>
    <row r="38456" spans="21:22">
      <c r="U38456" s="58"/>
      <c r="V38456" s="58"/>
    </row>
    <row r="38457" spans="21:22">
      <c r="U38457" s="58"/>
      <c r="V38457" s="58"/>
    </row>
    <row r="38458" spans="21:22">
      <c r="U38458" s="58"/>
      <c r="V38458" s="58"/>
    </row>
    <row r="38459" spans="21:22">
      <c r="U38459" s="58"/>
      <c r="V38459" s="58"/>
    </row>
    <row r="38460" spans="21:22">
      <c r="U38460" s="58"/>
      <c r="V38460" s="58"/>
    </row>
    <row r="38461" spans="21:22">
      <c r="U38461" s="58"/>
      <c r="V38461" s="58"/>
    </row>
    <row r="38462" spans="21:22">
      <c r="U38462" s="58"/>
      <c r="V38462" s="58"/>
    </row>
    <row r="38463" spans="21:22">
      <c r="U38463" s="58"/>
      <c r="V38463" s="58"/>
    </row>
    <row r="38464" spans="21:22">
      <c r="U38464" s="58"/>
      <c r="V38464" s="58"/>
    </row>
    <row r="38465" spans="21:22">
      <c r="U38465" s="58"/>
      <c r="V38465" s="58"/>
    </row>
    <row r="38466" spans="21:22">
      <c r="U38466" s="58"/>
      <c r="V38466" s="58"/>
    </row>
    <row r="38467" spans="21:22">
      <c r="U38467" s="58"/>
      <c r="V38467" s="58"/>
    </row>
    <row r="38468" spans="21:22">
      <c r="U38468" s="58"/>
      <c r="V38468" s="58"/>
    </row>
    <row r="38469" spans="21:22">
      <c r="U38469" s="58"/>
      <c r="V38469" s="58"/>
    </row>
    <row r="38470" spans="21:22">
      <c r="U38470" s="58"/>
      <c r="V38470" s="58"/>
    </row>
    <row r="38471" spans="21:22">
      <c r="U38471" s="58"/>
      <c r="V38471" s="58"/>
    </row>
    <row r="38472" spans="21:22">
      <c r="U38472" s="58"/>
      <c r="V38472" s="58"/>
    </row>
    <row r="38473" spans="21:22">
      <c r="U38473" s="58"/>
      <c r="V38473" s="58"/>
    </row>
    <row r="38474" spans="21:22">
      <c r="U38474" s="58"/>
      <c r="V38474" s="58"/>
    </row>
    <row r="38475" spans="21:22">
      <c r="U38475" s="58"/>
      <c r="V38475" s="58"/>
    </row>
    <row r="38476" spans="21:22">
      <c r="U38476" s="58"/>
      <c r="V38476" s="58"/>
    </row>
    <row r="38477" spans="21:22">
      <c r="U38477" s="58"/>
      <c r="V38477" s="58"/>
    </row>
    <row r="38478" spans="21:22">
      <c r="U38478" s="58"/>
      <c r="V38478" s="58"/>
    </row>
    <row r="38479" spans="21:22">
      <c r="U38479" s="58"/>
      <c r="V38479" s="58"/>
    </row>
    <row r="38480" spans="21:22">
      <c r="U38480" s="58"/>
      <c r="V38480" s="58"/>
    </row>
    <row r="38481" spans="21:22">
      <c r="U38481" s="58"/>
      <c r="V38481" s="58"/>
    </row>
    <row r="38482" spans="21:22">
      <c r="U38482" s="58"/>
      <c r="V38482" s="58"/>
    </row>
    <row r="38483" spans="21:22">
      <c r="U38483" s="58"/>
      <c r="V38483" s="58"/>
    </row>
    <row r="38484" spans="21:22">
      <c r="U38484" s="58"/>
      <c r="V38484" s="58"/>
    </row>
    <row r="38485" spans="21:22">
      <c r="U38485" s="58"/>
      <c r="V38485" s="58"/>
    </row>
    <row r="38486" spans="21:22">
      <c r="U38486" s="58"/>
      <c r="V38486" s="58"/>
    </row>
    <row r="38487" spans="21:22">
      <c r="U38487" s="58"/>
      <c r="V38487" s="58"/>
    </row>
    <row r="38488" spans="21:22">
      <c r="U38488" s="58"/>
      <c r="V38488" s="58"/>
    </row>
    <row r="38489" spans="21:22">
      <c r="U38489" s="58"/>
      <c r="V38489" s="58"/>
    </row>
    <row r="38490" spans="21:22">
      <c r="U38490" s="58"/>
      <c r="V38490" s="58"/>
    </row>
    <row r="38491" spans="21:22">
      <c r="U38491" s="58"/>
      <c r="V38491" s="58"/>
    </row>
    <row r="38492" spans="21:22">
      <c r="U38492" s="58"/>
      <c r="V38492" s="58"/>
    </row>
    <row r="38493" spans="21:22">
      <c r="U38493" s="58"/>
      <c r="V38493" s="58"/>
    </row>
    <row r="38494" spans="21:22">
      <c r="U38494" s="58"/>
      <c r="V38494" s="58"/>
    </row>
    <row r="38495" spans="21:22">
      <c r="U38495" s="58"/>
      <c r="V38495" s="58"/>
    </row>
    <row r="38496" spans="21:22">
      <c r="U38496" s="58"/>
      <c r="V38496" s="58"/>
    </row>
    <row r="38497" spans="21:22">
      <c r="U38497" s="58"/>
      <c r="V38497" s="58"/>
    </row>
    <row r="38498" spans="21:22">
      <c r="U38498" s="58"/>
      <c r="V38498" s="58"/>
    </row>
    <row r="38499" spans="21:22">
      <c r="U38499" s="58"/>
      <c r="V38499" s="58"/>
    </row>
    <row r="38500" spans="21:22">
      <c r="U38500" s="58"/>
      <c r="V38500" s="58"/>
    </row>
    <row r="38501" spans="21:22">
      <c r="U38501" s="58"/>
      <c r="V38501" s="58"/>
    </row>
    <row r="38502" spans="21:22">
      <c r="U38502" s="58"/>
      <c r="V38502" s="58"/>
    </row>
    <row r="38503" spans="21:22">
      <c r="U38503" s="58"/>
      <c r="V38503" s="58"/>
    </row>
    <row r="38504" spans="21:22">
      <c r="U38504" s="58"/>
      <c r="V38504" s="58"/>
    </row>
    <row r="38505" spans="21:22">
      <c r="U38505" s="58"/>
      <c r="V38505" s="58"/>
    </row>
    <row r="38506" spans="21:22">
      <c r="U38506" s="58"/>
      <c r="V38506" s="58"/>
    </row>
    <row r="38507" spans="21:22">
      <c r="U38507" s="58"/>
      <c r="V38507" s="58"/>
    </row>
    <row r="38508" spans="21:22">
      <c r="U38508" s="58"/>
      <c r="V38508" s="58"/>
    </row>
    <row r="38509" spans="21:22">
      <c r="U38509" s="58"/>
      <c r="V38509" s="58"/>
    </row>
    <row r="38510" spans="21:22">
      <c r="U38510" s="58"/>
      <c r="V38510" s="58"/>
    </row>
    <row r="38511" spans="21:22">
      <c r="U38511" s="58"/>
      <c r="V38511" s="58"/>
    </row>
    <row r="38512" spans="21:22">
      <c r="U38512" s="58"/>
      <c r="V38512" s="58"/>
    </row>
    <row r="38513" spans="21:22">
      <c r="U38513" s="58"/>
      <c r="V38513" s="58"/>
    </row>
    <row r="38514" spans="21:22">
      <c r="U38514" s="58"/>
      <c r="V38514" s="58"/>
    </row>
    <row r="38515" spans="21:22">
      <c r="U38515" s="58"/>
      <c r="V38515" s="58"/>
    </row>
    <row r="38516" spans="21:22">
      <c r="U38516" s="58"/>
      <c r="V38516" s="58"/>
    </row>
    <row r="38517" spans="21:22">
      <c r="U38517" s="58"/>
      <c r="V38517" s="58"/>
    </row>
    <row r="38518" spans="21:22">
      <c r="U38518" s="58"/>
      <c r="V38518" s="58"/>
    </row>
    <row r="38519" spans="21:22">
      <c r="U38519" s="58"/>
      <c r="V38519" s="58"/>
    </row>
    <row r="38520" spans="21:22">
      <c r="U38520" s="58"/>
      <c r="V38520" s="58"/>
    </row>
    <row r="38521" spans="21:22">
      <c r="U38521" s="58"/>
      <c r="V38521" s="58"/>
    </row>
    <row r="38522" spans="21:22">
      <c r="U38522" s="58"/>
      <c r="V38522" s="58"/>
    </row>
    <row r="38523" spans="21:22">
      <c r="U38523" s="58"/>
      <c r="V38523" s="58"/>
    </row>
    <row r="38524" spans="21:22">
      <c r="U38524" s="58"/>
      <c r="V38524" s="58"/>
    </row>
    <row r="38525" spans="21:22">
      <c r="U38525" s="58"/>
      <c r="V38525" s="58"/>
    </row>
    <row r="38526" spans="21:22">
      <c r="U38526" s="58"/>
      <c r="V38526" s="58"/>
    </row>
    <row r="38527" spans="21:22">
      <c r="U38527" s="58"/>
      <c r="V38527" s="58"/>
    </row>
    <row r="38528" spans="21:22">
      <c r="U38528" s="58"/>
      <c r="V38528" s="58"/>
    </row>
    <row r="38529" spans="21:22">
      <c r="U38529" s="58"/>
      <c r="V38529" s="58"/>
    </row>
    <row r="38530" spans="21:22">
      <c r="U38530" s="58"/>
      <c r="V38530" s="58"/>
    </row>
    <row r="38531" spans="21:22">
      <c r="U38531" s="58"/>
      <c r="V38531" s="58"/>
    </row>
    <row r="38532" spans="21:22">
      <c r="U38532" s="58"/>
      <c r="V38532" s="58"/>
    </row>
    <row r="38533" spans="21:22">
      <c r="U38533" s="58"/>
      <c r="V38533" s="58"/>
    </row>
    <row r="38534" spans="21:22">
      <c r="U38534" s="58"/>
      <c r="V38534" s="58"/>
    </row>
    <row r="38535" spans="21:22">
      <c r="U38535" s="58"/>
      <c r="V38535" s="58"/>
    </row>
    <row r="38536" spans="21:22">
      <c r="U38536" s="58"/>
      <c r="V38536" s="58"/>
    </row>
    <row r="38537" spans="21:22">
      <c r="U38537" s="58"/>
      <c r="V38537" s="58"/>
    </row>
    <row r="38538" spans="21:22">
      <c r="U38538" s="58"/>
      <c r="V38538" s="58"/>
    </row>
    <row r="38539" spans="21:22">
      <c r="U38539" s="58"/>
      <c r="V38539" s="58"/>
    </row>
    <row r="38540" spans="21:22">
      <c r="U38540" s="58"/>
      <c r="V38540" s="58"/>
    </row>
    <row r="38541" spans="21:22">
      <c r="U38541" s="58"/>
      <c r="V38541" s="58"/>
    </row>
    <row r="38542" spans="21:22">
      <c r="U38542" s="58"/>
      <c r="V38542" s="58"/>
    </row>
    <row r="38543" spans="21:22">
      <c r="U38543" s="58"/>
      <c r="V38543" s="58"/>
    </row>
    <row r="38544" spans="21:22">
      <c r="U38544" s="58"/>
      <c r="V38544" s="58"/>
    </row>
    <row r="38545" spans="21:22">
      <c r="U38545" s="58"/>
      <c r="V38545" s="58"/>
    </row>
    <row r="38546" spans="21:22">
      <c r="U38546" s="58"/>
      <c r="V38546" s="58"/>
    </row>
    <row r="38547" spans="21:22">
      <c r="U38547" s="58"/>
      <c r="V38547" s="58"/>
    </row>
    <row r="38548" spans="21:22">
      <c r="U38548" s="58"/>
      <c r="V38548" s="58"/>
    </row>
    <row r="38549" spans="21:22">
      <c r="U38549" s="58"/>
      <c r="V38549" s="58"/>
    </row>
    <row r="38550" spans="21:22">
      <c r="U38550" s="58"/>
      <c r="V38550" s="58"/>
    </row>
    <row r="38551" spans="21:22">
      <c r="U38551" s="58"/>
      <c r="V38551" s="58"/>
    </row>
    <row r="38552" spans="21:22">
      <c r="U38552" s="58"/>
      <c r="V38552" s="58"/>
    </row>
    <row r="38553" spans="21:22">
      <c r="U38553" s="58"/>
      <c r="V38553" s="58"/>
    </row>
    <row r="38554" spans="21:22">
      <c r="U38554" s="58"/>
      <c r="V38554" s="58"/>
    </row>
    <row r="38555" spans="21:22">
      <c r="U38555" s="58"/>
      <c r="V38555" s="58"/>
    </row>
    <row r="38556" spans="21:22">
      <c r="U38556" s="58"/>
      <c r="V38556" s="58"/>
    </row>
    <row r="38557" spans="21:22">
      <c r="U38557" s="58"/>
      <c r="V38557" s="58"/>
    </row>
    <row r="38558" spans="21:22">
      <c r="U38558" s="58"/>
      <c r="V38558" s="58"/>
    </row>
    <row r="38559" spans="21:22">
      <c r="U38559" s="58"/>
      <c r="V38559" s="58"/>
    </row>
    <row r="38560" spans="21:22">
      <c r="U38560" s="58"/>
      <c r="V38560" s="58"/>
    </row>
    <row r="38561" spans="21:22">
      <c r="U38561" s="58"/>
      <c r="V38561" s="58"/>
    </row>
    <row r="38562" spans="21:22">
      <c r="U38562" s="58"/>
      <c r="V38562" s="58"/>
    </row>
    <row r="38563" spans="21:22">
      <c r="U38563" s="58"/>
      <c r="V38563" s="58"/>
    </row>
    <row r="38564" spans="21:22">
      <c r="U38564" s="58"/>
      <c r="V38564" s="58"/>
    </row>
    <row r="38565" spans="21:22">
      <c r="U38565" s="58"/>
      <c r="V38565" s="58"/>
    </row>
    <row r="38566" spans="21:22">
      <c r="U38566" s="58"/>
      <c r="V38566" s="58"/>
    </row>
    <row r="38567" spans="21:22">
      <c r="U38567" s="58"/>
      <c r="V38567" s="58"/>
    </row>
    <row r="38568" spans="21:22">
      <c r="U38568" s="58"/>
      <c r="V38568" s="58"/>
    </row>
    <row r="38569" spans="21:22">
      <c r="U38569" s="58"/>
      <c r="V38569" s="58"/>
    </row>
    <row r="38570" spans="21:22">
      <c r="U38570" s="58"/>
      <c r="V38570" s="58"/>
    </row>
    <row r="38571" spans="21:22">
      <c r="U38571" s="58"/>
      <c r="V38571" s="58"/>
    </row>
    <row r="38572" spans="21:22">
      <c r="U38572" s="58"/>
      <c r="V38572" s="58"/>
    </row>
    <row r="38573" spans="21:22">
      <c r="U38573" s="58"/>
      <c r="V38573" s="58"/>
    </row>
    <row r="38574" spans="21:22">
      <c r="U38574" s="58"/>
      <c r="V38574" s="58"/>
    </row>
    <row r="38575" spans="21:22">
      <c r="U38575" s="58"/>
      <c r="V38575" s="58"/>
    </row>
    <row r="38576" spans="21:22">
      <c r="U38576" s="58"/>
      <c r="V38576" s="58"/>
    </row>
    <row r="38577" spans="21:22">
      <c r="U38577" s="58"/>
      <c r="V38577" s="58"/>
    </row>
    <row r="38578" spans="21:22">
      <c r="U38578" s="58"/>
      <c r="V38578" s="58"/>
    </row>
    <row r="38579" spans="21:22">
      <c r="U38579" s="58"/>
      <c r="V38579" s="58"/>
    </row>
    <row r="38580" spans="21:22">
      <c r="U38580" s="58"/>
      <c r="V38580" s="58"/>
    </row>
    <row r="38581" spans="21:22">
      <c r="U38581" s="58"/>
      <c r="V38581" s="58"/>
    </row>
    <row r="38582" spans="21:22">
      <c r="U38582" s="58"/>
      <c r="V38582" s="58"/>
    </row>
    <row r="38583" spans="21:22">
      <c r="U38583" s="58"/>
      <c r="V38583" s="58"/>
    </row>
    <row r="38584" spans="21:22">
      <c r="U38584" s="58"/>
      <c r="V38584" s="58"/>
    </row>
    <row r="38585" spans="21:22">
      <c r="U38585" s="58"/>
      <c r="V38585" s="58"/>
    </row>
    <row r="38586" spans="21:22">
      <c r="U38586" s="58"/>
      <c r="V38586" s="58"/>
    </row>
    <row r="38587" spans="21:22">
      <c r="U38587" s="58"/>
      <c r="V38587" s="58"/>
    </row>
    <row r="38588" spans="21:22">
      <c r="U38588" s="58"/>
      <c r="V38588" s="58"/>
    </row>
    <row r="38589" spans="21:22">
      <c r="U38589" s="58"/>
      <c r="V38589" s="58"/>
    </row>
    <row r="38590" spans="21:22">
      <c r="U38590" s="58"/>
      <c r="V38590" s="58"/>
    </row>
    <row r="38591" spans="21:22">
      <c r="U38591" s="58"/>
      <c r="V38591" s="58"/>
    </row>
    <row r="38592" spans="21:22">
      <c r="U38592" s="58"/>
      <c r="V38592" s="58"/>
    </row>
    <row r="38593" spans="21:22">
      <c r="U38593" s="58"/>
      <c r="V38593" s="58"/>
    </row>
    <row r="38594" spans="21:22">
      <c r="U38594" s="58"/>
      <c r="V38594" s="58"/>
    </row>
    <row r="38595" spans="21:22">
      <c r="U38595" s="58"/>
      <c r="V38595" s="58"/>
    </row>
    <row r="38596" spans="21:22">
      <c r="U38596" s="58"/>
      <c r="V38596" s="58"/>
    </row>
    <row r="38597" spans="21:22">
      <c r="U38597" s="58"/>
      <c r="V38597" s="58"/>
    </row>
    <row r="38598" spans="21:22">
      <c r="U38598" s="58"/>
      <c r="V38598" s="58"/>
    </row>
    <row r="38599" spans="21:22">
      <c r="U38599" s="58"/>
      <c r="V38599" s="58"/>
    </row>
    <row r="38600" spans="21:22">
      <c r="U38600" s="58"/>
      <c r="V38600" s="58"/>
    </row>
    <row r="38601" spans="21:22">
      <c r="U38601" s="58"/>
      <c r="V38601" s="58"/>
    </row>
    <row r="38602" spans="21:22">
      <c r="U38602" s="58"/>
      <c r="V38602" s="58"/>
    </row>
    <row r="38603" spans="21:22">
      <c r="U38603" s="58"/>
      <c r="V38603" s="58"/>
    </row>
    <row r="38604" spans="21:22">
      <c r="U38604" s="58"/>
      <c r="V38604" s="58"/>
    </row>
    <row r="38605" spans="21:22">
      <c r="U38605" s="58"/>
      <c r="V38605" s="58"/>
    </row>
    <row r="38606" spans="21:22">
      <c r="U38606" s="58"/>
      <c r="V38606" s="58"/>
    </row>
    <row r="38607" spans="21:22">
      <c r="U38607" s="58"/>
      <c r="V38607" s="58"/>
    </row>
    <row r="38608" spans="21:22">
      <c r="U38608" s="58"/>
      <c r="V38608" s="58"/>
    </row>
    <row r="38609" spans="21:22">
      <c r="U38609" s="58"/>
      <c r="V38609" s="58"/>
    </row>
    <row r="38610" spans="21:22">
      <c r="U38610" s="58"/>
      <c r="V38610" s="58"/>
    </row>
    <row r="38611" spans="21:22">
      <c r="U38611" s="58"/>
      <c r="V38611" s="58"/>
    </row>
    <row r="38612" spans="21:22">
      <c r="U38612" s="58"/>
      <c r="V38612" s="58"/>
    </row>
    <row r="38613" spans="21:22">
      <c r="U38613" s="58"/>
      <c r="V38613" s="58"/>
    </row>
    <row r="38614" spans="21:22">
      <c r="U38614" s="58"/>
      <c r="V38614" s="58"/>
    </row>
    <row r="38615" spans="21:22">
      <c r="U38615" s="58"/>
      <c r="V38615" s="58"/>
    </row>
    <row r="38616" spans="21:22">
      <c r="U38616" s="58"/>
      <c r="V38616" s="58"/>
    </row>
    <row r="38617" spans="21:22">
      <c r="U38617" s="58"/>
      <c r="V38617" s="58"/>
    </row>
    <row r="38618" spans="21:22">
      <c r="U38618" s="58"/>
      <c r="V38618" s="58"/>
    </row>
    <row r="38619" spans="21:22">
      <c r="U38619" s="58"/>
      <c r="V38619" s="58"/>
    </row>
    <row r="38620" spans="21:22">
      <c r="U38620" s="58"/>
      <c r="V38620" s="58"/>
    </row>
    <row r="38621" spans="21:22">
      <c r="U38621" s="58"/>
      <c r="V38621" s="58"/>
    </row>
    <row r="38622" spans="21:22">
      <c r="U38622" s="58"/>
      <c r="V38622" s="58"/>
    </row>
    <row r="38623" spans="21:22">
      <c r="U38623" s="58"/>
      <c r="V38623" s="58"/>
    </row>
    <row r="38624" spans="21:22">
      <c r="U38624" s="58"/>
      <c r="V38624" s="58"/>
    </row>
    <row r="38625" spans="21:22">
      <c r="U38625" s="58"/>
      <c r="V38625" s="58"/>
    </row>
    <row r="38626" spans="21:22">
      <c r="U38626" s="58"/>
      <c r="V38626" s="58"/>
    </row>
    <row r="38627" spans="21:22">
      <c r="U38627" s="58"/>
      <c r="V38627" s="58"/>
    </row>
    <row r="38628" spans="21:22">
      <c r="U38628" s="58"/>
      <c r="V38628" s="58"/>
    </row>
    <row r="38629" spans="21:22">
      <c r="U38629" s="58"/>
      <c r="V38629" s="58"/>
    </row>
    <row r="38630" spans="21:22">
      <c r="U38630" s="58"/>
      <c r="V38630" s="58"/>
    </row>
    <row r="38631" spans="21:22">
      <c r="U38631" s="58"/>
      <c r="V38631" s="58"/>
    </row>
    <row r="38632" spans="21:22">
      <c r="U38632" s="58"/>
      <c r="V38632" s="58"/>
    </row>
    <row r="38633" spans="21:22">
      <c r="U38633" s="58"/>
      <c r="V38633" s="58"/>
    </row>
    <row r="38634" spans="21:22">
      <c r="U38634" s="58"/>
      <c r="V38634" s="58"/>
    </row>
    <row r="38635" spans="21:22">
      <c r="U38635" s="58"/>
      <c r="V38635" s="58"/>
    </row>
    <row r="38636" spans="21:22">
      <c r="U38636" s="58"/>
      <c r="V38636" s="58"/>
    </row>
    <row r="38637" spans="21:22">
      <c r="U38637" s="58"/>
      <c r="V38637" s="58"/>
    </row>
    <row r="38638" spans="21:22">
      <c r="U38638" s="58"/>
      <c r="V38638" s="58"/>
    </row>
    <row r="38639" spans="21:22">
      <c r="U38639" s="58"/>
      <c r="V38639" s="58"/>
    </row>
    <row r="38640" spans="21:22">
      <c r="U38640" s="58"/>
      <c r="V38640" s="58"/>
    </row>
    <row r="38641" spans="21:22">
      <c r="U38641" s="58"/>
      <c r="V38641" s="58"/>
    </row>
    <row r="38642" spans="21:22">
      <c r="U38642" s="58"/>
      <c r="V38642" s="58"/>
    </row>
    <row r="38643" spans="21:22">
      <c r="U38643" s="58"/>
      <c r="V38643" s="58"/>
    </row>
    <row r="38644" spans="21:22">
      <c r="U38644" s="58"/>
      <c r="V38644" s="58"/>
    </row>
    <row r="38645" spans="21:22">
      <c r="U38645" s="58"/>
      <c r="V38645" s="58"/>
    </row>
    <row r="38646" spans="21:22">
      <c r="U38646" s="58"/>
      <c r="V38646" s="58"/>
    </row>
    <row r="38647" spans="21:22">
      <c r="U38647" s="58"/>
      <c r="V38647" s="58"/>
    </row>
    <row r="38648" spans="21:22">
      <c r="U38648" s="58"/>
      <c r="V38648" s="58"/>
    </row>
    <row r="38649" spans="21:22">
      <c r="U38649" s="58"/>
      <c r="V38649" s="58"/>
    </row>
    <row r="38650" spans="21:22">
      <c r="U38650" s="58"/>
      <c r="V38650" s="58"/>
    </row>
    <row r="38651" spans="21:22">
      <c r="U38651" s="58"/>
      <c r="V38651" s="58"/>
    </row>
    <row r="38652" spans="21:22">
      <c r="U38652" s="58"/>
      <c r="V38652" s="58"/>
    </row>
    <row r="38653" spans="21:22">
      <c r="U38653" s="58"/>
      <c r="V38653" s="58"/>
    </row>
    <row r="38654" spans="21:22">
      <c r="U38654" s="58"/>
      <c r="V38654" s="58"/>
    </row>
    <row r="38655" spans="21:22">
      <c r="U38655" s="58"/>
      <c r="V38655" s="58"/>
    </row>
    <row r="38656" spans="21:22">
      <c r="U38656" s="58"/>
      <c r="V38656" s="58"/>
    </row>
    <row r="38657" spans="21:22">
      <c r="U38657" s="58"/>
      <c r="V38657" s="58"/>
    </row>
    <row r="38658" spans="21:22">
      <c r="U38658" s="58"/>
      <c r="V38658" s="58"/>
    </row>
    <row r="38659" spans="21:22">
      <c r="U38659" s="58"/>
      <c r="V38659" s="58"/>
    </row>
    <row r="38660" spans="21:22">
      <c r="U38660" s="58"/>
      <c r="V38660" s="58"/>
    </row>
    <row r="38661" spans="21:22">
      <c r="U38661" s="58"/>
      <c r="V38661" s="58"/>
    </row>
    <row r="38662" spans="21:22">
      <c r="U38662" s="58"/>
      <c r="V38662" s="58"/>
    </row>
    <row r="38663" spans="21:22">
      <c r="U38663" s="58"/>
      <c r="V38663" s="58"/>
    </row>
    <row r="38664" spans="21:22">
      <c r="U38664" s="58"/>
      <c r="V38664" s="58"/>
    </row>
    <row r="38665" spans="21:22">
      <c r="U38665" s="58"/>
      <c r="V38665" s="58"/>
    </row>
    <row r="38666" spans="21:22">
      <c r="U38666" s="58"/>
      <c r="V38666" s="58"/>
    </row>
    <row r="38667" spans="21:22">
      <c r="U38667" s="58"/>
      <c r="V38667" s="58"/>
    </row>
    <row r="38668" spans="21:22">
      <c r="U38668" s="58"/>
      <c r="V38668" s="58"/>
    </row>
    <row r="38669" spans="21:22">
      <c r="U38669" s="58"/>
      <c r="V38669" s="58"/>
    </row>
    <row r="38670" spans="21:22">
      <c r="U38670" s="58"/>
      <c r="V38670" s="58"/>
    </row>
    <row r="38671" spans="21:22">
      <c r="U38671" s="58"/>
      <c r="V38671" s="58"/>
    </row>
    <row r="38672" spans="21:22">
      <c r="U38672" s="58"/>
      <c r="V38672" s="58"/>
    </row>
    <row r="38673" spans="21:22">
      <c r="U38673" s="58"/>
      <c r="V38673" s="58"/>
    </row>
    <row r="38674" spans="21:22">
      <c r="U38674" s="58"/>
      <c r="V38674" s="58"/>
    </row>
    <row r="38675" spans="21:22">
      <c r="U38675" s="58"/>
      <c r="V38675" s="58"/>
    </row>
    <row r="38676" spans="21:22">
      <c r="U38676" s="58"/>
      <c r="V38676" s="58"/>
    </row>
    <row r="38677" spans="21:22">
      <c r="U38677" s="58"/>
      <c r="V38677" s="58"/>
    </row>
    <row r="38678" spans="21:22">
      <c r="U38678" s="58"/>
      <c r="V38678" s="58"/>
    </row>
    <row r="38679" spans="21:22">
      <c r="U38679" s="58"/>
      <c r="V38679" s="58"/>
    </row>
    <row r="38680" spans="21:22">
      <c r="U38680" s="58"/>
      <c r="V38680" s="58"/>
    </row>
    <row r="38681" spans="21:22">
      <c r="U38681" s="58"/>
      <c r="V38681" s="58"/>
    </row>
    <row r="38682" spans="21:22">
      <c r="U38682" s="58"/>
      <c r="V38682" s="58"/>
    </row>
    <row r="38683" spans="21:22">
      <c r="U38683" s="58"/>
      <c r="V38683" s="58"/>
    </row>
    <row r="38684" spans="21:22">
      <c r="U38684" s="58"/>
      <c r="V38684" s="58"/>
    </row>
    <row r="38685" spans="21:22">
      <c r="U38685" s="58"/>
      <c r="V38685" s="58"/>
    </row>
    <row r="38686" spans="21:22">
      <c r="U38686" s="58"/>
      <c r="V38686" s="58"/>
    </row>
    <row r="38687" spans="21:22">
      <c r="U38687" s="58"/>
      <c r="V38687" s="58"/>
    </row>
    <row r="38688" spans="21:22">
      <c r="U38688" s="58"/>
      <c r="V38688" s="58"/>
    </row>
    <row r="38689" spans="21:22">
      <c r="U38689" s="58"/>
      <c r="V38689" s="58"/>
    </row>
    <row r="38690" spans="21:22">
      <c r="U38690" s="58"/>
      <c r="V38690" s="58"/>
    </row>
    <row r="38691" spans="21:22">
      <c r="U38691" s="58"/>
      <c r="V38691" s="58"/>
    </row>
    <row r="38692" spans="21:22">
      <c r="U38692" s="58"/>
      <c r="V38692" s="58"/>
    </row>
    <row r="38693" spans="21:22">
      <c r="U38693" s="58"/>
      <c r="V38693" s="58"/>
    </row>
    <row r="38694" spans="21:22">
      <c r="U38694" s="58"/>
      <c r="V38694" s="58"/>
    </row>
    <row r="38695" spans="21:22">
      <c r="U38695" s="58"/>
      <c r="V38695" s="58"/>
    </row>
    <row r="38696" spans="21:22">
      <c r="U38696" s="58"/>
      <c r="V38696" s="58"/>
    </row>
    <row r="38697" spans="21:22">
      <c r="U38697" s="58"/>
      <c r="V38697" s="58"/>
    </row>
    <row r="38698" spans="21:22">
      <c r="U38698" s="58"/>
      <c r="V38698" s="58"/>
    </row>
    <row r="38699" spans="21:22">
      <c r="U38699" s="58"/>
      <c r="V38699" s="58"/>
    </row>
    <row r="38700" spans="21:22">
      <c r="U38700" s="58"/>
      <c r="V38700" s="58"/>
    </row>
    <row r="38701" spans="21:22">
      <c r="U38701" s="58"/>
      <c r="V38701" s="58"/>
    </row>
    <row r="38702" spans="21:22">
      <c r="U38702" s="58"/>
      <c r="V38702" s="58"/>
    </row>
    <row r="38703" spans="21:22">
      <c r="U38703" s="58"/>
      <c r="V38703" s="58"/>
    </row>
    <row r="38704" spans="21:22">
      <c r="U38704" s="58"/>
      <c r="V38704" s="58"/>
    </row>
    <row r="38705" spans="21:22">
      <c r="U38705" s="58"/>
      <c r="V38705" s="58"/>
    </row>
    <row r="38706" spans="21:22">
      <c r="U38706" s="58"/>
      <c r="V38706" s="58"/>
    </row>
    <row r="38707" spans="21:22">
      <c r="U38707" s="58"/>
      <c r="V38707" s="58"/>
    </row>
    <row r="38708" spans="21:22">
      <c r="U38708" s="58"/>
      <c r="V38708" s="58"/>
    </row>
    <row r="38709" spans="21:22">
      <c r="U38709" s="58"/>
      <c r="V38709" s="58"/>
    </row>
    <row r="38710" spans="21:22">
      <c r="U38710" s="58"/>
      <c r="V38710" s="58"/>
    </row>
    <row r="38711" spans="21:22">
      <c r="U38711" s="58"/>
      <c r="V38711" s="58"/>
    </row>
    <row r="38712" spans="21:22">
      <c r="U38712" s="58"/>
      <c r="V38712" s="58"/>
    </row>
    <row r="38713" spans="21:22">
      <c r="U38713" s="58"/>
      <c r="V38713" s="58"/>
    </row>
    <row r="38714" spans="21:22">
      <c r="U38714" s="58"/>
      <c r="V38714" s="58"/>
    </row>
    <row r="38715" spans="21:22">
      <c r="U38715" s="58"/>
      <c r="V38715" s="58"/>
    </row>
    <row r="38716" spans="21:22">
      <c r="U38716" s="58"/>
      <c r="V38716" s="58"/>
    </row>
    <row r="38717" spans="21:22">
      <c r="U38717" s="58"/>
      <c r="V38717" s="58"/>
    </row>
    <row r="38718" spans="21:22">
      <c r="U38718" s="58"/>
      <c r="V38718" s="58"/>
    </row>
    <row r="38719" spans="21:22">
      <c r="U38719" s="58"/>
      <c r="V38719" s="58"/>
    </row>
    <row r="38720" spans="21:22">
      <c r="U38720" s="58"/>
      <c r="V38720" s="58"/>
    </row>
    <row r="38721" spans="21:22">
      <c r="U38721" s="58"/>
      <c r="V38721" s="58"/>
    </row>
    <row r="38722" spans="21:22">
      <c r="U38722" s="58"/>
      <c r="V38722" s="58"/>
    </row>
    <row r="38723" spans="21:22">
      <c r="U38723" s="58"/>
      <c r="V38723" s="58"/>
    </row>
    <row r="38724" spans="21:22">
      <c r="U38724" s="58"/>
      <c r="V38724" s="58"/>
    </row>
    <row r="38725" spans="21:22">
      <c r="U38725" s="58"/>
      <c r="V38725" s="58"/>
    </row>
    <row r="38726" spans="21:22">
      <c r="U38726" s="58"/>
      <c r="V38726" s="58"/>
    </row>
    <row r="38727" spans="21:22">
      <c r="U38727" s="58"/>
      <c r="V38727" s="58"/>
    </row>
    <row r="38728" spans="21:22">
      <c r="U38728" s="58"/>
      <c r="V38728" s="58"/>
    </row>
    <row r="38729" spans="21:22">
      <c r="U38729" s="58"/>
      <c r="V38729" s="58"/>
    </row>
    <row r="38730" spans="21:22">
      <c r="U38730" s="58"/>
      <c r="V38730" s="58"/>
    </row>
    <row r="38731" spans="21:22">
      <c r="U38731" s="58"/>
      <c r="V38731" s="58"/>
    </row>
    <row r="38732" spans="21:22">
      <c r="U38732" s="58"/>
      <c r="V38732" s="58"/>
    </row>
    <row r="38733" spans="21:22">
      <c r="U38733" s="58"/>
      <c r="V38733" s="58"/>
    </row>
    <row r="38734" spans="21:22">
      <c r="U38734" s="58"/>
      <c r="V38734" s="58"/>
    </row>
    <row r="38735" spans="21:22">
      <c r="U38735" s="58"/>
      <c r="V38735" s="58"/>
    </row>
    <row r="38736" spans="21:22">
      <c r="U38736" s="58"/>
      <c r="V38736" s="58"/>
    </row>
    <row r="38737" spans="21:22">
      <c r="U38737" s="58"/>
      <c r="V38737" s="58"/>
    </row>
    <row r="38738" spans="21:22">
      <c r="U38738" s="58"/>
      <c r="V38738" s="58"/>
    </row>
    <row r="38739" spans="21:22">
      <c r="U38739" s="58"/>
      <c r="V38739" s="58"/>
    </row>
    <row r="38740" spans="21:22">
      <c r="U38740" s="58"/>
      <c r="V38740" s="58"/>
    </row>
    <row r="38741" spans="21:22">
      <c r="U38741" s="58"/>
      <c r="V38741" s="58"/>
    </row>
    <row r="38742" spans="21:22">
      <c r="U38742" s="58"/>
      <c r="V38742" s="58"/>
    </row>
    <row r="38743" spans="21:22">
      <c r="U38743" s="58"/>
      <c r="V38743" s="58"/>
    </row>
    <row r="38744" spans="21:22">
      <c r="U38744" s="58"/>
      <c r="V38744" s="58"/>
    </row>
    <row r="38745" spans="21:22">
      <c r="U38745" s="58"/>
      <c r="V38745" s="58"/>
    </row>
    <row r="38746" spans="21:22">
      <c r="U38746" s="58"/>
      <c r="V38746" s="58"/>
    </row>
    <row r="38747" spans="21:22">
      <c r="U38747" s="58"/>
      <c r="V38747" s="58"/>
    </row>
    <row r="38748" spans="21:22">
      <c r="U38748" s="58"/>
      <c r="V38748" s="58"/>
    </row>
    <row r="38749" spans="21:22">
      <c r="U38749" s="58"/>
      <c r="V38749" s="58"/>
    </row>
    <row r="38750" spans="21:22">
      <c r="U38750" s="58"/>
      <c r="V38750" s="58"/>
    </row>
    <row r="38751" spans="21:22">
      <c r="U38751" s="58"/>
      <c r="V38751" s="58"/>
    </row>
    <row r="38752" spans="21:22">
      <c r="U38752" s="58"/>
      <c r="V38752" s="58"/>
    </row>
    <row r="38753" spans="21:22">
      <c r="U38753" s="58"/>
      <c r="V38753" s="58"/>
    </row>
    <row r="38754" spans="21:22">
      <c r="U38754" s="58"/>
      <c r="V38754" s="58"/>
    </row>
    <row r="38755" spans="21:22">
      <c r="U38755" s="58"/>
      <c r="V38755" s="58"/>
    </row>
    <row r="38756" spans="21:22">
      <c r="U38756" s="58"/>
      <c r="V38756" s="58"/>
    </row>
    <row r="38757" spans="21:22">
      <c r="U38757" s="58"/>
      <c r="V38757" s="58"/>
    </row>
    <row r="38758" spans="21:22">
      <c r="U38758" s="58"/>
      <c r="V38758" s="58"/>
    </row>
    <row r="38759" spans="21:22">
      <c r="U38759" s="58"/>
      <c r="V38759" s="58"/>
    </row>
    <row r="38760" spans="21:22">
      <c r="U38760" s="58"/>
      <c r="V38760" s="58"/>
    </row>
    <row r="38761" spans="21:22">
      <c r="U38761" s="58"/>
      <c r="V38761" s="58"/>
    </row>
    <row r="38762" spans="21:22">
      <c r="U38762" s="58"/>
      <c r="V38762" s="58"/>
    </row>
    <row r="38763" spans="21:22">
      <c r="U38763" s="58"/>
      <c r="V38763" s="58"/>
    </row>
    <row r="38764" spans="21:22">
      <c r="U38764" s="58"/>
      <c r="V38764" s="58"/>
    </row>
    <row r="38765" spans="21:22">
      <c r="U38765" s="58"/>
      <c r="V38765" s="58"/>
    </row>
    <row r="38766" spans="21:22">
      <c r="U38766" s="58"/>
      <c r="V38766" s="58"/>
    </row>
    <row r="38767" spans="21:22">
      <c r="U38767" s="58"/>
      <c r="V38767" s="58"/>
    </row>
    <row r="38768" spans="21:22">
      <c r="U38768" s="58"/>
      <c r="V38768" s="58"/>
    </row>
    <row r="38769" spans="21:22">
      <c r="U38769" s="58"/>
      <c r="V38769" s="58"/>
    </row>
    <row r="38770" spans="21:22">
      <c r="U38770" s="58"/>
      <c r="V38770" s="58"/>
    </row>
    <row r="38771" spans="21:22">
      <c r="U38771" s="58"/>
      <c r="V38771" s="58"/>
    </row>
    <row r="38772" spans="21:22">
      <c r="U38772" s="58"/>
      <c r="V38772" s="58"/>
    </row>
    <row r="38773" spans="21:22">
      <c r="U38773" s="58"/>
      <c r="V38773" s="58"/>
    </row>
    <row r="38774" spans="21:22">
      <c r="U38774" s="58"/>
      <c r="V38774" s="58"/>
    </row>
    <row r="38775" spans="21:22">
      <c r="U38775" s="58"/>
      <c r="V38775" s="58"/>
    </row>
    <row r="38776" spans="21:22">
      <c r="U38776" s="58"/>
      <c r="V38776" s="58"/>
    </row>
    <row r="38777" spans="21:22">
      <c r="U38777" s="58"/>
      <c r="V38777" s="58"/>
    </row>
    <row r="38778" spans="21:22">
      <c r="U38778" s="58"/>
      <c r="V38778" s="58"/>
    </row>
    <row r="38779" spans="21:22">
      <c r="U38779" s="58"/>
      <c r="V38779" s="58"/>
    </row>
    <row r="38780" spans="21:22">
      <c r="U38780" s="58"/>
      <c r="V38780" s="58"/>
    </row>
    <row r="38781" spans="21:22">
      <c r="U38781" s="58"/>
      <c r="V38781" s="58"/>
    </row>
    <row r="38782" spans="21:22">
      <c r="U38782" s="58"/>
      <c r="V38782" s="58"/>
    </row>
    <row r="38783" spans="21:22">
      <c r="U38783" s="58"/>
      <c r="V38783" s="58"/>
    </row>
    <row r="38784" spans="21:22">
      <c r="U38784" s="58"/>
      <c r="V38784" s="58"/>
    </row>
    <row r="38785" spans="21:22">
      <c r="U38785" s="58"/>
      <c r="V38785" s="58"/>
    </row>
    <row r="38786" spans="21:22">
      <c r="U38786" s="58"/>
      <c r="V38786" s="58"/>
    </row>
    <row r="38787" spans="21:22">
      <c r="U38787" s="58"/>
      <c r="V38787" s="58"/>
    </row>
    <row r="38788" spans="21:22">
      <c r="U38788" s="58"/>
      <c r="V38788" s="58"/>
    </row>
    <row r="38789" spans="21:22">
      <c r="U38789" s="58"/>
      <c r="V38789" s="58"/>
    </row>
    <row r="38790" spans="21:22">
      <c r="U38790" s="58"/>
      <c r="V38790" s="58"/>
    </row>
    <row r="38791" spans="21:22">
      <c r="U38791" s="58"/>
      <c r="V38791" s="58"/>
    </row>
    <row r="38792" spans="21:22">
      <c r="U38792" s="58"/>
      <c r="V38792" s="58"/>
    </row>
    <row r="38793" spans="21:22">
      <c r="U38793" s="58"/>
      <c r="V38793" s="58"/>
    </row>
    <row r="38794" spans="21:22">
      <c r="U38794" s="58"/>
      <c r="V38794" s="58"/>
    </row>
    <row r="38795" spans="21:22">
      <c r="U38795" s="58"/>
      <c r="V38795" s="58"/>
    </row>
    <row r="38796" spans="21:22">
      <c r="U38796" s="58"/>
      <c r="V38796" s="58"/>
    </row>
    <row r="38797" spans="21:22">
      <c r="U38797" s="58"/>
      <c r="V38797" s="58"/>
    </row>
    <row r="38798" spans="21:22">
      <c r="U38798" s="58"/>
      <c r="V38798" s="58"/>
    </row>
    <row r="38799" spans="21:22">
      <c r="U38799" s="58"/>
      <c r="V38799" s="58"/>
    </row>
    <row r="38800" spans="21:22">
      <c r="U38800" s="58"/>
      <c r="V38800" s="58"/>
    </row>
    <row r="38801" spans="21:22">
      <c r="U38801" s="58"/>
      <c r="V38801" s="58"/>
    </row>
    <row r="38802" spans="21:22">
      <c r="U38802" s="58"/>
      <c r="V38802" s="58"/>
    </row>
    <row r="38803" spans="21:22">
      <c r="U38803" s="58"/>
      <c r="V38803" s="58"/>
    </row>
    <row r="38804" spans="21:22">
      <c r="U38804" s="58"/>
      <c r="V38804" s="58"/>
    </row>
    <row r="38805" spans="21:22">
      <c r="U38805" s="58"/>
      <c r="V38805" s="58"/>
    </row>
    <row r="38806" spans="21:22">
      <c r="U38806" s="58"/>
      <c r="V38806" s="58"/>
    </row>
    <row r="38807" spans="21:22">
      <c r="U38807" s="58"/>
      <c r="V38807" s="58"/>
    </row>
    <row r="38808" spans="21:22">
      <c r="U38808" s="58"/>
      <c r="V38808" s="58"/>
    </row>
    <row r="38809" spans="21:22">
      <c r="U38809" s="58"/>
      <c r="V38809" s="58"/>
    </row>
    <row r="38810" spans="21:22">
      <c r="U38810" s="58"/>
      <c r="V38810" s="58"/>
    </row>
    <row r="38811" spans="21:22">
      <c r="U38811" s="58"/>
      <c r="V38811" s="58"/>
    </row>
    <row r="38812" spans="21:22">
      <c r="U38812" s="58"/>
      <c r="V38812" s="58"/>
    </row>
    <row r="38813" spans="21:22">
      <c r="U38813" s="58"/>
      <c r="V38813" s="58"/>
    </row>
    <row r="38814" spans="21:22">
      <c r="U38814" s="58"/>
      <c r="V38814" s="58"/>
    </row>
    <row r="38815" spans="21:22">
      <c r="U38815" s="58"/>
      <c r="V38815" s="58"/>
    </row>
    <row r="38816" spans="21:22">
      <c r="U38816" s="58"/>
      <c r="V38816" s="58"/>
    </row>
    <row r="38817" spans="21:22">
      <c r="U38817" s="58"/>
      <c r="V38817" s="58"/>
    </row>
    <row r="38818" spans="21:22">
      <c r="U38818" s="58"/>
      <c r="V38818" s="58"/>
    </row>
    <row r="38819" spans="21:22">
      <c r="U38819" s="58"/>
      <c r="V38819" s="58"/>
    </row>
    <row r="38820" spans="21:22">
      <c r="U38820" s="58"/>
      <c r="V38820" s="58"/>
    </row>
    <row r="38821" spans="21:22">
      <c r="U38821" s="58"/>
      <c r="V38821" s="58"/>
    </row>
    <row r="38822" spans="21:22">
      <c r="U38822" s="58"/>
      <c r="V38822" s="58"/>
    </row>
    <row r="38823" spans="21:22">
      <c r="U38823" s="58"/>
      <c r="V38823" s="58"/>
    </row>
    <row r="38824" spans="21:22">
      <c r="U38824" s="58"/>
      <c r="V38824" s="58"/>
    </row>
    <row r="38825" spans="21:22">
      <c r="U38825" s="58"/>
      <c r="V38825" s="58"/>
    </row>
    <row r="38826" spans="21:22">
      <c r="U38826" s="58"/>
      <c r="V38826" s="58"/>
    </row>
    <row r="38827" spans="21:22">
      <c r="U38827" s="58"/>
      <c r="V38827" s="58"/>
    </row>
    <row r="38828" spans="21:22">
      <c r="U38828" s="58"/>
      <c r="V38828" s="58"/>
    </row>
    <row r="38829" spans="21:22">
      <c r="U38829" s="58"/>
      <c r="V38829" s="58"/>
    </row>
    <row r="38830" spans="21:22">
      <c r="U38830" s="58"/>
      <c r="V38830" s="58"/>
    </row>
    <row r="38831" spans="21:22">
      <c r="U38831" s="58"/>
      <c r="V38831" s="58"/>
    </row>
    <row r="38832" spans="21:22">
      <c r="U38832" s="58"/>
      <c r="V38832" s="58"/>
    </row>
    <row r="38833" spans="21:22">
      <c r="U38833" s="58"/>
      <c r="V38833" s="58"/>
    </row>
    <row r="38834" spans="21:22">
      <c r="U38834" s="58"/>
      <c r="V38834" s="58"/>
    </row>
    <row r="38835" spans="21:22">
      <c r="U38835" s="58"/>
      <c r="V38835" s="58"/>
    </row>
    <row r="38836" spans="21:22">
      <c r="U38836" s="58"/>
      <c r="V38836" s="58"/>
    </row>
    <row r="38837" spans="21:22">
      <c r="U38837" s="58"/>
      <c r="V38837" s="58"/>
    </row>
    <row r="38838" spans="21:22">
      <c r="U38838" s="58"/>
      <c r="V38838" s="58"/>
    </row>
    <row r="38839" spans="21:22">
      <c r="U38839" s="58"/>
      <c r="V38839" s="58"/>
    </row>
    <row r="38840" spans="21:22">
      <c r="U38840" s="58"/>
      <c r="V38840" s="58"/>
    </row>
    <row r="38841" spans="21:22">
      <c r="U38841" s="58"/>
      <c r="V38841" s="58"/>
    </row>
    <row r="38842" spans="21:22">
      <c r="U38842" s="58"/>
      <c r="V38842" s="58"/>
    </row>
    <row r="38843" spans="21:22">
      <c r="U38843" s="58"/>
      <c r="V38843" s="58"/>
    </row>
    <row r="38844" spans="21:22">
      <c r="U38844" s="58"/>
      <c r="V38844" s="58"/>
    </row>
    <row r="38845" spans="21:22">
      <c r="U38845" s="58"/>
      <c r="V38845" s="58"/>
    </row>
    <row r="38846" spans="21:22">
      <c r="U38846" s="58"/>
      <c r="V38846" s="58"/>
    </row>
    <row r="38847" spans="21:22">
      <c r="U38847" s="58"/>
      <c r="V38847" s="58"/>
    </row>
    <row r="38848" spans="21:22">
      <c r="U38848" s="58"/>
      <c r="V38848" s="58"/>
    </row>
    <row r="38849" spans="21:22">
      <c r="U38849" s="58"/>
      <c r="V38849" s="58"/>
    </row>
    <row r="38850" spans="21:22">
      <c r="U38850" s="58"/>
      <c r="V38850" s="58"/>
    </row>
    <row r="38851" spans="21:22">
      <c r="U38851" s="58"/>
      <c r="V38851" s="58"/>
    </row>
    <row r="38852" spans="21:22">
      <c r="U38852" s="58"/>
      <c r="V38852" s="58"/>
    </row>
    <row r="38853" spans="21:22">
      <c r="U38853" s="58"/>
      <c r="V38853" s="58"/>
    </row>
    <row r="38854" spans="21:22">
      <c r="U38854" s="58"/>
      <c r="V38854" s="58"/>
    </row>
    <row r="38855" spans="21:22">
      <c r="U38855" s="58"/>
      <c r="V38855" s="58"/>
    </row>
    <row r="38856" spans="21:22">
      <c r="U38856" s="58"/>
      <c r="V38856" s="58"/>
    </row>
    <row r="38857" spans="21:22">
      <c r="U38857" s="58"/>
      <c r="V38857" s="58"/>
    </row>
    <row r="38858" spans="21:22">
      <c r="U38858" s="58"/>
      <c r="V38858" s="58"/>
    </row>
    <row r="38859" spans="21:22">
      <c r="U38859" s="58"/>
      <c r="V38859" s="58"/>
    </row>
    <row r="38860" spans="21:22">
      <c r="U38860" s="58"/>
      <c r="V38860" s="58"/>
    </row>
    <row r="38861" spans="21:22">
      <c r="U38861" s="58"/>
      <c r="V38861" s="58"/>
    </row>
    <row r="38862" spans="21:22">
      <c r="U38862" s="58"/>
      <c r="V38862" s="58"/>
    </row>
    <row r="38863" spans="21:22">
      <c r="U38863" s="58"/>
      <c r="V38863" s="58"/>
    </row>
    <row r="38864" spans="21:22">
      <c r="U38864" s="58"/>
      <c r="V38864" s="58"/>
    </row>
    <row r="38865" spans="21:22">
      <c r="U38865" s="58"/>
      <c r="V38865" s="58"/>
    </row>
    <row r="38866" spans="21:22">
      <c r="U38866" s="58"/>
      <c r="V38866" s="58"/>
    </row>
    <row r="38867" spans="21:22">
      <c r="U38867" s="58"/>
      <c r="V38867" s="58"/>
    </row>
    <row r="38868" spans="21:22">
      <c r="U38868" s="58"/>
      <c r="V38868" s="58"/>
    </row>
    <row r="38869" spans="21:22">
      <c r="U38869" s="58"/>
      <c r="V38869" s="58"/>
    </row>
    <row r="38870" spans="21:22">
      <c r="U38870" s="58"/>
      <c r="V38870" s="58"/>
    </row>
    <row r="38871" spans="21:22">
      <c r="U38871" s="58"/>
      <c r="V38871" s="58"/>
    </row>
    <row r="38872" spans="21:22">
      <c r="U38872" s="58"/>
      <c r="V38872" s="58"/>
    </row>
    <row r="38873" spans="21:22">
      <c r="U38873" s="58"/>
      <c r="V38873" s="58"/>
    </row>
    <row r="38874" spans="21:22">
      <c r="U38874" s="58"/>
      <c r="V38874" s="58"/>
    </row>
    <row r="38875" spans="21:22">
      <c r="U38875" s="58"/>
      <c r="V38875" s="58"/>
    </row>
    <row r="38876" spans="21:22">
      <c r="U38876" s="58"/>
      <c r="V38876" s="58"/>
    </row>
    <row r="38877" spans="21:22">
      <c r="U38877" s="58"/>
      <c r="V38877" s="58"/>
    </row>
    <row r="38878" spans="21:22">
      <c r="U38878" s="58"/>
      <c r="V38878" s="58"/>
    </row>
    <row r="38879" spans="21:22">
      <c r="U38879" s="58"/>
      <c r="V38879" s="58"/>
    </row>
    <row r="38880" spans="21:22">
      <c r="U38880" s="58"/>
      <c r="V38880" s="58"/>
    </row>
    <row r="38881" spans="21:22">
      <c r="U38881" s="58"/>
      <c r="V38881" s="58"/>
    </row>
    <row r="38882" spans="21:22">
      <c r="U38882" s="58"/>
      <c r="V38882" s="58"/>
    </row>
    <row r="38883" spans="21:22">
      <c r="U38883" s="58"/>
      <c r="V38883" s="58"/>
    </row>
    <row r="38884" spans="21:22">
      <c r="U38884" s="58"/>
      <c r="V38884" s="58"/>
    </row>
    <row r="38885" spans="21:22">
      <c r="U38885" s="58"/>
      <c r="V38885" s="58"/>
    </row>
    <row r="38886" spans="21:22">
      <c r="U38886" s="58"/>
      <c r="V38886" s="58"/>
    </row>
    <row r="38887" spans="21:22">
      <c r="U38887" s="58"/>
      <c r="V38887" s="58"/>
    </row>
    <row r="38888" spans="21:22">
      <c r="U38888" s="58"/>
      <c r="V38888" s="58"/>
    </row>
    <row r="38889" spans="21:22">
      <c r="U38889" s="58"/>
      <c r="V38889" s="58"/>
    </row>
    <row r="38890" spans="21:22">
      <c r="U38890" s="58"/>
      <c r="V38890" s="58"/>
    </row>
    <row r="38891" spans="21:22">
      <c r="U38891" s="58"/>
      <c r="V38891" s="58"/>
    </row>
    <row r="38892" spans="21:22">
      <c r="U38892" s="58"/>
      <c r="V38892" s="58"/>
    </row>
    <row r="38893" spans="21:22">
      <c r="U38893" s="58"/>
      <c r="V38893" s="58"/>
    </row>
    <row r="38894" spans="21:22">
      <c r="U38894" s="58"/>
      <c r="V38894" s="58"/>
    </row>
    <row r="38895" spans="21:22">
      <c r="U38895" s="58"/>
      <c r="V38895" s="58"/>
    </row>
    <row r="38896" spans="21:22">
      <c r="U38896" s="58"/>
      <c r="V38896" s="58"/>
    </row>
    <row r="38897" spans="21:22">
      <c r="U38897" s="58"/>
      <c r="V38897" s="58"/>
    </row>
    <row r="38898" spans="21:22">
      <c r="U38898" s="58"/>
      <c r="V38898" s="58"/>
    </row>
    <row r="38899" spans="21:22">
      <c r="U38899" s="58"/>
      <c r="V38899" s="58"/>
    </row>
    <row r="38900" spans="21:22">
      <c r="U38900" s="58"/>
      <c r="V38900" s="58"/>
    </row>
    <row r="38901" spans="21:22">
      <c r="U38901" s="58"/>
      <c r="V38901" s="58"/>
    </row>
    <row r="38902" spans="21:22">
      <c r="U38902" s="58"/>
      <c r="V38902" s="58"/>
    </row>
    <row r="38903" spans="21:22">
      <c r="U38903" s="58"/>
      <c r="V38903" s="58"/>
    </row>
    <row r="38904" spans="21:22">
      <c r="U38904" s="58"/>
      <c r="V38904" s="58"/>
    </row>
    <row r="38905" spans="21:22">
      <c r="U38905" s="58"/>
      <c r="V38905" s="58"/>
    </row>
    <row r="38906" spans="21:22">
      <c r="U38906" s="58"/>
      <c r="V38906" s="58"/>
    </row>
    <row r="38907" spans="21:22">
      <c r="U38907" s="58"/>
      <c r="V38907" s="58"/>
    </row>
    <row r="38908" spans="21:22">
      <c r="U38908" s="58"/>
      <c r="V38908" s="58"/>
    </row>
    <row r="38909" spans="21:22">
      <c r="U38909" s="58"/>
      <c r="V38909" s="58"/>
    </row>
    <row r="38910" spans="21:22">
      <c r="U38910" s="58"/>
      <c r="V38910" s="58"/>
    </row>
    <row r="38911" spans="21:22">
      <c r="U38911" s="58"/>
      <c r="V38911" s="58"/>
    </row>
    <row r="38912" spans="21:22">
      <c r="U38912" s="58"/>
      <c r="V38912" s="58"/>
    </row>
    <row r="38913" spans="21:22">
      <c r="U38913" s="58"/>
      <c r="V38913" s="58"/>
    </row>
    <row r="38914" spans="21:22">
      <c r="U38914" s="58"/>
      <c r="V38914" s="58"/>
    </row>
    <row r="38915" spans="21:22">
      <c r="U38915" s="58"/>
      <c r="V38915" s="58"/>
    </row>
    <row r="38916" spans="21:22">
      <c r="U38916" s="58"/>
      <c r="V38916" s="58"/>
    </row>
    <row r="38917" spans="21:22">
      <c r="U38917" s="58"/>
      <c r="V38917" s="58"/>
    </row>
    <row r="38918" spans="21:22">
      <c r="U38918" s="58"/>
      <c r="V38918" s="58"/>
    </row>
    <row r="38919" spans="21:22">
      <c r="U38919" s="58"/>
      <c r="V38919" s="58"/>
    </row>
    <row r="38920" spans="21:22">
      <c r="U38920" s="58"/>
      <c r="V38920" s="58"/>
    </row>
    <row r="38921" spans="21:22">
      <c r="U38921" s="58"/>
      <c r="V38921" s="58"/>
    </row>
    <row r="38922" spans="21:22">
      <c r="U38922" s="58"/>
      <c r="V38922" s="58"/>
    </row>
    <row r="38923" spans="21:22">
      <c r="U38923" s="58"/>
      <c r="V38923" s="58"/>
    </row>
    <row r="38924" spans="21:22">
      <c r="U38924" s="58"/>
      <c r="V38924" s="58"/>
    </row>
    <row r="38925" spans="21:22">
      <c r="U38925" s="58"/>
      <c r="V38925" s="58"/>
    </row>
    <row r="38926" spans="21:22">
      <c r="U38926" s="58"/>
      <c r="V38926" s="58"/>
    </row>
    <row r="38927" spans="21:22">
      <c r="U38927" s="58"/>
      <c r="V38927" s="58"/>
    </row>
    <row r="38928" spans="21:22">
      <c r="U38928" s="58"/>
      <c r="V38928" s="58"/>
    </row>
    <row r="38929" spans="21:22">
      <c r="U38929" s="58"/>
      <c r="V38929" s="58"/>
    </row>
    <row r="38930" spans="21:22">
      <c r="U38930" s="58"/>
      <c r="V38930" s="58"/>
    </row>
    <row r="38931" spans="21:22">
      <c r="U38931" s="58"/>
      <c r="V38931" s="58"/>
    </row>
    <row r="38932" spans="21:22">
      <c r="U38932" s="58"/>
      <c r="V38932" s="58"/>
    </row>
    <row r="38933" spans="21:22">
      <c r="U38933" s="58"/>
      <c r="V38933" s="58"/>
    </row>
    <row r="38934" spans="21:22">
      <c r="U38934" s="58"/>
      <c r="V38934" s="58"/>
    </row>
    <row r="38935" spans="21:22">
      <c r="U38935" s="58"/>
      <c r="V38935" s="58"/>
    </row>
    <row r="38936" spans="21:22">
      <c r="U38936" s="58"/>
      <c r="V38936" s="58"/>
    </row>
    <row r="38937" spans="21:22">
      <c r="U38937" s="58"/>
      <c r="V38937" s="58"/>
    </row>
    <row r="38938" spans="21:22">
      <c r="U38938" s="58"/>
      <c r="V38938" s="58"/>
    </row>
    <row r="38939" spans="21:22">
      <c r="U38939" s="58"/>
      <c r="V38939" s="58"/>
    </row>
    <row r="38940" spans="21:22">
      <c r="U38940" s="58"/>
      <c r="V38940" s="58"/>
    </row>
    <row r="38941" spans="21:22">
      <c r="U38941" s="58"/>
      <c r="V38941" s="58"/>
    </row>
    <row r="38942" spans="21:22">
      <c r="U38942" s="58"/>
      <c r="V38942" s="58"/>
    </row>
    <row r="38943" spans="21:22">
      <c r="U38943" s="58"/>
      <c r="V38943" s="58"/>
    </row>
    <row r="38944" spans="21:22">
      <c r="U38944" s="58"/>
      <c r="V38944" s="58"/>
    </row>
    <row r="38945" spans="21:22">
      <c r="U38945" s="58"/>
      <c r="V38945" s="58"/>
    </row>
    <row r="38946" spans="21:22">
      <c r="U38946" s="58"/>
      <c r="V38946" s="58"/>
    </row>
    <row r="38947" spans="21:22">
      <c r="U38947" s="58"/>
      <c r="V38947" s="58"/>
    </row>
    <row r="38948" spans="21:22">
      <c r="U38948" s="58"/>
      <c r="V38948" s="58"/>
    </row>
    <row r="38949" spans="21:22">
      <c r="U38949" s="58"/>
      <c r="V38949" s="58"/>
    </row>
    <row r="38950" spans="21:22">
      <c r="U38950" s="58"/>
      <c r="V38950" s="58"/>
    </row>
    <row r="38951" spans="21:22">
      <c r="U38951" s="58"/>
      <c r="V38951" s="58"/>
    </row>
    <row r="38952" spans="21:22">
      <c r="U38952" s="58"/>
      <c r="V38952" s="58"/>
    </row>
    <row r="38953" spans="21:22">
      <c r="U38953" s="58"/>
      <c r="V38953" s="58"/>
    </row>
    <row r="38954" spans="21:22">
      <c r="U38954" s="58"/>
      <c r="V38954" s="58"/>
    </row>
    <row r="38955" spans="21:22">
      <c r="U38955" s="58"/>
      <c r="V38955" s="58"/>
    </row>
    <row r="38956" spans="21:22">
      <c r="U38956" s="58"/>
      <c r="V38956" s="58"/>
    </row>
    <row r="38957" spans="21:22">
      <c r="U38957" s="58"/>
      <c r="V38957" s="58"/>
    </row>
    <row r="38958" spans="21:22">
      <c r="U38958" s="58"/>
      <c r="V38958" s="58"/>
    </row>
    <row r="38959" spans="21:22">
      <c r="U38959" s="58"/>
      <c r="V38959" s="58"/>
    </row>
    <row r="38960" spans="21:22">
      <c r="U38960" s="58"/>
      <c r="V38960" s="58"/>
    </row>
    <row r="38961" spans="21:22">
      <c r="U38961" s="58"/>
      <c r="V38961" s="58"/>
    </row>
    <row r="38962" spans="21:22">
      <c r="U38962" s="58"/>
      <c r="V38962" s="58"/>
    </row>
    <row r="38963" spans="21:22">
      <c r="U38963" s="58"/>
      <c r="V38963" s="58"/>
    </row>
    <row r="38964" spans="21:22">
      <c r="U38964" s="58"/>
      <c r="V38964" s="58"/>
    </row>
    <row r="38965" spans="21:22">
      <c r="U38965" s="58"/>
      <c r="V38965" s="58"/>
    </row>
    <row r="38966" spans="21:22">
      <c r="U38966" s="58"/>
      <c r="V38966" s="58"/>
    </row>
    <row r="38967" spans="21:22">
      <c r="U38967" s="58"/>
      <c r="V38967" s="58"/>
    </row>
    <row r="38968" spans="21:22">
      <c r="U38968" s="58"/>
      <c r="V38968" s="58"/>
    </row>
    <row r="38969" spans="21:22">
      <c r="U38969" s="58"/>
      <c r="V38969" s="58"/>
    </row>
    <row r="38970" spans="21:22">
      <c r="U38970" s="58"/>
      <c r="V38970" s="58"/>
    </row>
    <row r="38971" spans="21:22">
      <c r="U38971" s="58"/>
      <c r="V38971" s="58"/>
    </row>
    <row r="38972" spans="21:22">
      <c r="U38972" s="58"/>
      <c r="V38972" s="58"/>
    </row>
    <row r="38973" spans="21:22">
      <c r="U38973" s="58"/>
      <c r="V38973" s="58"/>
    </row>
    <row r="38974" spans="21:22">
      <c r="U38974" s="58"/>
      <c r="V38974" s="58"/>
    </row>
    <row r="38975" spans="21:22">
      <c r="U38975" s="58"/>
      <c r="V38975" s="58"/>
    </row>
    <row r="38976" spans="21:22">
      <c r="U38976" s="58"/>
      <c r="V38976" s="58"/>
    </row>
    <row r="38977" spans="21:22">
      <c r="U38977" s="58"/>
      <c r="V38977" s="58"/>
    </row>
    <row r="38978" spans="21:22">
      <c r="U38978" s="58"/>
      <c r="V38978" s="58"/>
    </row>
    <row r="38979" spans="21:22">
      <c r="U38979" s="58"/>
      <c r="V38979" s="58"/>
    </row>
    <row r="38980" spans="21:22">
      <c r="U38980" s="58"/>
      <c r="V38980" s="58"/>
    </row>
    <row r="38981" spans="21:22">
      <c r="U38981" s="58"/>
      <c r="V38981" s="58"/>
    </row>
    <row r="38982" spans="21:22">
      <c r="U38982" s="58"/>
      <c r="V38982" s="58"/>
    </row>
    <row r="38983" spans="21:22">
      <c r="U38983" s="58"/>
      <c r="V38983" s="58"/>
    </row>
    <row r="38984" spans="21:22">
      <c r="U38984" s="58"/>
      <c r="V38984" s="58"/>
    </row>
    <row r="38985" spans="21:22">
      <c r="U38985" s="58"/>
      <c r="V38985" s="58"/>
    </row>
    <row r="38986" spans="21:22">
      <c r="U38986" s="58"/>
      <c r="V38986" s="58"/>
    </row>
    <row r="38987" spans="21:22">
      <c r="U38987" s="58"/>
      <c r="V38987" s="58"/>
    </row>
    <row r="38988" spans="21:22">
      <c r="U38988" s="58"/>
      <c r="V38988" s="58"/>
    </row>
    <row r="38989" spans="21:22">
      <c r="U38989" s="58"/>
      <c r="V38989" s="58"/>
    </row>
    <row r="38990" spans="21:22">
      <c r="U38990" s="58"/>
      <c r="V38990" s="58"/>
    </row>
    <row r="38991" spans="21:22">
      <c r="U38991" s="58"/>
      <c r="V38991" s="58"/>
    </row>
    <row r="38992" spans="21:22">
      <c r="U38992" s="58"/>
      <c r="V38992" s="58"/>
    </row>
    <row r="38993" spans="21:22">
      <c r="U38993" s="58"/>
      <c r="V38993" s="58"/>
    </row>
    <row r="38994" spans="21:22">
      <c r="U38994" s="58"/>
      <c r="V38994" s="58"/>
    </row>
    <row r="38995" spans="21:22">
      <c r="U38995" s="58"/>
      <c r="V38995" s="58"/>
    </row>
    <row r="38996" spans="21:22">
      <c r="U38996" s="58"/>
      <c r="V38996" s="58"/>
    </row>
    <row r="38997" spans="21:22">
      <c r="U38997" s="58"/>
      <c r="V38997" s="58"/>
    </row>
    <row r="38998" spans="21:22">
      <c r="U38998" s="58"/>
      <c r="V38998" s="58"/>
    </row>
    <row r="38999" spans="21:22">
      <c r="U38999" s="58"/>
      <c r="V38999" s="58"/>
    </row>
    <row r="39000" spans="21:22">
      <c r="U39000" s="58"/>
      <c r="V39000" s="58"/>
    </row>
    <row r="39001" spans="21:22">
      <c r="U39001" s="58"/>
      <c r="V39001" s="58"/>
    </row>
    <row r="39002" spans="21:22">
      <c r="U39002" s="58"/>
      <c r="V39002" s="58"/>
    </row>
    <row r="39003" spans="21:22">
      <c r="U39003" s="58"/>
      <c r="V39003" s="58"/>
    </row>
    <row r="39004" spans="21:22">
      <c r="U39004" s="58"/>
      <c r="V39004" s="58"/>
    </row>
    <row r="39005" spans="21:22">
      <c r="U39005" s="58"/>
      <c r="V39005" s="58"/>
    </row>
    <row r="39006" spans="21:22">
      <c r="U39006" s="58"/>
      <c r="V39006" s="58"/>
    </row>
    <row r="39007" spans="21:22">
      <c r="U39007" s="58"/>
      <c r="V39007" s="58"/>
    </row>
    <row r="39008" spans="21:22">
      <c r="U39008" s="58"/>
      <c r="V39008" s="58"/>
    </row>
    <row r="39009" spans="21:22">
      <c r="U39009" s="58"/>
      <c r="V39009" s="58"/>
    </row>
    <row r="39010" spans="21:22">
      <c r="U39010" s="58"/>
      <c r="V39010" s="58"/>
    </row>
    <row r="39011" spans="21:22">
      <c r="U39011" s="58"/>
      <c r="V39011" s="58"/>
    </row>
    <row r="39012" spans="21:22">
      <c r="U39012" s="58"/>
      <c r="V39012" s="58"/>
    </row>
    <row r="39013" spans="21:22">
      <c r="U39013" s="58"/>
      <c r="V39013" s="58"/>
    </row>
    <row r="39014" spans="21:22">
      <c r="U39014" s="58"/>
      <c r="V39014" s="58"/>
    </row>
    <row r="39015" spans="21:22">
      <c r="U39015" s="58"/>
      <c r="V39015" s="58"/>
    </row>
    <row r="39016" spans="21:22">
      <c r="U39016" s="58"/>
      <c r="V39016" s="58"/>
    </row>
    <row r="39017" spans="21:22">
      <c r="U39017" s="58"/>
      <c r="V39017" s="58"/>
    </row>
    <row r="39018" spans="21:22">
      <c r="U39018" s="58"/>
      <c r="V39018" s="58"/>
    </row>
    <row r="39019" spans="21:22">
      <c r="U39019" s="58"/>
      <c r="V39019" s="58"/>
    </row>
    <row r="39020" spans="21:22">
      <c r="U39020" s="58"/>
      <c r="V39020" s="58"/>
    </row>
    <row r="39021" spans="21:22">
      <c r="U39021" s="58"/>
      <c r="V39021" s="58"/>
    </row>
    <row r="39022" spans="21:22">
      <c r="U39022" s="58"/>
      <c r="V39022" s="58"/>
    </row>
    <row r="39023" spans="21:22">
      <c r="U39023" s="58"/>
      <c r="V39023" s="58"/>
    </row>
    <row r="39024" spans="21:22">
      <c r="U39024" s="58"/>
      <c r="V39024" s="58"/>
    </row>
    <row r="39025" spans="21:22">
      <c r="U39025" s="58"/>
      <c r="V39025" s="58"/>
    </row>
    <row r="39026" spans="21:22">
      <c r="U39026" s="58"/>
      <c r="V39026" s="58"/>
    </row>
    <row r="39027" spans="21:22">
      <c r="U39027" s="58"/>
      <c r="V39027" s="58"/>
    </row>
    <row r="39028" spans="21:22">
      <c r="U39028" s="58"/>
      <c r="V39028" s="58"/>
    </row>
    <row r="39029" spans="21:22">
      <c r="U39029" s="58"/>
      <c r="V39029" s="58"/>
    </row>
    <row r="39030" spans="21:22">
      <c r="U39030" s="58"/>
      <c r="V39030" s="58"/>
    </row>
    <row r="39031" spans="21:22">
      <c r="U39031" s="58"/>
      <c r="V39031" s="58"/>
    </row>
    <row r="39032" spans="21:22">
      <c r="U39032" s="58"/>
      <c r="V39032" s="58"/>
    </row>
    <row r="39033" spans="21:22">
      <c r="U39033" s="58"/>
      <c r="V39033" s="58"/>
    </row>
    <row r="39034" spans="21:22">
      <c r="U39034" s="58"/>
      <c r="V39034" s="58"/>
    </row>
    <row r="39035" spans="21:22">
      <c r="U39035" s="58"/>
      <c r="V39035" s="58"/>
    </row>
    <row r="39036" spans="21:22">
      <c r="U39036" s="58"/>
      <c r="V39036" s="58"/>
    </row>
    <row r="39037" spans="21:22">
      <c r="U39037" s="58"/>
      <c r="V39037" s="58"/>
    </row>
    <row r="39038" spans="21:22">
      <c r="U39038" s="58"/>
      <c r="V39038" s="58"/>
    </row>
    <row r="39039" spans="21:22">
      <c r="U39039" s="58"/>
      <c r="V39039" s="58"/>
    </row>
    <row r="39040" spans="21:22">
      <c r="U39040" s="58"/>
      <c r="V39040" s="58"/>
    </row>
    <row r="39041" spans="21:22">
      <c r="U39041" s="58"/>
      <c r="V39041" s="58"/>
    </row>
    <row r="39042" spans="21:22">
      <c r="U39042" s="58"/>
      <c r="V39042" s="58"/>
    </row>
    <row r="39043" spans="21:22">
      <c r="U39043" s="58"/>
      <c r="V39043" s="58"/>
    </row>
    <row r="39044" spans="21:22">
      <c r="U39044" s="58"/>
      <c r="V39044" s="58"/>
    </row>
    <row r="39045" spans="21:22">
      <c r="U39045" s="58"/>
      <c r="V39045" s="58"/>
    </row>
    <row r="39046" spans="21:22">
      <c r="U39046" s="58"/>
      <c r="V39046" s="58"/>
    </row>
    <row r="39047" spans="21:22">
      <c r="U39047" s="58"/>
      <c r="V39047" s="58"/>
    </row>
    <row r="39048" spans="21:22">
      <c r="U39048" s="58"/>
      <c r="V39048" s="58"/>
    </row>
    <row r="39049" spans="21:22">
      <c r="U39049" s="58"/>
      <c r="V39049" s="58"/>
    </row>
    <row r="39050" spans="21:22">
      <c r="U39050" s="58"/>
      <c r="V39050" s="58"/>
    </row>
    <row r="39051" spans="21:22">
      <c r="U39051" s="58"/>
      <c r="V39051" s="58"/>
    </row>
    <row r="39052" spans="21:22">
      <c r="U39052" s="58"/>
      <c r="V39052" s="58"/>
    </row>
    <row r="39053" spans="21:22">
      <c r="U39053" s="58"/>
      <c r="V39053" s="58"/>
    </row>
    <row r="39054" spans="21:22">
      <c r="U39054" s="58"/>
      <c r="V39054" s="58"/>
    </row>
    <row r="39055" spans="21:22">
      <c r="U39055" s="58"/>
      <c r="V39055" s="58"/>
    </row>
    <row r="39056" spans="21:22">
      <c r="U39056" s="58"/>
      <c r="V39056" s="58"/>
    </row>
    <row r="39057" spans="21:22">
      <c r="U39057" s="58"/>
      <c r="V39057" s="58"/>
    </row>
    <row r="39058" spans="21:22">
      <c r="U39058" s="58"/>
      <c r="V39058" s="58"/>
    </row>
    <row r="39059" spans="21:22">
      <c r="U39059" s="58"/>
      <c r="V39059" s="58"/>
    </row>
    <row r="39060" spans="21:22">
      <c r="U39060" s="58"/>
      <c r="V39060" s="58"/>
    </row>
    <row r="39061" spans="21:22">
      <c r="U39061" s="58"/>
      <c r="V39061" s="58"/>
    </row>
    <row r="39062" spans="21:22">
      <c r="U39062" s="58"/>
      <c r="V39062" s="58"/>
    </row>
    <row r="39063" spans="21:22">
      <c r="U39063" s="58"/>
      <c r="V39063" s="58"/>
    </row>
    <row r="39064" spans="21:22">
      <c r="U39064" s="58"/>
      <c r="V39064" s="58"/>
    </row>
    <row r="39065" spans="21:22">
      <c r="U39065" s="58"/>
      <c r="V39065" s="58"/>
    </row>
    <row r="39066" spans="21:22">
      <c r="U39066" s="58"/>
      <c r="V39066" s="58"/>
    </row>
    <row r="39067" spans="21:22">
      <c r="U39067" s="58"/>
      <c r="V39067" s="58"/>
    </row>
    <row r="39068" spans="21:22">
      <c r="U39068" s="58"/>
      <c r="V39068" s="58"/>
    </row>
    <row r="39069" spans="21:22">
      <c r="U39069" s="58"/>
      <c r="V39069" s="58"/>
    </row>
    <row r="39070" spans="21:22">
      <c r="U39070" s="58"/>
      <c r="V39070" s="58"/>
    </row>
    <row r="39071" spans="21:22">
      <c r="U39071" s="58"/>
      <c r="V39071" s="58"/>
    </row>
    <row r="39072" spans="21:22">
      <c r="U39072" s="58"/>
      <c r="V39072" s="58"/>
    </row>
    <row r="39073" spans="21:22">
      <c r="U39073" s="58"/>
      <c r="V39073" s="58"/>
    </row>
    <row r="39074" spans="21:22">
      <c r="U39074" s="58"/>
      <c r="V39074" s="58"/>
    </row>
    <row r="39075" spans="21:22">
      <c r="U39075" s="58"/>
      <c r="V39075" s="58"/>
    </row>
    <row r="39076" spans="21:22">
      <c r="U39076" s="58"/>
      <c r="V39076" s="58"/>
    </row>
    <row r="39077" spans="21:22">
      <c r="U39077" s="58"/>
      <c r="V39077" s="58"/>
    </row>
    <row r="39078" spans="21:22">
      <c r="U39078" s="58"/>
      <c r="V39078" s="58"/>
    </row>
    <row r="39079" spans="21:22">
      <c r="U39079" s="58"/>
      <c r="V39079" s="58"/>
    </row>
    <row r="39080" spans="21:22">
      <c r="U39080" s="58"/>
      <c r="V39080" s="58"/>
    </row>
    <row r="39081" spans="21:22">
      <c r="U39081" s="58"/>
      <c r="V39081" s="58"/>
    </row>
    <row r="39082" spans="21:22">
      <c r="U39082" s="58"/>
      <c r="V39082" s="58"/>
    </row>
    <row r="39083" spans="21:22">
      <c r="U39083" s="58"/>
      <c r="V39083" s="58"/>
    </row>
    <row r="39084" spans="21:22">
      <c r="U39084" s="58"/>
      <c r="V39084" s="58"/>
    </row>
    <row r="39085" spans="21:22">
      <c r="U39085" s="58"/>
      <c r="V39085" s="58"/>
    </row>
    <row r="39086" spans="21:22">
      <c r="U39086" s="58"/>
      <c r="V39086" s="58"/>
    </row>
    <row r="39087" spans="21:22">
      <c r="U39087" s="58"/>
      <c r="V39087" s="58"/>
    </row>
    <row r="39088" spans="21:22">
      <c r="U39088" s="58"/>
      <c r="V39088" s="58"/>
    </row>
    <row r="39089" spans="21:22">
      <c r="U39089" s="58"/>
      <c r="V39089" s="58"/>
    </row>
    <row r="39090" spans="21:22">
      <c r="U39090" s="58"/>
      <c r="V39090" s="58"/>
    </row>
    <row r="39091" spans="21:22">
      <c r="U39091" s="58"/>
      <c r="V39091" s="58"/>
    </row>
    <row r="39092" spans="21:22">
      <c r="U39092" s="58"/>
      <c r="V39092" s="58"/>
    </row>
    <row r="39093" spans="21:22">
      <c r="U39093" s="58"/>
      <c r="V39093" s="58"/>
    </row>
    <row r="39094" spans="21:22">
      <c r="U39094" s="58"/>
      <c r="V39094" s="58"/>
    </row>
    <row r="39095" spans="21:22">
      <c r="U39095" s="58"/>
      <c r="V39095" s="58"/>
    </row>
    <row r="39096" spans="21:22">
      <c r="U39096" s="58"/>
      <c r="V39096" s="58"/>
    </row>
    <row r="39097" spans="21:22">
      <c r="U39097" s="58"/>
      <c r="V39097" s="58"/>
    </row>
    <row r="39098" spans="21:22">
      <c r="U39098" s="58"/>
      <c r="V39098" s="58"/>
    </row>
    <row r="39099" spans="21:22">
      <c r="U39099" s="58"/>
      <c r="V39099" s="58"/>
    </row>
    <row r="39100" spans="21:22">
      <c r="U39100" s="58"/>
      <c r="V39100" s="58"/>
    </row>
    <row r="39101" spans="21:22">
      <c r="U39101" s="58"/>
      <c r="V39101" s="58"/>
    </row>
    <row r="39102" spans="21:22">
      <c r="U39102" s="58"/>
      <c r="V39102" s="58"/>
    </row>
    <row r="39103" spans="21:22">
      <c r="U39103" s="58"/>
      <c r="V39103" s="58"/>
    </row>
    <row r="39104" spans="21:22">
      <c r="U39104" s="58"/>
      <c r="V39104" s="58"/>
    </row>
    <row r="39105" spans="21:22">
      <c r="U39105" s="58"/>
      <c r="V39105" s="58"/>
    </row>
    <row r="39106" spans="21:22">
      <c r="U39106" s="58"/>
      <c r="V39106" s="58"/>
    </row>
    <row r="39107" spans="21:22">
      <c r="U39107" s="58"/>
      <c r="V39107" s="58"/>
    </row>
    <row r="39108" spans="21:22">
      <c r="U39108" s="58"/>
      <c r="V39108" s="58"/>
    </row>
    <row r="39109" spans="21:22">
      <c r="U39109" s="58"/>
      <c r="V39109" s="58"/>
    </row>
    <row r="39110" spans="21:22">
      <c r="U39110" s="58"/>
      <c r="V39110" s="58"/>
    </row>
    <row r="39111" spans="21:22">
      <c r="U39111" s="58"/>
      <c r="V39111" s="58"/>
    </row>
    <row r="39112" spans="21:22">
      <c r="U39112" s="58"/>
      <c r="V39112" s="58"/>
    </row>
    <row r="39113" spans="21:22">
      <c r="U39113" s="58"/>
      <c r="V39113" s="58"/>
    </row>
    <row r="39114" spans="21:22">
      <c r="U39114" s="58"/>
      <c r="V39114" s="58"/>
    </row>
    <row r="39115" spans="21:22">
      <c r="U39115" s="58"/>
      <c r="V39115" s="58"/>
    </row>
    <row r="39116" spans="21:22">
      <c r="U39116" s="58"/>
      <c r="V39116" s="58"/>
    </row>
    <row r="39117" spans="21:22">
      <c r="U39117" s="58"/>
      <c r="V39117" s="58"/>
    </row>
    <row r="39118" spans="21:22">
      <c r="U39118" s="58"/>
      <c r="V39118" s="58"/>
    </row>
    <row r="39119" spans="21:22">
      <c r="U39119" s="58"/>
      <c r="V39119" s="58"/>
    </row>
    <row r="39120" spans="21:22">
      <c r="U39120" s="58"/>
      <c r="V39120" s="58"/>
    </row>
    <row r="39121" spans="21:22">
      <c r="U39121" s="58"/>
      <c r="V39121" s="58"/>
    </row>
    <row r="39122" spans="21:22">
      <c r="U39122" s="58"/>
      <c r="V39122" s="58"/>
    </row>
    <row r="39123" spans="21:22">
      <c r="U39123" s="58"/>
      <c r="V39123" s="58"/>
    </row>
    <row r="39124" spans="21:22">
      <c r="U39124" s="58"/>
      <c r="V39124" s="58"/>
    </row>
    <row r="39125" spans="21:22">
      <c r="U39125" s="58"/>
      <c r="V39125" s="58"/>
    </row>
    <row r="39126" spans="21:22">
      <c r="U39126" s="58"/>
      <c r="V39126" s="58"/>
    </row>
    <row r="39127" spans="21:22">
      <c r="U39127" s="58"/>
      <c r="V39127" s="58"/>
    </row>
    <row r="39128" spans="21:22">
      <c r="U39128" s="58"/>
      <c r="V39128" s="58"/>
    </row>
    <row r="39129" spans="21:22">
      <c r="U39129" s="58"/>
      <c r="V39129" s="58"/>
    </row>
    <row r="39130" spans="21:22">
      <c r="U39130" s="58"/>
      <c r="V39130" s="58"/>
    </row>
    <row r="39131" spans="21:22">
      <c r="U39131" s="58"/>
      <c r="V39131" s="58"/>
    </row>
    <row r="39132" spans="21:22">
      <c r="U39132" s="58"/>
      <c r="V39132" s="58"/>
    </row>
    <row r="39133" spans="21:22">
      <c r="U39133" s="58"/>
      <c r="V39133" s="58"/>
    </row>
    <row r="39134" spans="21:22">
      <c r="U39134" s="58"/>
      <c r="V39134" s="58"/>
    </row>
    <row r="39135" spans="21:22">
      <c r="U39135" s="58"/>
      <c r="V39135" s="58"/>
    </row>
    <row r="39136" spans="21:22">
      <c r="U39136" s="58"/>
      <c r="V39136" s="58"/>
    </row>
    <row r="39137" spans="21:22">
      <c r="U39137" s="58"/>
      <c r="V39137" s="58"/>
    </row>
    <row r="39138" spans="21:22">
      <c r="U39138" s="58"/>
      <c r="V39138" s="58"/>
    </row>
    <row r="39139" spans="21:22">
      <c r="U39139" s="58"/>
      <c r="V39139" s="58"/>
    </row>
    <row r="39140" spans="21:22">
      <c r="U39140" s="58"/>
      <c r="V39140" s="58"/>
    </row>
    <row r="39141" spans="21:22">
      <c r="U39141" s="58"/>
      <c r="V39141" s="58"/>
    </row>
    <row r="39142" spans="21:22">
      <c r="U39142" s="58"/>
      <c r="V39142" s="58"/>
    </row>
    <row r="39143" spans="21:22">
      <c r="U39143" s="58"/>
      <c r="V39143" s="58"/>
    </row>
    <row r="39144" spans="21:22">
      <c r="U39144" s="58"/>
      <c r="V39144" s="58"/>
    </row>
    <row r="39145" spans="21:22">
      <c r="U39145" s="58"/>
      <c r="V39145" s="58"/>
    </row>
    <row r="39146" spans="21:22">
      <c r="U39146" s="58"/>
      <c r="V39146" s="58"/>
    </row>
    <row r="39147" spans="21:22">
      <c r="U39147" s="58"/>
      <c r="V39147" s="58"/>
    </row>
    <row r="39148" spans="21:22">
      <c r="U39148" s="58"/>
      <c r="V39148" s="58"/>
    </row>
    <row r="39149" spans="21:22">
      <c r="U39149" s="58"/>
      <c r="V39149" s="58"/>
    </row>
    <row r="39150" spans="21:22">
      <c r="U39150" s="58"/>
      <c r="V39150" s="58"/>
    </row>
    <row r="39151" spans="21:22">
      <c r="U39151" s="58"/>
      <c r="V39151" s="58"/>
    </row>
    <row r="39152" spans="21:22">
      <c r="U39152" s="58"/>
      <c r="V39152" s="58"/>
    </row>
    <row r="39153" spans="21:22">
      <c r="U39153" s="58"/>
      <c r="V39153" s="58"/>
    </row>
    <row r="39154" spans="21:22">
      <c r="U39154" s="58"/>
      <c r="V39154" s="58"/>
    </row>
    <row r="39155" spans="21:22">
      <c r="U39155" s="58"/>
      <c r="V39155" s="58"/>
    </row>
    <row r="39156" spans="21:22">
      <c r="U39156" s="58"/>
      <c r="V39156" s="58"/>
    </row>
    <row r="39157" spans="21:22">
      <c r="U39157" s="58"/>
      <c r="V39157" s="58"/>
    </row>
    <row r="39158" spans="21:22">
      <c r="U39158" s="58"/>
      <c r="V39158" s="58"/>
    </row>
    <row r="39159" spans="21:22">
      <c r="U39159" s="58"/>
      <c r="V39159" s="58"/>
    </row>
    <row r="39160" spans="21:22">
      <c r="U39160" s="58"/>
      <c r="V39160" s="58"/>
    </row>
    <row r="39161" spans="21:22">
      <c r="U39161" s="58"/>
      <c r="V39161" s="58"/>
    </row>
    <row r="39162" spans="21:22">
      <c r="U39162" s="58"/>
      <c r="V39162" s="58"/>
    </row>
    <row r="39163" spans="21:22">
      <c r="U39163" s="58"/>
      <c r="V39163" s="58"/>
    </row>
    <row r="39164" spans="21:22">
      <c r="U39164" s="58"/>
      <c r="V39164" s="58"/>
    </row>
    <row r="39165" spans="21:22">
      <c r="U39165" s="58"/>
      <c r="V39165" s="58"/>
    </row>
    <row r="39166" spans="21:22">
      <c r="U39166" s="58"/>
      <c r="V39166" s="58"/>
    </row>
    <row r="39167" spans="21:22">
      <c r="U39167" s="58"/>
      <c r="V39167" s="58"/>
    </row>
    <row r="39168" spans="21:22">
      <c r="U39168" s="58"/>
      <c r="V39168" s="58"/>
    </row>
    <row r="39169" spans="21:22">
      <c r="U39169" s="58"/>
      <c r="V39169" s="58"/>
    </row>
    <row r="39170" spans="21:22">
      <c r="U39170" s="58"/>
      <c r="V39170" s="58"/>
    </row>
    <row r="39171" spans="21:22">
      <c r="U39171" s="58"/>
      <c r="V39171" s="58"/>
    </row>
    <row r="39172" spans="21:22">
      <c r="U39172" s="58"/>
      <c r="V39172" s="58"/>
    </row>
    <row r="39173" spans="21:22">
      <c r="U39173" s="58"/>
      <c r="V39173" s="58"/>
    </row>
    <row r="39174" spans="21:22">
      <c r="U39174" s="58"/>
      <c r="V39174" s="58"/>
    </row>
    <row r="39175" spans="21:22">
      <c r="U39175" s="58"/>
      <c r="V39175" s="58"/>
    </row>
    <row r="39176" spans="21:22">
      <c r="U39176" s="58"/>
      <c r="V39176" s="58"/>
    </row>
    <row r="39177" spans="21:22">
      <c r="U39177" s="58"/>
      <c r="V39177" s="58"/>
    </row>
    <row r="39178" spans="21:22">
      <c r="U39178" s="58"/>
      <c r="V39178" s="58"/>
    </row>
    <row r="39179" spans="21:22">
      <c r="U39179" s="58"/>
      <c r="V39179" s="58"/>
    </row>
    <row r="39180" spans="21:22">
      <c r="U39180" s="58"/>
      <c r="V39180" s="58"/>
    </row>
    <row r="39181" spans="21:22">
      <c r="U39181" s="58"/>
      <c r="V39181" s="58"/>
    </row>
    <row r="39182" spans="21:22">
      <c r="U39182" s="58"/>
      <c r="V39182" s="58"/>
    </row>
    <row r="39183" spans="21:22">
      <c r="U39183" s="58"/>
      <c r="V39183" s="58"/>
    </row>
    <row r="39184" spans="21:22">
      <c r="U39184" s="58"/>
      <c r="V39184" s="58"/>
    </row>
    <row r="39185" spans="21:22">
      <c r="U39185" s="58"/>
      <c r="V39185" s="58"/>
    </row>
    <row r="39186" spans="21:22">
      <c r="U39186" s="58"/>
      <c r="V39186" s="58"/>
    </row>
    <row r="39187" spans="21:22">
      <c r="U39187" s="58"/>
      <c r="V39187" s="58"/>
    </row>
    <row r="39188" spans="21:22">
      <c r="U39188" s="58"/>
      <c r="V39188" s="58"/>
    </row>
    <row r="39189" spans="21:22">
      <c r="U39189" s="58"/>
      <c r="V39189" s="58"/>
    </row>
    <row r="39190" spans="21:22">
      <c r="U39190" s="58"/>
      <c r="V39190" s="58"/>
    </row>
    <row r="39191" spans="21:22">
      <c r="U39191" s="58"/>
      <c r="V39191" s="58"/>
    </row>
    <row r="39192" spans="21:22">
      <c r="U39192" s="58"/>
      <c r="V39192" s="58"/>
    </row>
    <row r="39193" spans="21:22">
      <c r="U39193" s="58"/>
      <c r="V39193" s="58"/>
    </row>
    <row r="39194" spans="21:22">
      <c r="U39194" s="58"/>
      <c r="V39194" s="58"/>
    </row>
    <row r="39195" spans="21:22">
      <c r="U39195" s="58"/>
      <c r="V39195" s="58"/>
    </row>
    <row r="39196" spans="21:22">
      <c r="U39196" s="58"/>
      <c r="V39196" s="58"/>
    </row>
    <row r="39197" spans="21:22">
      <c r="U39197" s="58"/>
      <c r="V39197" s="58"/>
    </row>
    <row r="39198" spans="21:22">
      <c r="U39198" s="58"/>
      <c r="V39198" s="58"/>
    </row>
    <row r="39199" spans="21:22">
      <c r="U39199" s="58"/>
      <c r="V39199" s="58"/>
    </row>
    <row r="39200" spans="21:22">
      <c r="U39200" s="58"/>
      <c r="V39200" s="58"/>
    </row>
    <row r="39201" spans="21:22">
      <c r="U39201" s="58"/>
      <c r="V39201" s="58"/>
    </row>
    <row r="39202" spans="21:22">
      <c r="U39202" s="58"/>
      <c r="V39202" s="58"/>
    </row>
    <row r="39203" spans="21:22">
      <c r="U39203" s="58"/>
      <c r="V39203" s="58"/>
    </row>
    <row r="39204" spans="21:22">
      <c r="U39204" s="58"/>
      <c r="V39204" s="58"/>
    </row>
    <row r="39205" spans="21:22">
      <c r="U39205" s="58"/>
      <c r="V39205" s="58"/>
    </row>
    <row r="39206" spans="21:22">
      <c r="U39206" s="58"/>
      <c r="V39206" s="58"/>
    </row>
    <row r="39207" spans="21:22">
      <c r="U39207" s="58"/>
      <c r="V39207" s="58"/>
    </row>
    <row r="39208" spans="21:22">
      <c r="U39208" s="58"/>
      <c r="V39208" s="58"/>
    </row>
    <row r="39209" spans="21:22">
      <c r="U39209" s="58"/>
      <c r="V39209" s="58"/>
    </row>
    <row r="39210" spans="21:22">
      <c r="U39210" s="58"/>
      <c r="V39210" s="58"/>
    </row>
    <row r="39211" spans="21:22">
      <c r="U39211" s="58"/>
      <c r="V39211" s="58"/>
    </row>
    <row r="39212" spans="21:22">
      <c r="U39212" s="58"/>
      <c r="V39212" s="58"/>
    </row>
    <row r="39213" spans="21:22">
      <c r="U39213" s="58"/>
      <c r="V39213" s="58"/>
    </row>
    <row r="39214" spans="21:22">
      <c r="U39214" s="58"/>
      <c r="V39214" s="58"/>
    </row>
    <row r="39215" spans="21:22">
      <c r="U39215" s="58"/>
      <c r="V39215" s="58"/>
    </row>
    <row r="39216" spans="21:22">
      <c r="U39216" s="58"/>
      <c r="V39216" s="58"/>
    </row>
    <row r="39217" spans="21:22">
      <c r="U39217" s="58"/>
      <c r="V39217" s="58"/>
    </row>
    <row r="39218" spans="21:22">
      <c r="U39218" s="58"/>
      <c r="V39218" s="58"/>
    </row>
    <row r="39219" spans="21:22">
      <c r="U39219" s="58"/>
      <c r="V39219" s="58"/>
    </row>
    <row r="39220" spans="21:22">
      <c r="U39220" s="58"/>
      <c r="V39220" s="58"/>
    </row>
    <row r="39221" spans="21:22">
      <c r="U39221" s="58"/>
      <c r="V39221" s="58"/>
    </row>
    <row r="39222" spans="21:22">
      <c r="U39222" s="58"/>
      <c r="V39222" s="58"/>
    </row>
    <row r="39223" spans="21:22">
      <c r="U39223" s="58"/>
      <c r="V39223" s="58"/>
    </row>
    <row r="39224" spans="21:22">
      <c r="U39224" s="58"/>
      <c r="V39224" s="58"/>
    </row>
    <row r="39225" spans="21:22">
      <c r="U39225" s="58"/>
      <c r="V39225" s="58"/>
    </row>
    <row r="39226" spans="21:22">
      <c r="U39226" s="58"/>
      <c r="V39226" s="58"/>
    </row>
    <row r="39227" spans="21:22">
      <c r="U39227" s="58"/>
      <c r="V39227" s="58"/>
    </row>
    <row r="39228" spans="21:22">
      <c r="U39228" s="58"/>
      <c r="V39228" s="58"/>
    </row>
    <row r="39229" spans="21:22">
      <c r="U39229" s="58"/>
      <c r="V39229" s="58"/>
    </row>
    <row r="39230" spans="21:22">
      <c r="U39230" s="58"/>
      <c r="V39230" s="58"/>
    </row>
    <row r="39231" spans="21:22">
      <c r="U39231" s="58"/>
      <c r="V39231" s="58"/>
    </row>
    <row r="39232" spans="21:22">
      <c r="U39232" s="58"/>
      <c r="V39232" s="58"/>
    </row>
    <row r="39233" spans="21:22">
      <c r="U39233" s="58"/>
      <c r="V39233" s="58"/>
    </row>
    <row r="39234" spans="21:22">
      <c r="U39234" s="58"/>
      <c r="V39234" s="58"/>
    </row>
    <row r="39235" spans="21:22">
      <c r="U39235" s="58"/>
      <c r="V39235" s="58"/>
    </row>
    <row r="39236" spans="21:22">
      <c r="U39236" s="58"/>
      <c r="V39236" s="58"/>
    </row>
    <row r="39237" spans="21:22">
      <c r="U39237" s="58"/>
      <c r="V39237" s="58"/>
    </row>
    <row r="39238" spans="21:22">
      <c r="U39238" s="58"/>
      <c r="V39238" s="58"/>
    </row>
    <row r="39239" spans="21:22">
      <c r="U39239" s="58"/>
      <c r="V39239" s="58"/>
    </row>
    <row r="39240" spans="21:22">
      <c r="U39240" s="58"/>
      <c r="V39240" s="58"/>
    </row>
    <row r="39241" spans="21:22">
      <c r="U39241" s="58"/>
      <c r="V39241" s="58"/>
    </row>
    <row r="39242" spans="21:22">
      <c r="U39242" s="58"/>
      <c r="V39242" s="58"/>
    </row>
    <row r="39243" spans="21:22">
      <c r="U39243" s="58"/>
      <c r="V39243" s="58"/>
    </row>
    <row r="39244" spans="21:22">
      <c r="U39244" s="58"/>
      <c r="V39244" s="58"/>
    </row>
    <row r="39245" spans="21:22">
      <c r="U39245" s="58"/>
      <c r="V39245" s="58"/>
    </row>
    <row r="39246" spans="21:22">
      <c r="U39246" s="58"/>
      <c r="V39246" s="58"/>
    </row>
    <row r="39247" spans="21:22">
      <c r="U39247" s="58"/>
      <c r="V39247" s="58"/>
    </row>
    <row r="39248" spans="21:22">
      <c r="U39248" s="58"/>
      <c r="V39248" s="58"/>
    </row>
    <row r="39249" spans="21:22">
      <c r="U39249" s="58"/>
      <c r="V39249" s="58"/>
    </row>
    <row r="39250" spans="21:22">
      <c r="U39250" s="58"/>
      <c r="V39250" s="58"/>
    </row>
    <row r="39251" spans="21:22">
      <c r="U39251" s="58"/>
      <c r="V39251" s="58"/>
    </row>
    <row r="39252" spans="21:22">
      <c r="U39252" s="58"/>
      <c r="V39252" s="58"/>
    </row>
    <row r="39253" spans="21:22">
      <c r="U39253" s="58"/>
      <c r="V39253" s="58"/>
    </row>
    <row r="39254" spans="21:22">
      <c r="U39254" s="58"/>
      <c r="V39254" s="58"/>
    </row>
    <row r="39255" spans="21:22">
      <c r="U39255" s="58"/>
      <c r="V39255" s="58"/>
    </row>
    <row r="39256" spans="21:22">
      <c r="U39256" s="58"/>
      <c r="V39256" s="58"/>
    </row>
    <row r="39257" spans="21:22">
      <c r="U39257" s="58"/>
      <c r="V39257" s="58"/>
    </row>
    <row r="39258" spans="21:22">
      <c r="U39258" s="58"/>
      <c r="V39258" s="58"/>
    </row>
    <row r="39259" spans="21:22">
      <c r="U39259" s="58"/>
      <c r="V39259" s="58"/>
    </row>
    <row r="39260" spans="21:22">
      <c r="U39260" s="58"/>
      <c r="V39260" s="58"/>
    </row>
    <row r="39261" spans="21:22">
      <c r="U39261" s="58"/>
      <c r="V39261" s="58"/>
    </row>
    <row r="39262" spans="21:22">
      <c r="U39262" s="58"/>
      <c r="V39262" s="58"/>
    </row>
    <row r="39263" spans="21:22">
      <c r="U39263" s="58"/>
      <c r="V39263" s="58"/>
    </row>
    <row r="39264" spans="21:22">
      <c r="U39264" s="58"/>
      <c r="V39264" s="58"/>
    </row>
    <row r="39265" spans="21:22">
      <c r="U39265" s="58"/>
      <c r="V39265" s="58"/>
    </row>
    <row r="39266" spans="21:22">
      <c r="U39266" s="58"/>
      <c r="V39266" s="58"/>
    </row>
    <row r="39267" spans="21:22">
      <c r="U39267" s="58"/>
      <c r="V39267" s="58"/>
    </row>
    <row r="39268" spans="21:22">
      <c r="U39268" s="58"/>
      <c r="V39268" s="58"/>
    </row>
    <row r="39269" spans="21:22">
      <c r="U39269" s="58"/>
      <c r="V39269" s="58"/>
    </row>
    <row r="39270" spans="21:22">
      <c r="U39270" s="58"/>
      <c r="V39270" s="58"/>
    </row>
    <row r="39271" spans="21:22">
      <c r="U39271" s="58"/>
      <c r="V39271" s="58"/>
    </row>
    <row r="39272" spans="21:22">
      <c r="U39272" s="58"/>
      <c r="V39272" s="58"/>
    </row>
    <row r="39273" spans="21:22">
      <c r="U39273" s="58"/>
      <c r="V39273" s="58"/>
    </row>
    <row r="39274" spans="21:22">
      <c r="U39274" s="58"/>
      <c r="V39274" s="58"/>
    </row>
    <row r="39275" spans="21:22">
      <c r="U39275" s="58"/>
      <c r="V39275" s="58"/>
    </row>
    <row r="39276" spans="21:22">
      <c r="U39276" s="58"/>
      <c r="V39276" s="58"/>
    </row>
    <row r="39277" spans="21:22">
      <c r="U39277" s="58"/>
      <c r="V39277" s="58"/>
    </row>
    <row r="39278" spans="21:22">
      <c r="U39278" s="58"/>
      <c r="V39278" s="58"/>
    </row>
    <row r="39279" spans="21:22">
      <c r="U39279" s="58"/>
      <c r="V39279" s="58"/>
    </row>
    <row r="39280" spans="21:22">
      <c r="U39280" s="58"/>
      <c r="V39280" s="58"/>
    </row>
    <row r="39281" spans="21:22">
      <c r="U39281" s="58"/>
      <c r="V39281" s="58"/>
    </row>
    <row r="39282" spans="21:22">
      <c r="U39282" s="58"/>
      <c r="V39282" s="58"/>
    </row>
    <row r="39283" spans="21:22">
      <c r="U39283" s="58"/>
      <c r="V39283" s="58"/>
    </row>
    <row r="39284" spans="21:22">
      <c r="U39284" s="58"/>
      <c r="V39284" s="58"/>
    </row>
    <row r="39285" spans="21:22">
      <c r="U39285" s="58"/>
      <c r="V39285" s="58"/>
    </row>
    <row r="39286" spans="21:22">
      <c r="U39286" s="58"/>
      <c r="V39286" s="58"/>
    </row>
    <row r="39287" spans="21:22">
      <c r="U39287" s="58"/>
      <c r="V39287" s="58"/>
    </row>
    <row r="39288" spans="21:22">
      <c r="U39288" s="58"/>
      <c r="V39288" s="58"/>
    </row>
    <row r="39289" spans="21:22">
      <c r="U39289" s="58"/>
      <c r="V39289" s="58"/>
    </row>
    <row r="39290" spans="21:22">
      <c r="U39290" s="58"/>
      <c r="V39290" s="58"/>
    </row>
    <row r="39291" spans="21:22">
      <c r="U39291" s="58"/>
      <c r="V39291" s="58"/>
    </row>
    <row r="39292" spans="21:22">
      <c r="U39292" s="58"/>
      <c r="V39292" s="58"/>
    </row>
    <row r="39293" spans="21:22">
      <c r="U39293" s="58"/>
      <c r="V39293" s="58"/>
    </row>
    <row r="39294" spans="21:22">
      <c r="U39294" s="58"/>
      <c r="V39294" s="58"/>
    </row>
    <row r="39295" spans="21:22">
      <c r="U39295" s="58"/>
      <c r="V39295" s="58"/>
    </row>
    <row r="39296" spans="21:22">
      <c r="U39296" s="58"/>
      <c r="V39296" s="58"/>
    </row>
    <row r="39297" spans="21:22">
      <c r="U39297" s="58"/>
      <c r="V39297" s="58"/>
    </row>
    <row r="39298" spans="21:22">
      <c r="U39298" s="58"/>
      <c r="V39298" s="58"/>
    </row>
    <row r="39299" spans="21:22">
      <c r="U39299" s="58"/>
      <c r="V39299" s="58"/>
    </row>
    <row r="39300" spans="21:22">
      <c r="U39300" s="58"/>
      <c r="V39300" s="58"/>
    </row>
    <row r="39301" spans="21:22">
      <c r="U39301" s="58"/>
      <c r="V39301" s="58"/>
    </row>
    <row r="39302" spans="21:22">
      <c r="U39302" s="58"/>
      <c r="V39302" s="58"/>
    </row>
    <row r="39303" spans="21:22">
      <c r="U39303" s="58"/>
      <c r="V39303" s="58"/>
    </row>
    <row r="39304" spans="21:22">
      <c r="U39304" s="58"/>
      <c r="V39304" s="58"/>
    </row>
    <row r="39305" spans="21:22">
      <c r="U39305" s="58"/>
      <c r="V39305" s="58"/>
    </row>
    <row r="39306" spans="21:22">
      <c r="U39306" s="58"/>
      <c r="V39306" s="58"/>
    </row>
    <row r="39307" spans="21:22">
      <c r="U39307" s="58"/>
      <c r="V39307" s="58"/>
    </row>
    <row r="39308" spans="21:22">
      <c r="U39308" s="58"/>
      <c r="V39308" s="58"/>
    </row>
    <row r="39309" spans="21:22">
      <c r="U39309" s="58"/>
      <c r="V39309" s="58"/>
    </row>
    <row r="39310" spans="21:22">
      <c r="U39310" s="58"/>
      <c r="V39310" s="58"/>
    </row>
    <row r="39311" spans="21:22">
      <c r="U39311" s="58"/>
      <c r="V39311" s="58"/>
    </row>
    <row r="39312" spans="21:22">
      <c r="U39312" s="58"/>
      <c r="V39312" s="58"/>
    </row>
    <row r="39313" spans="21:22">
      <c r="U39313" s="58"/>
      <c r="V39313" s="58"/>
    </row>
    <row r="39314" spans="21:22">
      <c r="U39314" s="58"/>
      <c r="V39314" s="58"/>
    </row>
    <row r="39315" spans="21:22">
      <c r="U39315" s="58"/>
      <c r="V39315" s="58"/>
    </row>
    <row r="39316" spans="21:22">
      <c r="U39316" s="58"/>
      <c r="V39316" s="58"/>
    </row>
    <row r="39317" spans="21:22">
      <c r="U39317" s="58"/>
      <c r="V39317" s="58"/>
    </row>
    <row r="39318" spans="21:22">
      <c r="U39318" s="58"/>
      <c r="V39318" s="58"/>
    </row>
    <row r="39319" spans="21:22">
      <c r="U39319" s="58"/>
      <c r="V39319" s="58"/>
    </row>
    <row r="39320" spans="21:22">
      <c r="U39320" s="58"/>
      <c r="V39320" s="58"/>
    </row>
    <row r="39321" spans="21:22">
      <c r="U39321" s="58"/>
      <c r="V39321" s="58"/>
    </row>
    <row r="39322" spans="21:22">
      <c r="U39322" s="58"/>
      <c r="V39322" s="58"/>
    </row>
    <row r="39323" spans="21:22">
      <c r="U39323" s="58"/>
      <c r="V39323" s="58"/>
    </row>
    <row r="39324" spans="21:22">
      <c r="U39324" s="58"/>
      <c r="V39324" s="58"/>
    </row>
    <row r="39325" spans="21:22">
      <c r="U39325" s="58"/>
      <c r="V39325" s="58"/>
    </row>
    <row r="39326" spans="21:22">
      <c r="U39326" s="58"/>
      <c r="V39326" s="58"/>
    </row>
    <row r="39327" spans="21:22">
      <c r="U39327" s="58"/>
      <c r="V39327" s="58"/>
    </row>
    <row r="39328" spans="21:22">
      <c r="U39328" s="58"/>
      <c r="V39328" s="58"/>
    </row>
    <row r="39329" spans="21:22">
      <c r="U39329" s="58"/>
      <c r="V39329" s="58"/>
    </row>
    <row r="39330" spans="21:22">
      <c r="U39330" s="58"/>
      <c r="V39330" s="58"/>
    </row>
    <row r="39331" spans="21:22">
      <c r="U39331" s="58"/>
      <c r="V39331" s="58"/>
    </row>
    <row r="39332" spans="21:22">
      <c r="U39332" s="58"/>
      <c r="V39332" s="58"/>
    </row>
    <row r="39333" spans="21:22">
      <c r="U39333" s="58"/>
      <c r="V39333" s="58"/>
    </row>
    <row r="39334" spans="21:22">
      <c r="U39334" s="58"/>
      <c r="V39334" s="58"/>
    </row>
    <row r="39335" spans="21:22">
      <c r="U39335" s="58"/>
      <c r="V39335" s="58"/>
    </row>
    <row r="39336" spans="21:22">
      <c r="U39336" s="58"/>
      <c r="V39336" s="58"/>
    </row>
    <row r="39337" spans="21:22">
      <c r="U39337" s="58"/>
      <c r="V39337" s="58"/>
    </row>
    <row r="39338" spans="21:22">
      <c r="U39338" s="58"/>
      <c r="V39338" s="58"/>
    </row>
    <row r="39339" spans="21:22">
      <c r="U39339" s="58"/>
      <c r="V39339" s="58"/>
    </row>
    <row r="39340" spans="21:22">
      <c r="U39340" s="58"/>
      <c r="V39340" s="58"/>
    </row>
    <row r="39341" spans="21:22">
      <c r="U39341" s="58"/>
      <c r="V39341" s="58"/>
    </row>
    <row r="39342" spans="21:22">
      <c r="U39342" s="58"/>
      <c r="V39342" s="58"/>
    </row>
    <row r="39343" spans="21:22">
      <c r="U39343" s="58"/>
      <c r="V39343" s="58"/>
    </row>
    <row r="39344" spans="21:22">
      <c r="U39344" s="58"/>
      <c r="V39344" s="58"/>
    </row>
    <row r="39345" spans="21:22">
      <c r="U39345" s="58"/>
      <c r="V39345" s="58"/>
    </row>
    <row r="39346" spans="21:22">
      <c r="U39346" s="58"/>
      <c r="V39346" s="58"/>
    </row>
    <row r="39347" spans="21:22">
      <c r="U39347" s="58"/>
      <c r="V39347" s="58"/>
    </row>
    <row r="39348" spans="21:22">
      <c r="U39348" s="58"/>
      <c r="V39348" s="58"/>
    </row>
    <row r="39349" spans="21:22">
      <c r="U39349" s="58"/>
      <c r="V39349" s="58"/>
    </row>
    <row r="39350" spans="21:22">
      <c r="U39350" s="58"/>
      <c r="V39350" s="58"/>
    </row>
    <row r="39351" spans="21:22">
      <c r="U39351" s="58"/>
      <c r="V39351" s="58"/>
    </row>
    <row r="39352" spans="21:22">
      <c r="U39352" s="58"/>
      <c r="V39352" s="58"/>
    </row>
    <row r="39353" spans="21:22">
      <c r="U39353" s="58"/>
      <c r="V39353" s="58"/>
    </row>
    <row r="39354" spans="21:22">
      <c r="U39354" s="58"/>
      <c r="V39354" s="58"/>
    </row>
    <row r="39355" spans="21:22">
      <c r="U39355" s="58"/>
      <c r="V39355" s="58"/>
    </row>
    <row r="39356" spans="21:22">
      <c r="U39356" s="58"/>
      <c r="V39356" s="58"/>
    </row>
    <row r="39357" spans="21:22">
      <c r="U39357" s="58"/>
      <c r="V39357" s="58"/>
    </row>
    <row r="39358" spans="21:22">
      <c r="U39358" s="58"/>
      <c r="V39358" s="58"/>
    </row>
    <row r="39359" spans="21:22">
      <c r="U39359" s="58"/>
      <c r="V39359" s="58"/>
    </row>
    <row r="39360" spans="21:22">
      <c r="U39360" s="58"/>
      <c r="V39360" s="58"/>
    </row>
    <row r="39361" spans="21:22">
      <c r="U39361" s="58"/>
      <c r="V39361" s="58"/>
    </row>
    <row r="39362" spans="21:22">
      <c r="U39362" s="58"/>
      <c r="V39362" s="58"/>
    </row>
    <row r="39363" spans="21:22">
      <c r="U39363" s="58"/>
      <c r="V39363" s="58"/>
    </row>
    <row r="39364" spans="21:22">
      <c r="U39364" s="58"/>
      <c r="V39364" s="58"/>
    </row>
    <row r="39365" spans="21:22">
      <c r="U39365" s="58"/>
      <c r="V39365" s="58"/>
    </row>
    <row r="39366" spans="21:22">
      <c r="U39366" s="58"/>
      <c r="V39366" s="58"/>
    </row>
    <row r="39367" spans="21:22">
      <c r="U39367" s="58"/>
      <c r="V39367" s="58"/>
    </row>
    <row r="39368" spans="21:22">
      <c r="U39368" s="58"/>
      <c r="V39368" s="58"/>
    </row>
    <row r="39369" spans="21:22">
      <c r="U39369" s="58"/>
      <c r="V39369" s="58"/>
    </row>
    <row r="39370" spans="21:22">
      <c r="U39370" s="58"/>
      <c r="V39370" s="58"/>
    </row>
    <row r="39371" spans="21:22">
      <c r="U39371" s="58"/>
      <c r="V39371" s="58"/>
    </row>
    <row r="39372" spans="21:22">
      <c r="U39372" s="58"/>
      <c r="V39372" s="58"/>
    </row>
    <row r="39373" spans="21:22">
      <c r="U39373" s="58"/>
      <c r="V39373" s="58"/>
    </row>
    <row r="39374" spans="21:22">
      <c r="U39374" s="58"/>
      <c r="V39374" s="58"/>
    </row>
    <row r="39375" spans="21:22">
      <c r="U39375" s="58"/>
      <c r="V39375" s="58"/>
    </row>
    <row r="39376" spans="21:22">
      <c r="U39376" s="58"/>
      <c r="V39376" s="58"/>
    </row>
    <row r="39377" spans="21:22">
      <c r="U39377" s="58"/>
      <c r="V39377" s="58"/>
    </row>
    <row r="39378" spans="21:22">
      <c r="U39378" s="58"/>
      <c r="V39378" s="58"/>
    </row>
    <row r="39379" spans="21:22">
      <c r="U39379" s="58"/>
      <c r="V39379" s="58"/>
    </row>
    <row r="39380" spans="21:22">
      <c r="U39380" s="58"/>
      <c r="V39380" s="58"/>
    </row>
    <row r="39381" spans="21:22">
      <c r="U39381" s="58"/>
      <c r="V39381" s="58"/>
    </row>
    <row r="39382" spans="21:22">
      <c r="U39382" s="58"/>
      <c r="V39382" s="58"/>
    </row>
    <row r="39383" spans="21:22">
      <c r="U39383" s="58"/>
      <c r="V39383" s="58"/>
    </row>
    <row r="39384" spans="21:22">
      <c r="U39384" s="58"/>
      <c r="V39384" s="58"/>
    </row>
    <row r="39385" spans="21:22">
      <c r="U39385" s="58"/>
      <c r="V39385" s="58"/>
    </row>
    <row r="39386" spans="21:22">
      <c r="U39386" s="58"/>
      <c r="V39386" s="58"/>
    </row>
    <row r="39387" spans="21:22">
      <c r="U39387" s="58"/>
      <c r="V39387" s="58"/>
    </row>
    <row r="39388" spans="21:22">
      <c r="U39388" s="58"/>
      <c r="V39388" s="58"/>
    </row>
    <row r="39389" spans="21:22">
      <c r="U39389" s="58"/>
      <c r="V39389" s="58"/>
    </row>
    <row r="39390" spans="21:22">
      <c r="U39390" s="58"/>
      <c r="V39390" s="58"/>
    </row>
    <row r="39391" spans="21:22">
      <c r="U39391" s="58"/>
      <c r="V39391" s="58"/>
    </row>
    <row r="39392" spans="21:22">
      <c r="U39392" s="58"/>
      <c r="V39392" s="58"/>
    </row>
    <row r="39393" spans="21:22">
      <c r="U39393" s="58"/>
      <c r="V39393" s="58"/>
    </row>
    <row r="39394" spans="21:22">
      <c r="U39394" s="58"/>
      <c r="V39394" s="58"/>
    </row>
    <row r="39395" spans="21:22">
      <c r="U39395" s="58"/>
      <c r="V39395" s="58"/>
    </row>
    <row r="39396" spans="21:22">
      <c r="U39396" s="58"/>
      <c r="V39396" s="58"/>
    </row>
    <row r="39397" spans="21:22">
      <c r="U39397" s="58"/>
      <c r="V39397" s="58"/>
    </row>
    <row r="39398" spans="21:22">
      <c r="U39398" s="58"/>
      <c r="V39398" s="58"/>
    </row>
    <row r="39399" spans="21:22">
      <c r="U39399" s="58"/>
      <c r="V39399" s="58"/>
    </row>
    <row r="39400" spans="21:22">
      <c r="U39400" s="58"/>
      <c r="V39400" s="58"/>
    </row>
    <row r="39401" spans="21:22">
      <c r="U39401" s="58"/>
      <c r="V39401" s="58"/>
    </row>
    <row r="39402" spans="21:22">
      <c r="U39402" s="58"/>
      <c r="V39402" s="58"/>
    </row>
    <row r="39403" spans="21:22">
      <c r="U39403" s="58"/>
      <c r="V39403" s="58"/>
    </row>
    <row r="39404" spans="21:22">
      <c r="U39404" s="58"/>
      <c r="V39404" s="58"/>
    </row>
    <row r="39405" spans="21:22">
      <c r="U39405" s="58"/>
      <c r="V39405" s="58"/>
    </row>
    <row r="39406" spans="21:22">
      <c r="U39406" s="58"/>
      <c r="V39406" s="58"/>
    </row>
    <row r="39407" spans="21:22">
      <c r="U39407" s="58"/>
      <c r="V39407" s="58"/>
    </row>
    <row r="39408" spans="21:22">
      <c r="U39408" s="58"/>
      <c r="V39408" s="58"/>
    </row>
    <row r="39409" spans="21:22">
      <c r="U39409" s="58"/>
      <c r="V39409" s="58"/>
    </row>
    <row r="39410" spans="21:22">
      <c r="U39410" s="58"/>
      <c r="V39410" s="58"/>
    </row>
    <row r="39411" spans="21:22">
      <c r="U39411" s="58"/>
      <c r="V39411" s="58"/>
    </row>
    <row r="39412" spans="21:22">
      <c r="U39412" s="58"/>
      <c r="V39412" s="58"/>
    </row>
    <row r="39413" spans="21:22">
      <c r="U39413" s="58"/>
      <c r="V39413" s="58"/>
    </row>
    <row r="39414" spans="21:22">
      <c r="U39414" s="58"/>
      <c r="V39414" s="58"/>
    </row>
    <row r="39415" spans="21:22">
      <c r="U39415" s="58"/>
      <c r="V39415" s="58"/>
    </row>
    <row r="39416" spans="21:22">
      <c r="U39416" s="58"/>
      <c r="V39416" s="58"/>
    </row>
    <row r="39417" spans="21:22">
      <c r="U39417" s="58"/>
      <c r="V39417" s="58"/>
    </row>
    <row r="39418" spans="21:22">
      <c r="U39418" s="58"/>
      <c r="V39418" s="58"/>
    </row>
    <row r="39419" spans="21:22">
      <c r="U39419" s="58"/>
      <c r="V39419" s="58"/>
    </row>
    <row r="39420" spans="21:22">
      <c r="U39420" s="58"/>
      <c r="V39420" s="58"/>
    </row>
    <row r="39421" spans="21:22">
      <c r="U39421" s="58"/>
      <c r="V39421" s="58"/>
    </row>
    <row r="39422" spans="21:22">
      <c r="U39422" s="58"/>
      <c r="V39422" s="58"/>
    </row>
    <row r="39423" spans="21:22">
      <c r="U39423" s="58"/>
      <c r="V39423" s="58"/>
    </row>
    <row r="39424" spans="21:22">
      <c r="U39424" s="58"/>
      <c r="V39424" s="58"/>
    </row>
    <row r="39425" spans="21:22">
      <c r="U39425" s="58"/>
      <c r="V39425" s="58"/>
    </row>
    <row r="39426" spans="21:22">
      <c r="U39426" s="58"/>
      <c r="V39426" s="58"/>
    </row>
    <row r="39427" spans="21:22">
      <c r="U39427" s="58"/>
      <c r="V39427" s="58"/>
    </row>
    <row r="39428" spans="21:22">
      <c r="U39428" s="58"/>
      <c r="V39428" s="58"/>
    </row>
    <row r="39429" spans="21:22">
      <c r="U39429" s="58"/>
      <c r="V39429" s="58"/>
    </row>
    <row r="39430" spans="21:22">
      <c r="U39430" s="58"/>
      <c r="V39430" s="58"/>
    </row>
    <row r="39431" spans="21:22">
      <c r="U39431" s="58"/>
      <c r="V39431" s="58"/>
    </row>
    <row r="39432" spans="21:22">
      <c r="U39432" s="58"/>
      <c r="V39432" s="58"/>
    </row>
    <row r="39433" spans="21:22">
      <c r="U39433" s="58"/>
      <c r="V39433" s="58"/>
    </row>
    <row r="39434" spans="21:22">
      <c r="U39434" s="58"/>
      <c r="V39434" s="58"/>
    </row>
    <row r="39435" spans="21:22">
      <c r="U39435" s="58"/>
      <c r="V39435" s="58"/>
    </row>
    <row r="39436" spans="21:22">
      <c r="U39436" s="58"/>
      <c r="V39436" s="58"/>
    </row>
    <row r="39437" spans="21:22">
      <c r="U39437" s="58"/>
      <c r="V39437" s="58"/>
    </row>
    <row r="39438" spans="21:22">
      <c r="U39438" s="58"/>
      <c r="V39438" s="58"/>
    </row>
    <row r="39439" spans="21:22">
      <c r="U39439" s="58"/>
      <c r="V39439" s="58"/>
    </row>
    <row r="39440" spans="21:22">
      <c r="U39440" s="58"/>
      <c r="V39440" s="58"/>
    </row>
    <row r="39441" spans="21:22">
      <c r="U39441" s="58"/>
      <c r="V39441" s="58"/>
    </row>
    <row r="39442" spans="21:22">
      <c r="U39442" s="58"/>
      <c r="V39442" s="58"/>
    </row>
    <row r="39443" spans="21:22">
      <c r="U39443" s="58"/>
      <c r="V39443" s="58"/>
    </row>
    <row r="39444" spans="21:22">
      <c r="U39444" s="58"/>
      <c r="V39444" s="58"/>
    </row>
    <row r="39445" spans="21:22">
      <c r="U39445" s="58"/>
      <c r="V39445" s="58"/>
    </row>
    <row r="39446" spans="21:22">
      <c r="U39446" s="58"/>
      <c r="V39446" s="58"/>
    </row>
    <row r="39447" spans="21:22">
      <c r="U39447" s="58"/>
      <c r="V39447" s="58"/>
    </row>
    <row r="39448" spans="21:22">
      <c r="U39448" s="58"/>
      <c r="V39448" s="58"/>
    </row>
    <row r="39449" spans="21:22">
      <c r="U39449" s="58"/>
      <c r="V39449" s="58"/>
    </row>
    <row r="39450" spans="21:22">
      <c r="U39450" s="58"/>
      <c r="V39450" s="58"/>
    </row>
    <row r="39451" spans="21:22">
      <c r="U39451" s="58"/>
      <c r="V39451" s="58"/>
    </row>
    <row r="39452" spans="21:22">
      <c r="U39452" s="58"/>
      <c r="V39452" s="58"/>
    </row>
    <row r="39453" spans="21:22">
      <c r="U39453" s="58"/>
      <c r="V39453" s="58"/>
    </row>
    <row r="39454" spans="21:22">
      <c r="U39454" s="58"/>
      <c r="V39454" s="58"/>
    </row>
    <row r="39455" spans="21:22">
      <c r="U39455" s="58"/>
      <c r="V39455" s="58"/>
    </row>
    <row r="39456" spans="21:22">
      <c r="U39456" s="58"/>
      <c r="V39456" s="58"/>
    </row>
    <row r="39457" spans="21:22">
      <c r="U39457" s="58"/>
      <c r="V39457" s="58"/>
    </row>
    <row r="39458" spans="21:22">
      <c r="U39458" s="58"/>
      <c r="V39458" s="58"/>
    </row>
    <row r="39459" spans="21:22">
      <c r="U39459" s="58"/>
      <c r="V39459" s="58"/>
    </row>
    <row r="39460" spans="21:22">
      <c r="U39460" s="58"/>
      <c r="V39460" s="58"/>
    </row>
    <row r="39461" spans="21:22">
      <c r="U39461" s="58"/>
      <c r="V39461" s="58"/>
    </row>
    <row r="39462" spans="21:22">
      <c r="U39462" s="58"/>
      <c r="V39462" s="58"/>
    </row>
    <row r="39463" spans="21:22">
      <c r="U39463" s="58"/>
      <c r="V39463" s="58"/>
    </row>
    <row r="39464" spans="21:22">
      <c r="U39464" s="58"/>
      <c r="V39464" s="58"/>
    </row>
    <row r="39465" spans="21:22">
      <c r="U39465" s="58"/>
      <c r="V39465" s="58"/>
    </row>
    <row r="39466" spans="21:22">
      <c r="U39466" s="58"/>
      <c r="V39466" s="58"/>
    </row>
    <row r="39467" spans="21:22">
      <c r="U39467" s="58"/>
      <c r="V39467" s="58"/>
    </row>
    <row r="39468" spans="21:22">
      <c r="U39468" s="58"/>
      <c r="V39468" s="58"/>
    </row>
    <row r="39469" spans="21:22">
      <c r="U39469" s="58"/>
      <c r="V39469" s="58"/>
    </row>
    <row r="39470" spans="21:22">
      <c r="U39470" s="58"/>
      <c r="V39470" s="58"/>
    </row>
    <row r="39471" spans="21:22">
      <c r="U39471" s="58"/>
      <c r="V39471" s="58"/>
    </row>
    <row r="39472" spans="21:22">
      <c r="U39472" s="58"/>
      <c r="V39472" s="58"/>
    </row>
    <row r="39473" spans="21:22">
      <c r="U39473" s="58"/>
      <c r="V39473" s="58"/>
    </row>
    <row r="39474" spans="21:22">
      <c r="U39474" s="58"/>
      <c r="V39474" s="58"/>
    </row>
    <row r="39475" spans="21:22">
      <c r="U39475" s="58"/>
      <c r="V39475" s="58"/>
    </row>
    <row r="39476" spans="21:22">
      <c r="U39476" s="58"/>
      <c r="V39476" s="58"/>
    </row>
    <row r="39477" spans="21:22">
      <c r="U39477" s="58"/>
      <c r="V39477" s="58"/>
    </row>
    <row r="39478" spans="21:22">
      <c r="U39478" s="58"/>
      <c r="V39478" s="58"/>
    </row>
    <row r="39479" spans="21:22">
      <c r="U39479" s="58"/>
      <c r="V39479" s="58"/>
    </row>
    <row r="39480" spans="21:22">
      <c r="U39480" s="58"/>
      <c r="V39480" s="58"/>
    </row>
    <row r="39481" spans="21:22">
      <c r="U39481" s="58"/>
      <c r="V39481" s="58"/>
    </row>
    <row r="39482" spans="21:22">
      <c r="U39482" s="58"/>
      <c r="V39482" s="58"/>
    </row>
    <row r="39483" spans="21:22">
      <c r="U39483" s="58"/>
      <c r="V39483" s="58"/>
    </row>
    <row r="39484" spans="21:22">
      <c r="U39484" s="58"/>
      <c r="V39484" s="58"/>
    </row>
    <row r="39485" spans="21:22">
      <c r="U39485" s="58"/>
      <c r="V39485" s="58"/>
    </row>
    <row r="39486" spans="21:22">
      <c r="U39486" s="58"/>
      <c r="V39486" s="58"/>
    </row>
    <row r="39487" spans="21:22">
      <c r="U39487" s="58"/>
      <c r="V39487" s="58"/>
    </row>
    <row r="39488" spans="21:22">
      <c r="U39488" s="58"/>
      <c r="V39488" s="58"/>
    </row>
    <row r="39489" spans="21:22">
      <c r="U39489" s="58"/>
      <c r="V39489" s="58"/>
    </row>
    <row r="39490" spans="21:22">
      <c r="U39490" s="58"/>
      <c r="V39490" s="58"/>
    </row>
    <row r="39491" spans="21:22">
      <c r="U39491" s="58"/>
      <c r="V39491" s="58"/>
    </row>
    <row r="39492" spans="21:22">
      <c r="U39492" s="58"/>
      <c r="V39492" s="58"/>
    </row>
    <row r="39493" spans="21:22">
      <c r="U39493" s="58"/>
      <c r="V39493" s="58"/>
    </row>
    <row r="39494" spans="21:22">
      <c r="U39494" s="58"/>
      <c r="V39494" s="58"/>
    </row>
    <row r="39495" spans="21:22">
      <c r="U39495" s="58"/>
      <c r="V39495" s="58"/>
    </row>
    <row r="39496" spans="21:22">
      <c r="U39496" s="58"/>
      <c r="V39496" s="58"/>
    </row>
    <row r="39497" spans="21:22">
      <c r="U39497" s="58"/>
      <c r="V39497" s="58"/>
    </row>
    <row r="39498" spans="21:22">
      <c r="U39498" s="58"/>
      <c r="V39498" s="58"/>
    </row>
    <row r="39499" spans="21:22">
      <c r="U39499" s="58"/>
      <c r="V39499" s="58"/>
    </row>
    <row r="39500" spans="21:22">
      <c r="U39500" s="58"/>
      <c r="V39500" s="58"/>
    </row>
    <row r="39501" spans="21:22">
      <c r="U39501" s="58"/>
      <c r="V39501" s="58"/>
    </row>
    <row r="39502" spans="21:22">
      <c r="U39502" s="58"/>
      <c r="V39502" s="58"/>
    </row>
    <row r="39503" spans="21:22">
      <c r="U39503" s="58"/>
      <c r="V39503" s="58"/>
    </row>
    <row r="39504" spans="21:22">
      <c r="U39504" s="58"/>
      <c r="V39504" s="58"/>
    </row>
    <row r="39505" spans="21:22">
      <c r="U39505" s="58"/>
      <c r="V39505" s="58"/>
    </row>
    <row r="39506" spans="21:22">
      <c r="U39506" s="58"/>
      <c r="V39506" s="58"/>
    </row>
    <row r="39507" spans="21:22">
      <c r="U39507" s="58"/>
      <c r="V39507" s="58"/>
    </row>
    <row r="39508" spans="21:22">
      <c r="U39508" s="58"/>
      <c r="V39508" s="58"/>
    </row>
    <row r="39509" spans="21:22">
      <c r="U39509" s="58"/>
      <c r="V39509" s="58"/>
    </row>
    <row r="39510" spans="21:22">
      <c r="U39510" s="58"/>
      <c r="V39510" s="58"/>
    </row>
    <row r="39511" spans="21:22">
      <c r="U39511" s="58"/>
      <c r="V39511" s="58"/>
    </row>
    <row r="39512" spans="21:22">
      <c r="U39512" s="58"/>
      <c r="V39512" s="58"/>
    </row>
    <row r="39513" spans="21:22">
      <c r="U39513" s="58"/>
      <c r="V39513" s="58"/>
    </row>
    <row r="39514" spans="21:22">
      <c r="U39514" s="58"/>
      <c r="V39514" s="58"/>
    </row>
    <row r="39515" spans="21:22">
      <c r="U39515" s="58"/>
      <c r="V39515" s="58"/>
    </row>
    <row r="39516" spans="21:22">
      <c r="U39516" s="58"/>
      <c r="V39516" s="58"/>
    </row>
    <row r="39517" spans="21:22">
      <c r="U39517" s="58"/>
      <c r="V39517" s="58"/>
    </row>
    <row r="39518" spans="21:22">
      <c r="U39518" s="58"/>
      <c r="V39518" s="58"/>
    </row>
    <row r="39519" spans="21:22">
      <c r="U39519" s="58"/>
      <c r="V39519" s="58"/>
    </row>
    <row r="39520" spans="21:22">
      <c r="U39520" s="58"/>
      <c r="V39520" s="58"/>
    </row>
    <row r="39521" spans="21:22">
      <c r="U39521" s="58"/>
      <c r="V39521" s="58"/>
    </row>
    <row r="39522" spans="21:22">
      <c r="U39522" s="58"/>
      <c r="V39522" s="58"/>
    </row>
    <row r="39523" spans="21:22">
      <c r="U39523" s="58"/>
      <c r="V39523" s="58"/>
    </row>
    <row r="39524" spans="21:22">
      <c r="U39524" s="58"/>
      <c r="V39524" s="58"/>
    </row>
    <row r="39525" spans="21:22">
      <c r="U39525" s="58"/>
      <c r="V39525" s="58"/>
    </row>
    <row r="39526" spans="21:22">
      <c r="U39526" s="58"/>
      <c r="V39526" s="58"/>
    </row>
    <row r="39527" spans="21:22">
      <c r="U39527" s="58"/>
      <c r="V39527" s="58"/>
    </row>
    <row r="39528" spans="21:22">
      <c r="U39528" s="58"/>
      <c r="V39528" s="58"/>
    </row>
    <row r="39529" spans="21:22">
      <c r="U39529" s="58"/>
      <c r="V39529" s="58"/>
    </row>
    <row r="39530" spans="21:22">
      <c r="U39530" s="58"/>
      <c r="V39530" s="58"/>
    </row>
    <row r="39531" spans="21:22">
      <c r="U39531" s="58"/>
      <c r="V39531" s="58"/>
    </row>
    <row r="39532" spans="21:22">
      <c r="U39532" s="58"/>
      <c r="V39532" s="58"/>
    </row>
    <row r="39533" spans="21:22">
      <c r="U39533" s="58"/>
      <c r="V39533" s="58"/>
    </row>
    <row r="39534" spans="21:22">
      <c r="U39534" s="58"/>
      <c r="V39534" s="58"/>
    </row>
    <row r="39535" spans="21:22">
      <c r="U39535" s="58"/>
      <c r="V39535" s="58"/>
    </row>
    <row r="39536" spans="21:22">
      <c r="U39536" s="58"/>
      <c r="V39536" s="58"/>
    </row>
    <row r="39537" spans="21:22">
      <c r="U39537" s="58"/>
      <c r="V39537" s="58"/>
    </row>
    <row r="39538" spans="21:22">
      <c r="U39538" s="58"/>
      <c r="V39538" s="58"/>
    </row>
    <row r="39539" spans="21:22">
      <c r="U39539" s="58"/>
      <c r="V39539" s="58"/>
    </row>
    <row r="39540" spans="21:22">
      <c r="U39540" s="58"/>
      <c r="V39540" s="58"/>
    </row>
    <row r="39541" spans="21:22">
      <c r="U39541" s="58"/>
      <c r="V39541" s="58"/>
    </row>
    <row r="39542" spans="21:22">
      <c r="U39542" s="58"/>
      <c r="V39542" s="58"/>
    </row>
    <row r="39543" spans="21:22">
      <c r="U39543" s="58"/>
      <c r="V39543" s="58"/>
    </row>
    <row r="39544" spans="21:22">
      <c r="U39544" s="58"/>
      <c r="V39544" s="58"/>
    </row>
    <row r="39545" spans="21:22">
      <c r="U39545" s="58"/>
      <c r="V39545" s="58"/>
    </row>
    <row r="39546" spans="21:22">
      <c r="U39546" s="58"/>
      <c r="V39546" s="58"/>
    </row>
    <row r="39547" spans="21:22">
      <c r="U39547" s="58"/>
      <c r="V39547" s="58"/>
    </row>
    <row r="39548" spans="21:22">
      <c r="U39548" s="58"/>
      <c r="V39548" s="58"/>
    </row>
    <row r="39549" spans="21:22">
      <c r="U39549" s="58"/>
      <c r="V39549" s="58"/>
    </row>
    <row r="39550" spans="21:22">
      <c r="U39550" s="58"/>
      <c r="V39550" s="58"/>
    </row>
    <row r="39551" spans="21:22">
      <c r="U39551" s="58"/>
      <c r="V39551" s="58"/>
    </row>
    <row r="39552" spans="21:22">
      <c r="U39552" s="58"/>
      <c r="V39552" s="58"/>
    </row>
    <row r="39553" spans="21:22">
      <c r="U39553" s="58"/>
      <c r="V39553" s="58"/>
    </row>
    <row r="39554" spans="21:22">
      <c r="U39554" s="58"/>
      <c r="V39554" s="58"/>
    </row>
    <row r="39555" spans="21:22">
      <c r="U39555" s="58"/>
      <c r="V39555" s="58"/>
    </row>
    <row r="39556" spans="21:22">
      <c r="U39556" s="58"/>
      <c r="V39556" s="58"/>
    </row>
    <row r="39557" spans="21:22">
      <c r="U39557" s="58"/>
      <c r="V39557" s="58"/>
    </row>
    <row r="39558" spans="21:22">
      <c r="U39558" s="58"/>
      <c r="V39558" s="58"/>
    </row>
    <row r="39559" spans="21:22">
      <c r="U39559" s="58"/>
      <c r="V39559" s="58"/>
    </row>
    <row r="39560" spans="21:22">
      <c r="U39560" s="58"/>
      <c r="V39560" s="58"/>
    </row>
    <row r="39561" spans="21:22">
      <c r="U39561" s="58"/>
      <c r="V39561" s="58"/>
    </row>
    <row r="39562" spans="21:22">
      <c r="U39562" s="58"/>
      <c r="V39562" s="58"/>
    </row>
    <row r="39563" spans="21:22">
      <c r="U39563" s="58"/>
      <c r="V39563" s="58"/>
    </row>
    <row r="39564" spans="21:22">
      <c r="U39564" s="58"/>
      <c r="V39564" s="58"/>
    </row>
    <row r="39565" spans="21:22">
      <c r="U39565" s="58"/>
      <c r="V39565" s="58"/>
    </row>
    <row r="39566" spans="21:22">
      <c r="U39566" s="58"/>
      <c r="V39566" s="58"/>
    </row>
    <row r="39567" spans="21:22">
      <c r="U39567" s="58"/>
      <c r="V39567" s="58"/>
    </row>
    <row r="39568" spans="21:22">
      <c r="U39568" s="58"/>
      <c r="V39568" s="58"/>
    </row>
    <row r="39569" spans="21:22">
      <c r="U39569" s="58"/>
      <c r="V39569" s="58"/>
    </row>
    <row r="39570" spans="21:22">
      <c r="U39570" s="58"/>
      <c r="V39570" s="58"/>
    </row>
    <row r="39571" spans="21:22">
      <c r="U39571" s="58"/>
      <c r="V39571" s="58"/>
    </row>
    <row r="39572" spans="21:22">
      <c r="U39572" s="58"/>
      <c r="V39572" s="58"/>
    </row>
    <row r="39573" spans="21:22">
      <c r="U39573" s="58"/>
      <c r="V39573" s="58"/>
    </row>
    <row r="39574" spans="21:22">
      <c r="U39574" s="58"/>
      <c r="V39574" s="58"/>
    </row>
    <row r="39575" spans="21:22">
      <c r="U39575" s="58"/>
      <c r="V39575" s="58"/>
    </row>
    <row r="39576" spans="21:22">
      <c r="U39576" s="58"/>
      <c r="V39576" s="58"/>
    </row>
    <row r="39577" spans="21:22">
      <c r="U39577" s="58"/>
      <c r="V39577" s="58"/>
    </row>
    <row r="39578" spans="21:22">
      <c r="U39578" s="58"/>
      <c r="V39578" s="58"/>
    </row>
    <row r="39579" spans="21:22">
      <c r="U39579" s="58"/>
      <c r="V39579" s="58"/>
    </row>
    <row r="39580" spans="21:22">
      <c r="U39580" s="58"/>
      <c r="V39580" s="58"/>
    </row>
    <row r="39581" spans="21:22">
      <c r="U39581" s="58"/>
      <c r="V39581" s="58"/>
    </row>
    <row r="39582" spans="21:22">
      <c r="U39582" s="58"/>
      <c r="V39582" s="58"/>
    </row>
    <row r="39583" spans="21:22">
      <c r="U39583" s="58"/>
      <c r="V39583" s="58"/>
    </row>
    <row r="39584" spans="21:22">
      <c r="U39584" s="58"/>
      <c r="V39584" s="58"/>
    </row>
    <row r="39585" spans="21:22">
      <c r="U39585" s="58"/>
      <c r="V39585" s="58"/>
    </row>
    <row r="39586" spans="21:22">
      <c r="U39586" s="58"/>
      <c r="V39586" s="58"/>
    </row>
    <row r="39587" spans="21:22">
      <c r="U39587" s="58"/>
      <c r="V39587" s="58"/>
    </row>
    <row r="39588" spans="21:22">
      <c r="U39588" s="58"/>
      <c r="V39588" s="58"/>
    </row>
    <row r="39589" spans="21:22">
      <c r="U39589" s="58"/>
      <c r="V39589" s="58"/>
    </row>
    <row r="39590" spans="21:22">
      <c r="U39590" s="58"/>
      <c r="V39590" s="58"/>
    </row>
    <row r="39591" spans="21:22">
      <c r="U39591" s="58"/>
      <c r="V39591" s="58"/>
    </row>
    <row r="39592" spans="21:22">
      <c r="U39592" s="58"/>
      <c r="V39592" s="58"/>
    </row>
    <row r="39593" spans="21:22">
      <c r="U39593" s="58"/>
      <c r="V39593" s="58"/>
    </row>
    <row r="39594" spans="21:22">
      <c r="U39594" s="58"/>
      <c r="V39594" s="58"/>
    </row>
    <row r="39595" spans="21:22">
      <c r="U39595" s="58"/>
      <c r="V39595" s="58"/>
    </row>
    <row r="39596" spans="21:22">
      <c r="U39596" s="58"/>
      <c r="V39596" s="58"/>
    </row>
    <row r="39597" spans="21:22">
      <c r="U39597" s="58"/>
      <c r="V39597" s="58"/>
    </row>
    <row r="39598" spans="21:22">
      <c r="U39598" s="58"/>
      <c r="V39598" s="58"/>
    </row>
    <row r="39599" spans="21:22">
      <c r="U39599" s="58"/>
      <c r="V39599" s="58"/>
    </row>
    <row r="39600" spans="21:22">
      <c r="U39600" s="58"/>
      <c r="V39600" s="58"/>
    </row>
    <row r="39601" spans="21:22">
      <c r="U39601" s="58"/>
      <c r="V39601" s="58"/>
    </row>
    <row r="39602" spans="21:22">
      <c r="U39602" s="58"/>
      <c r="V39602" s="58"/>
    </row>
    <row r="39603" spans="21:22">
      <c r="U39603" s="58"/>
      <c r="V39603" s="58"/>
    </row>
    <row r="39604" spans="21:22">
      <c r="U39604" s="58"/>
      <c r="V39604" s="58"/>
    </row>
    <row r="39605" spans="21:22">
      <c r="U39605" s="58"/>
      <c r="V39605" s="58"/>
    </row>
    <row r="39606" spans="21:22">
      <c r="U39606" s="58"/>
      <c r="V39606" s="58"/>
    </row>
    <row r="39607" spans="21:22">
      <c r="U39607" s="58"/>
      <c r="V39607" s="58"/>
    </row>
    <row r="39608" spans="21:22">
      <c r="U39608" s="58"/>
      <c r="V39608" s="58"/>
    </row>
    <row r="39609" spans="21:22">
      <c r="U39609" s="58"/>
      <c r="V39609" s="58"/>
    </row>
    <row r="39610" spans="21:22">
      <c r="U39610" s="58"/>
      <c r="V39610" s="58"/>
    </row>
    <row r="39611" spans="21:22">
      <c r="U39611" s="58"/>
      <c r="V39611" s="58"/>
    </row>
    <row r="39612" spans="21:22">
      <c r="U39612" s="58"/>
      <c r="V39612" s="58"/>
    </row>
    <row r="39613" spans="21:22">
      <c r="U39613" s="58"/>
      <c r="V39613" s="58"/>
    </row>
    <row r="39614" spans="21:22">
      <c r="U39614" s="58"/>
      <c r="V39614" s="58"/>
    </row>
    <row r="39615" spans="21:22">
      <c r="U39615" s="58"/>
      <c r="V39615" s="58"/>
    </row>
    <row r="39616" spans="21:22">
      <c r="U39616" s="58"/>
      <c r="V39616" s="58"/>
    </row>
    <row r="39617" spans="21:22">
      <c r="U39617" s="58"/>
      <c r="V39617" s="58"/>
    </row>
    <row r="39618" spans="21:22">
      <c r="U39618" s="58"/>
      <c r="V39618" s="58"/>
    </row>
    <row r="39619" spans="21:22">
      <c r="U39619" s="58"/>
      <c r="V39619" s="58"/>
    </row>
    <row r="39620" spans="21:22">
      <c r="U39620" s="58"/>
      <c r="V39620" s="58"/>
    </row>
    <row r="39621" spans="21:22">
      <c r="U39621" s="58"/>
      <c r="V39621" s="58"/>
    </row>
    <row r="39622" spans="21:22">
      <c r="U39622" s="58"/>
      <c r="V39622" s="58"/>
    </row>
    <row r="39623" spans="21:22">
      <c r="U39623" s="58"/>
      <c r="V39623" s="58"/>
    </row>
    <row r="39624" spans="21:22">
      <c r="U39624" s="58"/>
      <c r="V39624" s="58"/>
    </row>
    <row r="39625" spans="21:22">
      <c r="U39625" s="58"/>
      <c r="V39625" s="58"/>
    </row>
    <row r="39626" spans="21:22">
      <c r="U39626" s="58"/>
      <c r="V39626" s="58"/>
    </row>
    <row r="39627" spans="21:22">
      <c r="U39627" s="58"/>
      <c r="V39627" s="58"/>
    </row>
    <row r="39628" spans="21:22">
      <c r="U39628" s="58"/>
      <c r="V39628" s="58"/>
    </row>
    <row r="39629" spans="21:22">
      <c r="U39629" s="58"/>
      <c r="V39629" s="58"/>
    </row>
    <row r="39630" spans="21:22">
      <c r="U39630" s="58"/>
      <c r="V39630" s="58"/>
    </row>
    <row r="39631" spans="21:22">
      <c r="U39631" s="58"/>
      <c r="V39631" s="58"/>
    </row>
    <row r="39632" spans="21:22">
      <c r="U39632" s="58"/>
      <c r="V39632" s="58"/>
    </row>
    <row r="39633" spans="21:22">
      <c r="U39633" s="58"/>
      <c r="V39633" s="58"/>
    </row>
    <row r="39634" spans="21:22">
      <c r="U39634" s="58"/>
      <c r="V39634" s="58"/>
    </row>
    <row r="39635" spans="21:22">
      <c r="U39635" s="58"/>
      <c r="V39635" s="58"/>
    </row>
    <row r="39636" spans="21:22">
      <c r="U39636" s="58"/>
      <c r="V39636" s="58"/>
    </row>
    <row r="39637" spans="21:22">
      <c r="U39637" s="58"/>
      <c r="V39637" s="58"/>
    </row>
    <row r="39638" spans="21:22">
      <c r="U39638" s="58"/>
      <c r="V39638" s="58"/>
    </row>
    <row r="39639" spans="21:22">
      <c r="U39639" s="58"/>
      <c r="V39639" s="58"/>
    </row>
    <row r="39640" spans="21:22">
      <c r="U39640" s="58"/>
      <c r="V39640" s="58"/>
    </row>
    <row r="39641" spans="21:22">
      <c r="U39641" s="58"/>
      <c r="V39641" s="58"/>
    </row>
    <row r="39642" spans="21:22">
      <c r="U39642" s="58"/>
      <c r="V39642" s="58"/>
    </row>
    <row r="39643" spans="21:22">
      <c r="U39643" s="58"/>
      <c r="V39643" s="58"/>
    </row>
    <row r="39644" spans="21:22">
      <c r="U39644" s="58"/>
      <c r="V39644" s="58"/>
    </row>
    <row r="39645" spans="21:22">
      <c r="U39645" s="58"/>
      <c r="V39645" s="58"/>
    </row>
    <row r="39646" spans="21:22">
      <c r="U39646" s="58"/>
      <c r="V39646" s="58"/>
    </row>
    <row r="39647" spans="21:22">
      <c r="U39647" s="58"/>
      <c r="V39647" s="58"/>
    </row>
    <row r="39648" spans="21:22">
      <c r="U39648" s="58"/>
      <c r="V39648" s="58"/>
    </row>
    <row r="39649" spans="21:22">
      <c r="U39649" s="58"/>
      <c r="V39649" s="58"/>
    </row>
    <row r="39650" spans="21:22">
      <c r="U39650" s="58"/>
      <c r="V39650" s="58"/>
    </row>
    <row r="39651" spans="21:22">
      <c r="U39651" s="58"/>
      <c r="V39651" s="58"/>
    </row>
    <row r="39652" spans="21:22">
      <c r="U39652" s="58"/>
      <c r="V39652" s="58"/>
    </row>
    <row r="39653" spans="21:22">
      <c r="U39653" s="58"/>
      <c r="V39653" s="58"/>
    </row>
    <row r="39654" spans="21:22">
      <c r="U39654" s="58"/>
      <c r="V39654" s="58"/>
    </row>
    <row r="39655" spans="21:22">
      <c r="U39655" s="58"/>
      <c r="V39655" s="58"/>
    </row>
    <row r="39656" spans="21:22">
      <c r="U39656" s="58"/>
      <c r="V39656" s="58"/>
    </row>
    <row r="39657" spans="21:22">
      <c r="U39657" s="58"/>
      <c r="V39657" s="58"/>
    </row>
    <row r="39658" spans="21:22">
      <c r="U39658" s="58"/>
      <c r="V39658" s="58"/>
    </row>
    <row r="39659" spans="21:22">
      <c r="U39659" s="58"/>
      <c r="V39659" s="58"/>
    </row>
    <row r="39660" spans="21:22">
      <c r="U39660" s="58"/>
      <c r="V39660" s="58"/>
    </row>
    <row r="39661" spans="21:22">
      <c r="U39661" s="58"/>
      <c r="V39661" s="58"/>
    </row>
    <row r="39662" spans="21:22">
      <c r="U39662" s="58"/>
      <c r="V39662" s="58"/>
    </row>
    <row r="39663" spans="21:22">
      <c r="U39663" s="58"/>
      <c r="V39663" s="58"/>
    </row>
    <row r="39664" spans="21:22">
      <c r="U39664" s="58"/>
      <c r="V39664" s="58"/>
    </row>
    <row r="39665" spans="21:22">
      <c r="U39665" s="58"/>
      <c r="V39665" s="58"/>
    </row>
    <row r="39666" spans="21:22">
      <c r="U39666" s="58"/>
      <c r="V39666" s="58"/>
    </row>
    <row r="39667" spans="21:22">
      <c r="U39667" s="58"/>
      <c r="V39667" s="58"/>
    </row>
    <row r="39668" spans="21:22">
      <c r="U39668" s="58"/>
      <c r="V39668" s="58"/>
    </row>
    <row r="39669" spans="21:22">
      <c r="U39669" s="58"/>
      <c r="V39669" s="58"/>
    </row>
    <row r="39670" spans="21:22">
      <c r="U39670" s="58"/>
      <c r="V39670" s="58"/>
    </row>
    <row r="39671" spans="21:22">
      <c r="U39671" s="58"/>
      <c r="V39671" s="58"/>
    </row>
    <row r="39672" spans="21:22">
      <c r="U39672" s="58"/>
      <c r="V39672" s="58"/>
    </row>
    <row r="39673" spans="21:22">
      <c r="U39673" s="58"/>
      <c r="V39673" s="58"/>
    </row>
    <row r="39674" spans="21:22">
      <c r="U39674" s="58"/>
      <c r="V39674" s="58"/>
    </row>
    <row r="39675" spans="21:22">
      <c r="U39675" s="58"/>
      <c r="V39675" s="58"/>
    </row>
    <row r="39676" spans="21:22">
      <c r="U39676" s="58"/>
      <c r="V39676" s="58"/>
    </row>
    <row r="39677" spans="21:22">
      <c r="U39677" s="58"/>
      <c r="V39677" s="58"/>
    </row>
    <row r="39678" spans="21:22">
      <c r="U39678" s="58"/>
      <c r="V39678" s="58"/>
    </row>
    <row r="39679" spans="21:22">
      <c r="U39679" s="58"/>
      <c r="V39679" s="58"/>
    </row>
    <row r="39680" spans="21:22">
      <c r="U39680" s="58"/>
      <c r="V39680" s="58"/>
    </row>
    <row r="39681" spans="21:22">
      <c r="U39681" s="58"/>
      <c r="V39681" s="58"/>
    </row>
    <row r="39682" spans="21:22">
      <c r="U39682" s="58"/>
      <c r="V39682" s="58"/>
    </row>
    <row r="39683" spans="21:22">
      <c r="U39683" s="58"/>
      <c r="V39683" s="58"/>
    </row>
    <row r="39684" spans="21:22">
      <c r="U39684" s="58"/>
      <c r="V39684" s="58"/>
    </row>
    <row r="39685" spans="21:22">
      <c r="U39685" s="58"/>
      <c r="V39685" s="58"/>
    </row>
    <row r="39686" spans="21:22">
      <c r="U39686" s="58"/>
      <c r="V39686" s="58"/>
    </row>
    <row r="39687" spans="21:22">
      <c r="U39687" s="58"/>
      <c r="V39687" s="58"/>
    </row>
    <row r="39688" spans="21:22">
      <c r="U39688" s="58"/>
      <c r="V39688" s="58"/>
    </row>
    <row r="39689" spans="21:22">
      <c r="U39689" s="58"/>
      <c r="V39689" s="58"/>
    </row>
    <row r="39690" spans="21:22">
      <c r="U39690" s="58"/>
      <c r="V39690" s="58"/>
    </row>
    <row r="39691" spans="21:22">
      <c r="U39691" s="58"/>
      <c r="V39691" s="58"/>
    </row>
    <row r="39692" spans="21:22">
      <c r="U39692" s="58"/>
      <c r="V39692" s="58"/>
    </row>
    <row r="39693" spans="21:22">
      <c r="U39693" s="58"/>
      <c r="V39693" s="58"/>
    </row>
    <row r="39694" spans="21:22">
      <c r="U39694" s="58"/>
      <c r="V39694" s="58"/>
    </row>
    <row r="39695" spans="21:22">
      <c r="U39695" s="58"/>
      <c r="V39695" s="58"/>
    </row>
    <row r="39696" spans="21:22">
      <c r="U39696" s="58"/>
      <c r="V39696" s="58"/>
    </row>
    <row r="39697" spans="21:22">
      <c r="U39697" s="58"/>
      <c r="V39697" s="58"/>
    </row>
    <row r="39698" spans="21:22">
      <c r="U39698" s="58"/>
      <c r="V39698" s="58"/>
    </row>
    <row r="39699" spans="21:22">
      <c r="U39699" s="58"/>
      <c r="V39699" s="58"/>
    </row>
    <row r="39700" spans="21:22">
      <c r="U39700" s="58"/>
      <c r="V39700" s="58"/>
    </row>
    <row r="39701" spans="21:22">
      <c r="U39701" s="58"/>
      <c r="V39701" s="58"/>
    </row>
    <row r="39702" spans="21:22">
      <c r="U39702" s="58"/>
      <c r="V39702" s="58"/>
    </row>
    <row r="39703" spans="21:22">
      <c r="U39703" s="58"/>
      <c r="V39703" s="58"/>
    </row>
    <row r="39704" spans="21:22">
      <c r="U39704" s="58"/>
      <c r="V39704" s="58"/>
    </row>
    <row r="39705" spans="21:22">
      <c r="U39705" s="58"/>
      <c r="V39705" s="58"/>
    </row>
    <row r="39706" spans="21:22">
      <c r="U39706" s="58"/>
      <c r="V39706" s="58"/>
    </row>
    <row r="39707" spans="21:22">
      <c r="U39707" s="58"/>
      <c r="V39707" s="58"/>
    </row>
    <row r="39708" spans="21:22">
      <c r="U39708" s="58"/>
      <c r="V39708" s="58"/>
    </row>
    <row r="39709" spans="21:22">
      <c r="U39709" s="58"/>
      <c r="V39709" s="58"/>
    </row>
    <row r="39710" spans="21:22">
      <c r="U39710" s="58"/>
      <c r="V39710" s="58"/>
    </row>
    <row r="39711" spans="21:22">
      <c r="U39711" s="58"/>
      <c r="V39711" s="58"/>
    </row>
    <row r="39712" spans="21:22">
      <c r="U39712" s="58"/>
      <c r="V39712" s="58"/>
    </row>
    <row r="39713" spans="21:22">
      <c r="U39713" s="58"/>
      <c r="V39713" s="58"/>
    </row>
    <row r="39714" spans="21:22">
      <c r="U39714" s="58"/>
      <c r="V39714" s="58"/>
    </row>
    <row r="39715" spans="21:22">
      <c r="U39715" s="58"/>
      <c r="V39715" s="58"/>
    </row>
    <row r="39716" spans="21:22">
      <c r="U39716" s="58"/>
      <c r="V39716" s="58"/>
    </row>
    <row r="39717" spans="21:22">
      <c r="U39717" s="58"/>
      <c r="V39717" s="58"/>
    </row>
    <row r="39718" spans="21:22">
      <c r="U39718" s="58"/>
      <c r="V39718" s="58"/>
    </row>
    <row r="39719" spans="21:22">
      <c r="U39719" s="58"/>
      <c r="V39719" s="58"/>
    </row>
    <row r="39720" spans="21:22">
      <c r="U39720" s="58"/>
      <c r="V39720" s="58"/>
    </row>
    <row r="39721" spans="21:22">
      <c r="U39721" s="58"/>
      <c r="V39721" s="58"/>
    </row>
    <row r="39722" spans="21:22">
      <c r="U39722" s="58"/>
      <c r="V39722" s="58"/>
    </row>
    <row r="39723" spans="21:22">
      <c r="U39723" s="58"/>
      <c r="V39723" s="58"/>
    </row>
    <row r="39724" spans="21:22">
      <c r="U39724" s="58"/>
      <c r="V39724" s="58"/>
    </row>
    <row r="39725" spans="21:22">
      <c r="U39725" s="58"/>
      <c r="V39725" s="58"/>
    </row>
    <row r="39726" spans="21:22">
      <c r="U39726" s="58"/>
      <c r="V39726" s="58"/>
    </row>
    <row r="39727" spans="21:22">
      <c r="U39727" s="58"/>
      <c r="V39727" s="58"/>
    </row>
    <row r="39728" spans="21:22">
      <c r="U39728" s="58"/>
      <c r="V39728" s="58"/>
    </row>
    <row r="39729" spans="21:22">
      <c r="U39729" s="58"/>
      <c r="V39729" s="58"/>
    </row>
    <row r="39730" spans="21:22">
      <c r="U39730" s="58"/>
      <c r="V39730" s="58"/>
    </row>
    <row r="39731" spans="21:22">
      <c r="U39731" s="58"/>
      <c r="V39731" s="58"/>
    </row>
    <row r="39732" spans="21:22">
      <c r="U39732" s="58"/>
      <c r="V39732" s="58"/>
    </row>
    <row r="39733" spans="21:22">
      <c r="U39733" s="58"/>
      <c r="V39733" s="58"/>
    </row>
    <row r="39734" spans="21:22">
      <c r="U39734" s="58"/>
      <c r="V39734" s="58"/>
    </row>
    <row r="39735" spans="21:22">
      <c r="U39735" s="58"/>
      <c r="V39735" s="58"/>
    </row>
    <row r="39736" spans="21:22">
      <c r="U39736" s="58"/>
      <c r="V39736" s="58"/>
    </row>
    <row r="39737" spans="21:22">
      <c r="U39737" s="58"/>
      <c r="V39737" s="58"/>
    </row>
    <row r="39738" spans="21:22">
      <c r="U39738" s="58"/>
      <c r="V39738" s="58"/>
    </row>
    <row r="39739" spans="21:22">
      <c r="U39739" s="58"/>
      <c r="V39739" s="58"/>
    </row>
    <row r="39740" spans="21:22">
      <c r="U39740" s="58"/>
      <c r="V39740" s="58"/>
    </row>
    <row r="39741" spans="21:22">
      <c r="U39741" s="58"/>
      <c r="V39741" s="58"/>
    </row>
    <row r="39742" spans="21:22">
      <c r="U39742" s="58"/>
      <c r="V39742" s="58"/>
    </row>
    <row r="39743" spans="21:22">
      <c r="U39743" s="58"/>
      <c r="V39743" s="58"/>
    </row>
    <row r="39744" spans="21:22">
      <c r="U39744" s="58"/>
      <c r="V39744" s="58"/>
    </row>
    <row r="39745" spans="21:22">
      <c r="U39745" s="58"/>
      <c r="V39745" s="58"/>
    </row>
    <row r="39746" spans="21:22">
      <c r="U39746" s="58"/>
      <c r="V39746" s="58"/>
    </row>
    <row r="39747" spans="21:22">
      <c r="U39747" s="58"/>
      <c r="V39747" s="58"/>
    </row>
    <row r="39748" spans="21:22">
      <c r="U39748" s="58"/>
      <c r="V39748" s="58"/>
    </row>
    <row r="39749" spans="21:22">
      <c r="U39749" s="58"/>
      <c r="V39749" s="58"/>
    </row>
    <row r="39750" spans="21:22">
      <c r="U39750" s="58"/>
      <c r="V39750" s="58"/>
    </row>
    <row r="39751" spans="21:22">
      <c r="U39751" s="58"/>
      <c r="V39751" s="58"/>
    </row>
    <row r="39752" spans="21:22">
      <c r="U39752" s="58"/>
      <c r="V39752" s="58"/>
    </row>
    <row r="39753" spans="21:22">
      <c r="U39753" s="58"/>
      <c r="V39753" s="58"/>
    </row>
    <row r="39754" spans="21:22">
      <c r="U39754" s="58"/>
      <c r="V39754" s="58"/>
    </row>
    <row r="39755" spans="21:22">
      <c r="U39755" s="58"/>
      <c r="V39755" s="58"/>
    </row>
    <row r="39756" spans="21:22">
      <c r="U39756" s="58"/>
      <c r="V39756" s="58"/>
    </row>
    <row r="39757" spans="21:22">
      <c r="U39757" s="58"/>
      <c r="V39757" s="58"/>
    </row>
    <row r="39758" spans="21:22">
      <c r="U39758" s="58"/>
      <c r="V39758" s="58"/>
    </row>
    <row r="39759" spans="21:22">
      <c r="U39759" s="58"/>
      <c r="V39759" s="58"/>
    </row>
    <row r="39760" spans="21:22">
      <c r="U39760" s="58"/>
      <c r="V39760" s="58"/>
    </row>
    <row r="39761" spans="21:22">
      <c r="U39761" s="58"/>
      <c r="V39761" s="58"/>
    </row>
    <row r="39762" spans="21:22">
      <c r="U39762" s="58"/>
      <c r="V39762" s="58"/>
    </row>
    <row r="39763" spans="21:22">
      <c r="U39763" s="58"/>
      <c r="V39763" s="58"/>
    </row>
    <row r="39764" spans="21:22">
      <c r="U39764" s="58"/>
      <c r="V39764" s="58"/>
    </row>
    <row r="39765" spans="21:22">
      <c r="U39765" s="58"/>
      <c r="V39765" s="58"/>
    </row>
    <row r="39766" spans="21:22">
      <c r="U39766" s="58"/>
      <c r="V39766" s="58"/>
    </row>
    <row r="39767" spans="21:22">
      <c r="U39767" s="58"/>
      <c r="V39767" s="58"/>
    </row>
    <row r="39768" spans="21:22">
      <c r="U39768" s="58"/>
      <c r="V39768" s="58"/>
    </row>
    <row r="39769" spans="21:22">
      <c r="U39769" s="58"/>
      <c r="V39769" s="58"/>
    </row>
    <row r="39770" spans="21:22">
      <c r="U39770" s="58"/>
      <c r="V39770" s="58"/>
    </row>
    <row r="39771" spans="21:22">
      <c r="U39771" s="58"/>
      <c r="V39771" s="58"/>
    </row>
    <row r="39772" spans="21:22">
      <c r="U39772" s="58"/>
      <c r="V39772" s="58"/>
    </row>
    <row r="39773" spans="21:22">
      <c r="U39773" s="58"/>
      <c r="V39773" s="58"/>
    </row>
    <row r="39774" spans="21:22">
      <c r="U39774" s="58"/>
      <c r="V39774" s="58"/>
    </row>
    <row r="39775" spans="21:22">
      <c r="U39775" s="58"/>
      <c r="V39775" s="58"/>
    </row>
    <row r="39776" spans="21:22">
      <c r="U39776" s="58"/>
      <c r="V39776" s="58"/>
    </row>
    <row r="39777" spans="21:22">
      <c r="U39777" s="58"/>
      <c r="V39777" s="58"/>
    </row>
    <row r="39778" spans="21:22">
      <c r="U39778" s="58"/>
      <c r="V39778" s="58"/>
    </row>
    <row r="39779" spans="21:22">
      <c r="U39779" s="58"/>
      <c r="V39779" s="58"/>
    </row>
    <row r="39780" spans="21:22">
      <c r="U39780" s="58"/>
      <c r="V39780" s="58"/>
    </row>
    <row r="39781" spans="21:22">
      <c r="U39781" s="58"/>
      <c r="V39781" s="58"/>
    </row>
    <row r="39782" spans="21:22">
      <c r="U39782" s="58"/>
      <c r="V39782" s="58"/>
    </row>
    <row r="39783" spans="21:22">
      <c r="U39783" s="58"/>
      <c r="V39783" s="58"/>
    </row>
    <row r="39784" spans="21:22">
      <c r="U39784" s="58"/>
      <c r="V39784" s="58"/>
    </row>
    <row r="39785" spans="21:22">
      <c r="U39785" s="58"/>
      <c r="V39785" s="58"/>
    </row>
    <row r="39786" spans="21:22">
      <c r="U39786" s="58"/>
      <c r="V39786" s="58"/>
    </row>
    <row r="39787" spans="21:22">
      <c r="U39787" s="58"/>
      <c r="V39787" s="58"/>
    </row>
    <row r="39788" spans="21:22">
      <c r="U39788" s="58"/>
      <c r="V39788" s="58"/>
    </row>
    <row r="39789" spans="21:22">
      <c r="U39789" s="58"/>
      <c r="V39789" s="58"/>
    </row>
    <row r="39790" spans="21:22">
      <c r="U39790" s="58"/>
      <c r="V39790" s="58"/>
    </row>
    <row r="39791" spans="21:22">
      <c r="U39791" s="58"/>
      <c r="V39791" s="58"/>
    </row>
    <row r="39792" spans="21:22">
      <c r="U39792" s="58"/>
      <c r="V39792" s="58"/>
    </row>
    <row r="39793" spans="21:22">
      <c r="U39793" s="58"/>
      <c r="V39793" s="58"/>
    </row>
    <row r="39794" spans="21:22">
      <c r="U39794" s="58"/>
      <c r="V39794" s="58"/>
    </row>
    <row r="39795" spans="21:22">
      <c r="U39795" s="58"/>
      <c r="V39795" s="58"/>
    </row>
    <row r="39796" spans="21:22">
      <c r="U39796" s="58"/>
      <c r="V39796" s="58"/>
    </row>
    <row r="39797" spans="21:22">
      <c r="U39797" s="58"/>
      <c r="V39797" s="58"/>
    </row>
    <row r="39798" spans="21:22">
      <c r="U39798" s="58"/>
      <c r="V39798" s="58"/>
    </row>
    <row r="39799" spans="21:22">
      <c r="U39799" s="58"/>
      <c r="V39799" s="58"/>
    </row>
    <row r="39800" spans="21:22">
      <c r="U39800" s="58"/>
      <c r="V39800" s="58"/>
    </row>
    <row r="39801" spans="21:22">
      <c r="U39801" s="58"/>
      <c r="V39801" s="58"/>
    </row>
    <row r="39802" spans="21:22">
      <c r="U39802" s="58"/>
      <c r="V39802" s="58"/>
    </row>
    <row r="39803" spans="21:22">
      <c r="U39803" s="58"/>
      <c r="V39803" s="58"/>
    </row>
    <row r="39804" spans="21:22">
      <c r="U39804" s="58"/>
      <c r="V39804" s="58"/>
    </row>
    <row r="39805" spans="21:22">
      <c r="U39805" s="58"/>
      <c r="V39805" s="58"/>
    </row>
    <row r="39806" spans="21:22">
      <c r="U39806" s="58"/>
      <c r="V39806" s="58"/>
    </row>
    <row r="39807" spans="21:22">
      <c r="U39807" s="58"/>
      <c r="V39807" s="58"/>
    </row>
    <row r="39808" spans="21:22">
      <c r="U39808" s="58"/>
      <c r="V39808" s="58"/>
    </row>
    <row r="39809" spans="21:22">
      <c r="U39809" s="58"/>
      <c r="V39809" s="58"/>
    </row>
    <row r="39810" spans="21:22">
      <c r="U39810" s="58"/>
      <c r="V39810" s="58"/>
    </row>
    <row r="39811" spans="21:22">
      <c r="U39811" s="58"/>
      <c r="V39811" s="58"/>
    </row>
    <row r="39812" spans="21:22">
      <c r="U39812" s="58"/>
      <c r="V39812" s="58"/>
    </row>
    <row r="39813" spans="21:22">
      <c r="U39813" s="58"/>
      <c r="V39813" s="58"/>
    </row>
    <row r="39814" spans="21:22">
      <c r="U39814" s="58"/>
      <c r="V39814" s="58"/>
    </row>
    <row r="39815" spans="21:22">
      <c r="U39815" s="58"/>
      <c r="V39815" s="58"/>
    </row>
    <row r="39816" spans="21:22">
      <c r="U39816" s="58"/>
      <c r="V39816" s="58"/>
    </row>
    <row r="39817" spans="21:22">
      <c r="U39817" s="58"/>
      <c r="V39817" s="58"/>
    </row>
    <row r="39818" spans="21:22">
      <c r="U39818" s="58"/>
      <c r="V39818" s="58"/>
    </row>
    <row r="39819" spans="21:22">
      <c r="U39819" s="58"/>
      <c r="V39819" s="58"/>
    </row>
    <row r="39820" spans="21:22">
      <c r="U39820" s="58"/>
      <c r="V39820" s="58"/>
    </row>
    <row r="39821" spans="21:22">
      <c r="U39821" s="58"/>
      <c r="V39821" s="58"/>
    </row>
    <row r="39822" spans="21:22">
      <c r="U39822" s="58"/>
      <c r="V39822" s="58"/>
    </row>
    <row r="39823" spans="21:22">
      <c r="U39823" s="58"/>
      <c r="V39823" s="58"/>
    </row>
    <row r="39824" spans="21:22">
      <c r="U39824" s="58"/>
      <c r="V39824" s="58"/>
    </row>
    <row r="39825" spans="21:22">
      <c r="U39825" s="58"/>
      <c r="V39825" s="58"/>
    </row>
    <row r="39826" spans="21:22">
      <c r="U39826" s="58"/>
      <c r="V39826" s="58"/>
    </row>
    <row r="39827" spans="21:22">
      <c r="U39827" s="58"/>
      <c r="V39827" s="58"/>
    </row>
    <row r="39828" spans="21:22">
      <c r="U39828" s="58"/>
      <c r="V39828" s="58"/>
    </row>
    <row r="39829" spans="21:22">
      <c r="U39829" s="58"/>
      <c r="V39829" s="58"/>
    </row>
    <row r="39830" spans="21:22">
      <c r="U39830" s="58"/>
      <c r="V39830" s="58"/>
    </row>
    <row r="39831" spans="21:22">
      <c r="U39831" s="58"/>
      <c r="V39831" s="58"/>
    </row>
    <row r="39832" spans="21:22">
      <c r="U39832" s="58"/>
      <c r="V39832" s="58"/>
    </row>
    <row r="39833" spans="21:22">
      <c r="U39833" s="58"/>
      <c r="V39833" s="58"/>
    </row>
    <row r="39834" spans="21:22">
      <c r="U39834" s="58"/>
      <c r="V39834" s="58"/>
    </row>
    <row r="39835" spans="21:22">
      <c r="U39835" s="58"/>
      <c r="V39835" s="58"/>
    </row>
    <row r="39836" spans="21:22">
      <c r="U39836" s="58"/>
      <c r="V39836" s="58"/>
    </row>
    <row r="39837" spans="21:22">
      <c r="U39837" s="58"/>
      <c r="V39837" s="58"/>
    </row>
    <row r="39838" spans="21:22">
      <c r="U39838" s="58"/>
      <c r="V39838" s="58"/>
    </row>
    <row r="39839" spans="21:22">
      <c r="U39839" s="58"/>
      <c r="V39839" s="58"/>
    </row>
    <row r="39840" spans="21:22">
      <c r="U39840" s="58"/>
      <c r="V39840" s="58"/>
    </row>
    <row r="39841" spans="21:22">
      <c r="U39841" s="58"/>
      <c r="V39841" s="58"/>
    </row>
    <row r="39842" spans="21:22">
      <c r="U39842" s="58"/>
      <c r="V39842" s="58"/>
    </row>
    <row r="39843" spans="21:22">
      <c r="U39843" s="58"/>
      <c r="V39843" s="58"/>
    </row>
    <row r="39844" spans="21:22">
      <c r="U39844" s="58"/>
      <c r="V39844" s="58"/>
    </row>
    <row r="39845" spans="21:22">
      <c r="U39845" s="58"/>
      <c r="V39845" s="58"/>
    </row>
    <row r="39846" spans="21:22">
      <c r="U39846" s="58"/>
      <c r="V39846" s="58"/>
    </row>
    <row r="39847" spans="21:22">
      <c r="U39847" s="58"/>
      <c r="V39847" s="58"/>
    </row>
    <row r="39848" spans="21:22">
      <c r="U39848" s="58"/>
      <c r="V39848" s="58"/>
    </row>
    <row r="39849" spans="21:22">
      <c r="U39849" s="58"/>
      <c r="V39849" s="58"/>
    </row>
    <row r="39850" spans="21:22">
      <c r="U39850" s="58"/>
      <c r="V39850" s="58"/>
    </row>
    <row r="39851" spans="21:22">
      <c r="U39851" s="58"/>
      <c r="V39851" s="58"/>
    </row>
    <row r="39852" spans="21:22">
      <c r="U39852" s="58"/>
      <c r="V39852" s="58"/>
    </row>
    <row r="39853" spans="21:22">
      <c r="U39853" s="58"/>
      <c r="V39853" s="58"/>
    </row>
    <row r="39854" spans="21:22">
      <c r="U39854" s="58"/>
      <c r="V39854" s="58"/>
    </row>
    <row r="39855" spans="21:22">
      <c r="U39855" s="58"/>
      <c r="V39855" s="58"/>
    </row>
    <row r="39856" spans="21:22">
      <c r="U39856" s="58"/>
      <c r="V39856" s="58"/>
    </row>
    <row r="39857" spans="21:22">
      <c r="U39857" s="58"/>
      <c r="V39857" s="58"/>
    </row>
    <row r="39858" spans="21:22">
      <c r="U39858" s="58"/>
      <c r="V39858" s="58"/>
    </row>
    <row r="39859" spans="21:22">
      <c r="U39859" s="58"/>
      <c r="V39859" s="58"/>
    </row>
    <row r="39860" spans="21:22">
      <c r="U39860" s="58"/>
      <c r="V39860" s="58"/>
    </row>
    <row r="39861" spans="21:22">
      <c r="U39861" s="58"/>
      <c r="V39861" s="58"/>
    </row>
    <row r="39862" spans="21:22">
      <c r="U39862" s="58"/>
      <c r="V39862" s="58"/>
    </row>
    <row r="39863" spans="21:22">
      <c r="U39863" s="58"/>
      <c r="V39863" s="58"/>
    </row>
    <row r="39864" spans="21:22">
      <c r="U39864" s="58"/>
      <c r="V39864" s="58"/>
    </row>
    <row r="39865" spans="21:22">
      <c r="U39865" s="58"/>
      <c r="V39865" s="58"/>
    </row>
    <row r="39866" spans="21:22">
      <c r="U39866" s="58"/>
      <c r="V39866" s="58"/>
    </row>
    <row r="39867" spans="21:22">
      <c r="U39867" s="58"/>
      <c r="V39867" s="58"/>
    </row>
    <row r="39868" spans="21:22">
      <c r="U39868" s="58"/>
      <c r="V39868" s="58"/>
    </row>
    <row r="39869" spans="21:22">
      <c r="U39869" s="58"/>
      <c r="V39869" s="58"/>
    </row>
    <row r="39870" spans="21:22">
      <c r="U39870" s="58"/>
      <c r="V39870" s="58"/>
    </row>
    <row r="39871" spans="21:22">
      <c r="U39871" s="58"/>
      <c r="V39871" s="58"/>
    </row>
    <row r="39872" spans="21:22">
      <c r="U39872" s="58"/>
      <c r="V39872" s="58"/>
    </row>
    <row r="39873" spans="21:22">
      <c r="U39873" s="58"/>
      <c r="V39873" s="58"/>
    </row>
    <row r="39874" spans="21:22">
      <c r="U39874" s="58"/>
      <c r="V39874" s="58"/>
    </row>
    <row r="39875" spans="21:22">
      <c r="U39875" s="58"/>
      <c r="V39875" s="58"/>
    </row>
    <row r="39876" spans="21:22">
      <c r="U39876" s="58"/>
      <c r="V39876" s="58"/>
    </row>
    <row r="39877" spans="21:22">
      <c r="U39877" s="58"/>
      <c r="V39877" s="58"/>
    </row>
    <row r="39878" spans="21:22">
      <c r="U39878" s="58"/>
      <c r="V39878" s="58"/>
    </row>
    <row r="39879" spans="21:22">
      <c r="U39879" s="58"/>
      <c r="V39879" s="58"/>
    </row>
    <row r="39880" spans="21:22">
      <c r="U39880" s="58"/>
      <c r="V39880" s="58"/>
    </row>
    <row r="39881" spans="21:22">
      <c r="U39881" s="58"/>
      <c r="V39881" s="58"/>
    </row>
    <row r="39882" spans="21:22">
      <c r="U39882" s="58"/>
      <c r="V39882" s="58"/>
    </row>
    <row r="39883" spans="21:22">
      <c r="U39883" s="58"/>
      <c r="V39883" s="58"/>
    </row>
    <row r="39884" spans="21:22">
      <c r="U39884" s="58"/>
      <c r="V39884" s="58"/>
    </row>
    <row r="39885" spans="21:22">
      <c r="U39885" s="58"/>
      <c r="V39885" s="58"/>
    </row>
    <row r="39886" spans="21:22">
      <c r="U39886" s="58"/>
      <c r="V39886" s="58"/>
    </row>
    <row r="39887" spans="21:22">
      <c r="U39887" s="58"/>
      <c r="V39887" s="58"/>
    </row>
    <row r="39888" spans="21:22">
      <c r="U39888" s="58"/>
      <c r="V39888" s="58"/>
    </row>
    <row r="39889" spans="21:22">
      <c r="U39889" s="58"/>
      <c r="V39889" s="58"/>
    </row>
    <row r="39890" spans="21:22">
      <c r="U39890" s="58"/>
      <c r="V39890" s="58"/>
    </row>
    <row r="39891" spans="21:22">
      <c r="U39891" s="58"/>
      <c r="V39891" s="58"/>
    </row>
    <row r="39892" spans="21:22">
      <c r="U39892" s="58"/>
      <c r="V39892" s="58"/>
    </row>
    <row r="39893" spans="21:22">
      <c r="U39893" s="58"/>
      <c r="V39893" s="58"/>
    </row>
    <row r="39894" spans="21:22">
      <c r="U39894" s="58"/>
      <c r="V39894" s="58"/>
    </row>
    <row r="39895" spans="21:22">
      <c r="U39895" s="58"/>
      <c r="V39895" s="58"/>
    </row>
    <row r="39896" spans="21:22">
      <c r="U39896" s="58"/>
      <c r="V39896" s="58"/>
    </row>
    <row r="39897" spans="21:22">
      <c r="U39897" s="58"/>
      <c r="V39897" s="58"/>
    </row>
    <row r="39898" spans="21:22">
      <c r="U39898" s="58"/>
      <c r="V39898" s="58"/>
    </row>
    <row r="39899" spans="21:22">
      <c r="U39899" s="58"/>
      <c r="V39899" s="58"/>
    </row>
    <row r="39900" spans="21:22">
      <c r="U39900" s="58"/>
      <c r="V39900" s="58"/>
    </row>
    <row r="39901" spans="21:22">
      <c r="U39901" s="58"/>
      <c r="V39901" s="58"/>
    </row>
    <row r="39902" spans="21:22">
      <c r="U39902" s="58"/>
      <c r="V39902" s="58"/>
    </row>
    <row r="39903" spans="21:22">
      <c r="U39903" s="58"/>
      <c r="V39903" s="58"/>
    </row>
    <row r="39904" spans="21:22">
      <c r="U39904" s="58"/>
      <c r="V39904" s="58"/>
    </row>
    <row r="39905" spans="21:22">
      <c r="U39905" s="58"/>
      <c r="V39905" s="58"/>
    </row>
    <row r="39906" spans="21:22">
      <c r="U39906" s="58"/>
      <c r="V39906" s="58"/>
    </row>
    <row r="39907" spans="21:22">
      <c r="U39907" s="58"/>
      <c r="V39907" s="58"/>
    </row>
    <row r="39908" spans="21:22">
      <c r="U39908" s="58"/>
      <c r="V39908" s="58"/>
    </row>
    <row r="39909" spans="21:22">
      <c r="U39909" s="58"/>
      <c r="V39909" s="58"/>
    </row>
    <row r="39910" spans="21:22">
      <c r="U39910" s="58"/>
      <c r="V39910" s="58"/>
    </row>
    <row r="39911" spans="21:22">
      <c r="U39911" s="58"/>
      <c r="V39911" s="58"/>
    </row>
    <row r="39912" spans="21:22">
      <c r="U39912" s="58"/>
      <c r="V39912" s="58"/>
    </row>
    <row r="39913" spans="21:22">
      <c r="U39913" s="58"/>
      <c r="V39913" s="58"/>
    </row>
    <row r="39914" spans="21:22">
      <c r="U39914" s="58"/>
      <c r="V39914" s="58"/>
    </row>
    <row r="39915" spans="21:22">
      <c r="U39915" s="58"/>
      <c r="V39915" s="58"/>
    </row>
    <row r="39916" spans="21:22">
      <c r="U39916" s="58"/>
      <c r="V39916" s="58"/>
    </row>
    <row r="39917" spans="21:22">
      <c r="U39917" s="58"/>
      <c r="V39917" s="58"/>
    </row>
    <row r="39918" spans="21:22">
      <c r="U39918" s="58"/>
      <c r="V39918" s="58"/>
    </row>
    <row r="39919" spans="21:22">
      <c r="U39919" s="58"/>
      <c r="V39919" s="58"/>
    </row>
    <row r="39920" spans="21:22">
      <c r="U39920" s="58"/>
      <c r="V39920" s="58"/>
    </row>
    <row r="39921" spans="21:22">
      <c r="U39921" s="58"/>
      <c r="V39921" s="58"/>
    </row>
    <row r="39922" spans="21:22">
      <c r="U39922" s="58"/>
      <c r="V39922" s="58"/>
    </row>
    <row r="39923" spans="21:22">
      <c r="U39923" s="58"/>
      <c r="V39923" s="58"/>
    </row>
    <row r="39924" spans="21:22">
      <c r="U39924" s="58"/>
      <c r="V39924" s="58"/>
    </row>
    <row r="39925" spans="21:22">
      <c r="U39925" s="58"/>
      <c r="V39925" s="58"/>
    </row>
    <row r="39926" spans="21:22">
      <c r="U39926" s="58"/>
      <c r="V39926" s="58"/>
    </row>
    <row r="39927" spans="21:22">
      <c r="U39927" s="58"/>
      <c r="V39927" s="58"/>
    </row>
    <row r="39928" spans="21:22">
      <c r="U39928" s="58"/>
      <c r="V39928" s="58"/>
    </row>
    <row r="39929" spans="21:22">
      <c r="U39929" s="58"/>
      <c r="V39929" s="58"/>
    </row>
    <row r="39930" spans="21:22">
      <c r="U39930" s="58"/>
      <c r="V39930" s="58"/>
    </row>
    <row r="39931" spans="21:22">
      <c r="U39931" s="58"/>
      <c r="V39931" s="58"/>
    </row>
    <row r="39932" spans="21:22">
      <c r="U39932" s="58"/>
      <c r="V39932" s="58"/>
    </row>
    <row r="39933" spans="21:22">
      <c r="U39933" s="58"/>
      <c r="V39933" s="58"/>
    </row>
    <row r="39934" spans="21:22">
      <c r="U39934" s="58"/>
      <c r="V39934" s="58"/>
    </row>
    <row r="39935" spans="21:22">
      <c r="U39935" s="58"/>
      <c r="V39935" s="58"/>
    </row>
    <row r="39936" spans="21:22">
      <c r="U39936" s="58"/>
      <c r="V39936" s="58"/>
    </row>
    <row r="39937" spans="21:22">
      <c r="U39937" s="58"/>
      <c r="V39937" s="58"/>
    </row>
    <row r="39938" spans="21:22">
      <c r="U39938" s="58"/>
      <c r="V39938" s="58"/>
    </row>
    <row r="39939" spans="21:22">
      <c r="U39939" s="58"/>
      <c r="V39939" s="58"/>
    </row>
    <row r="39940" spans="21:22">
      <c r="U39940" s="58"/>
      <c r="V39940" s="58"/>
    </row>
    <row r="39941" spans="21:22">
      <c r="U39941" s="58"/>
      <c r="V39941" s="58"/>
    </row>
    <row r="39942" spans="21:22">
      <c r="U39942" s="58"/>
      <c r="V39942" s="58"/>
    </row>
    <row r="39943" spans="21:22">
      <c r="U39943" s="58"/>
      <c r="V39943" s="58"/>
    </row>
    <row r="39944" spans="21:22">
      <c r="U39944" s="58"/>
      <c r="V39944" s="58"/>
    </row>
    <row r="39945" spans="21:22">
      <c r="U39945" s="58"/>
      <c r="V39945" s="58"/>
    </row>
    <row r="39946" spans="21:22">
      <c r="U39946" s="58"/>
      <c r="V39946" s="58"/>
    </row>
    <row r="39947" spans="21:22">
      <c r="U39947" s="58"/>
      <c r="V39947" s="58"/>
    </row>
    <row r="39948" spans="21:22">
      <c r="U39948" s="58"/>
      <c r="V39948" s="58"/>
    </row>
    <row r="39949" spans="21:22">
      <c r="U39949" s="58"/>
      <c r="V39949" s="58"/>
    </row>
    <row r="39950" spans="21:22">
      <c r="U39950" s="58"/>
      <c r="V39950" s="58"/>
    </row>
    <row r="39951" spans="21:22">
      <c r="U39951" s="58"/>
      <c r="V39951" s="58"/>
    </row>
    <row r="39952" spans="21:22">
      <c r="U39952" s="58"/>
      <c r="V39952" s="58"/>
    </row>
    <row r="39953" spans="21:22">
      <c r="U39953" s="58"/>
      <c r="V39953" s="58"/>
    </row>
    <row r="39954" spans="21:22">
      <c r="U39954" s="58"/>
      <c r="V39954" s="58"/>
    </row>
    <row r="39955" spans="21:22">
      <c r="U39955" s="58"/>
      <c r="V39955" s="58"/>
    </row>
    <row r="39956" spans="21:22">
      <c r="U39956" s="58"/>
      <c r="V39956" s="58"/>
    </row>
    <row r="39957" spans="21:22">
      <c r="U39957" s="58"/>
      <c r="V39957" s="58"/>
    </row>
    <row r="39958" spans="21:22">
      <c r="U39958" s="58"/>
      <c r="V39958" s="58"/>
    </row>
    <row r="39959" spans="21:22">
      <c r="U39959" s="58"/>
      <c r="V39959" s="58"/>
    </row>
    <row r="39960" spans="21:22">
      <c r="U39960" s="58"/>
      <c r="V39960" s="58"/>
    </row>
    <row r="39961" spans="21:22">
      <c r="U39961" s="58"/>
      <c r="V39961" s="58"/>
    </row>
    <row r="39962" spans="21:22">
      <c r="U39962" s="58"/>
      <c r="V39962" s="58"/>
    </row>
    <row r="39963" spans="21:22">
      <c r="U39963" s="58"/>
      <c r="V39963" s="58"/>
    </row>
    <row r="39964" spans="21:22">
      <c r="U39964" s="58"/>
      <c r="V39964" s="58"/>
    </row>
    <row r="39965" spans="21:22">
      <c r="U39965" s="58"/>
      <c r="V39965" s="58"/>
    </row>
    <row r="39966" spans="21:22">
      <c r="U39966" s="58"/>
      <c r="V39966" s="58"/>
    </row>
    <row r="39967" spans="21:22">
      <c r="U39967" s="58"/>
      <c r="V39967" s="58"/>
    </row>
    <row r="39968" spans="21:22">
      <c r="U39968" s="58"/>
      <c r="V39968" s="58"/>
    </row>
    <row r="39969" spans="21:22">
      <c r="U39969" s="58"/>
      <c r="V39969" s="58"/>
    </row>
    <row r="39970" spans="21:22">
      <c r="U39970" s="58"/>
      <c r="V39970" s="58"/>
    </row>
    <row r="39971" spans="21:22">
      <c r="U39971" s="58"/>
      <c r="V39971" s="58"/>
    </row>
    <row r="39972" spans="21:22">
      <c r="U39972" s="58"/>
      <c r="V39972" s="58"/>
    </row>
    <row r="39973" spans="21:22">
      <c r="U39973" s="58"/>
      <c r="V39973" s="58"/>
    </row>
    <row r="39974" spans="21:22">
      <c r="U39974" s="58"/>
      <c r="V39974" s="58"/>
    </row>
    <row r="39975" spans="21:22">
      <c r="U39975" s="58"/>
      <c r="V39975" s="58"/>
    </row>
    <row r="39976" spans="21:22">
      <c r="U39976" s="58"/>
      <c r="V39976" s="58"/>
    </row>
    <row r="39977" spans="21:22">
      <c r="U39977" s="58"/>
      <c r="V39977" s="58"/>
    </row>
    <row r="39978" spans="21:22">
      <c r="U39978" s="58"/>
      <c r="V39978" s="58"/>
    </row>
    <row r="39979" spans="21:22">
      <c r="U39979" s="58"/>
      <c r="V39979" s="58"/>
    </row>
    <row r="39980" spans="21:22">
      <c r="U39980" s="58"/>
      <c r="V39980" s="58"/>
    </row>
    <row r="39981" spans="21:22">
      <c r="U39981" s="58"/>
      <c r="V39981" s="58"/>
    </row>
    <row r="39982" spans="21:22">
      <c r="U39982" s="58"/>
      <c r="V39982" s="58"/>
    </row>
    <row r="39983" spans="21:22">
      <c r="U39983" s="58"/>
      <c r="V39983" s="58"/>
    </row>
    <row r="39984" spans="21:22">
      <c r="U39984" s="58"/>
      <c r="V39984" s="58"/>
    </row>
    <row r="39985" spans="21:22">
      <c r="U39985" s="58"/>
      <c r="V39985" s="58"/>
    </row>
    <row r="39986" spans="21:22">
      <c r="U39986" s="58"/>
      <c r="V39986" s="58"/>
    </row>
    <row r="39987" spans="21:22">
      <c r="U39987" s="58"/>
      <c r="V39987" s="58"/>
    </row>
    <row r="39988" spans="21:22">
      <c r="U39988" s="58"/>
      <c r="V39988" s="58"/>
    </row>
    <row r="39989" spans="21:22">
      <c r="U39989" s="58"/>
      <c r="V39989" s="58"/>
    </row>
    <row r="39990" spans="21:22">
      <c r="U39990" s="58"/>
      <c r="V39990" s="58"/>
    </row>
    <row r="39991" spans="21:22">
      <c r="U39991" s="58"/>
      <c r="V39991" s="58"/>
    </row>
    <row r="39992" spans="21:22">
      <c r="U39992" s="58"/>
      <c r="V39992" s="58"/>
    </row>
    <row r="39993" spans="21:22">
      <c r="U39993" s="58"/>
      <c r="V39993" s="58"/>
    </row>
    <row r="39994" spans="21:22">
      <c r="U39994" s="58"/>
      <c r="V39994" s="58"/>
    </row>
    <row r="39995" spans="21:22">
      <c r="U39995" s="58"/>
      <c r="V39995" s="58"/>
    </row>
    <row r="39996" spans="21:22">
      <c r="U39996" s="58"/>
      <c r="V39996" s="58"/>
    </row>
    <row r="39997" spans="21:22">
      <c r="U39997" s="58"/>
      <c r="V39997" s="58"/>
    </row>
    <row r="39998" spans="21:22">
      <c r="U39998" s="58"/>
      <c r="V39998" s="58"/>
    </row>
    <row r="39999" spans="21:22">
      <c r="U39999" s="58"/>
      <c r="V39999" s="58"/>
    </row>
    <row r="40000" spans="21:22">
      <c r="U40000" s="58"/>
      <c r="V40000" s="58"/>
    </row>
    <row r="40001" spans="21:22">
      <c r="U40001" s="58"/>
      <c r="V40001" s="58"/>
    </row>
    <row r="40002" spans="21:22">
      <c r="U40002" s="58"/>
      <c r="V40002" s="58"/>
    </row>
    <row r="40003" spans="21:22">
      <c r="U40003" s="58"/>
      <c r="V40003" s="58"/>
    </row>
    <row r="40004" spans="21:22">
      <c r="U40004" s="58"/>
      <c r="V40004" s="58"/>
    </row>
    <row r="40005" spans="21:22">
      <c r="U40005" s="58"/>
      <c r="V40005" s="58"/>
    </row>
    <row r="40006" spans="21:22">
      <c r="U40006" s="58"/>
      <c r="V40006" s="58"/>
    </row>
    <row r="40007" spans="21:22">
      <c r="U40007" s="58"/>
      <c r="V40007" s="58"/>
    </row>
    <row r="40008" spans="21:22">
      <c r="U40008" s="58"/>
      <c r="V40008" s="58"/>
    </row>
    <row r="40009" spans="21:22">
      <c r="U40009" s="58"/>
      <c r="V40009" s="58"/>
    </row>
    <row r="40010" spans="21:22">
      <c r="U40010" s="58"/>
      <c r="V40010" s="58"/>
    </row>
    <row r="40011" spans="21:22">
      <c r="U40011" s="58"/>
      <c r="V40011" s="58"/>
    </row>
    <row r="40012" spans="21:22">
      <c r="U40012" s="58"/>
      <c r="V40012" s="58"/>
    </row>
    <row r="40013" spans="21:22">
      <c r="U40013" s="58"/>
      <c r="V40013" s="58"/>
    </row>
    <row r="40014" spans="21:22">
      <c r="U40014" s="58"/>
      <c r="V40014" s="58"/>
    </row>
    <row r="40015" spans="21:22">
      <c r="U40015" s="58"/>
      <c r="V40015" s="58"/>
    </row>
    <row r="40016" spans="21:22">
      <c r="U40016" s="58"/>
      <c r="V40016" s="58"/>
    </row>
    <row r="40017" spans="21:22">
      <c r="U40017" s="58"/>
      <c r="V40017" s="58"/>
    </row>
    <row r="40018" spans="21:22">
      <c r="U40018" s="58"/>
      <c r="V40018" s="58"/>
    </row>
    <row r="40019" spans="21:22">
      <c r="U40019" s="58"/>
      <c r="V40019" s="58"/>
    </row>
    <row r="40020" spans="21:22">
      <c r="U40020" s="58"/>
      <c r="V40020" s="58"/>
    </row>
    <row r="40021" spans="21:22">
      <c r="U40021" s="58"/>
      <c r="V40021" s="58"/>
    </row>
    <row r="40022" spans="21:22">
      <c r="U40022" s="58"/>
      <c r="V40022" s="58"/>
    </row>
    <row r="40023" spans="21:22">
      <c r="U40023" s="58"/>
      <c r="V40023" s="58"/>
    </row>
    <row r="40024" spans="21:22">
      <c r="U40024" s="58"/>
      <c r="V40024" s="58"/>
    </row>
    <row r="40025" spans="21:22">
      <c r="U40025" s="58"/>
      <c r="V40025" s="58"/>
    </row>
    <row r="40026" spans="21:22">
      <c r="U40026" s="58"/>
      <c r="V40026" s="58"/>
    </row>
    <row r="40027" spans="21:22">
      <c r="U40027" s="58"/>
      <c r="V40027" s="58"/>
    </row>
    <row r="40028" spans="21:22">
      <c r="U40028" s="58"/>
      <c r="V40028" s="58"/>
    </row>
    <row r="40029" spans="21:22">
      <c r="U40029" s="58"/>
      <c r="V40029" s="58"/>
    </row>
    <row r="40030" spans="21:22">
      <c r="U40030" s="58"/>
      <c r="V40030" s="58"/>
    </row>
    <row r="40031" spans="21:22">
      <c r="U40031" s="58"/>
      <c r="V40031" s="58"/>
    </row>
    <row r="40032" spans="21:22">
      <c r="U40032" s="58"/>
      <c r="V40032" s="58"/>
    </row>
    <row r="40033" spans="21:22">
      <c r="U40033" s="58"/>
      <c r="V40033" s="58"/>
    </row>
    <row r="40034" spans="21:22">
      <c r="U40034" s="58"/>
      <c r="V40034" s="58"/>
    </row>
    <row r="40035" spans="21:22">
      <c r="U40035" s="58"/>
      <c r="V40035" s="58"/>
    </row>
    <row r="40036" spans="21:22">
      <c r="U40036" s="58"/>
      <c r="V40036" s="58"/>
    </row>
    <row r="40037" spans="21:22">
      <c r="U40037" s="58"/>
      <c r="V40037" s="58"/>
    </row>
    <row r="40038" spans="21:22">
      <c r="U40038" s="58"/>
      <c r="V40038" s="58"/>
    </row>
    <row r="40039" spans="21:22">
      <c r="U40039" s="58"/>
      <c r="V40039" s="58"/>
    </row>
    <row r="40040" spans="21:22">
      <c r="U40040" s="58"/>
      <c r="V40040" s="58"/>
    </row>
    <row r="40041" spans="21:22">
      <c r="U40041" s="58"/>
      <c r="V40041" s="58"/>
    </row>
    <row r="40042" spans="21:22">
      <c r="U40042" s="58"/>
      <c r="V40042" s="58"/>
    </row>
    <row r="40043" spans="21:22">
      <c r="U40043" s="58"/>
      <c r="V40043" s="58"/>
    </row>
    <row r="40044" spans="21:22">
      <c r="U40044" s="58"/>
      <c r="V40044" s="58"/>
    </row>
    <row r="40045" spans="21:22">
      <c r="U40045" s="58"/>
      <c r="V40045" s="58"/>
    </row>
    <row r="40046" spans="21:22">
      <c r="U40046" s="58"/>
      <c r="V40046" s="58"/>
    </row>
    <row r="40047" spans="21:22">
      <c r="U40047" s="58"/>
      <c r="V40047" s="58"/>
    </row>
    <row r="40048" spans="21:22">
      <c r="U40048" s="58"/>
      <c r="V40048" s="58"/>
    </row>
    <row r="40049" spans="21:22">
      <c r="U40049" s="58"/>
      <c r="V40049" s="58"/>
    </row>
    <row r="40050" spans="21:22">
      <c r="U40050" s="58"/>
      <c r="V40050" s="58"/>
    </row>
    <row r="40051" spans="21:22">
      <c r="U40051" s="58"/>
      <c r="V40051" s="58"/>
    </row>
    <row r="40052" spans="21:22">
      <c r="U40052" s="58"/>
      <c r="V40052" s="58"/>
    </row>
    <row r="40053" spans="21:22">
      <c r="U40053" s="58"/>
      <c r="V40053" s="58"/>
    </row>
    <row r="40054" spans="21:22">
      <c r="U40054" s="58"/>
      <c r="V40054" s="58"/>
    </row>
    <row r="40055" spans="21:22">
      <c r="U40055" s="58"/>
      <c r="V40055" s="58"/>
    </row>
    <row r="40056" spans="21:22">
      <c r="U40056" s="58"/>
      <c r="V40056" s="58"/>
    </row>
    <row r="40057" spans="21:22">
      <c r="U40057" s="58"/>
      <c r="V40057" s="58"/>
    </row>
    <row r="40058" spans="21:22">
      <c r="U40058" s="58"/>
      <c r="V40058" s="58"/>
    </row>
    <row r="40059" spans="21:22">
      <c r="U40059" s="58"/>
      <c r="V40059" s="58"/>
    </row>
    <row r="40060" spans="21:22">
      <c r="U40060" s="58"/>
      <c r="V40060" s="58"/>
    </row>
    <row r="40061" spans="21:22">
      <c r="U40061" s="58"/>
      <c r="V40061" s="58"/>
    </row>
    <row r="40062" spans="21:22">
      <c r="U40062" s="58"/>
      <c r="V40062" s="58"/>
    </row>
    <row r="40063" spans="21:22">
      <c r="U40063" s="58"/>
      <c r="V40063" s="58"/>
    </row>
    <row r="40064" spans="21:22">
      <c r="U40064" s="58"/>
      <c r="V40064" s="58"/>
    </row>
    <row r="40065" spans="21:22">
      <c r="U40065" s="58"/>
      <c r="V40065" s="58"/>
    </row>
    <row r="40066" spans="21:22">
      <c r="U40066" s="58"/>
      <c r="V40066" s="58"/>
    </row>
    <row r="40067" spans="21:22">
      <c r="U40067" s="58"/>
      <c r="V40067" s="58"/>
    </row>
    <row r="40068" spans="21:22">
      <c r="U40068" s="58"/>
      <c r="V40068" s="58"/>
    </row>
    <row r="40069" spans="21:22">
      <c r="U40069" s="58"/>
      <c r="V40069" s="58"/>
    </row>
    <row r="40070" spans="21:22">
      <c r="U40070" s="58"/>
      <c r="V40070" s="58"/>
    </row>
    <row r="40071" spans="21:22">
      <c r="U40071" s="58"/>
      <c r="V40071" s="58"/>
    </row>
    <row r="40072" spans="21:22">
      <c r="U40072" s="58"/>
      <c r="V40072" s="58"/>
    </row>
    <row r="40073" spans="21:22">
      <c r="U40073" s="58"/>
      <c r="V40073" s="58"/>
    </row>
    <row r="40074" spans="21:22">
      <c r="U40074" s="58"/>
      <c r="V40074" s="58"/>
    </row>
    <row r="40075" spans="21:22">
      <c r="U40075" s="58"/>
      <c r="V40075" s="58"/>
    </row>
    <row r="40076" spans="21:22">
      <c r="U40076" s="58"/>
      <c r="V40076" s="58"/>
    </row>
    <row r="40077" spans="21:22">
      <c r="U40077" s="58"/>
      <c r="V40077" s="58"/>
    </row>
    <row r="40078" spans="21:22">
      <c r="U40078" s="58"/>
      <c r="V40078" s="58"/>
    </row>
    <row r="40079" spans="21:22">
      <c r="U40079" s="58"/>
      <c r="V40079" s="58"/>
    </row>
    <row r="40080" spans="21:22">
      <c r="U40080" s="58"/>
      <c r="V40080" s="58"/>
    </row>
    <row r="40081" spans="21:22">
      <c r="U40081" s="58"/>
      <c r="V40081" s="58"/>
    </row>
    <row r="40082" spans="21:22">
      <c r="U40082" s="58"/>
      <c r="V40082" s="58"/>
    </row>
    <row r="40083" spans="21:22">
      <c r="U40083" s="58"/>
      <c r="V40083" s="58"/>
    </row>
    <row r="40084" spans="21:22">
      <c r="U40084" s="58"/>
      <c r="V40084" s="58"/>
    </row>
    <row r="40085" spans="21:22">
      <c r="U40085" s="58"/>
      <c r="V40085" s="58"/>
    </row>
    <row r="40086" spans="21:22">
      <c r="U40086" s="58"/>
      <c r="V40086" s="58"/>
    </row>
    <row r="40087" spans="21:22">
      <c r="U40087" s="58"/>
      <c r="V40087" s="58"/>
    </row>
    <row r="40088" spans="21:22">
      <c r="U40088" s="58"/>
      <c r="V40088" s="58"/>
    </row>
    <row r="40089" spans="21:22">
      <c r="U40089" s="58"/>
      <c r="V40089" s="58"/>
    </row>
    <row r="40090" spans="21:22">
      <c r="U40090" s="58"/>
      <c r="V40090" s="58"/>
    </row>
    <row r="40091" spans="21:22">
      <c r="U40091" s="58"/>
      <c r="V40091" s="58"/>
    </row>
    <row r="40092" spans="21:22">
      <c r="U40092" s="58"/>
      <c r="V40092" s="58"/>
    </row>
    <row r="40093" spans="21:22">
      <c r="U40093" s="58"/>
      <c r="V40093" s="58"/>
    </row>
    <row r="40094" spans="21:22">
      <c r="U40094" s="58"/>
      <c r="V40094" s="58"/>
    </row>
    <row r="40095" spans="21:22">
      <c r="U40095" s="58"/>
      <c r="V40095" s="58"/>
    </row>
    <row r="40096" spans="21:22">
      <c r="U40096" s="58"/>
      <c r="V40096" s="58"/>
    </row>
    <row r="40097" spans="21:22">
      <c r="U40097" s="58"/>
      <c r="V40097" s="58"/>
    </row>
    <row r="40098" spans="21:22">
      <c r="U40098" s="58"/>
      <c r="V40098" s="58"/>
    </row>
    <row r="40099" spans="21:22">
      <c r="U40099" s="58"/>
      <c r="V40099" s="58"/>
    </row>
    <row r="40100" spans="21:22">
      <c r="U40100" s="58"/>
      <c r="V40100" s="58"/>
    </row>
    <row r="40101" spans="21:22">
      <c r="U40101" s="58"/>
      <c r="V40101" s="58"/>
    </row>
    <row r="40102" spans="21:22">
      <c r="U40102" s="58"/>
      <c r="V40102" s="58"/>
    </row>
    <row r="40103" spans="21:22">
      <c r="U40103" s="58"/>
      <c r="V40103" s="58"/>
    </row>
    <row r="40104" spans="21:22">
      <c r="U40104" s="58"/>
      <c r="V40104" s="58"/>
    </row>
    <row r="40105" spans="21:22">
      <c r="U40105" s="58"/>
      <c r="V40105" s="58"/>
    </row>
    <row r="40106" spans="21:22">
      <c r="U40106" s="58"/>
      <c r="V40106" s="58"/>
    </row>
    <row r="40107" spans="21:22">
      <c r="U40107" s="58"/>
      <c r="V40107" s="58"/>
    </row>
    <row r="40108" spans="21:22">
      <c r="U40108" s="58"/>
      <c r="V40108" s="58"/>
    </row>
    <row r="40109" spans="21:22">
      <c r="U40109" s="58"/>
      <c r="V40109" s="58"/>
    </row>
    <row r="40110" spans="21:22">
      <c r="U40110" s="58"/>
      <c r="V40110" s="58"/>
    </row>
    <row r="40111" spans="21:22">
      <c r="U40111" s="58"/>
      <c r="V40111" s="58"/>
    </row>
    <row r="40112" spans="21:22">
      <c r="U40112" s="58"/>
      <c r="V40112" s="58"/>
    </row>
    <row r="40113" spans="21:22">
      <c r="U40113" s="58"/>
      <c r="V40113" s="58"/>
    </row>
    <row r="40114" spans="21:22">
      <c r="U40114" s="58"/>
      <c r="V40114" s="58"/>
    </row>
    <row r="40115" spans="21:22">
      <c r="U40115" s="58"/>
      <c r="V40115" s="58"/>
    </row>
    <row r="40116" spans="21:22">
      <c r="U40116" s="58"/>
      <c r="V40116" s="58"/>
    </row>
    <row r="40117" spans="21:22">
      <c r="U40117" s="58"/>
      <c r="V40117" s="58"/>
    </row>
    <row r="40118" spans="21:22">
      <c r="U40118" s="58"/>
      <c r="V40118" s="58"/>
    </row>
    <row r="40119" spans="21:22">
      <c r="U40119" s="58"/>
      <c r="V40119" s="58"/>
    </row>
    <row r="40120" spans="21:22">
      <c r="U40120" s="58"/>
      <c r="V40120" s="58"/>
    </row>
    <row r="40121" spans="21:22">
      <c r="U40121" s="58"/>
      <c r="V40121" s="58"/>
    </row>
    <row r="40122" spans="21:22">
      <c r="U40122" s="58"/>
      <c r="V40122" s="58"/>
    </row>
    <row r="40123" spans="21:22">
      <c r="U40123" s="58"/>
      <c r="V40123" s="58"/>
    </row>
    <row r="40124" spans="21:22">
      <c r="U40124" s="58"/>
      <c r="V40124" s="58"/>
    </row>
    <row r="40125" spans="21:22">
      <c r="U40125" s="58"/>
      <c r="V40125" s="58"/>
    </row>
    <row r="40126" spans="21:22">
      <c r="U40126" s="58"/>
      <c r="V40126" s="58"/>
    </row>
    <row r="40127" spans="21:22">
      <c r="U40127" s="58"/>
      <c r="V40127" s="58"/>
    </row>
    <row r="40128" spans="21:22">
      <c r="U40128" s="58"/>
      <c r="V40128" s="58"/>
    </row>
    <row r="40129" spans="21:22">
      <c r="U40129" s="58"/>
      <c r="V40129" s="58"/>
    </row>
    <row r="40130" spans="21:22">
      <c r="U40130" s="58"/>
      <c r="V40130" s="58"/>
    </row>
    <row r="40131" spans="21:22">
      <c r="U40131" s="58"/>
      <c r="V40131" s="58"/>
    </row>
    <row r="40132" spans="21:22">
      <c r="U40132" s="58"/>
      <c r="V40132" s="58"/>
    </row>
    <row r="40133" spans="21:22">
      <c r="U40133" s="58"/>
      <c r="V40133" s="58"/>
    </row>
    <row r="40134" spans="21:22">
      <c r="U40134" s="58"/>
      <c r="V40134" s="58"/>
    </row>
    <row r="40135" spans="21:22">
      <c r="U40135" s="58"/>
      <c r="V40135" s="58"/>
    </row>
    <row r="40136" spans="21:22">
      <c r="U40136" s="58"/>
      <c r="V40136" s="58"/>
    </row>
    <row r="40137" spans="21:22">
      <c r="U40137" s="58"/>
      <c r="V40137" s="58"/>
    </row>
    <row r="40138" spans="21:22">
      <c r="U40138" s="58"/>
      <c r="V40138" s="58"/>
    </row>
    <row r="40139" spans="21:22">
      <c r="U40139" s="58"/>
      <c r="V40139" s="58"/>
    </row>
    <row r="40140" spans="21:22">
      <c r="U40140" s="58"/>
      <c r="V40140" s="58"/>
    </row>
    <row r="40141" spans="21:22">
      <c r="U40141" s="58"/>
      <c r="V40141" s="58"/>
    </row>
    <row r="40142" spans="21:22">
      <c r="U40142" s="58"/>
      <c r="V40142" s="58"/>
    </row>
    <row r="40143" spans="21:22">
      <c r="U40143" s="58"/>
      <c r="V40143" s="58"/>
    </row>
    <row r="40144" spans="21:22">
      <c r="U40144" s="58"/>
      <c r="V40144" s="58"/>
    </row>
    <row r="40145" spans="21:22">
      <c r="U40145" s="58"/>
      <c r="V40145" s="58"/>
    </row>
    <row r="40146" spans="21:22">
      <c r="U40146" s="58"/>
      <c r="V40146" s="58"/>
    </row>
    <row r="40147" spans="21:22">
      <c r="U40147" s="58"/>
      <c r="V40147" s="58"/>
    </row>
    <row r="40148" spans="21:22">
      <c r="U40148" s="58"/>
      <c r="V40148" s="58"/>
    </row>
    <row r="40149" spans="21:22">
      <c r="U40149" s="58"/>
      <c r="V40149" s="58"/>
    </row>
    <row r="40150" spans="21:22">
      <c r="U40150" s="58"/>
      <c r="V40150" s="58"/>
    </row>
    <row r="40151" spans="21:22">
      <c r="U40151" s="58"/>
      <c r="V40151" s="58"/>
    </row>
    <row r="40152" spans="21:22">
      <c r="U40152" s="58"/>
      <c r="V40152" s="58"/>
    </row>
    <row r="40153" spans="21:22">
      <c r="U40153" s="58"/>
      <c r="V40153" s="58"/>
    </row>
    <row r="40154" spans="21:22">
      <c r="U40154" s="58"/>
      <c r="V40154" s="58"/>
    </row>
    <row r="40155" spans="21:22">
      <c r="U40155" s="58"/>
      <c r="V40155" s="58"/>
    </row>
    <row r="40156" spans="21:22">
      <c r="U40156" s="58"/>
      <c r="V40156" s="58"/>
    </row>
    <row r="40157" spans="21:22">
      <c r="U40157" s="58"/>
      <c r="V40157" s="58"/>
    </row>
    <row r="40158" spans="21:22">
      <c r="U40158" s="58"/>
      <c r="V40158" s="58"/>
    </row>
    <row r="40159" spans="21:22">
      <c r="U40159" s="58"/>
      <c r="V40159" s="58"/>
    </row>
    <row r="40160" spans="21:22">
      <c r="U40160" s="58"/>
      <c r="V40160" s="58"/>
    </row>
    <row r="40161" spans="21:22">
      <c r="U40161" s="58"/>
      <c r="V40161" s="58"/>
    </row>
    <row r="40162" spans="21:22">
      <c r="U40162" s="58"/>
      <c r="V40162" s="58"/>
    </row>
    <row r="40163" spans="21:22">
      <c r="U40163" s="58"/>
      <c r="V40163" s="58"/>
    </row>
    <row r="40164" spans="21:22">
      <c r="U40164" s="58"/>
      <c r="V40164" s="58"/>
    </row>
    <row r="40165" spans="21:22">
      <c r="U40165" s="58"/>
      <c r="V40165" s="58"/>
    </row>
    <row r="40166" spans="21:22">
      <c r="U40166" s="58"/>
      <c r="V40166" s="58"/>
    </row>
    <row r="40167" spans="21:22">
      <c r="U40167" s="58"/>
      <c r="V40167" s="58"/>
    </row>
    <row r="40168" spans="21:22">
      <c r="U40168" s="58"/>
      <c r="V40168" s="58"/>
    </row>
    <row r="40169" spans="21:22">
      <c r="U40169" s="58"/>
      <c r="V40169" s="58"/>
    </row>
    <row r="40170" spans="21:22">
      <c r="U40170" s="58"/>
      <c r="V40170" s="58"/>
    </row>
    <row r="40171" spans="21:22">
      <c r="U40171" s="58"/>
      <c r="V40171" s="58"/>
    </row>
    <row r="40172" spans="21:22">
      <c r="U40172" s="58"/>
      <c r="V40172" s="58"/>
    </row>
    <row r="40173" spans="21:22">
      <c r="U40173" s="58"/>
      <c r="V40173" s="58"/>
    </row>
    <row r="40174" spans="21:22">
      <c r="U40174" s="58"/>
      <c r="V40174" s="58"/>
    </row>
    <row r="40175" spans="21:22">
      <c r="U40175" s="58"/>
      <c r="V40175" s="58"/>
    </row>
    <row r="40176" spans="21:22">
      <c r="U40176" s="58"/>
      <c r="V40176" s="58"/>
    </row>
    <row r="40177" spans="21:22">
      <c r="U40177" s="58"/>
      <c r="V40177" s="58"/>
    </row>
    <row r="40178" spans="21:22">
      <c r="U40178" s="58"/>
      <c r="V40178" s="58"/>
    </row>
    <row r="40179" spans="21:22">
      <c r="U40179" s="58"/>
      <c r="V40179" s="58"/>
    </row>
    <row r="40180" spans="21:22">
      <c r="U40180" s="58"/>
      <c r="V40180" s="58"/>
    </row>
    <row r="40181" spans="21:22">
      <c r="U40181" s="58"/>
      <c r="V40181" s="58"/>
    </row>
    <row r="40182" spans="21:22">
      <c r="U40182" s="58"/>
      <c r="V40182" s="58"/>
    </row>
    <row r="40183" spans="21:22">
      <c r="U40183" s="58"/>
      <c r="V40183" s="58"/>
    </row>
    <row r="40184" spans="21:22">
      <c r="U40184" s="58"/>
      <c r="V40184" s="58"/>
    </row>
    <row r="40185" spans="21:22">
      <c r="U40185" s="58"/>
      <c r="V40185" s="58"/>
    </row>
    <row r="40186" spans="21:22">
      <c r="U40186" s="58"/>
      <c r="V40186" s="58"/>
    </row>
    <row r="40187" spans="21:22">
      <c r="U40187" s="58"/>
      <c r="V40187" s="58"/>
    </row>
    <row r="40188" spans="21:22">
      <c r="U40188" s="58"/>
      <c r="V40188" s="58"/>
    </row>
    <row r="40189" spans="21:22">
      <c r="U40189" s="58"/>
      <c r="V40189" s="58"/>
    </row>
    <row r="40190" spans="21:22">
      <c r="U40190" s="58"/>
      <c r="V40190" s="58"/>
    </row>
    <row r="40191" spans="21:22">
      <c r="U40191" s="58"/>
      <c r="V40191" s="58"/>
    </row>
    <row r="40192" spans="21:22">
      <c r="U40192" s="58"/>
      <c r="V40192" s="58"/>
    </row>
    <row r="40193" spans="21:22">
      <c r="U40193" s="58"/>
      <c r="V40193" s="58"/>
    </row>
    <row r="40194" spans="21:22">
      <c r="U40194" s="58"/>
      <c r="V40194" s="58"/>
    </row>
    <row r="40195" spans="21:22">
      <c r="U40195" s="58"/>
      <c r="V40195" s="58"/>
    </row>
    <row r="40196" spans="21:22">
      <c r="U40196" s="58"/>
      <c r="V40196" s="58"/>
    </row>
    <row r="40197" spans="21:22">
      <c r="U40197" s="58"/>
      <c r="V40197" s="58"/>
    </row>
    <row r="40198" spans="21:22">
      <c r="U40198" s="58"/>
      <c r="V40198" s="58"/>
    </row>
    <row r="40199" spans="21:22">
      <c r="U40199" s="58"/>
      <c r="V40199" s="58"/>
    </row>
    <row r="40200" spans="21:22">
      <c r="U40200" s="58"/>
      <c r="V40200" s="58"/>
    </row>
    <row r="40201" spans="21:22">
      <c r="U40201" s="58"/>
      <c r="V40201" s="58"/>
    </row>
    <row r="40202" spans="21:22">
      <c r="U40202" s="58"/>
      <c r="V40202" s="58"/>
    </row>
    <row r="40203" spans="21:22">
      <c r="U40203" s="58"/>
      <c r="V40203" s="58"/>
    </row>
    <row r="40204" spans="21:22">
      <c r="U40204" s="58"/>
      <c r="V40204" s="58"/>
    </row>
    <row r="40205" spans="21:22">
      <c r="U40205" s="58"/>
      <c r="V40205" s="58"/>
    </row>
    <row r="40206" spans="21:22">
      <c r="U40206" s="58"/>
      <c r="V40206" s="58"/>
    </row>
    <row r="40207" spans="21:22">
      <c r="U40207" s="58"/>
      <c r="V40207" s="58"/>
    </row>
    <row r="40208" spans="21:22">
      <c r="U40208" s="58"/>
      <c r="V40208" s="58"/>
    </row>
    <row r="40209" spans="21:22">
      <c r="U40209" s="58"/>
      <c r="V40209" s="58"/>
    </row>
    <row r="40210" spans="21:22">
      <c r="U40210" s="58"/>
      <c r="V40210" s="58"/>
    </row>
    <row r="40211" spans="21:22">
      <c r="U40211" s="58"/>
      <c r="V40211" s="58"/>
    </row>
    <row r="40212" spans="21:22">
      <c r="U40212" s="58"/>
      <c r="V40212" s="58"/>
    </row>
    <row r="40213" spans="21:22">
      <c r="U40213" s="58"/>
      <c r="V40213" s="58"/>
    </row>
    <row r="40214" spans="21:22">
      <c r="U40214" s="58"/>
      <c r="V40214" s="58"/>
    </row>
    <row r="40215" spans="21:22">
      <c r="U40215" s="58"/>
      <c r="V40215" s="58"/>
    </row>
    <row r="40216" spans="21:22">
      <c r="U40216" s="58"/>
      <c r="V40216" s="58"/>
    </row>
    <row r="40217" spans="21:22">
      <c r="U40217" s="58"/>
      <c r="V40217" s="58"/>
    </row>
    <row r="40218" spans="21:22">
      <c r="U40218" s="58"/>
      <c r="V40218" s="58"/>
    </row>
    <row r="40219" spans="21:22">
      <c r="U40219" s="58"/>
      <c r="V40219" s="58"/>
    </row>
    <row r="40220" spans="21:22">
      <c r="U40220" s="58"/>
      <c r="V40220" s="58"/>
    </row>
    <row r="40221" spans="21:22">
      <c r="U40221" s="58"/>
      <c r="V40221" s="58"/>
    </row>
    <row r="40222" spans="21:22">
      <c r="U40222" s="58"/>
      <c r="V40222" s="58"/>
    </row>
    <row r="40223" spans="21:22">
      <c r="U40223" s="58"/>
      <c r="V40223" s="58"/>
    </row>
    <row r="40224" spans="21:22">
      <c r="U40224" s="58"/>
      <c r="V40224" s="58"/>
    </row>
    <row r="40225" spans="21:22">
      <c r="U40225" s="58"/>
      <c r="V40225" s="58"/>
    </row>
    <row r="40226" spans="21:22">
      <c r="U40226" s="58"/>
      <c r="V40226" s="58"/>
    </row>
    <row r="40227" spans="21:22">
      <c r="U40227" s="58"/>
      <c r="V40227" s="58"/>
    </row>
    <row r="40228" spans="21:22">
      <c r="U40228" s="58"/>
      <c r="V40228" s="58"/>
    </row>
    <row r="40229" spans="21:22">
      <c r="U40229" s="58"/>
      <c r="V40229" s="58"/>
    </row>
    <row r="40230" spans="21:22">
      <c r="U40230" s="58"/>
      <c r="V40230" s="58"/>
    </row>
    <row r="40231" spans="21:22">
      <c r="U40231" s="58"/>
      <c r="V40231" s="58"/>
    </row>
    <row r="40232" spans="21:22">
      <c r="U40232" s="58"/>
      <c r="V40232" s="58"/>
    </row>
    <row r="40233" spans="21:22">
      <c r="U40233" s="58"/>
      <c r="V40233" s="58"/>
    </row>
    <row r="40234" spans="21:22">
      <c r="U40234" s="58"/>
      <c r="V40234" s="58"/>
    </row>
    <row r="40235" spans="21:22">
      <c r="U40235" s="58"/>
      <c r="V40235" s="58"/>
    </row>
    <row r="40236" spans="21:22">
      <c r="U40236" s="58"/>
      <c r="V40236" s="58"/>
    </row>
    <row r="40237" spans="21:22">
      <c r="U40237" s="58"/>
      <c r="V40237" s="58"/>
    </row>
    <row r="40238" spans="21:22">
      <c r="U40238" s="58"/>
      <c r="V40238" s="58"/>
    </row>
    <row r="40239" spans="21:22">
      <c r="U40239" s="58"/>
      <c r="V40239" s="58"/>
    </row>
    <row r="40240" spans="21:22">
      <c r="U40240" s="58"/>
      <c r="V40240" s="58"/>
    </row>
    <row r="40241" spans="21:22">
      <c r="U40241" s="58"/>
      <c r="V40241" s="58"/>
    </row>
    <row r="40242" spans="21:22">
      <c r="U40242" s="58"/>
      <c r="V40242" s="58"/>
    </row>
    <row r="40243" spans="21:22">
      <c r="U40243" s="58"/>
      <c r="V40243" s="58"/>
    </row>
    <row r="40244" spans="21:22">
      <c r="U40244" s="58"/>
      <c r="V40244" s="58"/>
    </row>
    <row r="40245" spans="21:22">
      <c r="U40245" s="58"/>
      <c r="V40245" s="58"/>
    </row>
    <row r="40246" spans="21:22">
      <c r="U40246" s="58"/>
      <c r="V40246" s="58"/>
    </row>
    <row r="40247" spans="21:22">
      <c r="U40247" s="58"/>
      <c r="V40247" s="58"/>
    </row>
    <row r="40248" spans="21:22">
      <c r="U40248" s="58"/>
      <c r="V40248" s="58"/>
    </row>
    <row r="40249" spans="21:22">
      <c r="U40249" s="58"/>
      <c r="V40249" s="58"/>
    </row>
    <row r="40250" spans="21:22">
      <c r="U40250" s="58"/>
      <c r="V40250" s="58"/>
    </row>
    <row r="40251" spans="21:22">
      <c r="U40251" s="58"/>
      <c r="V40251" s="58"/>
    </row>
    <row r="40252" spans="21:22">
      <c r="U40252" s="58"/>
      <c r="V40252" s="58"/>
    </row>
    <row r="40253" spans="21:22">
      <c r="U40253" s="58"/>
      <c r="V40253" s="58"/>
    </row>
    <row r="40254" spans="21:22">
      <c r="U40254" s="58"/>
      <c r="V40254" s="58"/>
    </row>
    <row r="40255" spans="21:22">
      <c r="U40255" s="58"/>
      <c r="V40255" s="58"/>
    </row>
    <row r="40256" spans="21:22">
      <c r="U40256" s="58"/>
      <c r="V40256" s="58"/>
    </row>
    <row r="40257" spans="21:22">
      <c r="U40257" s="58"/>
      <c r="V40257" s="58"/>
    </row>
    <row r="40258" spans="21:22">
      <c r="U40258" s="58"/>
      <c r="V40258" s="58"/>
    </row>
    <row r="40259" spans="21:22">
      <c r="U40259" s="58"/>
      <c r="V40259" s="58"/>
    </row>
    <row r="40260" spans="21:22">
      <c r="U40260" s="58"/>
      <c r="V40260" s="58"/>
    </row>
    <row r="40261" spans="21:22">
      <c r="U40261" s="58"/>
      <c r="V40261" s="58"/>
    </row>
    <row r="40262" spans="21:22">
      <c r="U40262" s="58"/>
      <c r="V40262" s="58"/>
    </row>
    <row r="40263" spans="21:22">
      <c r="U40263" s="58"/>
      <c r="V40263" s="58"/>
    </row>
    <row r="40264" spans="21:22">
      <c r="U40264" s="58"/>
      <c r="V40264" s="58"/>
    </row>
    <row r="40265" spans="21:22">
      <c r="U40265" s="58"/>
      <c r="V40265" s="58"/>
    </row>
    <row r="40266" spans="21:22">
      <c r="U40266" s="58"/>
      <c r="V40266" s="58"/>
    </row>
    <row r="40267" spans="21:22">
      <c r="U40267" s="58"/>
      <c r="V40267" s="58"/>
    </row>
    <row r="40268" spans="21:22">
      <c r="U40268" s="58"/>
      <c r="V40268" s="58"/>
    </row>
    <row r="40269" spans="21:22">
      <c r="U40269" s="58"/>
      <c r="V40269" s="58"/>
    </row>
    <row r="40270" spans="21:22">
      <c r="U40270" s="58"/>
      <c r="V40270" s="58"/>
    </row>
    <row r="40271" spans="21:22">
      <c r="U40271" s="58"/>
      <c r="V40271" s="58"/>
    </row>
    <row r="40272" spans="21:22">
      <c r="U40272" s="58"/>
      <c r="V40272" s="58"/>
    </row>
    <row r="40273" spans="21:22">
      <c r="U40273" s="58"/>
      <c r="V40273" s="58"/>
    </row>
    <row r="40274" spans="21:22">
      <c r="U40274" s="58"/>
      <c r="V40274" s="58"/>
    </row>
    <row r="40275" spans="21:22">
      <c r="U40275" s="58"/>
      <c r="V40275" s="58"/>
    </row>
    <row r="40276" spans="21:22">
      <c r="U40276" s="58"/>
      <c r="V40276" s="58"/>
    </row>
    <row r="40277" spans="21:22">
      <c r="U40277" s="58"/>
      <c r="V40277" s="58"/>
    </row>
    <row r="40278" spans="21:22">
      <c r="U40278" s="58"/>
      <c r="V40278" s="58"/>
    </row>
    <row r="40279" spans="21:22">
      <c r="U40279" s="58"/>
      <c r="V40279" s="58"/>
    </row>
    <row r="40280" spans="21:22">
      <c r="U40280" s="58"/>
      <c r="V40280" s="58"/>
    </row>
    <row r="40281" spans="21:22">
      <c r="U40281" s="58"/>
      <c r="V40281" s="58"/>
    </row>
    <row r="40282" spans="21:22">
      <c r="U40282" s="58"/>
      <c r="V40282" s="58"/>
    </row>
    <row r="40283" spans="21:22">
      <c r="U40283" s="58"/>
      <c r="V40283" s="58"/>
    </row>
    <row r="40284" spans="21:22">
      <c r="U40284" s="58"/>
      <c r="V40284" s="58"/>
    </row>
    <row r="40285" spans="21:22">
      <c r="U40285" s="58"/>
      <c r="V40285" s="58"/>
    </row>
    <row r="40286" spans="21:22">
      <c r="U40286" s="58"/>
      <c r="V40286" s="58"/>
    </row>
    <row r="40287" spans="21:22">
      <c r="U40287" s="58"/>
      <c r="V40287" s="58"/>
    </row>
    <row r="40288" spans="21:22">
      <c r="U40288" s="58"/>
      <c r="V40288" s="58"/>
    </row>
    <row r="40289" spans="21:22">
      <c r="U40289" s="58"/>
      <c r="V40289" s="58"/>
    </row>
    <row r="40290" spans="21:22">
      <c r="U40290" s="58"/>
      <c r="V40290" s="58"/>
    </row>
    <row r="40291" spans="21:22">
      <c r="U40291" s="58"/>
      <c r="V40291" s="58"/>
    </row>
    <row r="40292" spans="21:22">
      <c r="U40292" s="58"/>
      <c r="V40292" s="58"/>
    </row>
    <row r="40293" spans="21:22">
      <c r="U40293" s="58"/>
      <c r="V40293" s="58"/>
    </row>
    <row r="40294" spans="21:22">
      <c r="U40294" s="58"/>
      <c r="V40294" s="58"/>
    </row>
    <row r="40295" spans="21:22">
      <c r="U40295" s="58"/>
      <c r="V40295" s="58"/>
    </row>
    <row r="40296" spans="21:22">
      <c r="U40296" s="58"/>
      <c r="V40296" s="58"/>
    </row>
    <row r="40297" spans="21:22">
      <c r="U40297" s="58"/>
      <c r="V40297" s="58"/>
    </row>
    <row r="40298" spans="21:22">
      <c r="U40298" s="58"/>
      <c r="V40298" s="58"/>
    </row>
    <row r="40299" spans="21:22">
      <c r="U40299" s="58"/>
      <c r="V40299" s="58"/>
    </row>
    <row r="40300" spans="21:22">
      <c r="U40300" s="58"/>
      <c r="V40300" s="58"/>
    </row>
    <row r="40301" spans="21:22">
      <c r="U40301" s="58"/>
      <c r="V40301" s="58"/>
    </row>
    <row r="40302" spans="21:22">
      <c r="U40302" s="58"/>
      <c r="V40302" s="58"/>
    </row>
    <row r="40303" spans="21:22">
      <c r="U40303" s="58"/>
      <c r="V40303" s="58"/>
    </row>
    <row r="40304" spans="21:22">
      <c r="U40304" s="58"/>
      <c r="V40304" s="58"/>
    </row>
    <row r="40305" spans="21:22">
      <c r="U40305" s="58"/>
      <c r="V40305" s="58"/>
    </row>
    <row r="40306" spans="21:22">
      <c r="U40306" s="58"/>
      <c r="V40306" s="58"/>
    </row>
    <row r="40307" spans="21:22">
      <c r="U40307" s="58"/>
      <c r="V40307" s="58"/>
    </row>
    <row r="40308" spans="21:22">
      <c r="U40308" s="58"/>
      <c r="V40308" s="58"/>
    </row>
    <row r="40309" spans="21:22">
      <c r="U40309" s="58"/>
      <c r="V40309" s="58"/>
    </row>
    <row r="40310" spans="21:22">
      <c r="U40310" s="58"/>
      <c r="V40310" s="58"/>
    </row>
    <row r="40311" spans="21:22">
      <c r="U40311" s="58"/>
      <c r="V40311" s="58"/>
    </row>
    <row r="40312" spans="21:22">
      <c r="U40312" s="58"/>
      <c r="V40312" s="58"/>
    </row>
    <row r="40313" spans="21:22">
      <c r="U40313" s="58"/>
      <c r="V40313" s="58"/>
    </row>
    <row r="40314" spans="21:22">
      <c r="U40314" s="58"/>
      <c r="V40314" s="58"/>
    </row>
    <row r="40315" spans="21:22">
      <c r="U40315" s="58"/>
      <c r="V40315" s="58"/>
    </row>
    <row r="40316" spans="21:22">
      <c r="U40316" s="58"/>
      <c r="V40316" s="58"/>
    </row>
    <row r="40317" spans="21:22">
      <c r="U40317" s="58"/>
      <c r="V40317" s="58"/>
    </row>
    <row r="40318" spans="21:22">
      <c r="U40318" s="58"/>
      <c r="V40318" s="58"/>
    </row>
    <row r="40319" spans="21:22">
      <c r="U40319" s="58"/>
      <c r="V40319" s="58"/>
    </row>
    <row r="40320" spans="21:22">
      <c r="U40320" s="58"/>
      <c r="V40320" s="58"/>
    </row>
    <row r="40321" spans="21:22">
      <c r="U40321" s="58"/>
      <c r="V40321" s="58"/>
    </row>
    <row r="40322" spans="21:22">
      <c r="U40322" s="58"/>
      <c r="V40322" s="58"/>
    </row>
    <row r="40323" spans="21:22">
      <c r="U40323" s="58"/>
      <c r="V40323" s="58"/>
    </row>
    <row r="40324" spans="21:22">
      <c r="U40324" s="58"/>
      <c r="V40324" s="58"/>
    </row>
    <row r="40325" spans="21:22">
      <c r="U40325" s="58"/>
      <c r="V40325" s="58"/>
    </row>
    <row r="40326" spans="21:22">
      <c r="U40326" s="58"/>
      <c r="V40326" s="58"/>
    </row>
    <row r="40327" spans="21:22">
      <c r="U40327" s="58"/>
      <c r="V40327" s="58"/>
    </row>
    <row r="40328" spans="21:22">
      <c r="U40328" s="58"/>
      <c r="V40328" s="58"/>
    </row>
    <row r="40329" spans="21:22">
      <c r="U40329" s="58"/>
      <c r="V40329" s="58"/>
    </row>
    <row r="40330" spans="21:22">
      <c r="U40330" s="58"/>
      <c r="V40330" s="58"/>
    </row>
    <row r="40331" spans="21:22">
      <c r="U40331" s="58"/>
      <c r="V40331" s="58"/>
    </row>
    <row r="40332" spans="21:22">
      <c r="U40332" s="58"/>
      <c r="V40332" s="58"/>
    </row>
    <row r="40333" spans="21:22">
      <c r="U40333" s="58"/>
      <c r="V40333" s="58"/>
    </row>
    <row r="40334" spans="21:22">
      <c r="U40334" s="58"/>
      <c r="V40334" s="58"/>
    </row>
    <row r="40335" spans="21:22">
      <c r="U40335" s="58"/>
      <c r="V40335" s="58"/>
    </row>
    <row r="40336" spans="21:22">
      <c r="U40336" s="58"/>
      <c r="V40336" s="58"/>
    </row>
    <row r="40337" spans="21:22">
      <c r="U40337" s="58"/>
      <c r="V40337" s="58"/>
    </row>
    <row r="40338" spans="21:22">
      <c r="U40338" s="58"/>
      <c r="V40338" s="58"/>
    </row>
    <row r="40339" spans="21:22">
      <c r="U40339" s="58"/>
      <c r="V40339" s="58"/>
    </row>
    <row r="40340" spans="21:22">
      <c r="U40340" s="58"/>
      <c r="V40340" s="58"/>
    </row>
    <row r="40341" spans="21:22">
      <c r="U40341" s="58"/>
      <c r="V40341" s="58"/>
    </row>
    <row r="40342" spans="21:22">
      <c r="U40342" s="58"/>
      <c r="V40342" s="58"/>
    </row>
    <row r="40343" spans="21:22">
      <c r="U40343" s="58"/>
      <c r="V40343" s="58"/>
    </row>
    <row r="40344" spans="21:22">
      <c r="U40344" s="58"/>
      <c r="V40344" s="58"/>
    </row>
    <row r="40345" spans="21:22">
      <c r="U40345" s="58"/>
      <c r="V40345" s="58"/>
    </row>
    <row r="40346" spans="21:22">
      <c r="U40346" s="58"/>
      <c r="V40346" s="58"/>
    </row>
    <row r="40347" spans="21:22">
      <c r="U40347" s="58"/>
      <c r="V40347" s="58"/>
    </row>
    <row r="40348" spans="21:22">
      <c r="U40348" s="58"/>
      <c r="V40348" s="58"/>
    </row>
    <row r="40349" spans="21:22">
      <c r="U40349" s="58"/>
      <c r="V40349" s="58"/>
    </row>
    <row r="40350" spans="21:22">
      <c r="U40350" s="58"/>
      <c r="V40350" s="58"/>
    </row>
    <row r="40351" spans="21:22">
      <c r="U40351" s="58"/>
      <c r="V40351" s="58"/>
    </row>
    <row r="40352" spans="21:22">
      <c r="U40352" s="58"/>
      <c r="V40352" s="58"/>
    </row>
    <row r="40353" spans="21:22">
      <c r="U40353" s="58"/>
      <c r="V40353" s="58"/>
    </row>
    <row r="40354" spans="21:22">
      <c r="U40354" s="58"/>
      <c r="V40354" s="58"/>
    </row>
    <row r="40355" spans="21:22">
      <c r="U40355" s="58"/>
      <c r="V40355" s="58"/>
    </row>
    <row r="40356" spans="21:22">
      <c r="U40356" s="58"/>
      <c r="V40356" s="58"/>
    </row>
    <row r="40357" spans="21:22">
      <c r="U40357" s="58"/>
      <c r="V40357" s="58"/>
    </row>
    <row r="40358" spans="21:22">
      <c r="U40358" s="58"/>
      <c r="V40358" s="58"/>
    </row>
    <row r="40359" spans="21:22">
      <c r="U40359" s="58"/>
      <c r="V40359" s="58"/>
    </row>
    <row r="40360" spans="21:22">
      <c r="U40360" s="58"/>
      <c r="V40360" s="58"/>
    </row>
    <row r="40361" spans="21:22">
      <c r="U40361" s="58"/>
      <c r="V40361" s="58"/>
    </row>
    <row r="40362" spans="21:22">
      <c r="U40362" s="58"/>
      <c r="V40362" s="58"/>
    </row>
    <row r="40363" spans="21:22">
      <c r="U40363" s="58"/>
      <c r="V40363" s="58"/>
    </row>
    <row r="40364" spans="21:22">
      <c r="U40364" s="58"/>
      <c r="V40364" s="58"/>
    </row>
    <row r="40365" spans="21:22">
      <c r="U40365" s="58"/>
      <c r="V40365" s="58"/>
    </row>
    <row r="40366" spans="21:22">
      <c r="U40366" s="58"/>
      <c r="V40366" s="58"/>
    </row>
    <row r="40367" spans="21:22">
      <c r="U40367" s="58"/>
      <c r="V40367" s="58"/>
    </row>
    <row r="40368" spans="21:22">
      <c r="U40368" s="58"/>
      <c r="V40368" s="58"/>
    </row>
    <row r="40369" spans="21:22">
      <c r="U40369" s="58"/>
      <c r="V40369" s="58"/>
    </row>
    <row r="40370" spans="21:22">
      <c r="U40370" s="58"/>
      <c r="V40370" s="58"/>
    </row>
    <row r="40371" spans="21:22">
      <c r="U40371" s="58"/>
      <c r="V40371" s="58"/>
    </row>
    <row r="40372" spans="21:22">
      <c r="U40372" s="58"/>
      <c r="V40372" s="58"/>
    </row>
    <row r="40373" spans="21:22">
      <c r="U40373" s="58"/>
      <c r="V40373" s="58"/>
    </row>
    <row r="40374" spans="21:22">
      <c r="U40374" s="58"/>
      <c r="V40374" s="58"/>
    </row>
    <row r="40375" spans="21:22">
      <c r="U40375" s="58"/>
      <c r="V40375" s="58"/>
    </row>
    <row r="40376" spans="21:22">
      <c r="U40376" s="58"/>
      <c r="V40376" s="58"/>
    </row>
    <row r="40377" spans="21:22">
      <c r="U40377" s="58"/>
      <c r="V40377" s="58"/>
    </row>
    <row r="40378" spans="21:22">
      <c r="U40378" s="58"/>
      <c r="V40378" s="58"/>
    </row>
    <row r="40379" spans="21:22">
      <c r="U40379" s="58"/>
      <c r="V40379" s="58"/>
    </row>
    <row r="40380" spans="21:22">
      <c r="U40380" s="58"/>
      <c r="V40380" s="58"/>
    </row>
    <row r="40381" spans="21:22">
      <c r="U40381" s="58"/>
      <c r="V40381" s="58"/>
    </row>
    <row r="40382" spans="21:22">
      <c r="U40382" s="58"/>
      <c r="V40382" s="58"/>
    </row>
    <row r="40383" spans="21:22">
      <c r="U40383" s="58"/>
      <c r="V40383" s="58"/>
    </row>
    <row r="40384" spans="21:22">
      <c r="U40384" s="58"/>
      <c r="V40384" s="58"/>
    </row>
    <row r="40385" spans="21:22">
      <c r="U40385" s="58"/>
      <c r="V40385" s="58"/>
    </row>
    <row r="40386" spans="21:22">
      <c r="U40386" s="58"/>
      <c r="V40386" s="58"/>
    </row>
    <row r="40387" spans="21:22">
      <c r="U40387" s="58"/>
      <c r="V40387" s="58"/>
    </row>
    <row r="40388" spans="21:22">
      <c r="U40388" s="58"/>
      <c r="V40388" s="58"/>
    </row>
    <row r="40389" spans="21:22">
      <c r="U40389" s="58"/>
      <c r="V40389" s="58"/>
    </row>
    <row r="40390" spans="21:22">
      <c r="U40390" s="58"/>
      <c r="V40390" s="58"/>
    </row>
    <row r="40391" spans="21:22">
      <c r="U40391" s="58"/>
      <c r="V40391" s="58"/>
    </row>
    <row r="40392" spans="21:22">
      <c r="U40392" s="58"/>
      <c r="V40392" s="58"/>
    </row>
    <row r="40393" spans="21:22">
      <c r="U40393" s="58"/>
      <c r="V40393" s="58"/>
    </row>
    <row r="40394" spans="21:22">
      <c r="U40394" s="58"/>
      <c r="V40394" s="58"/>
    </row>
    <row r="40395" spans="21:22">
      <c r="U40395" s="58"/>
      <c r="V40395" s="58"/>
    </row>
    <row r="40396" spans="21:22">
      <c r="U40396" s="58"/>
      <c r="V40396" s="58"/>
    </row>
    <row r="40397" spans="21:22">
      <c r="U40397" s="58"/>
      <c r="V40397" s="58"/>
    </row>
    <row r="40398" spans="21:22">
      <c r="U40398" s="58"/>
      <c r="V40398" s="58"/>
    </row>
    <row r="40399" spans="21:22">
      <c r="U40399" s="58"/>
      <c r="V40399" s="58"/>
    </row>
    <row r="40400" spans="21:22">
      <c r="U40400" s="58"/>
      <c r="V40400" s="58"/>
    </row>
    <row r="40401" spans="21:22">
      <c r="U40401" s="58"/>
      <c r="V40401" s="58"/>
    </row>
    <row r="40402" spans="21:22">
      <c r="U40402" s="58"/>
      <c r="V40402" s="58"/>
    </row>
    <row r="40403" spans="21:22">
      <c r="U40403" s="58"/>
      <c r="V40403" s="58"/>
    </row>
    <row r="40404" spans="21:22">
      <c r="U40404" s="58"/>
      <c r="V40404" s="58"/>
    </row>
    <row r="40405" spans="21:22">
      <c r="U40405" s="58"/>
      <c r="V40405" s="58"/>
    </row>
    <row r="40406" spans="21:22">
      <c r="U40406" s="58"/>
      <c r="V40406" s="58"/>
    </row>
    <row r="40407" spans="21:22">
      <c r="U40407" s="58"/>
      <c r="V40407" s="58"/>
    </row>
    <row r="40408" spans="21:22">
      <c r="U40408" s="58"/>
      <c r="V40408" s="58"/>
    </row>
    <row r="40409" spans="21:22">
      <c r="U40409" s="58"/>
      <c r="V40409" s="58"/>
    </row>
    <row r="40410" spans="21:22">
      <c r="U40410" s="58"/>
      <c r="V40410" s="58"/>
    </row>
    <row r="40411" spans="21:22">
      <c r="U40411" s="58"/>
      <c r="V40411" s="58"/>
    </row>
    <row r="40412" spans="21:22">
      <c r="U40412" s="58"/>
      <c r="V40412" s="58"/>
    </row>
    <row r="40413" spans="21:22">
      <c r="U40413" s="58"/>
      <c r="V40413" s="58"/>
    </row>
    <row r="40414" spans="21:22">
      <c r="U40414" s="58"/>
      <c r="V40414" s="58"/>
    </row>
    <row r="40415" spans="21:22">
      <c r="U40415" s="58"/>
      <c r="V40415" s="58"/>
    </row>
    <row r="40416" spans="21:22">
      <c r="U40416" s="58"/>
      <c r="V40416" s="58"/>
    </row>
    <row r="40417" spans="21:22">
      <c r="U40417" s="58"/>
      <c r="V40417" s="58"/>
    </row>
    <row r="40418" spans="21:22">
      <c r="U40418" s="58"/>
      <c r="V40418" s="58"/>
    </row>
    <row r="40419" spans="21:22">
      <c r="U40419" s="58"/>
      <c r="V40419" s="58"/>
    </row>
    <row r="40420" spans="21:22">
      <c r="U40420" s="58"/>
      <c r="V40420" s="58"/>
    </row>
    <row r="40421" spans="21:22">
      <c r="U40421" s="58"/>
      <c r="V40421" s="58"/>
    </row>
    <row r="40422" spans="21:22">
      <c r="U40422" s="58"/>
      <c r="V40422" s="58"/>
    </row>
    <row r="40423" spans="21:22">
      <c r="U40423" s="58"/>
      <c r="V40423" s="58"/>
    </row>
    <row r="40424" spans="21:22">
      <c r="U40424" s="58"/>
      <c r="V40424" s="58"/>
    </row>
    <row r="40425" spans="21:22">
      <c r="U40425" s="58"/>
      <c r="V40425" s="58"/>
    </row>
    <row r="40426" spans="21:22">
      <c r="U40426" s="58"/>
      <c r="V40426" s="58"/>
    </row>
    <row r="40427" spans="21:22">
      <c r="U40427" s="58"/>
      <c r="V40427" s="58"/>
    </row>
    <row r="40428" spans="21:22">
      <c r="U40428" s="58"/>
      <c r="V40428" s="58"/>
    </row>
    <row r="40429" spans="21:22">
      <c r="U40429" s="58"/>
      <c r="V40429" s="58"/>
    </row>
    <row r="40430" spans="21:22">
      <c r="U40430" s="58"/>
      <c r="V40430" s="58"/>
    </row>
    <row r="40431" spans="21:22">
      <c r="U40431" s="58"/>
      <c r="V40431" s="58"/>
    </row>
    <row r="40432" spans="21:22">
      <c r="U40432" s="58"/>
      <c r="V40432" s="58"/>
    </row>
    <row r="40433" spans="21:22">
      <c r="U40433" s="58"/>
      <c r="V40433" s="58"/>
    </row>
    <row r="40434" spans="21:22">
      <c r="U40434" s="58"/>
      <c r="V40434" s="58"/>
    </row>
    <row r="40435" spans="21:22">
      <c r="U40435" s="58"/>
      <c r="V40435" s="58"/>
    </row>
    <row r="40436" spans="21:22">
      <c r="U40436" s="58"/>
      <c r="V40436" s="58"/>
    </row>
    <row r="40437" spans="21:22">
      <c r="U40437" s="58"/>
      <c r="V40437" s="58"/>
    </row>
    <row r="40438" spans="21:22">
      <c r="U40438" s="58"/>
      <c r="V40438" s="58"/>
    </row>
    <row r="40439" spans="21:22">
      <c r="U40439" s="58"/>
      <c r="V40439" s="58"/>
    </row>
    <row r="40440" spans="21:22">
      <c r="U40440" s="58"/>
      <c r="V40440" s="58"/>
    </row>
    <row r="40441" spans="21:22">
      <c r="U40441" s="58"/>
      <c r="V40441" s="58"/>
    </row>
    <row r="40442" spans="21:22">
      <c r="U40442" s="58"/>
      <c r="V40442" s="58"/>
    </row>
    <row r="40443" spans="21:22">
      <c r="U40443" s="58"/>
      <c r="V40443" s="58"/>
    </row>
    <row r="40444" spans="21:22">
      <c r="U40444" s="58"/>
      <c r="V40444" s="58"/>
    </row>
    <row r="40445" spans="21:22">
      <c r="U40445" s="58"/>
      <c r="V40445" s="58"/>
    </row>
    <row r="40446" spans="21:22">
      <c r="U40446" s="58"/>
      <c r="V40446" s="58"/>
    </row>
    <row r="40447" spans="21:22">
      <c r="U40447" s="58"/>
      <c r="V40447" s="58"/>
    </row>
    <row r="40448" spans="21:22">
      <c r="U40448" s="58"/>
      <c r="V40448" s="58"/>
    </row>
    <row r="40449" spans="21:22">
      <c r="U40449" s="58"/>
      <c r="V40449" s="58"/>
    </row>
    <row r="40450" spans="21:22">
      <c r="U40450" s="58"/>
      <c r="V40450" s="58"/>
    </row>
    <row r="40451" spans="21:22">
      <c r="U40451" s="58"/>
      <c r="V40451" s="58"/>
    </row>
    <row r="40452" spans="21:22">
      <c r="U40452" s="58"/>
      <c r="V40452" s="58"/>
    </row>
    <row r="40453" spans="21:22">
      <c r="U40453" s="58"/>
      <c r="V40453" s="58"/>
    </row>
    <row r="40454" spans="21:22">
      <c r="U40454" s="58"/>
      <c r="V40454" s="58"/>
    </row>
    <row r="40455" spans="21:22">
      <c r="U40455" s="58"/>
      <c r="V40455" s="58"/>
    </row>
    <row r="40456" spans="21:22">
      <c r="U40456" s="58"/>
      <c r="V40456" s="58"/>
    </row>
    <row r="40457" spans="21:22">
      <c r="U40457" s="58"/>
      <c r="V40457" s="58"/>
    </row>
    <row r="40458" spans="21:22">
      <c r="U40458" s="58"/>
      <c r="V40458" s="58"/>
    </row>
    <row r="40459" spans="21:22">
      <c r="U40459" s="58"/>
      <c r="V40459" s="58"/>
    </row>
    <row r="40460" spans="21:22">
      <c r="U40460" s="58"/>
      <c r="V40460" s="58"/>
    </row>
    <row r="40461" spans="21:22">
      <c r="U40461" s="58"/>
      <c r="V40461" s="58"/>
    </row>
    <row r="40462" spans="21:22">
      <c r="U40462" s="58"/>
      <c r="V40462" s="58"/>
    </row>
    <row r="40463" spans="21:22">
      <c r="U40463" s="58"/>
      <c r="V40463" s="58"/>
    </row>
    <row r="40464" spans="21:22">
      <c r="U40464" s="58"/>
      <c r="V40464" s="58"/>
    </row>
    <row r="40465" spans="21:22">
      <c r="U40465" s="58"/>
      <c r="V40465" s="58"/>
    </row>
    <row r="40466" spans="21:22">
      <c r="U40466" s="58"/>
      <c r="V40466" s="58"/>
    </row>
    <row r="40467" spans="21:22">
      <c r="U40467" s="58"/>
      <c r="V40467" s="58"/>
    </row>
    <row r="40468" spans="21:22">
      <c r="U40468" s="58"/>
      <c r="V40468" s="58"/>
    </row>
    <row r="40469" spans="21:22">
      <c r="U40469" s="58"/>
      <c r="V40469" s="58"/>
    </row>
    <row r="40470" spans="21:22">
      <c r="U40470" s="58"/>
      <c r="V40470" s="58"/>
    </row>
    <row r="40471" spans="21:22">
      <c r="U40471" s="58"/>
      <c r="V40471" s="58"/>
    </row>
    <row r="40472" spans="21:22">
      <c r="U40472" s="58"/>
      <c r="V40472" s="58"/>
    </row>
    <row r="40473" spans="21:22">
      <c r="U40473" s="58"/>
      <c r="V40473" s="58"/>
    </row>
    <row r="40474" spans="21:22">
      <c r="U40474" s="58"/>
      <c r="V40474" s="58"/>
    </row>
    <row r="40475" spans="21:22">
      <c r="U40475" s="58"/>
      <c r="V40475" s="58"/>
    </row>
    <row r="40476" spans="21:22">
      <c r="U40476" s="58"/>
      <c r="V40476" s="58"/>
    </row>
    <row r="40477" spans="21:22">
      <c r="U40477" s="58"/>
      <c r="V40477" s="58"/>
    </row>
    <row r="40478" spans="21:22">
      <c r="U40478" s="58"/>
      <c r="V40478" s="58"/>
    </row>
    <row r="40479" spans="21:22">
      <c r="U40479" s="58"/>
      <c r="V40479" s="58"/>
    </row>
    <row r="40480" spans="21:22">
      <c r="U40480" s="58"/>
      <c r="V40480" s="58"/>
    </row>
    <row r="40481" spans="21:22">
      <c r="U40481" s="58"/>
      <c r="V40481" s="58"/>
    </row>
    <row r="40482" spans="21:22">
      <c r="U40482" s="58"/>
      <c r="V40482" s="58"/>
    </row>
    <row r="40483" spans="21:22">
      <c r="U40483" s="58"/>
      <c r="V40483" s="58"/>
    </row>
    <row r="40484" spans="21:22">
      <c r="U40484" s="58"/>
      <c r="V40484" s="58"/>
    </row>
    <row r="40485" spans="21:22">
      <c r="U40485" s="58"/>
      <c r="V40485" s="58"/>
    </row>
    <row r="40486" spans="21:22">
      <c r="U40486" s="58"/>
      <c r="V40486" s="58"/>
    </row>
    <row r="40487" spans="21:22">
      <c r="U40487" s="58"/>
      <c r="V40487" s="58"/>
    </row>
    <row r="40488" spans="21:22">
      <c r="U40488" s="58"/>
      <c r="V40488" s="58"/>
    </row>
    <row r="40489" spans="21:22">
      <c r="U40489" s="58"/>
      <c r="V40489" s="58"/>
    </row>
    <row r="40490" spans="21:22">
      <c r="U40490" s="58"/>
      <c r="V40490" s="58"/>
    </row>
    <row r="40491" spans="21:22">
      <c r="U40491" s="58"/>
      <c r="V40491" s="58"/>
    </row>
    <row r="40492" spans="21:22">
      <c r="U40492" s="58"/>
      <c r="V40492" s="58"/>
    </row>
    <row r="40493" spans="21:22">
      <c r="U40493" s="58"/>
      <c r="V40493" s="58"/>
    </row>
    <row r="40494" spans="21:22">
      <c r="U40494" s="58"/>
      <c r="V40494" s="58"/>
    </row>
    <row r="40495" spans="21:22">
      <c r="U40495" s="58"/>
      <c r="V40495" s="58"/>
    </row>
    <row r="40496" spans="21:22">
      <c r="U40496" s="58"/>
      <c r="V40496" s="58"/>
    </row>
    <row r="40497" spans="21:22">
      <c r="U40497" s="58"/>
      <c r="V40497" s="58"/>
    </row>
    <row r="40498" spans="21:22">
      <c r="U40498" s="58"/>
      <c r="V40498" s="58"/>
    </row>
    <row r="40499" spans="21:22">
      <c r="U40499" s="58"/>
      <c r="V40499" s="58"/>
    </row>
    <row r="40500" spans="21:22">
      <c r="U40500" s="58"/>
      <c r="V40500" s="58"/>
    </row>
    <row r="40501" spans="21:22">
      <c r="U40501" s="58"/>
      <c r="V40501" s="58"/>
    </row>
    <row r="40502" spans="21:22">
      <c r="U40502" s="58"/>
      <c r="V40502" s="58"/>
    </row>
    <row r="40503" spans="21:22">
      <c r="U40503" s="58"/>
      <c r="V40503" s="58"/>
    </row>
    <row r="40504" spans="21:22">
      <c r="U40504" s="58"/>
      <c r="V40504" s="58"/>
    </row>
    <row r="40505" spans="21:22">
      <c r="U40505" s="58"/>
      <c r="V40505" s="58"/>
    </row>
    <row r="40506" spans="21:22">
      <c r="U40506" s="58"/>
      <c r="V40506" s="58"/>
    </row>
    <row r="40507" spans="21:22">
      <c r="U40507" s="58"/>
      <c r="V40507" s="58"/>
    </row>
    <row r="40508" spans="21:22">
      <c r="U40508" s="58"/>
      <c r="V40508" s="58"/>
    </row>
    <row r="40509" spans="21:22">
      <c r="U40509" s="58"/>
      <c r="V40509" s="58"/>
    </row>
    <row r="40510" spans="21:22">
      <c r="U40510" s="58"/>
      <c r="V40510" s="58"/>
    </row>
    <row r="40511" spans="21:22">
      <c r="U40511" s="58"/>
      <c r="V40511" s="58"/>
    </row>
    <row r="40512" spans="21:22">
      <c r="U40512" s="58"/>
      <c r="V40512" s="58"/>
    </row>
    <row r="40513" spans="21:22">
      <c r="U40513" s="58"/>
      <c r="V40513" s="58"/>
    </row>
    <row r="40514" spans="21:22">
      <c r="U40514" s="58"/>
      <c r="V40514" s="58"/>
    </row>
    <row r="40515" spans="21:22">
      <c r="U40515" s="58"/>
      <c r="V40515" s="58"/>
    </row>
    <row r="40516" spans="21:22">
      <c r="U40516" s="58"/>
      <c r="V40516" s="58"/>
    </row>
    <row r="40517" spans="21:22">
      <c r="U40517" s="58"/>
      <c r="V40517" s="58"/>
    </row>
    <row r="40518" spans="21:22">
      <c r="U40518" s="58"/>
      <c r="V40518" s="58"/>
    </row>
    <row r="40519" spans="21:22">
      <c r="U40519" s="58"/>
      <c r="V40519" s="58"/>
    </row>
    <row r="40520" spans="21:22">
      <c r="U40520" s="58"/>
      <c r="V40520" s="58"/>
    </row>
    <row r="40521" spans="21:22">
      <c r="U40521" s="58"/>
      <c r="V40521" s="58"/>
    </row>
    <row r="40522" spans="21:22">
      <c r="U40522" s="58"/>
      <c r="V40522" s="58"/>
    </row>
    <row r="40523" spans="21:22">
      <c r="U40523" s="58"/>
      <c r="V40523" s="58"/>
    </row>
    <row r="40524" spans="21:22">
      <c r="U40524" s="58"/>
      <c r="V40524" s="58"/>
    </row>
    <row r="40525" spans="21:22">
      <c r="U40525" s="58"/>
      <c r="V40525" s="58"/>
    </row>
    <row r="40526" spans="21:22">
      <c r="U40526" s="58"/>
      <c r="V40526" s="58"/>
    </row>
    <row r="40527" spans="21:22">
      <c r="U40527" s="58"/>
      <c r="V40527" s="58"/>
    </row>
    <row r="40528" spans="21:22">
      <c r="U40528" s="58"/>
      <c r="V40528" s="58"/>
    </row>
    <row r="40529" spans="21:22">
      <c r="U40529" s="58"/>
      <c r="V40529" s="58"/>
    </row>
    <row r="40530" spans="21:22">
      <c r="U40530" s="58"/>
      <c r="V40530" s="58"/>
    </row>
    <row r="40531" spans="21:22">
      <c r="U40531" s="58"/>
      <c r="V40531" s="58"/>
    </row>
    <row r="40532" spans="21:22">
      <c r="U40532" s="58"/>
      <c r="V40532" s="58"/>
    </row>
    <row r="40533" spans="21:22">
      <c r="U40533" s="58"/>
      <c r="V40533" s="58"/>
    </row>
    <row r="40534" spans="21:22">
      <c r="U40534" s="58"/>
      <c r="V40534" s="58"/>
    </row>
    <row r="40535" spans="21:22">
      <c r="U40535" s="58"/>
      <c r="V40535" s="58"/>
    </row>
    <row r="40536" spans="21:22">
      <c r="U40536" s="58"/>
      <c r="V40536" s="58"/>
    </row>
    <row r="40537" spans="21:22">
      <c r="U40537" s="58"/>
      <c r="V40537" s="58"/>
    </row>
    <row r="40538" spans="21:22">
      <c r="U40538" s="58"/>
      <c r="V40538" s="58"/>
    </row>
    <row r="40539" spans="21:22">
      <c r="U40539" s="58"/>
      <c r="V40539" s="58"/>
    </row>
    <row r="40540" spans="21:22">
      <c r="U40540" s="58"/>
      <c r="V40540" s="58"/>
    </row>
    <row r="40541" spans="21:22">
      <c r="U40541" s="58"/>
      <c r="V40541" s="58"/>
    </row>
    <row r="40542" spans="21:22">
      <c r="U40542" s="58"/>
      <c r="V40542" s="58"/>
    </row>
    <row r="40543" spans="21:22">
      <c r="U40543" s="58"/>
      <c r="V40543" s="58"/>
    </row>
    <row r="40544" spans="21:22">
      <c r="U40544" s="58"/>
      <c r="V40544" s="58"/>
    </row>
    <row r="40545" spans="21:22">
      <c r="U40545" s="58"/>
      <c r="V40545" s="58"/>
    </row>
    <row r="40546" spans="21:22">
      <c r="U40546" s="58"/>
      <c r="V40546" s="58"/>
    </row>
    <row r="40547" spans="21:22">
      <c r="U40547" s="58"/>
      <c r="V40547" s="58"/>
    </row>
    <row r="40548" spans="21:22">
      <c r="U40548" s="58"/>
      <c r="V40548" s="58"/>
    </row>
    <row r="40549" spans="21:22">
      <c r="U40549" s="58"/>
      <c r="V40549" s="58"/>
    </row>
    <row r="40550" spans="21:22">
      <c r="U40550" s="58"/>
      <c r="V40550" s="58"/>
    </row>
    <row r="40551" spans="21:22">
      <c r="U40551" s="58"/>
      <c r="V40551" s="58"/>
    </row>
    <row r="40552" spans="21:22">
      <c r="U40552" s="58"/>
      <c r="V40552" s="58"/>
    </row>
    <row r="40553" spans="21:22">
      <c r="U40553" s="58"/>
      <c r="V40553" s="58"/>
    </row>
    <row r="40554" spans="21:22">
      <c r="U40554" s="58"/>
      <c r="V40554" s="58"/>
    </row>
    <row r="40555" spans="21:22">
      <c r="U40555" s="58"/>
      <c r="V40555" s="58"/>
    </row>
    <row r="40556" spans="21:22">
      <c r="U40556" s="58"/>
      <c r="V40556" s="58"/>
    </row>
    <row r="40557" spans="21:22">
      <c r="U40557" s="58"/>
      <c r="V40557" s="58"/>
    </row>
    <row r="40558" spans="21:22">
      <c r="U40558" s="58"/>
      <c r="V40558" s="58"/>
    </row>
    <row r="40559" spans="21:22">
      <c r="U40559" s="58"/>
      <c r="V40559" s="58"/>
    </row>
    <row r="40560" spans="21:22">
      <c r="U40560" s="58"/>
      <c r="V40560" s="58"/>
    </row>
    <row r="40561" spans="21:22">
      <c r="U40561" s="58"/>
      <c r="V40561" s="58"/>
    </row>
    <row r="40562" spans="21:22">
      <c r="U40562" s="58"/>
      <c r="V40562" s="58"/>
    </row>
    <row r="40563" spans="21:22">
      <c r="U40563" s="58"/>
      <c r="V40563" s="58"/>
    </row>
    <row r="40564" spans="21:22">
      <c r="U40564" s="58"/>
      <c r="V40564" s="58"/>
    </row>
    <row r="40565" spans="21:22">
      <c r="U40565" s="58"/>
      <c r="V40565" s="58"/>
    </row>
    <row r="40566" spans="21:22">
      <c r="U40566" s="58"/>
      <c r="V40566" s="58"/>
    </row>
    <row r="40567" spans="21:22">
      <c r="U40567" s="58"/>
      <c r="V40567" s="58"/>
    </row>
    <row r="40568" spans="21:22">
      <c r="U40568" s="58"/>
      <c r="V40568" s="58"/>
    </row>
    <row r="40569" spans="21:22">
      <c r="U40569" s="58"/>
      <c r="V40569" s="58"/>
    </row>
    <row r="40570" spans="21:22">
      <c r="U40570" s="58"/>
      <c r="V40570" s="58"/>
    </row>
    <row r="40571" spans="21:22">
      <c r="U40571" s="58"/>
      <c r="V40571" s="58"/>
    </row>
    <row r="40572" spans="21:22">
      <c r="U40572" s="58"/>
      <c r="V40572" s="58"/>
    </row>
    <row r="40573" spans="21:22">
      <c r="U40573" s="58"/>
      <c r="V40573" s="58"/>
    </row>
    <row r="40574" spans="21:22">
      <c r="U40574" s="58"/>
      <c r="V40574" s="58"/>
    </row>
    <row r="40575" spans="21:22">
      <c r="U40575" s="58"/>
      <c r="V40575" s="58"/>
    </row>
    <row r="40576" spans="21:22">
      <c r="U40576" s="58"/>
      <c r="V40576" s="58"/>
    </row>
    <row r="40577" spans="21:22">
      <c r="U40577" s="58"/>
      <c r="V40577" s="58"/>
    </row>
    <row r="40578" spans="21:22">
      <c r="U40578" s="58"/>
      <c r="V40578" s="58"/>
    </row>
    <row r="40579" spans="21:22">
      <c r="U40579" s="58"/>
      <c r="V40579" s="58"/>
    </row>
    <row r="40580" spans="21:22">
      <c r="U40580" s="58"/>
      <c r="V40580" s="58"/>
    </row>
    <row r="40581" spans="21:22">
      <c r="U40581" s="58"/>
      <c r="V40581" s="58"/>
    </row>
    <row r="40582" spans="21:22">
      <c r="U40582" s="58"/>
      <c r="V40582" s="58"/>
    </row>
    <row r="40583" spans="21:22">
      <c r="U40583" s="58"/>
      <c r="V40583" s="58"/>
    </row>
    <row r="40584" spans="21:22">
      <c r="U40584" s="58"/>
      <c r="V40584" s="58"/>
    </row>
    <row r="40585" spans="21:22">
      <c r="U40585" s="58"/>
      <c r="V40585" s="58"/>
    </row>
    <row r="40586" spans="21:22">
      <c r="U40586" s="58"/>
      <c r="V40586" s="58"/>
    </row>
    <row r="40587" spans="21:22">
      <c r="U40587" s="58"/>
      <c r="V40587" s="58"/>
    </row>
    <row r="40588" spans="21:22">
      <c r="U40588" s="58"/>
      <c r="V40588" s="58"/>
    </row>
    <row r="40589" spans="21:22">
      <c r="U40589" s="58"/>
      <c r="V40589" s="58"/>
    </row>
    <row r="40590" spans="21:22">
      <c r="U40590" s="58"/>
      <c r="V40590" s="58"/>
    </row>
    <row r="40591" spans="21:22">
      <c r="U40591" s="58"/>
      <c r="V40591" s="58"/>
    </row>
    <row r="40592" spans="21:22">
      <c r="U40592" s="58"/>
      <c r="V40592" s="58"/>
    </row>
    <row r="40593" spans="21:22">
      <c r="U40593" s="58"/>
      <c r="V40593" s="58"/>
    </row>
    <row r="40594" spans="21:22">
      <c r="U40594" s="58"/>
      <c r="V40594" s="58"/>
    </row>
    <row r="40595" spans="21:22">
      <c r="U40595" s="58"/>
      <c r="V40595" s="58"/>
    </row>
    <row r="40596" spans="21:22">
      <c r="U40596" s="58"/>
      <c r="V40596" s="58"/>
    </row>
    <row r="40597" spans="21:22">
      <c r="U40597" s="58"/>
      <c r="V40597" s="58"/>
    </row>
    <row r="40598" spans="21:22">
      <c r="U40598" s="58"/>
      <c r="V40598" s="58"/>
    </row>
    <row r="40599" spans="21:22">
      <c r="U40599" s="58"/>
      <c r="V40599" s="58"/>
    </row>
    <row r="40600" spans="21:22">
      <c r="U40600" s="58"/>
      <c r="V40600" s="58"/>
    </row>
    <row r="40601" spans="21:22">
      <c r="U40601" s="58"/>
      <c r="V40601" s="58"/>
    </row>
    <row r="40602" spans="21:22">
      <c r="U40602" s="58"/>
      <c r="V40602" s="58"/>
    </row>
    <row r="40603" spans="21:22">
      <c r="U40603" s="58"/>
      <c r="V40603" s="58"/>
    </row>
    <row r="40604" spans="21:22">
      <c r="U40604" s="58"/>
      <c r="V40604" s="58"/>
    </row>
    <row r="40605" spans="21:22">
      <c r="U40605" s="58"/>
      <c r="V40605" s="58"/>
    </row>
    <row r="40606" spans="21:22">
      <c r="U40606" s="58"/>
      <c r="V40606" s="58"/>
    </row>
    <row r="40607" spans="21:22">
      <c r="U40607" s="58"/>
      <c r="V40607" s="58"/>
    </row>
    <row r="40608" spans="21:22">
      <c r="U40608" s="58"/>
      <c r="V40608" s="58"/>
    </row>
    <row r="40609" spans="21:22">
      <c r="U40609" s="58"/>
      <c r="V40609" s="58"/>
    </row>
    <row r="40610" spans="21:22">
      <c r="U40610" s="58"/>
      <c r="V40610" s="58"/>
    </row>
    <row r="40611" spans="21:22">
      <c r="U40611" s="58"/>
      <c r="V40611" s="58"/>
    </row>
    <row r="40612" spans="21:22">
      <c r="U40612" s="58"/>
      <c r="V40612" s="58"/>
    </row>
    <row r="40613" spans="21:22">
      <c r="U40613" s="58"/>
      <c r="V40613" s="58"/>
    </row>
    <row r="40614" spans="21:22">
      <c r="U40614" s="58"/>
      <c r="V40614" s="58"/>
    </row>
    <row r="40615" spans="21:22">
      <c r="U40615" s="58"/>
      <c r="V40615" s="58"/>
    </row>
    <row r="40616" spans="21:22">
      <c r="U40616" s="58"/>
      <c r="V40616" s="58"/>
    </row>
    <row r="40617" spans="21:22">
      <c r="U40617" s="58"/>
      <c r="V40617" s="58"/>
    </row>
    <row r="40618" spans="21:22">
      <c r="U40618" s="58"/>
      <c r="V40618" s="58"/>
    </row>
    <row r="40619" spans="21:22">
      <c r="U40619" s="58"/>
      <c r="V40619" s="58"/>
    </row>
    <row r="40620" spans="21:22">
      <c r="U40620" s="58"/>
      <c r="V40620" s="58"/>
    </row>
    <row r="40621" spans="21:22">
      <c r="U40621" s="58"/>
      <c r="V40621" s="58"/>
    </row>
    <row r="40622" spans="21:22">
      <c r="U40622" s="58"/>
      <c r="V40622" s="58"/>
    </row>
    <row r="40623" spans="21:22">
      <c r="U40623" s="58"/>
      <c r="V40623" s="58"/>
    </row>
    <row r="40624" spans="21:22">
      <c r="U40624" s="58"/>
      <c r="V40624" s="58"/>
    </row>
    <row r="40625" spans="21:22">
      <c r="U40625" s="58"/>
      <c r="V40625" s="58"/>
    </row>
    <row r="40626" spans="21:22">
      <c r="U40626" s="58"/>
      <c r="V40626" s="58"/>
    </row>
    <row r="40627" spans="21:22">
      <c r="U40627" s="58"/>
      <c r="V40627" s="58"/>
    </row>
    <row r="40628" spans="21:22">
      <c r="U40628" s="58"/>
      <c r="V40628" s="58"/>
    </row>
    <row r="40629" spans="21:22">
      <c r="U40629" s="58"/>
      <c r="V40629" s="58"/>
    </row>
    <row r="40630" spans="21:22">
      <c r="U40630" s="58"/>
      <c r="V40630" s="58"/>
    </row>
    <row r="40631" spans="21:22">
      <c r="U40631" s="58"/>
      <c r="V40631" s="58"/>
    </row>
    <row r="40632" spans="21:22">
      <c r="U40632" s="58"/>
      <c r="V40632" s="58"/>
    </row>
    <row r="40633" spans="21:22">
      <c r="U40633" s="58"/>
      <c r="V40633" s="58"/>
    </row>
    <row r="40634" spans="21:22">
      <c r="U40634" s="58"/>
      <c r="V40634" s="58"/>
    </row>
    <row r="40635" spans="21:22">
      <c r="U40635" s="58"/>
      <c r="V40635" s="58"/>
    </row>
    <row r="40636" spans="21:22">
      <c r="U40636" s="58"/>
      <c r="V40636" s="58"/>
    </row>
    <row r="40637" spans="21:22">
      <c r="U40637" s="58"/>
      <c r="V40637" s="58"/>
    </row>
    <row r="40638" spans="21:22">
      <c r="U40638" s="58"/>
      <c r="V40638" s="58"/>
    </row>
    <row r="40639" spans="21:22">
      <c r="U40639" s="58"/>
      <c r="V40639" s="58"/>
    </row>
    <row r="40640" spans="21:22">
      <c r="U40640" s="58"/>
      <c r="V40640" s="58"/>
    </row>
    <row r="40641" spans="21:22">
      <c r="U40641" s="58"/>
      <c r="V40641" s="58"/>
    </row>
    <row r="40642" spans="21:22">
      <c r="U40642" s="58"/>
      <c r="V40642" s="58"/>
    </row>
    <row r="40643" spans="21:22">
      <c r="U40643" s="58"/>
      <c r="V40643" s="58"/>
    </row>
    <row r="40644" spans="21:22">
      <c r="U40644" s="58"/>
      <c r="V40644" s="58"/>
    </row>
    <row r="40645" spans="21:22">
      <c r="U40645" s="58"/>
      <c r="V40645" s="58"/>
    </row>
    <row r="40646" spans="21:22">
      <c r="U40646" s="58"/>
      <c r="V40646" s="58"/>
    </row>
    <row r="40647" spans="21:22">
      <c r="U40647" s="58"/>
      <c r="V40647" s="58"/>
    </row>
    <row r="40648" spans="21:22">
      <c r="U40648" s="58"/>
      <c r="V40648" s="58"/>
    </row>
    <row r="40649" spans="21:22">
      <c r="U40649" s="58"/>
      <c r="V40649" s="58"/>
    </row>
    <row r="40650" spans="21:22">
      <c r="U40650" s="58"/>
      <c r="V40650" s="58"/>
    </row>
    <row r="40651" spans="21:22">
      <c r="U40651" s="58"/>
      <c r="V40651" s="58"/>
    </row>
    <row r="40652" spans="21:22">
      <c r="U40652" s="58"/>
      <c r="V40652" s="58"/>
    </row>
    <row r="40653" spans="21:22">
      <c r="U40653" s="58"/>
      <c r="V40653" s="58"/>
    </row>
    <row r="40654" spans="21:22">
      <c r="U40654" s="58"/>
      <c r="V40654" s="58"/>
    </row>
    <row r="40655" spans="21:22">
      <c r="U40655" s="58"/>
      <c r="V40655" s="58"/>
    </row>
    <row r="40656" spans="21:22">
      <c r="U40656" s="58"/>
      <c r="V40656" s="58"/>
    </row>
    <row r="40657" spans="21:22">
      <c r="U40657" s="58"/>
      <c r="V40657" s="58"/>
    </row>
    <row r="40658" spans="21:22">
      <c r="U40658" s="58"/>
      <c r="V40658" s="58"/>
    </row>
    <row r="40659" spans="21:22">
      <c r="U40659" s="58"/>
      <c r="V40659" s="58"/>
    </row>
    <row r="40660" spans="21:22">
      <c r="U40660" s="58"/>
      <c r="V40660" s="58"/>
    </row>
    <row r="40661" spans="21:22">
      <c r="U40661" s="58"/>
      <c r="V40661" s="58"/>
    </row>
    <row r="40662" spans="21:22">
      <c r="U40662" s="58"/>
      <c r="V40662" s="58"/>
    </row>
    <row r="40663" spans="21:22">
      <c r="U40663" s="58"/>
      <c r="V40663" s="58"/>
    </row>
    <row r="40664" spans="21:22">
      <c r="U40664" s="58"/>
      <c r="V40664" s="58"/>
    </row>
    <row r="40665" spans="21:22">
      <c r="U40665" s="58"/>
      <c r="V40665" s="58"/>
    </row>
    <row r="40666" spans="21:22">
      <c r="U40666" s="58"/>
      <c r="V40666" s="58"/>
    </row>
    <row r="40667" spans="21:22">
      <c r="U40667" s="58"/>
      <c r="V40667" s="58"/>
    </row>
    <row r="40668" spans="21:22">
      <c r="U40668" s="58"/>
      <c r="V40668" s="58"/>
    </row>
    <row r="40669" spans="21:22">
      <c r="U40669" s="58"/>
      <c r="V40669" s="58"/>
    </row>
    <row r="40670" spans="21:22">
      <c r="U40670" s="58"/>
      <c r="V40670" s="58"/>
    </row>
    <row r="40671" spans="21:22">
      <c r="U40671" s="58"/>
      <c r="V40671" s="58"/>
    </row>
    <row r="40672" spans="21:22">
      <c r="U40672" s="58"/>
      <c r="V40672" s="58"/>
    </row>
    <row r="40673" spans="21:22">
      <c r="U40673" s="58"/>
      <c r="V40673" s="58"/>
    </row>
    <row r="40674" spans="21:22">
      <c r="U40674" s="58"/>
      <c r="V40674" s="58"/>
    </row>
    <row r="40675" spans="21:22">
      <c r="U40675" s="58"/>
      <c r="V40675" s="58"/>
    </row>
    <row r="40676" spans="21:22">
      <c r="U40676" s="58"/>
      <c r="V40676" s="58"/>
    </row>
    <row r="40677" spans="21:22">
      <c r="U40677" s="58"/>
      <c r="V40677" s="58"/>
    </row>
    <row r="40678" spans="21:22">
      <c r="U40678" s="58"/>
      <c r="V40678" s="58"/>
    </row>
    <row r="40679" spans="21:22">
      <c r="U40679" s="58"/>
      <c r="V40679" s="58"/>
    </row>
    <row r="40680" spans="21:22">
      <c r="U40680" s="58"/>
      <c r="V40680" s="58"/>
    </row>
    <row r="40681" spans="21:22">
      <c r="U40681" s="58"/>
      <c r="V40681" s="58"/>
    </row>
    <row r="40682" spans="21:22">
      <c r="U40682" s="58"/>
      <c r="V40682" s="58"/>
    </row>
    <row r="40683" spans="21:22">
      <c r="U40683" s="58"/>
      <c r="V40683" s="58"/>
    </row>
    <row r="40684" spans="21:22">
      <c r="U40684" s="58"/>
      <c r="V40684" s="58"/>
    </row>
    <row r="40685" spans="21:22">
      <c r="U40685" s="58"/>
      <c r="V40685" s="58"/>
    </row>
    <row r="40686" spans="21:22">
      <c r="U40686" s="58"/>
      <c r="V40686" s="58"/>
    </row>
    <row r="40687" spans="21:22">
      <c r="U40687" s="58"/>
      <c r="V40687" s="58"/>
    </row>
    <row r="40688" spans="21:22">
      <c r="U40688" s="58"/>
      <c r="V40688" s="58"/>
    </row>
    <row r="40689" spans="21:22">
      <c r="U40689" s="58"/>
      <c r="V40689" s="58"/>
    </row>
    <row r="40690" spans="21:22">
      <c r="U40690" s="58"/>
      <c r="V40690" s="58"/>
    </row>
    <row r="40691" spans="21:22">
      <c r="U40691" s="58"/>
      <c r="V40691" s="58"/>
    </row>
    <row r="40692" spans="21:22">
      <c r="U40692" s="58"/>
      <c r="V40692" s="58"/>
    </row>
    <row r="40693" spans="21:22">
      <c r="U40693" s="58"/>
      <c r="V40693" s="58"/>
    </row>
    <row r="40694" spans="21:22">
      <c r="U40694" s="58"/>
      <c r="V40694" s="58"/>
    </row>
    <row r="40695" spans="21:22">
      <c r="U40695" s="58"/>
      <c r="V40695" s="58"/>
    </row>
    <row r="40696" spans="21:22">
      <c r="U40696" s="58"/>
      <c r="V40696" s="58"/>
    </row>
    <row r="40697" spans="21:22">
      <c r="U40697" s="58"/>
      <c r="V40697" s="58"/>
    </row>
    <row r="40698" spans="21:22">
      <c r="U40698" s="58"/>
      <c r="V40698" s="58"/>
    </row>
    <row r="40699" spans="21:22">
      <c r="U40699" s="58"/>
      <c r="V40699" s="58"/>
    </row>
    <row r="40700" spans="21:22">
      <c r="U40700" s="58"/>
      <c r="V40700" s="58"/>
    </row>
    <row r="40701" spans="21:22">
      <c r="U40701" s="58"/>
      <c r="V40701" s="58"/>
    </row>
    <row r="40702" spans="21:22">
      <c r="U40702" s="58"/>
      <c r="V40702" s="58"/>
    </row>
    <row r="40703" spans="21:22">
      <c r="U40703" s="58"/>
      <c r="V40703" s="58"/>
    </row>
    <row r="40704" spans="21:22">
      <c r="U40704" s="58"/>
      <c r="V40704" s="58"/>
    </row>
    <row r="40705" spans="21:22">
      <c r="U40705" s="58"/>
      <c r="V40705" s="58"/>
    </row>
    <row r="40706" spans="21:22">
      <c r="U40706" s="58"/>
      <c r="V40706" s="58"/>
    </row>
    <row r="40707" spans="21:22">
      <c r="U40707" s="58"/>
      <c r="V40707" s="58"/>
    </row>
    <row r="40708" spans="21:22">
      <c r="U40708" s="58"/>
      <c r="V40708" s="58"/>
    </row>
    <row r="40709" spans="21:22">
      <c r="U40709" s="58"/>
      <c r="V40709" s="58"/>
    </row>
    <row r="40710" spans="21:22">
      <c r="U40710" s="58"/>
      <c r="V40710" s="58"/>
    </row>
    <row r="40711" spans="21:22">
      <c r="U40711" s="58"/>
      <c r="V40711" s="58"/>
    </row>
    <row r="40712" spans="21:22">
      <c r="U40712" s="58"/>
      <c r="V40712" s="58"/>
    </row>
    <row r="40713" spans="21:22">
      <c r="U40713" s="58"/>
      <c r="V40713" s="58"/>
    </row>
    <row r="40714" spans="21:22">
      <c r="U40714" s="58"/>
      <c r="V40714" s="58"/>
    </row>
    <row r="40715" spans="21:22">
      <c r="U40715" s="58"/>
      <c r="V40715" s="58"/>
    </row>
    <row r="40716" spans="21:22">
      <c r="U40716" s="58"/>
      <c r="V40716" s="58"/>
    </row>
    <row r="40717" spans="21:22">
      <c r="U40717" s="58"/>
      <c r="V40717" s="58"/>
    </row>
    <row r="40718" spans="21:22">
      <c r="U40718" s="58"/>
      <c r="V40718" s="58"/>
    </row>
    <row r="40719" spans="21:22">
      <c r="U40719" s="58"/>
      <c r="V40719" s="58"/>
    </row>
    <row r="40720" spans="21:22">
      <c r="U40720" s="58"/>
      <c r="V40720" s="58"/>
    </row>
    <row r="40721" spans="21:22">
      <c r="U40721" s="58"/>
      <c r="V40721" s="58"/>
    </row>
    <row r="40722" spans="21:22">
      <c r="U40722" s="58"/>
      <c r="V40722" s="58"/>
    </row>
    <row r="40723" spans="21:22">
      <c r="U40723" s="58"/>
      <c r="V40723" s="58"/>
    </row>
    <row r="40724" spans="21:22">
      <c r="U40724" s="58"/>
      <c r="V40724" s="58"/>
    </row>
    <row r="40725" spans="21:22">
      <c r="U40725" s="58"/>
      <c r="V40725" s="58"/>
    </row>
    <row r="40726" spans="21:22">
      <c r="U40726" s="58"/>
      <c r="V40726" s="58"/>
    </row>
    <row r="40727" spans="21:22">
      <c r="U40727" s="58"/>
      <c r="V40727" s="58"/>
    </row>
  </sheetData>
  <autoFilter ref="A5:FI170" xr:uid="{FA11878F-E161-447A-80EA-A6497BDF74AB}">
    <filterColumn colId="1" showButton="0"/>
  </autoFilter>
  <dataConsolidate/>
  <mergeCells count="360">
    <mergeCell ref="FI3:FI5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D3:AG3"/>
    <mergeCell ref="AH3:CO3"/>
    <mergeCell ref="CP3:EW3"/>
    <mergeCell ref="FH3:FH5"/>
    <mergeCell ref="AW4:BA4"/>
    <mergeCell ref="BB4:BF4"/>
    <mergeCell ref="BG4:BK4"/>
    <mergeCell ref="EN4:ER4"/>
    <mergeCell ref="CZ4:DD4"/>
    <mergeCell ref="DE4:DI4"/>
    <mergeCell ref="DJ4:DN4"/>
    <mergeCell ref="DO4:DS4"/>
    <mergeCell ref="DT4:DX4"/>
    <mergeCell ref="A10:A11"/>
    <mergeCell ref="B10:B11"/>
    <mergeCell ref="C10:C11"/>
    <mergeCell ref="BQ4:BU4"/>
    <mergeCell ref="BV4:BZ4"/>
    <mergeCell ref="CA4:CE4"/>
    <mergeCell ref="CF4:CJ4"/>
    <mergeCell ref="CK4:CO4"/>
    <mergeCell ref="CP4:CT4"/>
    <mergeCell ref="FI10:FI11"/>
    <mergeCell ref="A12:A13"/>
    <mergeCell ref="B12:B13"/>
    <mergeCell ref="C12:C13"/>
    <mergeCell ref="FI12:FI13"/>
    <mergeCell ref="B5:C5"/>
    <mergeCell ref="A6:A7"/>
    <mergeCell ref="B6:B7"/>
    <mergeCell ref="C6:C7"/>
    <mergeCell ref="FI6:FI7"/>
    <mergeCell ref="A8:A9"/>
    <mergeCell ref="B8:B9"/>
    <mergeCell ref="C8:C9"/>
    <mergeCell ref="FI8:FI9"/>
    <mergeCell ref="A3:A5"/>
    <mergeCell ref="BL4:BP4"/>
    <mergeCell ref="FC4:FG4"/>
    <mergeCell ref="EX3:FG3"/>
    <mergeCell ref="DY4:EC4"/>
    <mergeCell ref="ED4:EH4"/>
    <mergeCell ref="EI4:EM4"/>
    <mergeCell ref="ES4:EW4"/>
    <mergeCell ref="EX4:FB4"/>
    <mergeCell ref="CU4:CY4"/>
    <mergeCell ref="A18:A19"/>
    <mergeCell ref="B18:B19"/>
    <mergeCell ref="C18:C19"/>
    <mergeCell ref="FI18:FI19"/>
    <mergeCell ref="A20:A21"/>
    <mergeCell ref="B20:B21"/>
    <mergeCell ref="C20:C21"/>
    <mergeCell ref="FI20:FI21"/>
    <mergeCell ref="A14:A15"/>
    <mergeCell ref="B14:B15"/>
    <mergeCell ref="C14:C15"/>
    <mergeCell ref="FI14:FI15"/>
    <mergeCell ref="A16:A17"/>
    <mergeCell ref="B16:B17"/>
    <mergeCell ref="C16:C17"/>
    <mergeCell ref="FI16:FI17"/>
    <mergeCell ref="A26:A27"/>
    <mergeCell ref="B26:B27"/>
    <mergeCell ref="C26:C27"/>
    <mergeCell ref="FI26:FI27"/>
    <mergeCell ref="A28:A29"/>
    <mergeCell ref="B28:B29"/>
    <mergeCell ref="C28:C29"/>
    <mergeCell ref="FI28:FI29"/>
    <mergeCell ref="A22:A23"/>
    <mergeCell ref="B22:B23"/>
    <mergeCell ref="C22:C23"/>
    <mergeCell ref="FI22:FI23"/>
    <mergeCell ref="A24:A25"/>
    <mergeCell ref="B24:B25"/>
    <mergeCell ref="C24:C25"/>
    <mergeCell ref="FI24:FI25"/>
    <mergeCell ref="A34:A35"/>
    <mergeCell ref="B34:B35"/>
    <mergeCell ref="C34:C35"/>
    <mergeCell ref="FI34:FI35"/>
    <mergeCell ref="A36:A37"/>
    <mergeCell ref="B36:B37"/>
    <mergeCell ref="C36:C37"/>
    <mergeCell ref="FI36:FI37"/>
    <mergeCell ref="A30:A31"/>
    <mergeCell ref="B30:B31"/>
    <mergeCell ref="C30:C31"/>
    <mergeCell ref="FI30:FI31"/>
    <mergeCell ref="A32:A33"/>
    <mergeCell ref="B32:B33"/>
    <mergeCell ref="C32:C33"/>
    <mergeCell ref="FI32:FI33"/>
    <mergeCell ref="A42:A43"/>
    <mergeCell ref="B42:B43"/>
    <mergeCell ref="C42:C43"/>
    <mergeCell ref="FI42:FI43"/>
    <mergeCell ref="A44:A45"/>
    <mergeCell ref="B44:B45"/>
    <mergeCell ref="C44:C45"/>
    <mergeCell ref="FI44:FI45"/>
    <mergeCell ref="A38:A39"/>
    <mergeCell ref="B38:B39"/>
    <mergeCell ref="C38:C39"/>
    <mergeCell ref="FI38:FI39"/>
    <mergeCell ref="A40:A41"/>
    <mergeCell ref="B40:B41"/>
    <mergeCell ref="C40:C41"/>
    <mergeCell ref="FI40:FI41"/>
    <mergeCell ref="A50:A51"/>
    <mergeCell ref="B50:B51"/>
    <mergeCell ref="C50:C51"/>
    <mergeCell ref="FI50:FI51"/>
    <mergeCell ref="A52:A53"/>
    <mergeCell ref="B52:B53"/>
    <mergeCell ref="C52:C53"/>
    <mergeCell ref="FI52:FI53"/>
    <mergeCell ref="A46:A47"/>
    <mergeCell ref="B46:B47"/>
    <mergeCell ref="C46:C47"/>
    <mergeCell ref="FI46:FI47"/>
    <mergeCell ref="A48:A49"/>
    <mergeCell ref="B48:B49"/>
    <mergeCell ref="C48:C49"/>
    <mergeCell ref="FI48:FI49"/>
    <mergeCell ref="A58:A59"/>
    <mergeCell ref="B58:B59"/>
    <mergeCell ref="C58:C59"/>
    <mergeCell ref="FI58:FI59"/>
    <mergeCell ref="A60:A61"/>
    <mergeCell ref="B60:B61"/>
    <mergeCell ref="C60:C61"/>
    <mergeCell ref="FI60:FI61"/>
    <mergeCell ref="A54:A55"/>
    <mergeCell ref="B54:B55"/>
    <mergeCell ref="C54:C55"/>
    <mergeCell ref="FI54:FI55"/>
    <mergeCell ref="A56:A57"/>
    <mergeCell ref="B56:B57"/>
    <mergeCell ref="C56:C57"/>
    <mergeCell ref="FI56:FI57"/>
    <mergeCell ref="A66:A67"/>
    <mergeCell ref="B66:B67"/>
    <mergeCell ref="C66:C67"/>
    <mergeCell ref="FI66:FI67"/>
    <mergeCell ref="A68:A69"/>
    <mergeCell ref="B68:B69"/>
    <mergeCell ref="C68:C69"/>
    <mergeCell ref="FI68:FI69"/>
    <mergeCell ref="A62:A63"/>
    <mergeCell ref="B62:B63"/>
    <mergeCell ref="C62:C63"/>
    <mergeCell ref="FI62:FI63"/>
    <mergeCell ref="A64:A65"/>
    <mergeCell ref="B64:B65"/>
    <mergeCell ref="C64:C65"/>
    <mergeCell ref="FI64:FI65"/>
    <mergeCell ref="A74:A75"/>
    <mergeCell ref="B74:B75"/>
    <mergeCell ref="C74:C75"/>
    <mergeCell ref="FI74:FI75"/>
    <mergeCell ref="A76:A77"/>
    <mergeCell ref="B76:B77"/>
    <mergeCell ref="C76:C77"/>
    <mergeCell ref="FI76:FI77"/>
    <mergeCell ref="A70:A71"/>
    <mergeCell ref="B70:B71"/>
    <mergeCell ref="C70:C71"/>
    <mergeCell ref="FI70:FI71"/>
    <mergeCell ref="A72:A73"/>
    <mergeCell ref="B72:B73"/>
    <mergeCell ref="C72:C73"/>
    <mergeCell ref="FI72:FI73"/>
    <mergeCell ref="A82:A83"/>
    <mergeCell ref="B82:B83"/>
    <mergeCell ref="C82:C83"/>
    <mergeCell ref="FI82:FI83"/>
    <mergeCell ref="A84:A85"/>
    <mergeCell ref="B84:B85"/>
    <mergeCell ref="C84:C85"/>
    <mergeCell ref="FI84:FI85"/>
    <mergeCell ref="A78:A79"/>
    <mergeCell ref="B78:B79"/>
    <mergeCell ref="C78:C79"/>
    <mergeCell ref="FI78:FI79"/>
    <mergeCell ref="A80:A81"/>
    <mergeCell ref="B80:B81"/>
    <mergeCell ref="C80:C81"/>
    <mergeCell ref="FI80:FI81"/>
    <mergeCell ref="A90:A91"/>
    <mergeCell ref="B90:B91"/>
    <mergeCell ref="C90:C91"/>
    <mergeCell ref="FI90:FI91"/>
    <mergeCell ref="A92:A93"/>
    <mergeCell ref="B92:B93"/>
    <mergeCell ref="C92:C93"/>
    <mergeCell ref="FI92:FI93"/>
    <mergeCell ref="A86:A87"/>
    <mergeCell ref="B86:B87"/>
    <mergeCell ref="C86:C87"/>
    <mergeCell ref="FI86:FI87"/>
    <mergeCell ref="A88:A89"/>
    <mergeCell ref="B88:B89"/>
    <mergeCell ref="C88:C89"/>
    <mergeCell ref="FI88:FI89"/>
    <mergeCell ref="A94:A95"/>
    <mergeCell ref="B94:B95"/>
    <mergeCell ref="C94:C95"/>
    <mergeCell ref="FI94:FI95"/>
    <mergeCell ref="A96:A97"/>
    <mergeCell ref="B96:B97"/>
    <mergeCell ref="C96:C99"/>
    <mergeCell ref="FI96:FI97"/>
    <mergeCell ref="A98:A99"/>
    <mergeCell ref="B98:B99"/>
    <mergeCell ref="FI98:FI99"/>
    <mergeCell ref="A100:A101"/>
    <mergeCell ref="B100:B101"/>
    <mergeCell ref="C100:C101"/>
    <mergeCell ref="FI100:FI101"/>
    <mergeCell ref="A102:A103"/>
    <mergeCell ref="B102:B103"/>
    <mergeCell ref="C102:C103"/>
    <mergeCell ref="FI102:FI103"/>
    <mergeCell ref="A108:A109"/>
    <mergeCell ref="B108:B109"/>
    <mergeCell ref="C108:C109"/>
    <mergeCell ref="FI108:FI109"/>
    <mergeCell ref="A110:A111"/>
    <mergeCell ref="B110:B111"/>
    <mergeCell ref="C110:C111"/>
    <mergeCell ref="FI110:FI111"/>
    <mergeCell ref="A104:A105"/>
    <mergeCell ref="B104:B105"/>
    <mergeCell ref="C104:C105"/>
    <mergeCell ref="FI104:FI105"/>
    <mergeCell ref="A106:A107"/>
    <mergeCell ref="B106:B107"/>
    <mergeCell ref="C106:C107"/>
    <mergeCell ref="FI106:FI107"/>
    <mergeCell ref="A116:A117"/>
    <mergeCell ref="B116:B117"/>
    <mergeCell ref="C116:C117"/>
    <mergeCell ref="FI116:FI117"/>
    <mergeCell ref="A118:A119"/>
    <mergeCell ref="B118:B119"/>
    <mergeCell ref="C118:C119"/>
    <mergeCell ref="FI118:FI119"/>
    <mergeCell ref="A112:A113"/>
    <mergeCell ref="B112:B113"/>
    <mergeCell ref="C112:C113"/>
    <mergeCell ref="FI112:FI113"/>
    <mergeCell ref="A114:A115"/>
    <mergeCell ref="B114:B115"/>
    <mergeCell ref="C114:C115"/>
    <mergeCell ref="FI114:FI115"/>
    <mergeCell ref="A124:A125"/>
    <mergeCell ref="B124:B125"/>
    <mergeCell ref="C124:C125"/>
    <mergeCell ref="FI124:FI125"/>
    <mergeCell ref="A126:A127"/>
    <mergeCell ref="B126:B127"/>
    <mergeCell ref="C126:C127"/>
    <mergeCell ref="FI126:FI127"/>
    <mergeCell ref="A120:A121"/>
    <mergeCell ref="B120:B121"/>
    <mergeCell ref="C120:C121"/>
    <mergeCell ref="FI120:FI121"/>
    <mergeCell ref="A122:A123"/>
    <mergeCell ref="B122:B123"/>
    <mergeCell ref="C122:C123"/>
    <mergeCell ref="FI122:FI123"/>
    <mergeCell ref="A132:A133"/>
    <mergeCell ref="B132:B133"/>
    <mergeCell ref="C132:C133"/>
    <mergeCell ref="FI132:FI133"/>
    <mergeCell ref="A134:A135"/>
    <mergeCell ref="B134:B135"/>
    <mergeCell ref="C134:C135"/>
    <mergeCell ref="FI134:FI135"/>
    <mergeCell ref="A128:A129"/>
    <mergeCell ref="B128:B129"/>
    <mergeCell ref="C128:C129"/>
    <mergeCell ref="FI128:FI129"/>
    <mergeCell ref="A130:A131"/>
    <mergeCell ref="B130:B131"/>
    <mergeCell ref="C130:C131"/>
    <mergeCell ref="FI130:FI131"/>
    <mergeCell ref="A140:A141"/>
    <mergeCell ref="B140:B141"/>
    <mergeCell ref="C140:C141"/>
    <mergeCell ref="FI140:FI141"/>
    <mergeCell ref="A142:A143"/>
    <mergeCell ref="B142:B143"/>
    <mergeCell ref="C142:C143"/>
    <mergeCell ref="FI142:FI143"/>
    <mergeCell ref="A136:A137"/>
    <mergeCell ref="B136:B137"/>
    <mergeCell ref="C136:C137"/>
    <mergeCell ref="FI136:FI137"/>
    <mergeCell ref="A138:A139"/>
    <mergeCell ref="B138:B139"/>
    <mergeCell ref="C138:C139"/>
    <mergeCell ref="FI138:FI139"/>
    <mergeCell ref="A148:A149"/>
    <mergeCell ref="B148:B149"/>
    <mergeCell ref="C148:C149"/>
    <mergeCell ref="FI148:FI149"/>
    <mergeCell ref="A150:A151"/>
    <mergeCell ref="B150:B151"/>
    <mergeCell ref="C150:C151"/>
    <mergeCell ref="FI150:FI151"/>
    <mergeCell ref="A144:A145"/>
    <mergeCell ref="B144:B145"/>
    <mergeCell ref="C144:C145"/>
    <mergeCell ref="FI144:FI145"/>
    <mergeCell ref="A146:A147"/>
    <mergeCell ref="B146:B147"/>
    <mergeCell ref="C146:C147"/>
    <mergeCell ref="FI146:FI147"/>
    <mergeCell ref="A156:A157"/>
    <mergeCell ref="B156:B157"/>
    <mergeCell ref="C156:C157"/>
    <mergeCell ref="FI156:FI157"/>
    <mergeCell ref="A158:A159"/>
    <mergeCell ref="B158:B159"/>
    <mergeCell ref="C158:C159"/>
    <mergeCell ref="FI158:FI159"/>
    <mergeCell ref="A152:A153"/>
    <mergeCell ref="B152:B153"/>
    <mergeCell ref="C152:C153"/>
    <mergeCell ref="FI152:FI153"/>
    <mergeCell ref="A154:A155"/>
    <mergeCell ref="B154:B155"/>
    <mergeCell ref="C154:C155"/>
    <mergeCell ref="FI154:FI155"/>
    <mergeCell ref="A164:A165"/>
    <mergeCell ref="B164:B165"/>
    <mergeCell ref="C164:C165"/>
    <mergeCell ref="FI164:FI165"/>
    <mergeCell ref="A166:C167"/>
    <mergeCell ref="A160:A161"/>
    <mergeCell ref="B160:B161"/>
    <mergeCell ref="C160:C161"/>
    <mergeCell ref="FI160:FI161"/>
    <mergeCell ref="A162:A163"/>
    <mergeCell ref="B162:B163"/>
    <mergeCell ref="C162:C163"/>
    <mergeCell ref="FI162:FI163"/>
  </mergeCells>
  <conditionalFormatting sqref="C6:C7">
    <cfRule type="duplicateValues" dxfId="26" priority="24"/>
  </conditionalFormatting>
  <conditionalFormatting sqref="C126:C127">
    <cfRule type="duplicateValues" dxfId="25" priority="23"/>
  </conditionalFormatting>
  <conditionalFormatting sqref="C12:C13">
    <cfRule type="duplicateValues" dxfId="24" priority="22"/>
  </conditionalFormatting>
  <conditionalFormatting sqref="C110:C111">
    <cfRule type="duplicateValues" dxfId="23" priority="21"/>
  </conditionalFormatting>
  <conditionalFormatting sqref="C128">
    <cfRule type="duplicateValues" dxfId="22" priority="20"/>
  </conditionalFormatting>
  <conditionalFormatting sqref="C86:C87">
    <cfRule type="duplicateValues" dxfId="21" priority="19"/>
  </conditionalFormatting>
  <conditionalFormatting sqref="C122:C123">
    <cfRule type="duplicateValues" dxfId="20" priority="18"/>
  </conditionalFormatting>
  <conditionalFormatting sqref="C32:C33">
    <cfRule type="duplicateValues" dxfId="19" priority="17"/>
  </conditionalFormatting>
  <conditionalFormatting sqref="C112:C113">
    <cfRule type="duplicateValues" dxfId="18" priority="16"/>
  </conditionalFormatting>
  <conditionalFormatting sqref="C124">
    <cfRule type="duplicateValues" dxfId="17" priority="15"/>
  </conditionalFormatting>
  <conditionalFormatting sqref="C114:C121 C100:C107 C44:C46 C8:C11 C18:C31 C14:C16 C52:C83 C34:C42 C88:C96">
    <cfRule type="duplicateValues" dxfId="16" priority="25"/>
  </conditionalFormatting>
  <conditionalFormatting sqref="C84:C85">
    <cfRule type="duplicateValues" dxfId="15" priority="26"/>
  </conditionalFormatting>
  <conditionalFormatting sqref="C136:C137">
    <cfRule type="duplicateValues" dxfId="14" priority="27"/>
  </conditionalFormatting>
  <conditionalFormatting sqref="C134">
    <cfRule type="duplicateValues" dxfId="13" priority="14"/>
  </conditionalFormatting>
  <conditionalFormatting sqref="C108:C109">
    <cfRule type="duplicateValues" dxfId="12" priority="13"/>
  </conditionalFormatting>
  <conditionalFormatting sqref="C138:C139">
    <cfRule type="duplicateValues" dxfId="11" priority="12"/>
  </conditionalFormatting>
  <conditionalFormatting sqref="C132:C133">
    <cfRule type="duplicateValues" dxfId="10" priority="11"/>
  </conditionalFormatting>
  <conditionalFormatting sqref="C140:C142">
    <cfRule type="duplicateValues" dxfId="9" priority="10"/>
  </conditionalFormatting>
  <conditionalFormatting sqref="C156:C159">
    <cfRule type="duplicateValues" dxfId="8" priority="9"/>
  </conditionalFormatting>
  <conditionalFormatting sqref="C160:C161">
    <cfRule type="duplicateValues" dxfId="7" priority="8"/>
  </conditionalFormatting>
  <conditionalFormatting sqref="C162:C163">
    <cfRule type="duplicateValues" dxfId="6" priority="7"/>
  </conditionalFormatting>
  <conditionalFormatting sqref="C164:C165">
    <cfRule type="duplicateValues" dxfId="5" priority="6"/>
  </conditionalFormatting>
  <conditionalFormatting sqref="C152:C154">
    <cfRule type="duplicateValues" dxfId="4" priority="5"/>
  </conditionalFormatting>
  <conditionalFormatting sqref="C144:C145">
    <cfRule type="duplicateValues" dxfId="3" priority="4"/>
  </conditionalFormatting>
  <conditionalFormatting sqref="C150:C151">
    <cfRule type="duplicateValues" dxfId="2" priority="3"/>
  </conditionalFormatting>
  <conditionalFormatting sqref="C130">
    <cfRule type="duplicateValues" dxfId="1" priority="2"/>
  </conditionalFormatting>
  <conditionalFormatting sqref="C146:C149">
    <cfRule type="duplicateValues" dxfId="0" priority="1"/>
  </conditionalFormatting>
  <pageMargins left="0.26" right="0.16" top="0.36" bottom="0.31" header="0.3" footer="0.2"/>
  <pageSetup paperSize="9" scale="53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A5A0-4C9E-4F5F-9A38-8BC26AD61C69}">
  <dimension ref="B3:B167"/>
  <sheetViews>
    <sheetView topLeftCell="A90" workbookViewId="0">
      <selection activeCell="B16" sqref="B16:B161"/>
    </sheetView>
  </sheetViews>
  <sheetFormatPr defaultRowHeight="15"/>
  <sheetData>
    <row r="3" spans="2:2">
      <c r="B3">
        <v>2023</v>
      </c>
    </row>
    <row r="4" spans="2:2">
      <c r="B4" t="s">
        <v>6</v>
      </c>
    </row>
    <row r="5" spans="2:2">
      <c r="B5" t="s">
        <v>10</v>
      </c>
    </row>
    <row r="16" spans="2:2">
      <c r="B16">
        <v>272</v>
      </c>
    </row>
    <row r="17" spans="2:2">
      <c r="B17">
        <v>0</v>
      </c>
    </row>
    <row r="20" spans="2:2">
      <c r="B20">
        <v>342</v>
      </c>
    </row>
    <row r="21" spans="2:2">
      <c r="B21">
        <v>0</v>
      </c>
    </row>
    <row r="22" spans="2:2">
      <c r="B22">
        <v>528</v>
      </c>
    </row>
    <row r="23" spans="2:2">
      <c r="B23">
        <v>0</v>
      </c>
    </row>
    <row r="30" spans="2:2">
      <c r="B30">
        <v>288</v>
      </c>
    </row>
    <row r="31" spans="2:2">
      <c r="B31">
        <v>0</v>
      </c>
    </row>
    <row r="40" spans="2:2">
      <c r="B40">
        <v>488</v>
      </c>
    </row>
    <row r="41" spans="2:2">
      <c r="B41">
        <v>0</v>
      </c>
    </row>
    <row r="50" spans="2:2">
      <c r="B50">
        <v>466</v>
      </c>
    </row>
    <row r="51" spans="2:2">
      <c r="B51">
        <v>0</v>
      </c>
    </row>
    <row r="52" spans="2:2">
      <c r="B52">
        <v>100</v>
      </c>
    </row>
    <row r="53" spans="2:2">
      <c r="B53">
        <v>0</v>
      </c>
    </row>
    <row r="54" spans="2:2">
      <c r="B54">
        <v>14</v>
      </c>
    </row>
    <row r="55" spans="2:2">
      <c r="B55">
        <v>0</v>
      </c>
    </row>
    <row r="58" spans="2:2">
      <c r="B58">
        <v>192</v>
      </c>
    </row>
    <row r="59" spans="2:2">
      <c r="B59">
        <v>0</v>
      </c>
    </row>
    <row r="60" spans="2:2">
      <c r="B60">
        <v>360</v>
      </c>
    </row>
    <row r="61" spans="2:2">
      <c r="B61">
        <v>0</v>
      </c>
    </row>
    <row r="62" spans="2:2">
      <c r="B62">
        <v>440</v>
      </c>
    </row>
    <row r="63" spans="2:2">
      <c r="B63">
        <v>0</v>
      </c>
    </row>
    <row r="64" spans="2:2">
      <c r="B64">
        <v>96</v>
      </c>
    </row>
    <row r="65" spans="2:2">
      <c r="B65">
        <v>0</v>
      </c>
    </row>
    <row r="66" spans="2:2">
      <c r="B66">
        <v>145</v>
      </c>
    </row>
    <row r="67" spans="2:2">
      <c r="B67">
        <v>0</v>
      </c>
    </row>
    <row r="68" spans="2:2">
      <c r="B68">
        <v>70</v>
      </c>
    </row>
    <row r="69" spans="2:2">
      <c r="B69">
        <v>0</v>
      </c>
    </row>
    <row r="70" spans="2:2">
      <c r="B70">
        <v>60</v>
      </c>
    </row>
    <row r="71" spans="2:2">
      <c r="B71">
        <v>0</v>
      </c>
    </row>
    <row r="72" spans="2:2">
      <c r="B72">
        <v>140</v>
      </c>
    </row>
    <row r="73" spans="2:2">
      <c r="B73">
        <v>0</v>
      </c>
    </row>
    <row r="74" spans="2:2">
      <c r="B74">
        <v>120</v>
      </c>
    </row>
    <row r="75" spans="2:2">
      <c r="B75">
        <v>0</v>
      </c>
    </row>
    <row r="76" spans="2:2">
      <c r="B76">
        <v>264</v>
      </c>
    </row>
    <row r="77" spans="2:2">
      <c r="B77">
        <v>0</v>
      </c>
    </row>
    <row r="82" spans="2:2">
      <c r="B82">
        <v>36</v>
      </c>
    </row>
    <row r="83" spans="2:2">
      <c r="B83">
        <v>0</v>
      </c>
    </row>
    <row r="86" spans="2:2">
      <c r="B86">
        <v>90</v>
      </c>
    </row>
    <row r="87" spans="2:2">
      <c r="B87">
        <v>0</v>
      </c>
    </row>
    <row r="88" spans="2:2">
      <c r="B88">
        <v>714</v>
      </c>
    </row>
    <row r="89" spans="2:2">
      <c r="B89">
        <v>0</v>
      </c>
    </row>
    <row r="90" spans="2:2">
      <c r="B90">
        <v>210</v>
      </c>
    </row>
    <row r="91" spans="2:2">
      <c r="B91">
        <v>0</v>
      </c>
    </row>
    <row r="92" spans="2:2">
      <c r="B92">
        <v>517</v>
      </c>
    </row>
    <row r="93" spans="2:2">
      <c r="B93">
        <v>0</v>
      </c>
    </row>
    <row r="102" spans="2:2">
      <c r="B102">
        <v>915</v>
      </c>
    </row>
    <row r="103" spans="2:2">
      <c r="B103">
        <v>0</v>
      </c>
    </row>
    <row r="104" spans="2:2">
      <c r="B104">
        <v>50</v>
      </c>
    </row>
    <row r="105" spans="2:2">
      <c r="B105">
        <v>0</v>
      </c>
    </row>
    <row r="106" spans="2:2">
      <c r="B106">
        <v>847</v>
      </c>
    </row>
    <row r="107" spans="2:2">
      <c r="B107">
        <v>0</v>
      </c>
    </row>
    <row r="108" spans="2:2">
      <c r="B108">
        <v>10</v>
      </c>
    </row>
    <row r="109" spans="2:2">
      <c r="B109">
        <v>0</v>
      </c>
    </row>
    <row r="126" spans="2:2">
      <c r="B126">
        <v>20</v>
      </c>
    </row>
    <row r="127" spans="2:2">
      <c r="B127">
        <v>0</v>
      </c>
    </row>
    <row r="128" spans="2:2">
      <c r="B128">
        <v>100</v>
      </c>
    </row>
    <row r="129" spans="2:2">
      <c r="B129">
        <v>0</v>
      </c>
    </row>
    <row r="140" spans="2:2">
      <c r="B140">
        <v>120</v>
      </c>
    </row>
    <row r="141" spans="2:2">
      <c r="B141">
        <v>0</v>
      </c>
    </row>
    <row r="142" spans="2:2">
      <c r="B142">
        <v>60</v>
      </c>
    </row>
    <row r="143" spans="2:2">
      <c r="B143">
        <v>0</v>
      </c>
    </row>
    <row r="144" spans="2:2">
      <c r="B144">
        <v>233</v>
      </c>
    </row>
    <row r="145" spans="2:2">
      <c r="B145">
        <v>0</v>
      </c>
    </row>
    <row r="152" spans="2:2">
      <c r="B152">
        <v>70</v>
      </c>
    </row>
    <row r="153" spans="2:2">
      <c r="B153">
        <v>0</v>
      </c>
    </row>
    <row r="154" spans="2:2">
      <c r="B154">
        <v>470</v>
      </c>
    </row>
    <row r="155" spans="2:2">
      <c r="B155">
        <v>0</v>
      </c>
    </row>
    <row r="160" spans="2:2">
      <c r="B160">
        <v>18</v>
      </c>
    </row>
    <row r="161" spans="2:2">
      <c r="B161">
        <v>0</v>
      </c>
    </row>
    <row r="166" spans="2:2">
      <c r="B166">
        <v>8335</v>
      </c>
    </row>
    <row r="167" spans="2:2">
      <c r="B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3B99-84F6-4664-B675-7CA69911A72B}">
  <dimension ref="A3:A167"/>
  <sheetViews>
    <sheetView topLeftCell="A104" workbookViewId="0">
      <selection activeCell="A6" sqref="A6:A161"/>
    </sheetView>
  </sheetViews>
  <sheetFormatPr defaultRowHeight="15"/>
  <cols>
    <col min="3" max="3" width="13.85546875" customWidth="1"/>
  </cols>
  <sheetData>
    <row r="3" spans="1:1">
      <c r="A3">
        <v>2023</v>
      </c>
    </row>
    <row r="4" spans="1:1">
      <c r="A4" t="s">
        <v>6</v>
      </c>
    </row>
    <row r="5" spans="1:1">
      <c r="A5" t="s">
        <v>10</v>
      </c>
    </row>
    <row r="16" spans="1:1">
      <c r="A16">
        <v>272</v>
      </c>
    </row>
    <row r="17" spans="1:1">
      <c r="A17">
        <v>0</v>
      </c>
    </row>
    <row r="20" spans="1:1">
      <c r="A20">
        <v>342</v>
      </c>
    </row>
    <row r="21" spans="1:1">
      <c r="A21">
        <v>0</v>
      </c>
    </row>
    <row r="22" spans="1:1">
      <c r="A22">
        <v>528</v>
      </c>
    </row>
    <row r="23" spans="1:1">
      <c r="A23">
        <v>0</v>
      </c>
    </row>
    <row r="30" spans="1:1">
      <c r="A30">
        <v>288</v>
      </c>
    </row>
    <row r="31" spans="1:1">
      <c r="A31">
        <v>0</v>
      </c>
    </row>
    <row r="40" spans="1:1">
      <c r="A40">
        <v>488</v>
      </c>
    </row>
    <row r="41" spans="1:1">
      <c r="A41">
        <v>0</v>
      </c>
    </row>
    <row r="50" spans="1:1">
      <c r="A50">
        <v>466</v>
      </c>
    </row>
    <row r="51" spans="1:1">
      <c r="A51">
        <v>0</v>
      </c>
    </row>
    <row r="52" spans="1:1">
      <c r="A52">
        <v>100</v>
      </c>
    </row>
    <row r="53" spans="1:1">
      <c r="A53">
        <v>0</v>
      </c>
    </row>
    <row r="54" spans="1:1">
      <c r="A54">
        <v>14</v>
      </c>
    </row>
    <row r="55" spans="1:1">
      <c r="A55">
        <v>0</v>
      </c>
    </row>
    <row r="58" spans="1:1">
      <c r="A58">
        <v>192</v>
      </c>
    </row>
    <row r="59" spans="1:1">
      <c r="A59">
        <v>0</v>
      </c>
    </row>
    <row r="60" spans="1:1">
      <c r="A60">
        <v>360</v>
      </c>
    </row>
    <row r="61" spans="1:1">
      <c r="A61">
        <v>0</v>
      </c>
    </row>
    <row r="62" spans="1:1">
      <c r="A62">
        <v>440</v>
      </c>
    </row>
    <row r="63" spans="1:1">
      <c r="A63">
        <v>0</v>
      </c>
    </row>
    <row r="64" spans="1:1">
      <c r="A64">
        <v>96</v>
      </c>
    </row>
    <row r="65" spans="1:1">
      <c r="A65">
        <v>0</v>
      </c>
    </row>
    <row r="66" spans="1:1">
      <c r="A66">
        <v>145</v>
      </c>
    </row>
    <row r="67" spans="1:1">
      <c r="A67">
        <v>0</v>
      </c>
    </row>
    <row r="68" spans="1:1">
      <c r="A68">
        <v>70</v>
      </c>
    </row>
    <row r="69" spans="1:1">
      <c r="A69">
        <v>0</v>
      </c>
    </row>
    <row r="70" spans="1:1">
      <c r="A70">
        <v>60</v>
      </c>
    </row>
    <row r="71" spans="1:1">
      <c r="A71">
        <v>0</v>
      </c>
    </row>
    <row r="72" spans="1:1">
      <c r="A72">
        <v>140</v>
      </c>
    </row>
    <row r="73" spans="1:1">
      <c r="A73">
        <v>0</v>
      </c>
    </row>
    <row r="74" spans="1:1">
      <c r="A74">
        <v>120</v>
      </c>
    </row>
    <row r="75" spans="1:1">
      <c r="A75">
        <v>0</v>
      </c>
    </row>
    <row r="76" spans="1:1">
      <c r="A76">
        <v>264</v>
      </c>
    </row>
    <row r="77" spans="1:1">
      <c r="A77">
        <v>0</v>
      </c>
    </row>
    <row r="82" spans="1:1">
      <c r="A82">
        <v>36</v>
      </c>
    </row>
    <row r="83" spans="1:1">
      <c r="A83">
        <v>0</v>
      </c>
    </row>
    <row r="86" spans="1:1">
      <c r="A86">
        <v>90</v>
      </c>
    </row>
    <row r="87" spans="1:1">
      <c r="A87">
        <v>0</v>
      </c>
    </row>
    <row r="88" spans="1:1">
      <c r="A88">
        <v>714</v>
      </c>
    </row>
    <row r="89" spans="1:1">
      <c r="A89">
        <v>0</v>
      </c>
    </row>
    <row r="90" spans="1:1">
      <c r="A90">
        <v>210</v>
      </c>
    </row>
    <row r="91" spans="1:1">
      <c r="A91">
        <v>0</v>
      </c>
    </row>
    <row r="92" spans="1:1">
      <c r="A92">
        <v>517</v>
      </c>
    </row>
    <row r="93" spans="1:1">
      <c r="A93">
        <v>0</v>
      </c>
    </row>
    <row r="102" spans="1:1">
      <c r="A102">
        <v>915</v>
      </c>
    </row>
    <row r="103" spans="1:1">
      <c r="A103">
        <v>0</v>
      </c>
    </row>
    <row r="104" spans="1:1">
      <c r="A104">
        <v>50</v>
      </c>
    </row>
    <row r="105" spans="1:1">
      <c r="A105">
        <v>0</v>
      </c>
    </row>
    <row r="106" spans="1:1">
      <c r="A106">
        <v>847</v>
      </c>
    </row>
    <row r="107" spans="1:1">
      <c r="A107">
        <v>0</v>
      </c>
    </row>
    <row r="108" spans="1:1">
      <c r="A108">
        <v>10</v>
      </c>
    </row>
    <row r="109" spans="1:1">
      <c r="A109">
        <v>0</v>
      </c>
    </row>
    <row r="126" spans="1:1">
      <c r="A126">
        <v>20</v>
      </c>
    </row>
    <row r="127" spans="1:1">
      <c r="A127">
        <v>0</v>
      </c>
    </row>
    <row r="128" spans="1:1">
      <c r="A128">
        <v>100</v>
      </c>
    </row>
    <row r="129" spans="1:1">
      <c r="A129">
        <v>0</v>
      </c>
    </row>
    <row r="140" spans="1:1">
      <c r="A140">
        <v>120</v>
      </c>
    </row>
    <row r="141" spans="1:1">
      <c r="A141">
        <v>0</v>
      </c>
    </row>
    <row r="142" spans="1:1">
      <c r="A142">
        <v>60</v>
      </c>
    </row>
    <row r="143" spans="1:1">
      <c r="A143">
        <v>0</v>
      </c>
    </row>
    <row r="144" spans="1:1">
      <c r="A144">
        <v>233</v>
      </c>
    </row>
    <row r="145" spans="1:1">
      <c r="A145">
        <v>0</v>
      </c>
    </row>
    <row r="152" spans="1:1">
      <c r="A152">
        <v>70</v>
      </c>
    </row>
    <row r="153" spans="1:1">
      <c r="A153">
        <v>0</v>
      </c>
    </row>
    <row r="154" spans="1:1">
      <c r="A154">
        <v>470</v>
      </c>
    </row>
    <row r="155" spans="1:1">
      <c r="A155">
        <v>0</v>
      </c>
    </row>
    <row r="160" spans="1:1">
      <c r="A160">
        <v>18</v>
      </c>
    </row>
    <row r="161" spans="1:1">
      <c r="A161">
        <v>0</v>
      </c>
    </row>
    <row r="166" spans="1:1">
      <c r="A166">
        <v>8335</v>
      </c>
    </row>
    <row r="167" spans="1:1">
      <c r="A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卓ロボ生産機種_Ａｓｓｙ1</vt:lpstr>
      <vt:lpstr>JP</vt:lpstr>
      <vt:lpstr>hoa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Qa002</dc:creator>
  <cp:lastModifiedBy>Sys009</cp:lastModifiedBy>
  <dcterms:created xsi:type="dcterms:W3CDTF">2020-02-27T09:35:06Z</dcterms:created>
  <dcterms:modified xsi:type="dcterms:W3CDTF">2023-03-06T04:46:33Z</dcterms:modified>
</cp:coreProperties>
</file>